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科研\项目\柯老师项目\"/>
    </mc:Choice>
  </mc:AlternateContent>
  <xr:revisionPtr revIDLastSave="0" documentId="13_ncr:1_{25BEAE42-56E9-48BA-A87C-B2C0B7F4DD38}" xr6:coauthVersionLast="45" xr6:coauthVersionMax="45" xr10:uidLastSave="{00000000-0000-0000-0000-000000000000}"/>
  <bookViews>
    <workbookView xWindow="-110" yWindow="-110" windowWidth="19420" windowHeight="10420" firstSheet="60" activeTab="60" xr2:uid="{F1B38AC3-BD0C-42A9-A8FF-665EC5DCBDA5}"/>
  </bookViews>
  <sheets>
    <sheet name="2020-3-20" sheetId="1" r:id="rId1"/>
    <sheet name="2020-3-21" sheetId="2" r:id="rId2"/>
    <sheet name="2020-3-22" sheetId="3" r:id="rId3"/>
    <sheet name="2020-3-23" sheetId="4" r:id="rId4"/>
    <sheet name="2020-3-24" sheetId="5" r:id="rId5"/>
    <sheet name="2020-3-25" sheetId="6" r:id="rId6"/>
    <sheet name="2020-3-26" sheetId="7" r:id="rId7"/>
    <sheet name="2020-3-27" sheetId="8" r:id="rId8"/>
    <sheet name="2020-03-28" sheetId="9" r:id="rId9"/>
    <sheet name="2020-03-29" sheetId="10" r:id="rId10"/>
    <sheet name="2020-03-30" sheetId="11" r:id="rId11"/>
    <sheet name="2020-03-31" sheetId="12" r:id="rId12"/>
    <sheet name="2020-04-01" sheetId="13" r:id="rId13"/>
    <sheet name="2020-04-02" sheetId="17" r:id="rId14"/>
    <sheet name="2020-04-03" sheetId="22" r:id="rId15"/>
    <sheet name="2020-04-04" sheetId="23" r:id="rId16"/>
    <sheet name="2020-04-05" sheetId="24" r:id="rId17"/>
    <sheet name="2020-04-06" sheetId="37" r:id="rId18"/>
    <sheet name="2020-04-07" sheetId="62" r:id="rId19"/>
    <sheet name="2020-04-08" sheetId="70" r:id="rId20"/>
    <sheet name="2020-04-09" sheetId="71" r:id="rId21"/>
    <sheet name="2020-04-10" sheetId="72" r:id="rId22"/>
    <sheet name="2020-04-11" sheetId="73" r:id="rId23"/>
    <sheet name="2020-04-12" sheetId="86" r:id="rId24"/>
    <sheet name="2020-04-13" sheetId="87" r:id="rId25"/>
    <sheet name="2020-04-14" sheetId="88" r:id="rId26"/>
    <sheet name="2020-04-15" sheetId="89" r:id="rId27"/>
    <sheet name="2020-04-16" sheetId="90" r:id="rId28"/>
    <sheet name="2020-04-17" sheetId="91" r:id="rId29"/>
    <sheet name="2020-04-18" sheetId="92" r:id="rId30"/>
    <sheet name="2020-04-19" sheetId="93" r:id="rId31"/>
    <sheet name="2020-04-20" sheetId="94" r:id="rId32"/>
    <sheet name="2020-04-21" sheetId="95" r:id="rId33"/>
    <sheet name="2020-04-22" sheetId="96" r:id="rId34"/>
    <sheet name="2020-04-23" sheetId="108" r:id="rId35"/>
    <sheet name="2020-04-24" sheetId="109" r:id="rId36"/>
    <sheet name="2020-04-25" sheetId="125" r:id="rId37"/>
    <sheet name="2020-04-26" sheetId="113" r:id="rId38"/>
    <sheet name="2020-04-27" sheetId="126" r:id="rId39"/>
    <sheet name="2020-04-28" sheetId="127" r:id="rId40"/>
    <sheet name="2020-04-29" sheetId="128" r:id="rId41"/>
    <sheet name="2020-04-30" sheetId="129" r:id="rId42"/>
    <sheet name="2020-05-01" sheetId="130" r:id="rId43"/>
    <sheet name="2020-05-02" sheetId="131" r:id="rId44"/>
    <sheet name="2020-05-03" sheetId="132" r:id="rId45"/>
    <sheet name="2020-05-04" sheetId="133" r:id="rId46"/>
    <sheet name="2020-05-05" sheetId="134" r:id="rId47"/>
    <sheet name="2020-05-06" sheetId="135" r:id="rId48"/>
    <sheet name="2020-05-07" sheetId="155" r:id="rId49"/>
    <sheet name="2020-05-08" sheetId="156" r:id="rId50"/>
    <sheet name="2020-05-09" sheetId="157" r:id="rId51"/>
    <sheet name="2020-05-10" sheetId="158" r:id="rId52"/>
    <sheet name="2020-05-11" sheetId="166" r:id="rId53"/>
    <sheet name="2020-05-12" sheetId="168" r:id="rId54"/>
    <sheet name="2020-05-13" sheetId="175" r:id="rId55"/>
    <sheet name="2020-05-14" sheetId="176" r:id="rId56"/>
    <sheet name="2020-05-15" sheetId="186" r:id="rId57"/>
    <sheet name="2020-05-16" sheetId="187" r:id="rId58"/>
    <sheet name="2020-05-17" sheetId="188" r:id="rId59"/>
    <sheet name="2020-05-18" sheetId="195" r:id="rId60"/>
    <sheet name="2020-05-19" sheetId="202" r:id="rId61"/>
    <sheet name="Sheet1" sheetId="203" r:id="rId6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202" l="1"/>
  <c r="F188" i="203"/>
  <c r="F187" i="203"/>
  <c r="F186" i="203"/>
  <c r="F185" i="203"/>
  <c r="F184" i="203"/>
  <c r="F183" i="203"/>
  <c r="F182" i="203"/>
  <c r="F181" i="203"/>
  <c r="F180" i="203"/>
  <c r="F179" i="203"/>
  <c r="F178" i="203"/>
  <c r="F177" i="203"/>
  <c r="F176" i="203"/>
  <c r="F175" i="203"/>
  <c r="F174" i="203"/>
  <c r="F173" i="203"/>
  <c r="F172" i="203"/>
  <c r="F171" i="203"/>
  <c r="F170" i="203"/>
  <c r="F169" i="203"/>
  <c r="F168" i="203"/>
  <c r="F167" i="203"/>
  <c r="F166" i="203"/>
  <c r="F165" i="203"/>
  <c r="F164" i="203"/>
  <c r="F163" i="203"/>
  <c r="F162" i="203"/>
  <c r="F161" i="203"/>
  <c r="F160" i="203"/>
  <c r="F159" i="203"/>
  <c r="F158" i="203"/>
  <c r="F157" i="203"/>
  <c r="F156" i="203"/>
  <c r="F155" i="203"/>
  <c r="F154" i="203"/>
  <c r="F153" i="203"/>
  <c r="F152" i="203"/>
  <c r="F151" i="203"/>
  <c r="F150" i="203"/>
  <c r="F149" i="203"/>
  <c r="F148" i="203"/>
  <c r="F147" i="203"/>
  <c r="F146" i="203"/>
  <c r="F145" i="203"/>
  <c r="F144" i="203"/>
  <c r="F143" i="203"/>
  <c r="F142" i="203"/>
  <c r="F141" i="203"/>
  <c r="F140" i="203"/>
  <c r="F139" i="203"/>
  <c r="F138" i="203"/>
  <c r="F137" i="203"/>
  <c r="F136" i="203"/>
  <c r="F135" i="203"/>
  <c r="F134" i="203"/>
  <c r="F133" i="203"/>
  <c r="F132" i="203"/>
  <c r="F131" i="203"/>
  <c r="F130" i="203"/>
  <c r="F129" i="203"/>
  <c r="F128" i="203"/>
  <c r="F127" i="203"/>
  <c r="F126" i="203"/>
  <c r="F125" i="203"/>
  <c r="F124" i="203"/>
  <c r="F123" i="203"/>
  <c r="F122" i="203"/>
  <c r="F121" i="203"/>
  <c r="F120" i="203"/>
  <c r="F119" i="203"/>
  <c r="F118" i="203"/>
  <c r="F117" i="203"/>
  <c r="F116" i="203"/>
  <c r="F115" i="203"/>
  <c r="F114" i="203"/>
  <c r="F113" i="203"/>
  <c r="F112" i="203"/>
  <c r="F111" i="203"/>
  <c r="F110" i="203"/>
  <c r="F109" i="203"/>
  <c r="F108" i="203"/>
  <c r="F107" i="203"/>
  <c r="F106" i="203"/>
  <c r="F105" i="203"/>
  <c r="F104" i="203"/>
  <c r="F103" i="203"/>
  <c r="F102" i="203"/>
  <c r="F101" i="203"/>
  <c r="F100" i="203"/>
  <c r="F99" i="203"/>
  <c r="F98" i="203"/>
  <c r="F97" i="203"/>
  <c r="F96" i="203"/>
  <c r="F95" i="203"/>
  <c r="F94" i="203"/>
  <c r="F93" i="203"/>
  <c r="F92" i="203"/>
  <c r="F91" i="203"/>
  <c r="F90" i="203"/>
  <c r="F89" i="203"/>
  <c r="F88" i="203"/>
  <c r="F87" i="203"/>
  <c r="F86" i="203"/>
  <c r="F85" i="203"/>
  <c r="F84" i="203"/>
  <c r="F83" i="203"/>
  <c r="F82" i="203"/>
  <c r="F81" i="203"/>
  <c r="F80" i="203"/>
  <c r="F79" i="203"/>
  <c r="F78" i="203"/>
  <c r="F77" i="203"/>
  <c r="F76" i="203"/>
  <c r="F75" i="203"/>
  <c r="F74" i="203"/>
  <c r="F73" i="203"/>
  <c r="F72" i="203"/>
  <c r="F71" i="203"/>
  <c r="F70" i="203"/>
  <c r="F69" i="203"/>
  <c r="F68" i="203"/>
  <c r="F67" i="203"/>
  <c r="F66" i="203"/>
  <c r="F65" i="203"/>
  <c r="F64" i="203"/>
  <c r="F63" i="203"/>
  <c r="F62" i="203"/>
  <c r="F61" i="203"/>
  <c r="F60" i="203"/>
  <c r="F59" i="203"/>
  <c r="F58" i="203"/>
  <c r="F57" i="203"/>
  <c r="F56" i="203"/>
  <c r="F55" i="203"/>
  <c r="F54" i="203"/>
  <c r="F53" i="203"/>
  <c r="F52" i="203"/>
  <c r="F51" i="203"/>
  <c r="F50" i="203"/>
  <c r="F49" i="203"/>
  <c r="F48" i="203"/>
  <c r="F47" i="203"/>
  <c r="F46" i="203"/>
  <c r="F45" i="203"/>
  <c r="F44" i="203"/>
  <c r="F43" i="203"/>
  <c r="F42" i="203"/>
  <c r="F41" i="203"/>
  <c r="F40" i="203"/>
  <c r="F39" i="203"/>
  <c r="F38" i="203"/>
  <c r="F37" i="203"/>
  <c r="F36" i="203"/>
  <c r="F35" i="203"/>
  <c r="F34" i="203"/>
  <c r="F33" i="203"/>
  <c r="F32" i="203"/>
  <c r="F31" i="203"/>
  <c r="F30" i="203"/>
  <c r="F29" i="203"/>
  <c r="F28" i="203"/>
  <c r="F27" i="203"/>
  <c r="F26" i="203"/>
  <c r="F25" i="203"/>
  <c r="F24" i="203"/>
  <c r="F23" i="203"/>
  <c r="F22" i="203"/>
  <c r="F21" i="203"/>
  <c r="F20" i="203"/>
  <c r="F19" i="203"/>
  <c r="F18" i="203"/>
  <c r="F17" i="203"/>
  <c r="F16" i="203"/>
  <c r="F15" i="203"/>
  <c r="F14" i="203"/>
  <c r="F13" i="203"/>
  <c r="F12" i="203"/>
  <c r="F11" i="203"/>
  <c r="F10" i="203"/>
  <c r="F9" i="203"/>
  <c r="F8" i="203"/>
  <c r="F7" i="203"/>
  <c r="F6" i="203"/>
  <c r="F5" i="203"/>
  <c r="F4" i="203"/>
  <c r="F3" i="203"/>
  <c r="F2" i="203"/>
  <c r="F1" i="203"/>
  <c r="F6" i="202" l="1"/>
  <c r="G6" i="202"/>
  <c r="F7" i="202"/>
  <c r="G7" i="202"/>
  <c r="F8" i="202"/>
  <c r="G8" i="202"/>
  <c r="F9" i="202"/>
  <c r="G9" i="202"/>
  <c r="F10" i="202"/>
  <c r="G10" i="202"/>
  <c r="F11" i="202"/>
  <c r="G11" i="202"/>
  <c r="F12" i="202"/>
  <c r="G12" i="202"/>
  <c r="F13" i="202"/>
  <c r="G13" i="202"/>
  <c r="F14" i="202"/>
  <c r="G14" i="202"/>
  <c r="F15" i="202"/>
  <c r="G15" i="202"/>
  <c r="F16" i="202"/>
  <c r="G16" i="202"/>
  <c r="F17" i="202"/>
  <c r="G17" i="202"/>
  <c r="F18" i="202"/>
  <c r="G18" i="202"/>
  <c r="F19" i="202"/>
  <c r="G19" i="202"/>
  <c r="F20" i="202"/>
  <c r="G20" i="202"/>
  <c r="F21" i="202"/>
  <c r="G21" i="202"/>
  <c r="F22" i="202"/>
  <c r="G22" i="202"/>
  <c r="F23" i="202"/>
  <c r="G23" i="202"/>
  <c r="F24" i="202"/>
  <c r="G24" i="202"/>
  <c r="F25" i="202"/>
  <c r="G25" i="202"/>
  <c r="F26" i="202"/>
  <c r="G26" i="202"/>
  <c r="F27" i="202"/>
  <c r="G27" i="202"/>
  <c r="F28" i="202"/>
  <c r="G28" i="202"/>
  <c r="F29" i="202"/>
  <c r="G29" i="202"/>
  <c r="F30" i="202"/>
  <c r="G30" i="202"/>
  <c r="F31" i="202"/>
  <c r="G31" i="202"/>
  <c r="F32" i="202"/>
  <c r="G32" i="202"/>
  <c r="F33" i="202"/>
  <c r="G33" i="202"/>
  <c r="F34" i="202"/>
  <c r="G34" i="202"/>
  <c r="F35" i="202"/>
  <c r="G35" i="202"/>
  <c r="F36" i="202"/>
  <c r="G36" i="202"/>
  <c r="F37" i="202"/>
  <c r="G37" i="202"/>
  <c r="F38" i="202"/>
  <c r="G38" i="202"/>
  <c r="F39" i="202"/>
  <c r="G39" i="202"/>
  <c r="F40" i="202"/>
  <c r="G40" i="202"/>
  <c r="F41" i="202"/>
  <c r="G41" i="202"/>
  <c r="F42" i="202"/>
  <c r="G42" i="202"/>
  <c r="F43" i="202"/>
  <c r="G43" i="202"/>
  <c r="F44" i="202"/>
  <c r="G44" i="202"/>
  <c r="F45" i="202"/>
  <c r="G45" i="202"/>
  <c r="F46" i="202"/>
  <c r="G46" i="202"/>
  <c r="F47" i="202"/>
  <c r="G47" i="202"/>
  <c r="F48" i="202"/>
  <c r="G48" i="202"/>
  <c r="F49" i="202"/>
  <c r="G49" i="202"/>
  <c r="F50" i="202"/>
  <c r="G50" i="202"/>
  <c r="F51" i="202"/>
  <c r="G51" i="202"/>
  <c r="F52" i="202"/>
  <c r="G52" i="202"/>
  <c r="F53" i="202"/>
  <c r="G53" i="202"/>
  <c r="F54" i="202"/>
  <c r="G54" i="202"/>
  <c r="F55" i="202"/>
  <c r="G55" i="202"/>
  <c r="F56" i="202"/>
  <c r="G56" i="202"/>
  <c r="F57" i="202"/>
  <c r="G57" i="202"/>
  <c r="F58" i="202"/>
  <c r="G58" i="202"/>
  <c r="F59" i="202"/>
  <c r="G59" i="202"/>
  <c r="F60" i="202"/>
  <c r="G60" i="202"/>
  <c r="F61" i="202"/>
  <c r="G61" i="202"/>
  <c r="F62" i="202"/>
  <c r="G62" i="202"/>
  <c r="F63" i="202"/>
  <c r="G63" i="202"/>
  <c r="F64" i="202"/>
  <c r="G64" i="202"/>
  <c r="F65" i="202"/>
  <c r="G65" i="202"/>
  <c r="F66" i="202"/>
  <c r="G66" i="202"/>
  <c r="F67" i="202"/>
  <c r="G67" i="202"/>
  <c r="F68" i="202"/>
  <c r="G68" i="202"/>
  <c r="F69" i="202"/>
  <c r="G69" i="202"/>
  <c r="F70" i="202"/>
  <c r="G70" i="202"/>
  <c r="F71" i="202"/>
  <c r="G71" i="202"/>
  <c r="F72" i="202"/>
  <c r="G72" i="202"/>
  <c r="F73" i="202"/>
  <c r="G73" i="202"/>
  <c r="F74" i="202"/>
  <c r="G74" i="202"/>
  <c r="F75" i="202"/>
  <c r="G75" i="202"/>
  <c r="F76" i="202"/>
  <c r="G76" i="202"/>
  <c r="F77" i="202"/>
  <c r="G77" i="202"/>
  <c r="F78" i="202"/>
  <c r="G78" i="202"/>
  <c r="F79" i="202"/>
  <c r="G79" i="202"/>
  <c r="F80" i="202"/>
  <c r="G80" i="202"/>
  <c r="F81" i="202"/>
  <c r="G81" i="202"/>
  <c r="F82" i="202"/>
  <c r="G82" i="202"/>
  <c r="F83" i="202"/>
  <c r="G83" i="202"/>
  <c r="F84" i="202"/>
  <c r="G84" i="202"/>
  <c r="F85" i="202"/>
  <c r="G85" i="202"/>
  <c r="F86" i="202"/>
  <c r="G86" i="202"/>
  <c r="F87" i="202"/>
  <c r="G87" i="202"/>
  <c r="F88" i="202"/>
  <c r="G88" i="202"/>
  <c r="F89" i="202"/>
  <c r="F90" i="202"/>
  <c r="G90" i="202"/>
  <c r="F91" i="202"/>
  <c r="G91" i="202"/>
  <c r="F92" i="202"/>
  <c r="G92" i="202"/>
  <c r="F93" i="202"/>
  <c r="G93" i="202"/>
  <c r="F94" i="202"/>
  <c r="G94" i="202"/>
  <c r="F95" i="202"/>
  <c r="G95" i="202"/>
  <c r="F96" i="202"/>
  <c r="G96" i="202"/>
  <c r="F97" i="202"/>
  <c r="G97" i="202"/>
  <c r="F98" i="202"/>
  <c r="G98" i="202"/>
  <c r="F99" i="202"/>
  <c r="G99" i="202"/>
  <c r="F100" i="202"/>
  <c r="G100" i="202"/>
  <c r="F101" i="202"/>
  <c r="G101" i="202"/>
  <c r="F102" i="202"/>
  <c r="G102" i="202"/>
  <c r="F103" i="202"/>
  <c r="G103" i="202"/>
  <c r="F104" i="202"/>
  <c r="G104" i="202"/>
  <c r="F105" i="202"/>
  <c r="G105" i="202"/>
  <c r="F106" i="202"/>
  <c r="G106" i="202"/>
  <c r="F107" i="202"/>
  <c r="G107" i="202"/>
  <c r="F108" i="202"/>
  <c r="G108" i="202"/>
  <c r="F109" i="202"/>
  <c r="G109" i="202"/>
  <c r="F110" i="202"/>
  <c r="G110" i="202"/>
  <c r="F111" i="202"/>
  <c r="G111" i="202"/>
  <c r="F112" i="202"/>
  <c r="G112" i="202"/>
  <c r="F113" i="202"/>
  <c r="G113" i="202"/>
  <c r="F114" i="202"/>
  <c r="G114" i="202"/>
  <c r="F115" i="202"/>
  <c r="G115" i="202"/>
  <c r="F116" i="202"/>
  <c r="G116" i="202"/>
  <c r="F117" i="202"/>
  <c r="G117" i="202"/>
  <c r="F118" i="202"/>
  <c r="G118" i="202"/>
  <c r="F119" i="202"/>
  <c r="G119" i="202"/>
  <c r="F120" i="202"/>
  <c r="G120" i="202"/>
  <c r="F121" i="202"/>
  <c r="G121" i="202"/>
  <c r="F122" i="202"/>
  <c r="G122" i="202"/>
  <c r="F123" i="202"/>
  <c r="G123" i="202"/>
  <c r="F124" i="202"/>
  <c r="G124" i="202"/>
  <c r="F125" i="202"/>
  <c r="G125" i="202"/>
  <c r="F126" i="202"/>
  <c r="G126" i="202"/>
  <c r="F127" i="202"/>
  <c r="G127" i="202"/>
  <c r="F128" i="202"/>
  <c r="G128" i="202"/>
  <c r="F129" i="202"/>
  <c r="G129" i="202"/>
  <c r="F130" i="202"/>
  <c r="G130" i="202"/>
  <c r="F131" i="202"/>
  <c r="G131" i="202"/>
  <c r="F132" i="202"/>
  <c r="G132" i="202"/>
  <c r="F133" i="202"/>
  <c r="G133" i="202"/>
  <c r="F134" i="202"/>
  <c r="G134" i="202"/>
  <c r="F135" i="202"/>
  <c r="G135" i="202"/>
  <c r="F136" i="202"/>
  <c r="G136" i="202"/>
  <c r="F137" i="202"/>
  <c r="G137" i="202"/>
  <c r="F138" i="202"/>
  <c r="G138" i="202"/>
  <c r="G139" i="202"/>
  <c r="F140" i="202"/>
  <c r="G140" i="202"/>
  <c r="F141" i="202"/>
  <c r="G141" i="202"/>
  <c r="G142" i="202"/>
  <c r="G143" i="202"/>
  <c r="F144" i="202"/>
  <c r="G144" i="202"/>
  <c r="G145" i="202"/>
  <c r="F146" i="202"/>
  <c r="G146" i="202"/>
  <c r="F147" i="202"/>
  <c r="G147" i="202"/>
  <c r="F148" i="202"/>
  <c r="G148" i="202"/>
  <c r="F149" i="202"/>
  <c r="G149" i="202"/>
  <c r="G150" i="202"/>
  <c r="F151" i="202"/>
  <c r="G151" i="202"/>
  <c r="G152" i="202"/>
  <c r="F153" i="202"/>
  <c r="G153" i="202"/>
  <c r="F154" i="202"/>
  <c r="G154" i="202"/>
  <c r="G155" i="202"/>
  <c r="F156" i="202"/>
  <c r="G156" i="202"/>
  <c r="F157" i="202"/>
  <c r="G157" i="202"/>
  <c r="F158" i="202"/>
  <c r="G158" i="202"/>
  <c r="F159" i="202"/>
  <c r="G159" i="202"/>
  <c r="F160" i="202"/>
  <c r="G160" i="202"/>
  <c r="F161" i="202"/>
  <c r="G161" i="202"/>
  <c r="F162" i="202"/>
  <c r="G162" i="202"/>
  <c r="F163" i="202"/>
  <c r="G163" i="202"/>
  <c r="F164" i="202"/>
  <c r="G164" i="202"/>
  <c r="F165" i="202"/>
  <c r="G165" i="202"/>
  <c r="G5" i="202" l="1"/>
  <c r="F5" i="202"/>
  <c r="G4" i="202"/>
  <c r="F4" i="202"/>
  <c r="W3" i="202"/>
  <c r="V3" i="202"/>
  <c r="S3" i="202"/>
  <c r="R3" i="202"/>
  <c r="N3" i="202"/>
  <c r="M3" i="202"/>
  <c r="E3" i="202"/>
  <c r="D3" i="202"/>
  <c r="C3" i="202"/>
  <c r="F3" i="202" l="1"/>
  <c r="G3" i="202"/>
  <c r="F164" i="195"/>
  <c r="G164" i="195"/>
  <c r="F6" i="195"/>
  <c r="G6" i="195"/>
  <c r="F7" i="195"/>
  <c r="G7" i="195"/>
  <c r="F8" i="195"/>
  <c r="G8" i="195"/>
  <c r="F9" i="195"/>
  <c r="G9" i="195"/>
  <c r="F10" i="195"/>
  <c r="G10" i="195"/>
  <c r="F11" i="195"/>
  <c r="G11" i="195"/>
  <c r="F12" i="195"/>
  <c r="G12" i="195"/>
  <c r="F13" i="195"/>
  <c r="G13" i="195"/>
  <c r="F14" i="195"/>
  <c r="G14" i="195"/>
  <c r="F15" i="195"/>
  <c r="G15" i="195"/>
  <c r="F16" i="195"/>
  <c r="G16" i="195"/>
  <c r="F17" i="195"/>
  <c r="G17" i="195"/>
  <c r="F18" i="195"/>
  <c r="G18" i="195"/>
  <c r="F19" i="195"/>
  <c r="G19" i="195"/>
  <c r="F20" i="195"/>
  <c r="G20" i="195"/>
  <c r="F21" i="195"/>
  <c r="G21" i="195"/>
  <c r="F22" i="195"/>
  <c r="G22" i="195"/>
  <c r="F23" i="195"/>
  <c r="G23" i="195"/>
  <c r="F24" i="195"/>
  <c r="G24" i="195"/>
  <c r="F25" i="195"/>
  <c r="G25" i="195"/>
  <c r="F26" i="195"/>
  <c r="G26" i="195"/>
  <c r="F27" i="195"/>
  <c r="G27" i="195"/>
  <c r="F28" i="195"/>
  <c r="G28" i="195"/>
  <c r="F29" i="195"/>
  <c r="G29" i="195"/>
  <c r="F30" i="195"/>
  <c r="G30" i="195"/>
  <c r="F31" i="195"/>
  <c r="G31" i="195"/>
  <c r="F32" i="195"/>
  <c r="G32" i="195"/>
  <c r="F33" i="195"/>
  <c r="G33" i="195"/>
  <c r="F34" i="195"/>
  <c r="G34" i="195"/>
  <c r="F35" i="195"/>
  <c r="G35" i="195"/>
  <c r="F36" i="195"/>
  <c r="G36" i="195"/>
  <c r="F37" i="195"/>
  <c r="G37" i="195"/>
  <c r="F38" i="195"/>
  <c r="G38" i="195"/>
  <c r="F39" i="195"/>
  <c r="G39" i="195"/>
  <c r="F40" i="195"/>
  <c r="G40" i="195"/>
  <c r="F41" i="195"/>
  <c r="G41" i="195"/>
  <c r="F42" i="195"/>
  <c r="G42" i="195"/>
  <c r="F43" i="195"/>
  <c r="G43" i="195"/>
  <c r="F44" i="195"/>
  <c r="G44" i="195"/>
  <c r="F45" i="195"/>
  <c r="G45" i="195"/>
  <c r="F46" i="195"/>
  <c r="G46" i="195"/>
  <c r="F47" i="195"/>
  <c r="G47" i="195"/>
  <c r="F48" i="195"/>
  <c r="G48" i="195"/>
  <c r="F49" i="195"/>
  <c r="G49" i="195"/>
  <c r="F50" i="195"/>
  <c r="G50" i="195"/>
  <c r="F51" i="195"/>
  <c r="G51" i="195"/>
  <c r="F52" i="195"/>
  <c r="G52" i="195"/>
  <c r="F53" i="195"/>
  <c r="G53" i="195"/>
  <c r="F54" i="195"/>
  <c r="G54" i="195"/>
  <c r="F55" i="195"/>
  <c r="G55" i="195"/>
  <c r="F56" i="195"/>
  <c r="G56" i="195"/>
  <c r="F57" i="195"/>
  <c r="G57" i="195"/>
  <c r="F58" i="195"/>
  <c r="G58" i="195"/>
  <c r="F59" i="195"/>
  <c r="G59" i="195"/>
  <c r="F60" i="195"/>
  <c r="G60" i="195"/>
  <c r="F61" i="195"/>
  <c r="G61" i="195"/>
  <c r="F62" i="195"/>
  <c r="G62" i="195"/>
  <c r="F63" i="195"/>
  <c r="G63" i="195"/>
  <c r="F64" i="195"/>
  <c r="G64" i="195"/>
  <c r="F65" i="195"/>
  <c r="G65" i="195"/>
  <c r="F66" i="195"/>
  <c r="G66" i="195"/>
  <c r="F67" i="195"/>
  <c r="G67" i="195"/>
  <c r="F68" i="195"/>
  <c r="G68" i="195"/>
  <c r="F69" i="195"/>
  <c r="G69" i="195"/>
  <c r="F70" i="195"/>
  <c r="G70" i="195"/>
  <c r="F71" i="195"/>
  <c r="G71" i="195"/>
  <c r="F72" i="195"/>
  <c r="G72" i="195"/>
  <c r="F73" i="195"/>
  <c r="G73" i="195"/>
  <c r="F74" i="195"/>
  <c r="G74" i="195"/>
  <c r="F75" i="195"/>
  <c r="G75" i="195"/>
  <c r="F76" i="195"/>
  <c r="G76" i="195"/>
  <c r="F77" i="195"/>
  <c r="G77" i="195"/>
  <c r="F78" i="195"/>
  <c r="G78" i="195"/>
  <c r="F79" i="195"/>
  <c r="G79" i="195"/>
  <c r="F80" i="195"/>
  <c r="G80" i="195"/>
  <c r="F81" i="195"/>
  <c r="G81" i="195"/>
  <c r="F82" i="195"/>
  <c r="G82" i="195"/>
  <c r="F83" i="195"/>
  <c r="G83" i="195"/>
  <c r="F84" i="195"/>
  <c r="G84" i="195"/>
  <c r="F85" i="195"/>
  <c r="G85" i="195"/>
  <c r="F86" i="195"/>
  <c r="G86" i="195"/>
  <c r="F87" i="195"/>
  <c r="G87" i="195"/>
  <c r="F88" i="195"/>
  <c r="G88" i="195"/>
  <c r="F89" i="195"/>
  <c r="G89" i="195"/>
  <c r="F90" i="195"/>
  <c r="F91" i="195"/>
  <c r="G91" i="195"/>
  <c r="F92" i="195"/>
  <c r="G92" i="195"/>
  <c r="F93" i="195"/>
  <c r="G93" i="195"/>
  <c r="F94" i="195"/>
  <c r="G94" i="195"/>
  <c r="F95" i="195"/>
  <c r="G95" i="195"/>
  <c r="F96" i="195"/>
  <c r="G96" i="195"/>
  <c r="F97" i="195"/>
  <c r="G97" i="195"/>
  <c r="F98" i="195"/>
  <c r="G98" i="195"/>
  <c r="F99" i="195"/>
  <c r="G99" i="195"/>
  <c r="F100" i="195"/>
  <c r="G100" i="195"/>
  <c r="F101" i="195"/>
  <c r="G101" i="195"/>
  <c r="F102" i="195"/>
  <c r="G102" i="195"/>
  <c r="F103" i="195"/>
  <c r="G103" i="195"/>
  <c r="F104" i="195"/>
  <c r="G104" i="195"/>
  <c r="F105" i="195"/>
  <c r="G105" i="195"/>
  <c r="F106" i="195"/>
  <c r="G106" i="195"/>
  <c r="F107" i="195"/>
  <c r="G107" i="195"/>
  <c r="F108" i="195"/>
  <c r="G108" i="195"/>
  <c r="F109" i="195"/>
  <c r="G109" i="195"/>
  <c r="F110" i="195"/>
  <c r="G110" i="195"/>
  <c r="F111" i="195"/>
  <c r="G111" i="195"/>
  <c r="F112" i="195"/>
  <c r="G112" i="195"/>
  <c r="F113" i="195"/>
  <c r="G113" i="195"/>
  <c r="F114" i="195"/>
  <c r="G114" i="195"/>
  <c r="F115" i="195"/>
  <c r="G115" i="195"/>
  <c r="F116" i="195"/>
  <c r="G116" i="195"/>
  <c r="F117" i="195"/>
  <c r="G117" i="195"/>
  <c r="F118" i="195"/>
  <c r="G118" i="195"/>
  <c r="F119" i="195"/>
  <c r="G119" i="195"/>
  <c r="F120" i="195"/>
  <c r="G120" i="195"/>
  <c r="F121" i="195"/>
  <c r="G121" i="195"/>
  <c r="F122" i="195"/>
  <c r="G122" i="195"/>
  <c r="F123" i="195"/>
  <c r="G123" i="195"/>
  <c r="F124" i="195"/>
  <c r="G124" i="195"/>
  <c r="F125" i="195"/>
  <c r="G125" i="195"/>
  <c r="F126" i="195"/>
  <c r="G126" i="195"/>
  <c r="F127" i="195"/>
  <c r="G127" i="195"/>
  <c r="F128" i="195"/>
  <c r="G128" i="195"/>
  <c r="F129" i="195"/>
  <c r="G129" i="195"/>
  <c r="F130" i="195"/>
  <c r="G130" i="195"/>
  <c r="F131" i="195"/>
  <c r="G131" i="195"/>
  <c r="F132" i="195"/>
  <c r="G132" i="195"/>
  <c r="F133" i="195"/>
  <c r="G133" i="195"/>
  <c r="F134" i="195"/>
  <c r="G134" i="195"/>
  <c r="F135" i="195"/>
  <c r="G135" i="195"/>
  <c r="F136" i="195"/>
  <c r="G136" i="195"/>
  <c r="F137" i="195"/>
  <c r="G137" i="195"/>
  <c r="G138" i="195"/>
  <c r="F139" i="195"/>
  <c r="G139" i="195"/>
  <c r="G140" i="195"/>
  <c r="F141" i="195"/>
  <c r="G141" i="195"/>
  <c r="F142" i="195"/>
  <c r="G142" i="195"/>
  <c r="G143" i="195"/>
  <c r="F144" i="195"/>
  <c r="G144" i="195"/>
  <c r="G145" i="195"/>
  <c r="F146" i="195"/>
  <c r="G146" i="195"/>
  <c r="F147" i="195"/>
  <c r="G147" i="195"/>
  <c r="F148" i="195"/>
  <c r="G148" i="195"/>
  <c r="F149" i="195"/>
  <c r="G149" i="195"/>
  <c r="F150" i="195"/>
  <c r="G150" i="195"/>
  <c r="G151" i="195"/>
  <c r="G152" i="195"/>
  <c r="F153" i="195"/>
  <c r="G153" i="195"/>
  <c r="G154" i="195"/>
  <c r="F155" i="195"/>
  <c r="G155" i="195"/>
  <c r="F156" i="195"/>
  <c r="G156" i="195"/>
  <c r="F157" i="195"/>
  <c r="G157" i="195"/>
  <c r="F158" i="195"/>
  <c r="G158" i="195"/>
  <c r="F159" i="195"/>
  <c r="G159" i="195"/>
  <c r="F160" i="195"/>
  <c r="G160" i="195"/>
  <c r="F161" i="195"/>
  <c r="G161" i="195"/>
  <c r="F162" i="195"/>
  <c r="G162" i="195"/>
  <c r="F163" i="195"/>
  <c r="G163" i="195"/>
  <c r="N51" i="195"/>
  <c r="G5" i="195"/>
  <c r="F5" i="195"/>
  <c r="G4" i="195"/>
  <c r="F4" i="195"/>
  <c r="V3" i="195"/>
  <c r="U3" i="195"/>
  <c r="R3" i="195"/>
  <c r="Q3" i="195"/>
  <c r="N3" i="195"/>
  <c r="M3" i="195"/>
  <c r="E3" i="195"/>
  <c r="D3" i="195"/>
  <c r="C3" i="195"/>
  <c r="F3" i="195" l="1"/>
  <c r="G3" i="195"/>
  <c r="F6" i="188"/>
  <c r="G6" i="188"/>
  <c r="F7" i="188"/>
  <c r="G7" i="188"/>
  <c r="F8" i="188"/>
  <c r="G8" i="188"/>
  <c r="F9" i="188"/>
  <c r="G9" i="188"/>
  <c r="F10" i="188"/>
  <c r="G10" i="188"/>
  <c r="F11" i="188"/>
  <c r="G11" i="188"/>
  <c r="F12" i="188"/>
  <c r="G12" i="188"/>
  <c r="F13" i="188"/>
  <c r="G13" i="188"/>
  <c r="F14" i="188"/>
  <c r="G14" i="188"/>
  <c r="F15" i="188"/>
  <c r="G15" i="188"/>
  <c r="F16" i="188"/>
  <c r="G16" i="188"/>
  <c r="F17" i="188"/>
  <c r="G17" i="188"/>
  <c r="F18" i="188"/>
  <c r="G18" i="188"/>
  <c r="F19" i="188"/>
  <c r="G19" i="188"/>
  <c r="F20" i="188"/>
  <c r="G20" i="188"/>
  <c r="F21" i="188"/>
  <c r="G21" i="188"/>
  <c r="F22" i="188"/>
  <c r="G22" i="188"/>
  <c r="F23" i="188"/>
  <c r="G23" i="188"/>
  <c r="F24" i="188"/>
  <c r="G24" i="188"/>
  <c r="F25" i="188"/>
  <c r="G25" i="188"/>
  <c r="F26" i="188"/>
  <c r="G26" i="188"/>
  <c r="F27" i="188"/>
  <c r="G27" i="188"/>
  <c r="F28" i="188"/>
  <c r="G28" i="188"/>
  <c r="F29" i="188"/>
  <c r="G29" i="188"/>
  <c r="F30" i="188"/>
  <c r="G30" i="188"/>
  <c r="F31" i="188"/>
  <c r="G31" i="188"/>
  <c r="F32" i="188"/>
  <c r="G32" i="188"/>
  <c r="F33" i="188"/>
  <c r="G33" i="188"/>
  <c r="F34" i="188"/>
  <c r="G34" i="188"/>
  <c r="F35" i="188"/>
  <c r="G35" i="188"/>
  <c r="F36" i="188"/>
  <c r="G36" i="188"/>
  <c r="F37" i="188"/>
  <c r="G37" i="188"/>
  <c r="F38" i="188"/>
  <c r="G38" i="188"/>
  <c r="F39" i="188"/>
  <c r="G39" i="188"/>
  <c r="F40" i="188"/>
  <c r="G40" i="188"/>
  <c r="F41" i="188"/>
  <c r="G41" i="188"/>
  <c r="F42" i="188"/>
  <c r="G42" i="188"/>
  <c r="F43" i="188"/>
  <c r="G43" i="188"/>
  <c r="F44" i="188"/>
  <c r="G44" i="188"/>
  <c r="F45" i="188"/>
  <c r="G45" i="188"/>
  <c r="F46" i="188"/>
  <c r="G46" i="188"/>
  <c r="F47" i="188"/>
  <c r="G47" i="188"/>
  <c r="F48" i="188"/>
  <c r="G48" i="188"/>
  <c r="F49" i="188"/>
  <c r="G49" i="188"/>
  <c r="F50" i="188"/>
  <c r="G50" i="188"/>
  <c r="F51" i="188"/>
  <c r="G51" i="188"/>
  <c r="F52" i="188"/>
  <c r="G52" i="188"/>
  <c r="F53" i="188"/>
  <c r="G53" i="188"/>
  <c r="F54" i="188"/>
  <c r="G54" i="188"/>
  <c r="F55" i="188"/>
  <c r="G55" i="188"/>
  <c r="F56" i="188"/>
  <c r="G56" i="188"/>
  <c r="F57" i="188"/>
  <c r="G57" i="188"/>
  <c r="F58" i="188"/>
  <c r="G58" i="188"/>
  <c r="F59" i="188"/>
  <c r="G59" i="188"/>
  <c r="F60" i="188"/>
  <c r="G60" i="188"/>
  <c r="F61" i="188"/>
  <c r="G61" i="188"/>
  <c r="F62" i="188"/>
  <c r="G62" i="188"/>
  <c r="F63" i="188"/>
  <c r="G63" i="188"/>
  <c r="F64" i="188"/>
  <c r="G64" i="188"/>
  <c r="F65" i="188"/>
  <c r="G65" i="188"/>
  <c r="F66" i="188"/>
  <c r="G66" i="188"/>
  <c r="F67" i="188"/>
  <c r="G67" i="188"/>
  <c r="F68" i="188"/>
  <c r="G68" i="188"/>
  <c r="F69" i="188"/>
  <c r="G69" i="188"/>
  <c r="F70" i="188"/>
  <c r="G70" i="188"/>
  <c r="F71" i="188"/>
  <c r="G71" i="188"/>
  <c r="F72" i="188"/>
  <c r="G72" i="188"/>
  <c r="F73" i="188"/>
  <c r="G73" i="188"/>
  <c r="F74" i="188"/>
  <c r="G74" i="188"/>
  <c r="F75" i="188"/>
  <c r="G75" i="188"/>
  <c r="F76" i="188"/>
  <c r="G76" i="188"/>
  <c r="F77" i="188"/>
  <c r="G77" i="188"/>
  <c r="F78" i="188"/>
  <c r="G78" i="188"/>
  <c r="F79" i="188"/>
  <c r="G79" i="188"/>
  <c r="F80" i="188"/>
  <c r="G80" i="188"/>
  <c r="F81" i="188"/>
  <c r="G81" i="188"/>
  <c r="F82" i="188"/>
  <c r="G82" i="188"/>
  <c r="F83" i="188"/>
  <c r="G83" i="188"/>
  <c r="F84" i="188"/>
  <c r="G84" i="188"/>
  <c r="F85" i="188"/>
  <c r="G85" i="188"/>
  <c r="F86" i="188"/>
  <c r="G86" i="188"/>
  <c r="F87" i="188"/>
  <c r="G87" i="188"/>
  <c r="F88" i="188"/>
  <c r="G88" i="188"/>
  <c r="F89" i="188"/>
  <c r="G89" i="188"/>
  <c r="F90" i="188"/>
  <c r="G90" i="188"/>
  <c r="F91" i="188"/>
  <c r="G91" i="188"/>
  <c r="F92" i="188"/>
  <c r="G92" i="188"/>
  <c r="F93" i="188"/>
  <c r="G93" i="188"/>
  <c r="F94" i="188"/>
  <c r="G94" i="188"/>
  <c r="F95" i="188"/>
  <c r="G95" i="188"/>
  <c r="F96" i="188"/>
  <c r="G96" i="188"/>
  <c r="F97" i="188"/>
  <c r="F98" i="188"/>
  <c r="G98" i="188"/>
  <c r="F99" i="188"/>
  <c r="G99" i="188"/>
  <c r="F100" i="188"/>
  <c r="G100" i="188"/>
  <c r="F101" i="188"/>
  <c r="G101" i="188"/>
  <c r="F102" i="188"/>
  <c r="G102" i="188"/>
  <c r="F103" i="188"/>
  <c r="G103" i="188"/>
  <c r="F104" i="188"/>
  <c r="G104" i="188"/>
  <c r="F105" i="188"/>
  <c r="G105" i="188"/>
  <c r="F106" i="188"/>
  <c r="G106" i="188"/>
  <c r="F107" i="188"/>
  <c r="G107" i="188"/>
  <c r="F108" i="188"/>
  <c r="G108" i="188"/>
  <c r="F109" i="188"/>
  <c r="G109" i="188"/>
  <c r="F110" i="188"/>
  <c r="G110" i="188"/>
  <c r="F111" i="188"/>
  <c r="G111" i="188"/>
  <c r="F112" i="188"/>
  <c r="G112" i="188"/>
  <c r="F113" i="188"/>
  <c r="G113" i="188"/>
  <c r="F114" i="188"/>
  <c r="G114" i="188"/>
  <c r="F115" i="188"/>
  <c r="G115" i="188"/>
  <c r="F116" i="188"/>
  <c r="G116" i="188"/>
  <c r="F117" i="188"/>
  <c r="G117" i="188"/>
  <c r="F118" i="188"/>
  <c r="G118" i="188"/>
  <c r="F119" i="188"/>
  <c r="G119" i="188"/>
  <c r="F120" i="188"/>
  <c r="G120" i="188"/>
  <c r="F121" i="188"/>
  <c r="G121" i="188"/>
  <c r="F122" i="188"/>
  <c r="G122" i="188"/>
  <c r="F123" i="188"/>
  <c r="G123" i="188"/>
  <c r="F124" i="188"/>
  <c r="G124" i="188"/>
  <c r="F125" i="188"/>
  <c r="G125" i="188"/>
  <c r="F126" i="188"/>
  <c r="G126" i="188"/>
  <c r="F127" i="188"/>
  <c r="G127" i="188"/>
  <c r="F128" i="188"/>
  <c r="G128" i="188"/>
  <c r="F129" i="188"/>
  <c r="G129" i="188"/>
  <c r="F130" i="188"/>
  <c r="G130" i="188"/>
  <c r="F131" i="188"/>
  <c r="G131" i="188"/>
  <c r="F132" i="188"/>
  <c r="G132" i="188"/>
  <c r="F133" i="188"/>
  <c r="G133" i="188"/>
  <c r="F134" i="188"/>
  <c r="G134" i="188"/>
  <c r="F135" i="188"/>
  <c r="G135" i="188"/>
  <c r="G136" i="188"/>
  <c r="F137" i="188"/>
  <c r="G137" i="188"/>
  <c r="G138" i="188"/>
  <c r="F139" i="188"/>
  <c r="G139" i="188"/>
  <c r="F140" i="188"/>
  <c r="G140" i="188"/>
  <c r="F141" i="188"/>
  <c r="G141" i="188"/>
  <c r="G142" i="188"/>
  <c r="G143" i="188"/>
  <c r="F144" i="188"/>
  <c r="G144" i="188"/>
  <c r="F145" i="188"/>
  <c r="G145" i="188"/>
  <c r="G146" i="188"/>
  <c r="F147" i="188"/>
  <c r="G147" i="188"/>
  <c r="F148" i="188"/>
  <c r="G148" i="188"/>
  <c r="F149" i="188"/>
  <c r="G149" i="188"/>
  <c r="F150" i="188"/>
  <c r="G150" i="188"/>
  <c r="G151" i="188"/>
  <c r="G152" i="188"/>
  <c r="G153" i="188"/>
  <c r="F154" i="188"/>
  <c r="G154" i="188"/>
  <c r="F155" i="188"/>
  <c r="G155" i="188"/>
  <c r="F156" i="188"/>
  <c r="G156" i="188"/>
  <c r="F157" i="188"/>
  <c r="G157" i="188"/>
  <c r="F158" i="188"/>
  <c r="G158" i="188"/>
  <c r="F159" i="188"/>
  <c r="G159" i="188"/>
  <c r="F160" i="188"/>
  <c r="G160" i="188"/>
  <c r="F161" i="188"/>
  <c r="G161" i="188"/>
  <c r="F162" i="188"/>
  <c r="G162" i="188"/>
  <c r="F163" i="188"/>
  <c r="G163" i="188"/>
  <c r="N51" i="188"/>
  <c r="G5" i="188"/>
  <c r="F5" i="188"/>
  <c r="G4" i="188"/>
  <c r="F4" i="188"/>
  <c r="V3" i="188"/>
  <c r="U3" i="188"/>
  <c r="R3" i="188"/>
  <c r="Q3" i="188"/>
  <c r="N3" i="188"/>
  <c r="M3" i="188"/>
  <c r="E3" i="188"/>
  <c r="D3" i="188"/>
  <c r="C3" i="188"/>
  <c r="F3" i="188" l="1"/>
  <c r="G3" i="188"/>
  <c r="F156" i="187"/>
  <c r="G156" i="187"/>
  <c r="F6" i="187" l="1"/>
  <c r="G6" i="187"/>
  <c r="F7" i="187"/>
  <c r="G7" i="187"/>
  <c r="F8" i="187"/>
  <c r="G8" i="187"/>
  <c r="F9" i="187"/>
  <c r="G9" i="187"/>
  <c r="F10" i="187"/>
  <c r="G10" i="187"/>
  <c r="F11" i="187"/>
  <c r="G11" i="187"/>
  <c r="F12" i="187"/>
  <c r="G12" i="187"/>
  <c r="F13" i="187"/>
  <c r="G13" i="187"/>
  <c r="F14" i="187"/>
  <c r="G14" i="187"/>
  <c r="F15" i="187"/>
  <c r="G15" i="187"/>
  <c r="F16" i="187"/>
  <c r="G16" i="187"/>
  <c r="F17" i="187"/>
  <c r="G17" i="187"/>
  <c r="F18" i="187"/>
  <c r="G18" i="187"/>
  <c r="F19" i="187"/>
  <c r="G19" i="187"/>
  <c r="F20" i="187"/>
  <c r="G20" i="187"/>
  <c r="F21" i="187"/>
  <c r="G21" i="187"/>
  <c r="F22" i="187"/>
  <c r="G22" i="187"/>
  <c r="F23" i="187"/>
  <c r="G23" i="187"/>
  <c r="F24" i="187"/>
  <c r="G24" i="187"/>
  <c r="F25" i="187"/>
  <c r="G25" i="187"/>
  <c r="F26" i="187"/>
  <c r="G26" i="187"/>
  <c r="F27" i="187"/>
  <c r="G27" i="187"/>
  <c r="F28" i="187"/>
  <c r="G28" i="187"/>
  <c r="F29" i="187"/>
  <c r="G29" i="187"/>
  <c r="F30" i="187"/>
  <c r="G30" i="187"/>
  <c r="F31" i="187"/>
  <c r="G31" i="187"/>
  <c r="F32" i="187"/>
  <c r="G32" i="187"/>
  <c r="F33" i="187"/>
  <c r="G33" i="187"/>
  <c r="F34" i="187"/>
  <c r="G34" i="187"/>
  <c r="F35" i="187"/>
  <c r="G35" i="187"/>
  <c r="F36" i="187"/>
  <c r="G36" i="187"/>
  <c r="F37" i="187"/>
  <c r="G37" i="187"/>
  <c r="F38" i="187"/>
  <c r="G38" i="187"/>
  <c r="F39" i="187"/>
  <c r="G39" i="187"/>
  <c r="F40" i="187"/>
  <c r="G40" i="187"/>
  <c r="F41" i="187"/>
  <c r="G41" i="187"/>
  <c r="F42" i="187"/>
  <c r="G42" i="187"/>
  <c r="F43" i="187"/>
  <c r="G43" i="187"/>
  <c r="F44" i="187"/>
  <c r="G44" i="187"/>
  <c r="F45" i="187"/>
  <c r="G45" i="187"/>
  <c r="F46" i="187"/>
  <c r="G46" i="187"/>
  <c r="F47" i="187"/>
  <c r="G47" i="187"/>
  <c r="F48" i="187"/>
  <c r="G48" i="187"/>
  <c r="F49" i="187"/>
  <c r="G49" i="187"/>
  <c r="F50" i="187"/>
  <c r="G50" i="187"/>
  <c r="F51" i="187"/>
  <c r="G51" i="187"/>
  <c r="F52" i="187"/>
  <c r="G52" i="187"/>
  <c r="F53" i="187"/>
  <c r="G53" i="187"/>
  <c r="F54" i="187"/>
  <c r="G54" i="187"/>
  <c r="F55" i="187"/>
  <c r="G55" i="187"/>
  <c r="F56" i="187"/>
  <c r="G56" i="187"/>
  <c r="F57" i="187"/>
  <c r="G57" i="187"/>
  <c r="F58" i="187"/>
  <c r="G58" i="187"/>
  <c r="F59" i="187"/>
  <c r="G59" i="187"/>
  <c r="F60" i="187"/>
  <c r="G60" i="187"/>
  <c r="F61" i="187"/>
  <c r="G61" i="187"/>
  <c r="F62" i="187"/>
  <c r="G62" i="187"/>
  <c r="F63" i="187"/>
  <c r="G63" i="187"/>
  <c r="F64" i="187"/>
  <c r="G64" i="187"/>
  <c r="F65" i="187"/>
  <c r="G65" i="187"/>
  <c r="F66" i="187"/>
  <c r="G66" i="187"/>
  <c r="F67" i="187"/>
  <c r="G67" i="187"/>
  <c r="F68" i="187"/>
  <c r="G68" i="187"/>
  <c r="F69" i="187"/>
  <c r="G69" i="187"/>
  <c r="F70" i="187"/>
  <c r="G70" i="187"/>
  <c r="F71" i="187"/>
  <c r="G71" i="187"/>
  <c r="F72" i="187"/>
  <c r="G72" i="187"/>
  <c r="F73" i="187"/>
  <c r="G73" i="187"/>
  <c r="F74" i="187"/>
  <c r="G74" i="187"/>
  <c r="F75" i="187"/>
  <c r="G75" i="187"/>
  <c r="F76" i="187"/>
  <c r="G76" i="187"/>
  <c r="F77" i="187"/>
  <c r="G77" i="187"/>
  <c r="F78" i="187"/>
  <c r="G78" i="187"/>
  <c r="F79" i="187"/>
  <c r="G79" i="187"/>
  <c r="F80" i="187"/>
  <c r="G80" i="187"/>
  <c r="F81" i="187"/>
  <c r="G81" i="187"/>
  <c r="F82" i="187"/>
  <c r="G82" i="187"/>
  <c r="F83" i="187"/>
  <c r="G83" i="187"/>
  <c r="F84" i="187"/>
  <c r="G84" i="187"/>
  <c r="F85" i="187"/>
  <c r="G85" i="187"/>
  <c r="F86" i="187"/>
  <c r="G86" i="187"/>
  <c r="F87" i="187"/>
  <c r="G87" i="187"/>
  <c r="F88" i="187"/>
  <c r="G88" i="187"/>
  <c r="F89" i="187"/>
  <c r="G89" i="187"/>
  <c r="F90" i="187"/>
  <c r="G90" i="187"/>
  <c r="F91" i="187"/>
  <c r="G91" i="187"/>
  <c r="F92" i="187"/>
  <c r="G92" i="187"/>
  <c r="F93" i="187"/>
  <c r="G93" i="187"/>
  <c r="F94" i="187"/>
  <c r="G94" i="187"/>
  <c r="F95" i="187"/>
  <c r="G95" i="187"/>
  <c r="F96" i="187"/>
  <c r="G96" i="187"/>
  <c r="F97" i="187"/>
  <c r="G97" i="187"/>
  <c r="F98" i="187"/>
  <c r="F99" i="187"/>
  <c r="G99" i="187"/>
  <c r="F100" i="187"/>
  <c r="G100" i="187"/>
  <c r="F101" i="187"/>
  <c r="G101" i="187"/>
  <c r="F102" i="187"/>
  <c r="G102" i="187"/>
  <c r="F103" i="187"/>
  <c r="G103" i="187"/>
  <c r="F104" i="187"/>
  <c r="G104" i="187"/>
  <c r="F105" i="187"/>
  <c r="G105" i="187"/>
  <c r="F106" i="187"/>
  <c r="G106" i="187"/>
  <c r="F107" i="187"/>
  <c r="G107" i="187"/>
  <c r="F108" i="187"/>
  <c r="G108" i="187"/>
  <c r="F109" i="187"/>
  <c r="G109" i="187"/>
  <c r="F110" i="187"/>
  <c r="G110" i="187"/>
  <c r="F111" i="187"/>
  <c r="G111" i="187"/>
  <c r="F112" i="187"/>
  <c r="G112" i="187"/>
  <c r="F113" i="187"/>
  <c r="G113" i="187"/>
  <c r="F114" i="187"/>
  <c r="G114" i="187"/>
  <c r="F115" i="187"/>
  <c r="G115" i="187"/>
  <c r="F116" i="187"/>
  <c r="G116" i="187"/>
  <c r="F117" i="187"/>
  <c r="G117" i="187"/>
  <c r="F118" i="187"/>
  <c r="G118" i="187"/>
  <c r="F119" i="187"/>
  <c r="G119" i="187"/>
  <c r="F120" i="187"/>
  <c r="G120" i="187"/>
  <c r="F121" i="187"/>
  <c r="G121" i="187"/>
  <c r="F122" i="187"/>
  <c r="G122" i="187"/>
  <c r="F123" i="187"/>
  <c r="G123" i="187"/>
  <c r="F124" i="187"/>
  <c r="G124" i="187"/>
  <c r="F125" i="187"/>
  <c r="G125" i="187"/>
  <c r="F126" i="187"/>
  <c r="G126" i="187"/>
  <c r="F127" i="187"/>
  <c r="G127" i="187"/>
  <c r="F128" i="187"/>
  <c r="G128" i="187"/>
  <c r="F129" i="187"/>
  <c r="G129" i="187"/>
  <c r="F130" i="187"/>
  <c r="G130" i="187"/>
  <c r="F131" i="187"/>
  <c r="G131" i="187"/>
  <c r="F132" i="187"/>
  <c r="G132" i="187"/>
  <c r="F133" i="187"/>
  <c r="G133" i="187"/>
  <c r="F134" i="187"/>
  <c r="G134" i="187"/>
  <c r="F135" i="187"/>
  <c r="G135" i="187"/>
  <c r="G136" i="187"/>
  <c r="F137" i="187"/>
  <c r="G137" i="187"/>
  <c r="F138" i="187"/>
  <c r="G138" i="187"/>
  <c r="G139" i="187"/>
  <c r="G140" i="187"/>
  <c r="G141" i="187"/>
  <c r="F142" i="187"/>
  <c r="G142" i="187"/>
  <c r="G143" i="187"/>
  <c r="F144" i="187"/>
  <c r="G144" i="187"/>
  <c r="F145" i="187"/>
  <c r="G145" i="187"/>
  <c r="F146" i="187"/>
  <c r="G146" i="187"/>
  <c r="G147" i="187"/>
  <c r="F148" i="187"/>
  <c r="G148" i="187"/>
  <c r="F149" i="187"/>
  <c r="G149" i="187"/>
  <c r="F150" i="187"/>
  <c r="G150" i="187"/>
  <c r="G151" i="187"/>
  <c r="G152" i="187"/>
  <c r="G153" i="187"/>
  <c r="F154" i="187"/>
  <c r="G154" i="187"/>
  <c r="F155" i="187"/>
  <c r="G155" i="187"/>
  <c r="F157" i="187"/>
  <c r="G157" i="187"/>
  <c r="F158" i="187"/>
  <c r="G158" i="187"/>
  <c r="F159" i="187"/>
  <c r="G159" i="187"/>
  <c r="F160" i="187"/>
  <c r="G160" i="187"/>
  <c r="F161" i="187"/>
  <c r="G161" i="187"/>
  <c r="F162" i="187"/>
  <c r="G162" i="187"/>
  <c r="F163" i="187"/>
  <c r="G163" i="187"/>
  <c r="N51" i="187" l="1"/>
  <c r="G5" i="187"/>
  <c r="F5" i="187"/>
  <c r="G4" i="187"/>
  <c r="F4" i="187"/>
  <c r="V3" i="187"/>
  <c r="U3" i="187"/>
  <c r="R3" i="187"/>
  <c r="Q3" i="187"/>
  <c r="N3" i="187"/>
  <c r="M3" i="187"/>
  <c r="E3" i="187"/>
  <c r="D3" i="187"/>
  <c r="C3" i="187"/>
  <c r="G3" i="187" l="1"/>
  <c r="F3" i="187"/>
  <c r="F6" i="186"/>
  <c r="G6" i="186"/>
  <c r="F7" i="186"/>
  <c r="G7" i="186"/>
  <c r="F8" i="186"/>
  <c r="G8" i="186"/>
  <c r="F9" i="186"/>
  <c r="G9" i="186"/>
  <c r="F10" i="186"/>
  <c r="G10" i="186"/>
  <c r="F11" i="186"/>
  <c r="G11" i="186"/>
  <c r="F12" i="186"/>
  <c r="G12" i="186"/>
  <c r="F13" i="186"/>
  <c r="G13" i="186"/>
  <c r="F14" i="186"/>
  <c r="G14" i="186"/>
  <c r="F15" i="186"/>
  <c r="G15" i="186"/>
  <c r="F16" i="186"/>
  <c r="G16" i="186"/>
  <c r="F17" i="186"/>
  <c r="G17" i="186"/>
  <c r="F18" i="186"/>
  <c r="G18" i="186"/>
  <c r="F19" i="186"/>
  <c r="G19" i="186"/>
  <c r="F20" i="186"/>
  <c r="G20" i="186"/>
  <c r="F21" i="186"/>
  <c r="G21" i="186"/>
  <c r="F22" i="186"/>
  <c r="G22" i="186"/>
  <c r="F23" i="186"/>
  <c r="G23" i="186"/>
  <c r="F24" i="186"/>
  <c r="G24" i="186"/>
  <c r="F25" i="186"/>
  <c r="G25" i="186"/>
  <c r="F26" i="186"/>
  <c r="G26" i="186"/>
  <c r="F27" i="186"/>
  <c r="G27" i="186"/>
  <c r="F28" i="186"/>
  <c r="G28" i="186"/>
  <c r="F29" i="186"/>
  <c r="G29" i="186"/>
  <c r="F30" i="186"/>
  <c r="G30" i="186"/>
  <c r="F31" i="186"/>
  <c r="G31" i="186"/>
  <c r="F32" i="186"/>
  <c r="G32" i="186"/>
  <c r="F33" i="186"/>
  <c r="G33" i="186"/>
  <c r="F34" i="186"/>
  <c r="G34" i="186"/>
  <c r="F35" i="186"/>
  <c r="G35" i="186"/>
  <c r="F36" i="186"/>
  <c r="G36" i="186"/>
  <c r="F37" i="186"/>
  <c r="G37" i="186"/>
  <c r="F38" i="186"/>
  <c r="G38" i="186"/>
  <c r="F39" i="186"/>
  <c r="G39" i="186"/>
  <c r="F40" i="186"/>
  <c r="G40" i="186"/>
  <c r="F41" i="186"/>
  <c r="G41" i="186"/>
  <c r="F42" i="186"/>
  <c r="G42" i="186"/>
  <c r="F43" i="186"/>
  <c r="G43" i="186"/>
  <c r="F44" i="186"/>
  <c r="G44" i="186"/>
  <c r="F45" i="186"/>
  <c r="G45" i="186"/>
  <c r="F46" i="186"/>
  <c r="G46" i="186"/>
  <c r="F47" i="186"/>
  <c r="G47" i="186"/>
  <c r="F48" i="186"/>
  <c r="G48" i="186"/>
  <c r="F49" i="186"/>
  <c r="G49" i="186"/>
  <c r="F50" i="186"/>
  <c r="G50" i="186"/>
  <c r="F51" i="186"/>
  <c r="G51" i="186"/>
  <c r="F52" i="186"/>
  <c r="G52" i="186"/>
  <c r="F53" i="186"/>
  <c r="G53" i="186"/>
  <c r="F54" i="186"/>
  <c r="G54" i="186"/>
  <c r="F55" i="186"/>
  <c r="G55" i="186"/>
  <c r="F56" i="186"/>
  <c r="G56" i="186"/>
  <c r="F57" i="186"/>
  <c r="G57" i="186"/>
  <c r="F58" i="186"/>
  <c r="G58" i="186"/>
  <c r="F59" i="186"/>
  <c r="G59" i="186"/>
  <c r="F60" i="186"/>
  <c r="G60" i="186"/>
  <c r="F61" i="186"/>
  <c r="G61" i="186"/>
  <c r="F62" i="186"/>
  <c r="G62" i="186"/>
  <c r="F63" i="186"/>
  <c r="G63" i="186"/>
  <c r="F64" i="186"/>
  <c r="G64" i="186"/>
  <c r="F65" i="186"/>
  <c r="G65" i="186"/>
  <c r="F66" i="186"/>
  <c r="G66" i="186"/>
  <c r="F67" i="186"/>
  <c r="G67" i="186"/>
  <c r="F68" i="186"/>
  <c r="G68" i="186"/>
  <c r="F69" i="186"/>
  <c r="G69" i="186"/>
  <c r="F70" i="186"/>
  <c r="G70" i="186"/>
  <c r="F71" i="186"/>
  <c r="G71" i="186"/>
  <c r="F72" i="186"/>
  <c r="G72" i="186"/>
  <c r="F73" i="186"/>
  <c r="G73" i="186"/>
  <c r="F74" i="186"/>
  <c r="G74" i="186"/>
  <c r="F75" i="186"/>
  <c r="G75" i="186"/>
  <c r="F76" i="186"/>
  <c r="G76" i="186"/>
  <c r="F77" i="186"/>
  <c r="G77" i="186"/>
  <c r="F78" i="186"/>
  <c r="G78" i="186"/>
  <c r="F79" i="186"/>
  <c r="G79" i="186"/>
  <c r="F80" i="186"/>
  <c r="G80" i="186"/>
  <c r="F81" i="186"/>
  <c r="G81" i="186"/>
  <c r="F82" i="186"/>
  <c r="G82" i="186"/>
  <c r="F83" i="186"/>
  <c r="G83" i="186"/>
  <c r="F84" i="186"/>
  <c r="G84" i="186"/>
  <c r="F85" i="186"/>
  <c r="G85" i="186"/>
  <c r="F86" i="186"/>
  <c r="G86" i="186"/>
  <c r="F87" i="186"/>
  <c r="G87" i="186"/>
  <c r="F88" i="186"/>
  <c r="G88" i="186"/>
  <c r="F89" i="186"/>
  <c r="G89" i="186"/>
  <c r="F90" i="186"/>
  <c r="G90" i="186"/>
  <c r="F91" i="186"/>
  <c r="G91" i="186"/>
  <c r="F92" i="186"/>
  <c r="G92" i="186"/>
  <c r="F93" i="186"/>
  <c r="G93" i="186"/>
  <c r="F94" i="186"/>
  <c r="G94" i="186"/>
  <c r="F95" i="186"/>
  <c r="G95" i="186"/>
  <c r="F96" i="186"/>
  <c r="G96" i="186"/>
  <c r="F97" i="186"/>
  <c r="G97" i="186"/>
  <c r="F98" i="186"/>
  <c r="G98" i="186"/>
  <c r="F99" i="186"/>
  <c r="G99" i="186"/>
  <c r="F100" i="186"/>
  <c r="G100" i="186"/>
  <c r="F101" i="186"/>
  <c r="G101" i="186"/>
  <c r="F102" i="186"/>
  <c r="G102" i="186"/>
  <c r="F103" i="186"/>
  <c r="G103" i="186"/>
  <c r="F104" i="186"/>
  <c r="G104" i="186"/>
  <c r="F105" i="186"/>
  <c r="G105" i="186"/>
  <c r="F106" i="186"/>
  <c r="F107" i="186"/>
  <c r="G107" i="186"/>
  <c r="F108" i="186"/>
  <c r="G108" i="186"/>
  <c r="F109" i="186"/>
  <c r="G109" i="186"/>
  <c r="F110" i="186"/>
  <c r="G110" i="186"/>
  <c r="F111" i="186"/>
  <c r="G111" i="186"/>
  <c r="F112" i="186"/>
  <c r="G112" i="186"/>
  <c r="F113" i="186"/>
  <c r="G113" i="186"/>
  <c r="F114" i="186"/>
  <c r="G114" i="186"/>
  <c r="F115" i="186"/>
  <c r="G115" i="186"/>
  <c r="F116" i="186"/>
  <c r="G116" i="186"/>
  <c r="F117" i="186"/>
  <c r="G117" i="186"/>
  <c r="F118" i="186"/>
  <c r="G118" i="186"/>
  <c r="F119" i="186"/>
  <c r="G119" i="186"/>
  <c r="F120" i="186"/>
  <c r="G120" i="186"/>
  <c r="F121" i="186"/>
  <c r="G121" i="186"/>
  <c r="F122" i="186"/>
  <c r="G122" i="186"/>
  <c r="F123" i="186"/>
  <c r="G123" i="186"/>
  <c r="F124" i="186"/>
  <c r="G124" i="186"/>
  <c r="F125" i="186"/>
  <c r="G125" i="186"/>
  <c r="F126" i="186"/>
  <c r="G126" i="186"/>
  <c r="F127" i="186"/>
  <c r="G127" i="186"/>
  <c r="F128" i="186"/>
  <c r="G128" i="186"/>
  <c r="F129" i="186"/>
  <c r="G129" i="186"/>
  <c r="F130" i="186"/>
  <c r="G130" i="186"/>
  <c r="F131" i="186"/>
  <c r="G131" i="186"/>
  <c r="F132" i="186"/>
  <c r="G132" i="186"/>
  <c r="F133" i="186"/>
  <c r="G133" i="186"/>
  <c r="F134" i="186"/>
  <c r="G134" i="186"/>
  <c r="F135" i="186"/>
  <c r="G135" i="186"/>
  <c r="G136" i="186"/>
  <c r="G137" i="186"/>
  <c r="F138" i="186"/>
  <c r="G138" i="186"/>
  <c r="F139" i="186"/>
  <c r="G139" i="186"/>
  <c r="G140" i="186"/>
  <c r="F141" i="186"/>
  <c r="G141" i="186"/>
  <c r="F142" i="186"/>
  <c r="G142" i="186"/>
  <c r="F143" i="186"/>
  <c r="G143" i="186"/>
  <c r="G144" i="186"/>
  <c r="F145" i="186"/>
  <c r="G145" i="186"/>
  <c r="F146" i="186"/>
  <c r="G146" i="186"/>
  <c r="F147" i="186"/>
  <c r="G147" i="186"/>
  <c r="G148" i="186"/>
  <c r="G149" i="186"/>
  <c r="F150" i="186"/>
  <c r="G150" i="186"/>
  <c r="G151" i="186"/>
  <c r="F152" i="186"/>
  <c r="G152" i="186"/>
  <c r="G153" i="186"/>
  <c r="F154" i="186"/>
  <c r="G154" i="186"/>
  <c r="G155" i="186"/>
  <c r="F156" i="186"/>
  <c r="G156" i="186"/>
  <c r="F157" i="186"/>
  <c r="G157" i="186"/>
  <c r="F158" i="186"/>
  <c r="G158" i="186"/>
  <c r="F159" i="186"/>
  <c r="F160" i="186"/>
  <c r="G160" i="186"/>
  <c r="F161" i="186"/>
  <c r="G161" i="186"/>
  <c r="F162" i="186"/>
  <c r="G162" i="186"/>
  <c r="C3" i="186"/>
  <c r="N51" i="186"/>
  <c r="G5" i="186"/>
  <c r="F5" i="186"/>
  <c r="G4" i="186"/>
  <c r="F4" i="186"/>
  <c r="V3" i="186"/>
  <c r="U3" i="186"/>
  <c r="R3" i="186"/>
  <c r="Q3" i="186"/>
  <c r="N3" i="186"/>
  <c r="M3" i="186"/>
  <c r="E3" i="186"/>
  <c r="D3" i="186"/>
  <c r="G3" i="186" l="1"/>
  <c r="F3" i="186"/>
  <c r="U3" i="176" l="1"/>
  <c r="F110" i="176"/>
  <c r="F6" i="176"/>
  <c r="G6" i="176"/>
  <c r="F7" i="176"/>
  <c r="G7" i="176"/>
  <c r="F8" i="176"/>
  <c r="G8" i="176"/>
  <c r="F9" i="176"/>
  <c r="G9" i="176"/>
  <c r="F11" i="176"/>
  <c r="G11" i="176"/>
  <c r="F12" i="176"/>
  <c r="G12" i="176"/>
  <c r="F13" i="176"/>
  <c r="G13" i="176"/>
  <c r="F14" i="176"/>
  <c r="G14" i="176"/>
  <c r="F15" i="176"/>
  <c r="G15" i="176"/>
  <c r="F16" i="176"/>
  <c r="G16" i="176"/>
  <c r="F17" i="176"/>
  <c r="G17" i="176"/>
  <c r="F18" i="176"/>
  <c r="G18" i="176"/>
  <c r="F19" i="176"/>
  <c r="G19" i="176"/>
  <c r="F20" i="176"/>
  <c r="G20" i="176"/>
  <c r="F21" i="176"/>
  <c r="G21" i="176"/>
  <c r="F22" i="176"/>
  <c r="G22" i="176"/>
  <c r="F23" i="176"/>
  <c r="G23" i="176"/>
  <c r="F24" i="176"/>
  <c r="G24" i="176"/>
  <c r="F25" i="176"/>
  <c r="G25" i="176"/>
  <c r="F26" i="176"/>
  <c r="G26" i="176"/>
  <c r="F27" i="176"/>
  <c r="G27" i="176"/>
  <c r="F28" i="176"/>
  <c r="G28" i="176"/>
  <c r="F29" i="176"/>
  <c r="G29" i="176"/>
  <c r="F30" i="176"/>
  <c r="G30" i="176"/>
  <c r="F31" i="176"/>
  <c r="G31" i="176"/>
  <c r="F32" i="176"/>
  <c r="G32" i="176"/>
  <c r="F33" i="176"/>
  <c r="G33" i="176"/>
  <c r="F34" i="176"/>
  <c r="G34" i="176"/>
  <c r="F35" i="176"/>
  <c r="G35" i="176"/>
  <c r="F36" i="176"/>
  <c r="G36" i="176"/>
  <c r="F37" i="176"/>
  <c r="G37" i="176"/>
  <c r="F38" i="176"/>
  <c r="G38" i="176"/>
  <c r="F39" i="176"/>
  <c r="G39" i="176"/>
  <c r="F40" i="176"/>
  <c r="G40" i="176"/>
  <c r="F41" i="176"/>
  <c r="G41" i="176"/>
  <c r="F42" i="176"/>
  <c r="G42" i="176"/>
  <c r="F43" i="176"/>
  <c r="G43" i="176"/>
  <c r="F44" i="176"/>
  <c r="G44" i="176"/>
  <c r="F45" i="176"/>
  <c r="G45" i="176"/>
  <c r="F46" i="176"/>
  <c r="G46" i="176"/>
  <c r="F47" i="176"/>
  <c r="G47" i="176"/>
  <c r="F48" i="176"/>
  <c r="G48" i="176"/>
  <c r="F49" i="176"/>
  <c r="G49" i="176"/>
  <c r="F50" i="176"/>
  <c r="G50" i="176"/>
  <c r="F51" i="176"/>
  <c r="G51" i="176"/>
  <c r="F52" i="176"/>
  <c r="G52" i="176"/>
  <c r="F53" i="176"/>
  <c r="G53" i="176"/>
  <c r="F54" i="176"/>
  <c r="G54" i="176"/>
  <c r="F55" i="176"/>
  <c r="G55" i="176"/>
  <c r="F56" i="176"/>
  <c r="G56" i="176"/>
  <c r="F57" i="176"/>
  <c r="G57" i="176"/>
  <c r="F58" i="176"/>
  <c r="G58" i="176"/>
  <c r="F59" i="176"/>
  <c r="G59" i="176"/>
  <c r="F60" i="176"/>
  <c r="G60" i="176"/>
  <c r="F61" i="176"/>
  <c r="G61" i="176"/>
  <c r="F62" i="176"/>
  <c r="G62" i="176"/>
  <c r="F63" i="176"/>
  <c r="G63" i="176"/>
  <c r="F64" i="176"/>
  <c r="G64" i="176"/>
  <c r="F65" i="176"/>
  <c r="G65" i="176"/>
  <c r="F66" i="176"/>
  <c r="G66" i="176"/>
  <c r="F67" i="176"/>
  <c r="G67" i="176"/>
  <c r="F68" i="176"/>
  <c r="G68" i="176"/>
  <c r="F69" i="176"/>
  <c r="G69" i="176"/>
  <c r="F70" i="176"/>
  <c r="G70" i="176"/>
  <c r="F71" i="176"/>
  <c r="G71" i="176"/>
  <c r="F72" i="176"/>
  <c r="G72" i="176"/>
  <c r="F73" i="176"/>
  <c r="G73" i="176"/>
  <c r="F74" i="176"/>
  <c r="G74" i="176"/>
  <c r="F75" i="176"/>
  <c r="G75" i="176"/>
  <c r="F76" i="176"/>
  <c r="G76" i="176"/>
  <c r="F77" i="176"/>
  <c r="G77" i="176"/>
  <c r="F78" i="176"/>
  <c r="G78" i="176"/>
  <c r="F79" i="176"/>
  <c r="G79" i="176"/>
  <c r="F80" i="176"/>
  <c r="G80" i="176"/>
  <c r="F81" i="176"/>
  <c r="G81" i="176"/>
  <c r="F82" i="176"/>
  <c r="G82" i="176"/>
  <c r="F83" i="176"/>
  <c r="G83" i="176"/>
  <c r="F84" i="176"/>
  <c r="G84" i="176"/>
  <c r="F85" i="176"/>
  <c r="G85" i="176"/>
  <c r="F86" i="176"/>
  <c r="G86" i="176"/>
  <c r="F87" i="176"/>
  <c r="G87" i="176"/>
  <c r="F88" i="176"/>
  <c r="G88" i="176"/>
  <c r="F89" i="176"/>
  <c r="G89" i="176"/>
  <c r="F90" i="176"/>
  <c r="G90" i="176"/>
  <c r="F91" i="176"/>
  <c r="G91" i="176"/>
  <c r="F92" i="176"/>
  <c r="G92" i="176"/>
  <c r="F93" i="176"/>
  <c r="G93" i="176"/>
  <c r="F94" i="176"/>
  <c r="G94" i="176"/>
  <c r="F95" i="176"/>
  <c r="G95" i="176"/>
  <c r="F96" i="176"/>
  <c r="G96" i="176"/>
  <c r="F97" i="176"/>
  <c r="G97" i="176"/>
  <c r="F98" i="176"/>
  <c r="G98" i="176"/>
  <c r="F99" i="176"/>
  <c r="G99" i="176"/>
  <c r="F100" i="176"/>
  <c r="G100" i="176"/>
  <c r="F101" i="176"/>
  <c r="G101" i="176"/>
  <c r="F102" i="176"/>
  <c r="G102" i="176"/>
  <c r="F103" i="176"/>
  <c r="G103" i="176"/>
  <c r="F104" i="176"/>
  <c r="G104" i="176"/>
  <c r="F105" i="176"/>
  <c r="G105" i="176"/>
  <c r="F106" i="176"/>
  <c r="G106" i="176"/>
  <c r="F107" i="176"/>
  <c r="G107" i="176"/>
  <c r="F108" i="176"/>
  <c r="G108" i="176"/>
  <c r="F109" i="176"/>
  <c r="G109" i="176"/>
  <c r="F111" i="176"/>
  <c r="G111" i="176"/>
  <c r="F112" i="176"/>
  <c r="G112" i="176"/>
  <c r="F113" i="176"/>
  <c r="G113" i="176"/>
  <c r="F114" i="176"/>
  <c r="G114" i="176"/>
  <c r="F115" i="176"/>
  <c r="G115" i="176"/>
  <c r="F116" i="176"/>
  <c r="G116" i="176"/>
  <c r="F117" i="176"/>
  <c r="G117" i="176"/>
  <c r="F118" i="176"/>
  <c r="G118" i="176"/>
  <c r="F119" i="176"/>
  <c r="G119" i="176"/>
  <c r="F120" i="176"/>
  <c r="G120" i="176"/>
  <c r="F121" i="176"/>
  <c r="G121" i="176"/>
  <c r="F122" i="176"/>
  <c r="G122" i="176"/>
  <c r="F123" i="176"/>
  <c r="G123" i="176"/>
  <c r="F124" i="176"/>
  <c r="G124" i="176"/>
  <c r="F125" i="176"/>
  <c r="G125" i="176"/>
  <c r="F126" i="176"/>
  <c r="G126" i="176"/>
  <c r="F127" i="176"/>
  <c r="G127" i="176"/>
  <c r="F128" i="176"/>
  <c r="G128" i="176"/>
  <c r="F129" i="176"/>
  <c r="G129" i="176"/>
  <c r="F130" i="176"/>
  <c r="G130" i="176"/>
  <c r="F131" i="176"/>
  <c r="G131" i="176"/>
  <c r="F132" i="176"/>
  <c r="G132" i="176"/>
  <c r="F133" i="176"/>
  <c r="G133" i="176"/>
  <c r="F134" i="176"/>
  <c r="G134" i="176"/>
  <c r="F135" i="176"/>
  <c r="G135" i="176"/>
  <c r="G136" i="176"/>
  <c r="G137" i="176"/>
  <c r="F138" i="176"/>
  <c r="G138" i="176"/>
  <c r="G139" i="176"/>
  <c r="F140" i="176"/>
  <c r="G140" i="176"/>
  <c r="F141" i="176"/>
  <c r="G141" i="176"/>
  <c r="F142" i="176"/>
  <c r="G142" i="176"/>
  <c r="F143" i="176"/>
  <c r="G143" i="176"/>
  <c r="G144" i="176"/>
  <c r="G145" i="176"/>
  <c r="F146" i="176"/>
  <c r="G146" i="176"/>
  <c r="F147" i="176"/>
  <c r="G147" i="176"/>
  <c r="G148" i="176"/>
  <c r="F149" i="176"/>
  <c r="G149" i="176"/>
  <c r="G150" i="176"/>
  <c r="G151" i="176"/>
  <c r="F152" i="176"/>
  <c r="G152" i="176"/>
  <c r="F153" i="176"/>
  <c r="G153" i="176"/>
  <c r="G154" i="176"/>
  <c r="F155" i="176"/>
  <c r="G155" i="176"/>
  <c r="F156" i="176"/>
  <c r="G156" i="176"/>
  <c r="F157" i="176"/>
  <c r="G157" i="176"/>
  <c r="F158" i="176"/>
  <c r="G158" i="176"/>
  <c r="F159" i="176"/>
  <c r="G159" i="176"/>
  <c r="F160" i="176"/>
  <c r="G160" i="176"/>
  <c r="F161" i="176"/>
  <c r="G161" i="176"/>
  <c r="G162" i="176"/>
  <c r="D3" i="176"/>
  <c r="F4" i="176"/>
  <c r="G4" i="176"/>
  <c r="F5" i="176"/>
  <c r="G5" i="176"/>
  <c r="N51" i="176" l="1"/>
  <c r="V3" i="176"/>
  <c r="R3" i="176"/>
  <c r="Q3" i="176"/>
  <c r="N3" i="176"/>
  <c r="M3" i="176"/>
  <c r="F3" i="176"/>
  <c r="E3" i="176"/>
  <c r="G3" i="176" s="1"/>
  <c r="U3" i="175" l="1"/>
  <c r="V3" i="175"/>
  <c r="F8" i="175"/>
  <c r="G8" i="175"/>
  <c r="F9" i="175"/>
  <c r="G9" i="175"/>
  <c r="F10" i="175"/>
  <c r="G10" i="175"/>
  <c r="F11" i="175"/>
  <c r="G11" i="175"/>
  <c r="F12" i="175"/>
  <c r="G12" i="175"/>
  <c r="F13" i="175"/>
  <c r="G13" i="175"/>
  <c r="F14" i="175"/>
  <c r="G14" i="175"/>
  <c r="F15" i="175"/>
  <c r="G15" i="175"/>
  <c r="F16" i="175"/>
  <c r="G16" i="175"/>
  <c r="F17" i="175"/>
  <c r="G17" i="175"/>
  <c r="F18" i="175"/>
  <c r="G18" i="175"/>
  <c r="F19" i="175"/>
  <c r="G19" i="175"/>
  <c r="F20" i="175"/>
  <c r="G20" i="175"/>
  <c r="F21" i="175"/>
  <c r="G21" i="175"/>
  <c r="F22" i="175"/>
  <c r="G22" i="175"/>
  <c r="F23" i="175"/>
  <c r="G23" i="175"/>
  <c r="F24" i="175"/>
  <c r="G24" i="175"/>
  <c r="F25" i="175"/>
  <c r="G25" i="175"/>
  <c r="F26" i="175"/>
  <c r="G26" i="175"/>
  <c r="F27" i="175"/>
  <c r="G27" i="175"/>
  <c r="F28" i="175"/>
  <c r="G28" i="175"/>
  <c r="F29" i="175"/>
  <c r="G29" i="175"/>
  <c r="F30" i="175"/>
  <c r="G30" i="175"/>
  <c r="F31" i="175"/>
  <c r="G31" i="175"/>
  <c r="F32" i="175"/>
  <c r="G32" i="175"/>
  <c r="F33" i="175"/>
  <c r="G33" i="175"/>
  <c r="F34" i="175"/>
  <c r="G34" i="175"/>
  <c r="F35" i="175"/>
  <c r="G35" i="175"/>
  <c r="F36" i="175"/>
  <c r="G36" i="175"/>
  <c r="F37" i="175"/>
  <c r="G37" i="175"/>
  <c r="F38" i="175"/>
  <c r="G38" i="175"/>
  <c r="F39" i="175"/>
  <c r="G39" i="175"/>
  <c r="F40" i="175"/>
  <c r="G40" i="175"/>
  <c r="F41" i="175"/>
  <c r="G41" i="175"/>
  <c r="F42" i="175"/>
  <c r="G42" i="175"/>
  <c r="F43" i="175"/>
  <c r="G43" i="175"/>
  <c r="F44" i="175"/>
  <c r="G44" i="175"/>
  <c r="F45" i="175"/>
  <c r="G45" i="175"/>
  <c r="F47" i="175"/>
  <c r="G47" i="175"/>
  <c r="F48" i="175"/>
  <c r="G48" i="175"/>
  <c r="F49" i="175"/>
  <c r="G49" i="175"/>
  <c r="F50" i="175"/>
  <c r="G50" i="175"/>
  <c r="F51" i="175"/>
  <c r="G51" i="175"/>
  <c r="F52" i="175"/>
  <c r="G52" i="175"/>
  <c r="F53" i="175"/>
  <c r="G53" i="175"/>
  <c r="F54" i="175"/>
  <c r="G54" i="175"/>
  <c r="F55" i="175"/>
  <c r="G55" i="175"/>
  <c r="F56" i="175"/>
  <c r="G56" i="175"/>
  <c r="F57" i="175"/>
  <c r="G57" i="175"/>
  <c r="F58" i="175"/>
  <c r="G58" i="175"/>
  <c r="F59" i="175"/>
  <c r="G59" i="175"/>
  <c r="F60" i="175"/>
  <c r="G60" i="175"/>
  <c r="F61" i="175"/>
  <c r="G61" i="175"/>
  <c r="F62" i="175"/>
  <c r="G62" i="175"/>
  <c r="F63" i="175"/>
  <c r="G63" i="175"/>
  <c r="F64" i="175"/>
  <c r="G64" i="175"/>
  <c r="F65" i="175"/>
  <c r="G65" i="175"/>
  <c r="F66" i="175"/>
  <c r="G66" i="175"/>
  <c r="F67" i="175"/>
  <c r="G67" i="175"/>
  <c r="F68" i="175"/>
  <c r="G68" i="175"/>
  <c r="F69" i="175"/>
  <c r="G69" i="175"/>
  <c r="F70" i="175"/>
  <c r="G70" i="175"/>
  <c r="F71" i="175"/>
  <c r="G71" i="175"/>
  <c r="F72" i="175"/>
  <c r="G72" i="175"/>
  <c r="F73" i="175"/>
  <c r="G73" i="175"/>
  <c r="F74" i="175"/>
  <c r="G74" i="175"/>
  <c r="F75" i="175"/>
  <c r="G75" i="175"/>
  <c r="F76" i="175"/>
  <c r="G76" i="175"/>
  <c r="F77" i="175"/>
  <c r="G77" i="175"/>
  <c r="F78" i="175"/>
  <c r="G78" i="175"/>
  <c r="F79" i="175"/>
  <c r="G79" i="175"/>
  <c r="F81" i="175"/>
  <c r="G81" i="175"/>
  <c r="F82" i="175"/>
  <c r="G82" i="175"/>
  <c r="F83" i="175"/>
  <c r="G83" i="175"/>
  <c r="F84" i="175"/>
  <c r="G84" i="175"/>
  <c r="F85" i="175"/>
  <c r="G85" i="175"/>
  <c r="F86" i="175"/>
  <c r="G86" i="175"/>
  <c r="F87" i="175"/>
  <c r="G87" i="175"/>
  <c r="F88" i="175"/>
  <c r="G88" i="175"/>
  <c r="F89" i="175"/>
  <c r="G89" i="175"/>
  <c r="F90" i="175"/>
  <c r="G90" i="175"/>
  <c r="F91" i="175"/>
  <c r="G91" i="175"/>
  <c r="F92" i="175"/>
  <c r="G92" i="175"/>
  <c r="F93" i="175"/>
  <c r="G93" i="175"/>
  <c r="F94" i="175"/>
  <c r="G94" i="175"/>
  <c r="F95" i="175"/>
  <c r="G95" i="175"/>
  <c r="F96" i="175"/>
  <c r="G96" i="175"/>
  <c r="F97" i="175"/>
  <c r="G97" i="175"/>
  <c r="F98" i="175"/>
  <c r="G98" i="175"/>
  <c r="F99" i="175"/>
  <c r="G99" i="175"/>
  <c r="F100" i="175"/>
  <c r="G100" i="175"/>
  <c r="F101" i="175"/>
  <c r="G101" i="175"/>
  <c r="F102" i="175"/>
  <c r="G102" i="175"/>
  <c r="F103" i="175"/>
  <c r="G103" i="175"/>
  <c r="F104" i="175"/>
  <c r="G104" i="175"/>
  <c r="F105" i="175"/>
  <c r="G105" i="175"/>
  <c r="F106" i="175"/>
  <c r="G106" i="175"/>
  <c r="F107" i="175"/>
  <c r="G107" i="175"/>
  <c r="F108" i="175"/>
  <c r="G108" i="175"/>
  <c r="F109" i="175"/>
  <c r="G109" i="175"/>
  <c r="F110" i="175"/>
  <c r="G110" i="175"/>
  <c r="F111" i="175"/>
  <c r="G111" i="175"/>
  <c r="F112" i="175"/>
  <c r="G112" i="175"/>
  <c r="F113" i="175"/>
  <c r="G113" i="175"/>
  <c r="F114" i="175"/>
  <c r="F115" i="175"/>
  <c r="G115" i="175"/>
  <c r="F116" i="175"/>
  <c r="G116" i="175"/>
  <c r="F117" i="175"/>
  <c r="G117" i="175"/>
  <c r="F118" i="175"/>
  <c r="G118" i="175"/>
  <c r="F119" i="175"/>
  <c r="G119" i="175"/>
  <c r="F120" i="175"/>
  <c r="G120" i="175"/>
  <c r="F121" i="175"/>
  <c r="G121" i="175"/>
  <c r="F122" i="175"/>
  <c r="G122" i="175"/>
  <c r="F123" i="175"/>
  <c r="G123" i="175"/>
  <c r="F124" i="175"/>
  <c r="G124" i="175"/>
  <c r="F125" i="175"/>
  <c r="G125" i="175"/>
  <c r="F126" i="175"/>
  <c r="G126" i="175"/>
  <c r="F127" i="175"/>
  <c r="G127" i="175"/>
  <c r="F128" i="175"/>
  <c r="G128" i="175"/>
  <c r="F129" i="175"/>
  <c r="G129" i="175"/>
  <c r="F130" i="175"/>
  <c r="G130" i="175"/>
  <c r="F131" i="175"/>
  <c r="G131" i="175"/>
  <c r="F132" i="175"/>
  <c r="G132" i="175"/>
  <c r="F133" i="175"/>
  <c r="G133" i="175"/>
  <c r="F134" i="175"/>
  <c r="G134" i="175"/>
  <c r="G135" i="175"/>
  <c r="G136" i="175"/>
  <c r="F137" i="175"/>
  <c r="G137" i="175"/>
  <c r="F138" i="175"/>
  <c r="G138" i="175"/>
  <c r="F139" i="175"/>
  <c r="G139" i="175"/>
  <c r="G140" i="175"/>
  <c r="F141" i="175"/>
  <c r="G141" i="175"/>
  <c r="F142" i="175"/>
  <c r="G142" i="175"/>
  <c r="F143" i="175"/>
  <c r="G143" i="175"/>
  <c r="G144" i="175"/>
  <c r="G145" i="175"/>
  <c r="F146" i="175"/>
  <c r="G146" i="175"/>
  <c r="F147" i="175"/>
  <c r="G147" i="175"/>
  <c r="G148" i="175"/>
  <c r="F149" i="175"/>
  <c r="G149" i="175"/>
  <c r="G150" i="175"/>
  <c r="G151" i="175"/>
  <c r="F152" i="175"/>
  <c r="G152" i="175"/>
  <c r="F153" i="175"/>
  <c r="G153" i="175"/>
  <c r="G154" i="175"/>
  <c r="F155" i="175"/>
  <c r="G155" i="175"/>
  <c r="F156" i="175"/>
  <c r="G156" i="175"/>
  <c r="F157" i="175"/>
  <c r="G157" i="175"/>
  <c r="F158" i="175"/>
  <c r="G158" i="175"/>
  <c r="F159" i="175"/>
  <c r="G159" i="175"/>
  <c r="F160" i="175"/>
  <c r="G160" i="175"/>
  <c r="F161" i="175"/>
  <c r="G161" i="175"/>
  <c r="N51" i="175" l="1"/>
  <c r="G7" i="175"/>
  <c r="F7" i="175"/>
  <c r="G6" i="175"/>
  <c r="F6" i="175"/>
  <c r="G5" i="175"/>
  <c r="F5" i="175"/>
  <c r="G4" i="175"/>
  <c r="F4" i="175"/>
  <c r="R3" i="175"/>
  <c r="Q3" i="175"/>
  <c r="N3" i="175"/>
  <c r="M3" i="175"/>
  <c r="E3" i="175"/>
  <c r="G3" i="175" s="1"/>
  <c r="F3" i="175"/>
  <c r="F7" i="168" l="1"/>
  <c r="G7" i="168"/>
  <c r="F8" i="168"/>
  <c r="G8" i="168"/>
  <c r="F9" i="168"/>
  <c r="G9" i="168"/>
  <c r="F10" i="168"/>
  <c r="G10" i="168"/>
  <c r="F11" i="168"/>
  <c r="G11" i="168"/>
  <c r="F12" i="168"/>
  <c r="G12" i="168"/>
  <c r="F13" i="168"/>
  <c r="G13" i="168"/>
  <c r="F14" i="168"/>
  <c r="G14" i="168"/>
  <c r="F15" i="168"/>
  <c r="G15" i="168"/>
  <c r="F16" i="168"/>
  <c r="G16" i="168"/>
  <c r="F17" i="168"/>
  <c r="G17" i="168"/>
  <c r="F18" i="168"/>
  <c r="G18" i="168"/>
  <c r="F19" i="168"/>
  <c r="G19" i="168"/>
  <c r="F20" i="168"/>
  <c r="G20" i="168"/>
  <c r="F21" i="168"/>
  <c r="G21" i="168"/>
  <c r="F22" i="168"/>
  <c r="G22" i="168"/>
  <c r="F23" i="168"/>
  <c r="G23" i="168"/>
  <c r="F24" i="168"/>
  <c r="G24" i="168"/>
  <c r="F26" i="168"/>
  <c r="G26" i="168"/>
  <c r="F27" i="168"/>
  <c r="G27" i="168"/>
  <c r="F28" i="168"/>
  <c r="G28" i="168"/>
  <c r="F29" i="168"/>
  <c r="G29" i="168"/>
  <c r="F30" i="168"/>
  <c r="G30" i="168"/>
  <c r="F31" i="168"/>
  <c r="G31" i="168"/>
  <c r="F32" i="168"/>
  <c r="G32" i="168"/>
  <c r="F33" i="168"/>
  <c r="G33" i="168"/>
  <c r="F34" i="168"/>
  <c r="G34" i="168"/>
  <c r="F35" i="168"/>
  <c r="G35" i="168"/>
  <c r="F36" i="168"/>
  <c r="G36" i="168"/>
  <c r="F37" i="168"/>
  <c r="G37" i="168"/>
  <c r="F38" i="168"/>
  <c r="G38" i="168"/>
  <c r="F39" i="168"/>
  <c r="G39" i="168"/>
  <c r="F40" i="168"/>
  <c r="G40" i="168"/>
  <c r="F41" i="168"/>
  <c r="G41" i="168"/>
  <c r="F42" i="168"/>
  <c r="G42" i="168"/>
  <c r="F43" i="168"/>
  <c r="G43" i="168"/>
  <c r="F44" i="168"/>
  <c r="G44" i="168"/>
  <c r="F45" i="168"/>
  <c r="G45" i="168"/>
  <c r="F46" i="168"/>
  <c r="G46" i="168"/>
  <c r="F47" i="168"/>
  <c r="G47" i="168"/>
  <c r="F48" i="168"/>
  <c r="G48" i="168"/>
  <c r="F49" i="168"/>
  <c r="G49" i="168"/>
  <c r="F50" i="168"/>
  <c r="G50" i="168"/>
  <c r="F51" i="168"/>
  <c r="G51" i="168"/>
  <c r="F52" i="168"/>
  <c r="G52" i="168"/>
  <c r="F53" i="168"/>
  <c r="G53" i="168"/>
  <c r="F54" i="168"/>
  <c r="G54" i="168"/>
  <c r="F55" i="168"/>
  <c r="G55" i="168"/>
  <c r="F56" i="168"/>
  <c r="G56" i="168"/>
  <c r="F57" i="168"/>
  <c r="G57" i="168"/>
  <c r="F58" i="168"/>
  <c r="G58" i="168"/>
  <c r="F59" i="168"/>
  <c r="G59" i="168"/>
  <c r="F60" i="168"/>
  <c r="G60" i="168"/>
  <c r="F61" i="168"/>
  <c r="G61" i="168"/>
  <c r="F62" i="168"/>
  <c r="G62" i="168"/>
  <c r="F63" i="168"/>
  <c r="G63" i="168"/>
  <c r="F64" i="168"/>
  <c r="G64" i="168"/>
  <c r="F65" i="168"/>
  <c r="G65" i="168"/>
  <c r="F66" i="168"/>
  <c r="G66" i="168"/>
  <c r="F67" i="168"/>
  <c r="G67" i="168"/>
  <c r="F68" i="168"/>
  <c r="G68" i="168"/>
  <c r="F69" i="168"/>
  <c r="G69" i="168"/>
  <c r="F70" i="168"/>
  <c r="G70" i="168"/>
  <c r="F71" i="168"/>
  <c r="G71" i="168"/>
  <c r="F72" i="168"/>
  <c r="G72" i="168"/>
  <c r="F73" i="168"/>
  <c r="G73" i="168"/>
  <c r="F74" i="168"/>
  <c r="G74" i="168"/>
  <c r="F75" i="168"/>
  <c r="G75" i="168"/>
  <c r="F76" i="168"/>
  <c r="G76" i="168"/>
  <c r="F77" i="168"/>
  <c r="G77" i="168"/>
  <c r="F78" i="168"/>
  <c r="G78" i="168"/>
  <c r="F79" i="168"/>
  <c r="G79" i="168"/>
  <c r="F80" i="168"/>
  <c r="G80" i="168"/>
  <c r="F81" i="168"/>
  <c r="G81" i="168"/>
  <c r="F82" i="168"/>
  <c r="G82" i="168"/>
  <c r="F83" i="168"/>
  <c r="G83" i="168"/>
  <c r="F84" i="168"/>
  <c r="G84" i="168"/>
  <c r="F85" i="168"/>
  <c r="G85" i="168"/>
  <c r="F86" i="168"/>
  <c r="G86" i="168"/>
  <c r="F87" i="168"/>
  <c r="G87" i="168"/>
  <c r="F88" i="168"/>
  <c r="G88" i="168"/>
  <c r="F89" i="168"/>
  <c r="G89" i="168"/>
  <c r="F90" i="168"/>
  <c r="G90" i="168"/>
  <c r="F91" i="168"/>
  <c r="G91" i="168"/>
  <c r="F92" i="168"/>
  <c r="G92" i="168"/>
  <c r="F93" i="168"/>
  <c r="G93" i="168"/>
  <c r="F94" i="168"/>
  <c r="G94" i="168"/>
  <c r="F95" i="168"/>
  <c r="G95" i="168"/>
  <c r="F96" i="168"/>
  <c r="G96" i="168"/>
  <c r="F97" i="168"/>
  <c r="G97" i="168"/>
  <c r="F98" i="168"/>
  <c r="G98" i="168"/>
  <c r="F99" i="168"/>
  <c r="G99" i="168"/>
  <c r="F100" i="168"/>
  <c r="G100" i="168"/>
  <c r="F101" i="168"/>
  <c r="G101" i="168"/>
  <c r="F102" i="168"/>
  <c r="G102" i="168"/>
  <c r="F103" i="168"/>
  <c r="G103" i="168"/>
  <c r="F104" i="168"/>
  <c r="G104" i="168"/>
  <c r="F105" i="168"/>
  <c r="G105" i="168"/>
  <c r="F106" i="168"/>
  <c r="G106" i="168"/>
  <c r="F107" i="168"/>
  <c r="G107" i="168"/>
  <c r="F108" i="168"/>
  <c r="G108" i="168"/>
  <c r="F109" i="168"/>
  <c r="G109" i="168"/>
  <c r="F110" i="168"/>
  <c r="G110" i="168"/>
  <c r="F111" i="168"/>
  <c r="G111" i="168"/>
  <c r="F112" i="168"/>
  <c r="G112" i="168"/>
  <c r="F113" i="168"/>
  <c r="G113" i="168"/>
  <c r="F114" i="168"/>
  <c r="G114" i="168"/>
  <c r="F115" i="168"/>
  <c r="G115" i="168"/>
  <c r="F116" i="168"/>
  <c r="G116" i="168"/>
  <c r="F117" i="168"/>
  <c r="F118" i="168"/>
  <c r="G118" i="168"/>
  <c r="F119" i="168"/>
  <c r="G119" i="168"/>
  <c r="F120" i="168"/>
  <c r="G120" i="168"/>
  <c r="F121" i="168"/>
  <c r="G121" i="168"/>
  <c r="F122" i="168"/>
  <c r="G122" i="168"/>
  <c r="F123" i="168"/>
  <c r="G123" i="168"/>
  <c r="F124" i="168"/>
  <c r="G124" i="168"/>
  <c r="F125" i="168"/>
  <c r="G125" i="168"/>
  <c r="F126" i="168"/>
  <c r="G126" i="168"/>
  <c r="F127" i="168"/>
  <c r="G127" i="168"/>
  <c r="F128" i="168"/>
  <c r="G128" i="168"/>
  <c r="F129" i="168"/>
  <c r="G129" i="168"/>
  <c r="F130" i="168"/>
  <c r="G130" i="168"/>
  <c r="F131" i="168"/>
  <c r="G131" i="168"/>
  <c r="F132" i="168"/>
  <c r="G132" i="168"/>
  <c r="F133" i="168"/>
  <c r="G133" i="168"/>
  <c r="G134" i="168"/>
  <c r="G135" i="168"/>
  <c r="F136" i="168"/>
  <c r="G136" i="168"/>
  <c r="F137" i="168"/>
  <c r="G137" i="168"/>
  <c r="F138" i="168"/>
  <c r="G138" i="168"/>
  <c r="F139" i="168"/>
  <c r="G139" i="168"/>
  <c r="F140" i="168"/>
  <c r="G140" i="168"/>
  <c r="F141" i="168"/>
  <c r="G141" i="168"/>
  <c r="G142" i="168"/>
  <c r="F144" i="168"/>
  <c r="G144" i="168"/>
  <c r="F145" i="168"/>
  <c r="G145" i="168"/>
  <c r="F146" i="168"/>
  <c r="G146" i="168"/>
  <c r="G147" i="168"/>
  <c r="G148" i="168"/>
  <c r="F149" i="168"/>
  <c r="G149" i="168"/>
  <c r="G150" i="168"/>
  <c r="G151" i="168"/>
  <c r="F152" i="168"/>
  <c r="G152" i="168"/>
  <c r="F153" i="168"/>
  <c r="G153" i="168"/>
  <c r="G154" i="168"/>
  <c r="F155" i="168"/>
  <c r="G155" i="168"/>
  <c r="F156" i="168"/>
  <c r="G156" i="168"/>
  <c r="F157" i="168"/>
  <c r="G157" i="168"/>
  <c r="F158" i="168"/>
  <c r="G158" i="168"/>
  <c r="F159" i="168"/>
  <c r="G159" i="168"/>
  <c r="F160" i="168"/>
  <c r="G160" i="168"/>
  <c r="F161" i="168"/>
  <c r="G161" i="168"/>
  <c r="N51" i="168" l="1"/>
  <c r="G6" i="168"/>
  <c r="F6" i="168"/>
  <c r="G5" i="168"/>
  <c r="F5" i="168"/>
  <c r="G4" i="168"/>
  <c r="F4" i="168"/>
  <c r="V3" i="168"/>
  <c r="U3" i="168"/>
  <c r="R3" i="168"/>
  <c r="Q3" i="168"/>
  <c r="N3" i="168"/>
  <c r="M3" i="168"/>
  <c r="E3" i="168"/>
  <c r="G3" i="168" s="1"/>
  <c r="D3" i="168"/>
  <c r="F3" i="168" s="1"/>
  <c r="F119" i="166" l="1"/>
  <c r="F120" i="166"/>
  <c r="G120" i="166"/>
  <c r="F121" i="166"/>
  <c r="G121" i="166"/>
  <c r="F122" i="166"/>
  <c r="G122" i="166"/>
  <c r="F123" i="166"/>
  <c r="G123" i="166"/>
  <c r="F124" i="166"/>
  <c r="G124" i="166"/>
  <c r="F125" i="166"/>
  <c r="G125" i="166"/>
  <c r="F126" i="166"/>
  <c r="G126" i="166"/>
  <c r="F127" i="166"/>
  <c r="G127" i="166"/>
  <c r="F128" i="166"/>
  <c r="G128" i="166"/>
  <c r="F129" i="166"/>
  <c r="G129" i="166"/>
  <c r="F130" i="166"/>
  <c r="G130" i="166"/>
  <c r="F131" i="166"/>
  <c r="G131" i="166"/>
  <c r="F132" i="166"/>
  <c r="G132" i="166"/>
  <c r="G133" i="166"/>
  <c r="G134" i="166"/>
  <c r="F135" i="166"/>
  <c r="G135" i="166"/>
  <c r="F136" i="166"/>
  <c r="G136" i="166"/>
  <c r="F137" i="166"/>
  <c r="G137" i="166"/>
  <c r="F138" i="166"/>
  <c r="G138" i="166"/>
  <c r="F139" i="166"/>
  <c r="G139" i="166"/>
  <c r="F140" i="166"/>
  <c r="G140" i="166"/>
  <c r="G141" i="166"/>
  <c r="F142" i="166"/>
  <c r="G142" i="166"/>
  <c r="F143" i="166"/>
  <c r="G143" i="166"/>
  <c r="F144" i="166"/>
  <c r="G144" i="166"/>
  <c r="F145" i="166"/>
  <c r="G145" i="166"/>
  <c r="G146" i="166"/>
  <c r="G147" i="166"/>
  <c r="F148" i="166"/>
  <c r="G148" i="166"/>
  <c r="G149" i="166"/>
  <c r="G150" i="166"/>
  <c r="G151" i="166"/>
  <c r="F152" i="166"/>
  <c r="G152" i="166"/>
  <c r="F153" i="166"/>
  <c r="G153" i="166"/>
  <c r="F154" i="166"/>
  <c r="G154" i="166"/>
  <c r="F155" i="166"/>
  <c r="G155" i="166"/>
  <c r="G156" i="166"/>
  <c r="F157" i="166"/>
  <c r="G157" i="166"/>
  <c r="F158" i="166"/>
  <c r="G158" i="166"/>
  <c r="F159" i="166"/>
  <c r="G159" i="166"/>
  <c r="F160" i="166"/>
  <c r="G160" i="166"/>
  <c r="F161" i="166"/>
  <c r="G161" i="166"/>
  <c r="G117" i="166" l="1"/>
  <c r="F117" i="166"/>
  <c r="G116" i="166"/>
  <c r="F116" i="166"/>
  <c r="G115" i="166"/>
  <c r="F115" i="166"/>
  <c r="G114" i="166"/>
  <c r="F114" i="166"/>
  <c r="G113" i="166"/>
  <c r="F113" i="166"/>
  <c r="G112" i="166"/>
  <c r="F112" i="166"/>
  <c r="G111" i="166"/>
  <c r="F111" i="166"/>
  <c r="G110" i="166"/>
  <c r="F110" i="166"/>
  <c r="G109" i="166"/>
  <c r="F109" i="166"/>
  <c r="G108" i="166"/>
  <c r="F108" i="166"/>
  <c r="G107" i="166"/>
  <c r="F107" i="166"/>
  <c r="G106" i="166"/>
  <c r="F106" i="166"/>
  <c r="G105" i="166"/>
  <c r="F105" i="166"/>
  <c r="G104" i="166"/>
  <c r="F104" i="166"/>
  <c r="G103" i="166"/>
  <c r="F103" i="166"/>
  <c r="G102" i="166"/>
  <c r="F102" i="166"/>
  <c r="G101" i="166"/>
  <c r="F101" i="166"/>
  <c r="G100" i="166"/>
  <c r="F100" i="166"/>
  <c r="G99" i="166"/>
  <c r="F99" i="166"/>
  <c r="G98" i="166"/>
  <c r="F98" i="166"/>
  <c r="G97" i="166"/>
  <c r="F97" i="166"/>
  <c r="G96" i="166"/>
  <c r="F96" i="166"/>
  <c r="G95" i="166"/>
  <c r="F95" i="166"/>
  <c r="G94" i="166"/>
  <c r="F94" i="166"/>
  <c r="G93" i="166"/>
  <c r="F93" i="166"/>
  <c r="G92" i="166"/>
  <c r="F92" i="166"/>
  <c r="G91" i="166"/>
  <c r="F91" i="166"/>
  <c r="G90" i="166"/>
  <c r="F90" i="166"/>
  <c r="G89" i="166"/>
  <c r="F89" i="166"/>
  <c r="G88" i="166"/>
  <c r="F88" i="166"/>
  <c r="G87" i="166"/>
  <c r="F87" i="166"/>
  <c r="G86" i="166"/>
  <c r="F86" i="166"/>
  <c r="G85" i="166"/>
  <c r="F85" i="166"/>
  <c r="G84" i="166"/>
  <c r="F84" i="166"/>
  <c r="G83" i="166"/>
  <c r="F83" i="166"/>
  <c r="G82" i="166"/>
  <c r="F82" i="166"/>
  <c r="G81" i="166"/>
  <c r="F81" i="166"/>
  <c r="G80" i="166"/>
  <c r="F80" i="166"/>
  <c r="G79" i="166"/>
  <c r="F79" i="166"/>
  <c r="G78" i="166"/>
  <c r="F78" i="166"/>
  <c r="G77" i="166"/>
  <c r="F77" i="166"/>
  <c r="G76" i="166"/>
  <c r="F76" i="166"/>
  <c r="G75" i="166"/>
  <c r="F75" i="166"/>
  <c r="G74" i="166"/>
  <c r="F74" i="166"/>
  <c r="G73" i="166"/>
  <c r="F73" i="166"/>
  <c r="G72" i="166"/>
  <c r="F72" i="166"/>
  <c r="G71" i="166"/>
  <c r="F71" i="166"/>
  <c r="G70" i="166"/>
  <c r="F70" i="166"/>
  <c r="G69" i="166"/>
  <c r="F69" i="166"/>
  <c r="G68" i="166"/>
  <c r="F68" i="166"/>
  <c r="G67" i="166"/>
  <c r="F67" i="166"/>
  <c r="G66" i="166"/>
  <c r="F66" i="166"/>
  <c r="G65" i="166"/>
  <c r="F65" i="166"/>
  <c r="G64" i="166"/>
  <c r="F64" i="166"/>
  <c r="G63" i="166"/>
  <c r="F63" i="166"/>
  <c r="G62" i="166"/>
  <c r="F62" i="166"/>
  <c r="G61" i="166"/>
  <c r="F61" i="166"/>
  <c r="G60" i="166"/>
  <c r="F60" i="166"/>
  <c r="G59" i="166"/>
  <c r="F59" i="166"/>
  <c r="G58" i="166"/>
  <c r="F58" i="166"/>
  <c r="G57" i="166"/>
  <c r="F57" i="166"/>
  <c r="G56" i="166"/>
  <c r="F56" i="166"/>
  <c r="G55" i="166"/>
  <c r="F55" i="166"/>
  <c r="G54" i="166"/>
  <c r="F54" i="166"/>
  <c r="G53" i="166"/>
  <c r="F53" i="166"/>
  <c r="G52" i="166"/>
  <c r="F52" i="166"/>
  <c r="N51" i="166"/>
  <c r="G51" i="166"/>
  <c r="F51" i="166"/>
  <c r="G50" i="166"/>
  <c r="F50" i="166"/>
  <c r="G49" i="166"/>
  <c r="F49" i="166"/>
  <c r="G48" i="166"/>
  <c r="F48" i="166"/>
  <c r="G47" i="166"/>
  <c r="F47" i="166"/>
  <c r="G46" i="166"/>
  <c r="F46" i="166"/>
  <c r="G45" i="166"/>
  <c r="F45" i="166"/>
  <c r="G44" i="166"/>
  <c r="F44" i="166"/>
  <c r="G43" i="166"/>
  <c r="F43" i="166"/>
  <c r="G42" i="166"/>
  <c r="F42" i="166"/>
  <c r="G41" i="166"/>
  <c r="F41" i="166"/>
  <c r="G40" i="166"/>
  <c r="F40" i="166"/>
  <c r="G39" i="166"/>
  <c r="F39" i="166"/>
  <c r="G38" i="166"/>
  <c r="F38" i="166"/>
  <c r="G37" i="166"/>
  <c r="F37" i="166"/>
  <c r="G36" i="166"/>
  <c r="F36" i="166"/>
  <c r="G35" i="166"/>
  <c r="F35" i="166"/>
  <c r="G34" i="166"/>
  <c r="F34" i="166"/>
  <c r="G33" i="166"/>
  <c r="F33" i="166"/>
  <c r="G32" i="166"/>
  <c r="F32" i="166"/>
  <c r="G31" i="166"/>
  <c r="F31" i="166"/>
  <c r="G30" i="166"/>
  <c r="F30" i="166"/>
  <c r="G29" i="166"/>
  <c r="F29" i="166"/>
  <c r="G28" i="166"/>
  <c r="F28" i="166"/>
  <c r="G27" i="166"/>
  <c r="F27" i="166"/>
  <c r="G26" i="166"/>
  <c r="F26" i="166"/>
  <c r="G25" i="166"/>
  <c r="F25" i="166"/>
  <c r="G24" i="166"/>
  <c r="F24" i="166"/>
  <c r="G23" i="166"/>
  <c r="F23" i="166"/>
  <c r="G22" i="166"/>
  <c r="F22" i="166"/>
  <c r="G21" i="166"/>
  <c r="F21" i="166"/>
  <c r="G20" i="166"/>
  <c r="F20" i="166"/>
  <c r="G19" i="166"/>
  <c r="F19" i="166"/>
  <c r="G18" i="166"/>
  <c r="F18" i="166"/>
  <c r="G17" i="166"/>
  <c r="F17" i="166"/>
  <c r="G16" i="166"/>
  <c r="F16" i="166"/>
  <c r="G15" i="166"/>
  <c r="F15" i="166"/>
  <c r="G14" i="166"/>
  <c r="F14" i="166"/>
  <c r="G13" i="166"/>
  <c r="F13" i="166"/>
  <c r="G12" i="166"/>
  <c r="F12" i="166"/>
  <c r="G11" i="166"/>
  <c r="F11" i="166"/>
  <c r="G10" i="166"/>
  <c r="F10" i="166"/>
  <c r="G9" i="166"/>
  <c r="F9" i="166"/>
  <c r="G8" i="166"/>
  <c r="F8" i="166"/>
  <c r="G7" i="166"/>
  <c r="F7" i="166"/>
  <c r="G6" i="166"/>
  <c r="F6" i="166"/>
  <c r="G5" i="166"/>
  <c r="F5" i="166"/>
  <c r="G4" i="166"/>
  <c r="F4" i="166"/>
  <c r="V3" i="166"/>
  <c r="U3" i="166"/>
  <c r="R3" i="166"/>
  <c r="Q3" i="166"/>
  <c r="N3" i="166"/>
  <c r="M3" i="166"/>
  <c r="E3" i="166"/>
  <c r="G3" i="166" s="1"/>
  <c r="D3" i="166"/>
  <c r="F3" i="166" l="1"/>
  <c r="F6" i="158"/>
  <c r="G6" i="158"/>
  <c r="F7" i="158"/>
  <c r="G7" i="158"/>
  <c r="F8" i="158"/>
  <c r="G8" i="158"/>
  <c r="F9" i="158"/>
  <c r="G9" i="158"/>
  <c r="F10" i="158"/>
  <c r="G10" i="158"/>
  <c r="F11" i="158"/>
  <c r="G11" i="158"/>
  <c r="F12" i="158"/>
  <c r="G12" i="158"/>
  <c r="F13" i="158"/>
  <c r="G13" i="158"/>
  <c r="F14" i="158"/>
  <c r="G14" i="158"/>
  <c r="F15" i="158"/>
  <c r="G15" i="158"/>
  <c r="F16" i="158"/>
  <c r="G16" i="158"/>
  <c r="F17" i="158"/>
  <c r="G17" i="158"/>
  <c r="F18" i="158"/>
  <c r="G18" i="158"/>
  <c r="F19" i="158"/>
  <c r="G19" i="158"/>
  <c r="F20" i="158"/>
  <c r="G20" i="158"/>
  <c r="F21" i="158"/>
  <c r="G21" i="158"/>
  <c r="F22" i="158"/>
  <c r="G22" i="158"/>
  <c r="F23" i="158"/>
  <c r="G23" i="158"/>
  <c r="F24" i="158"/>
  <c r="G24" i="158"/>
  <c r="F25" i="158"/>
  <c r="G25" i="158"/>
  <c r="F26" i="158"/>
  <c r="G26" i="158"/>
  <c r="F27" i="158"/>
  <c r="G27" i="158"/>
  <c r="F28" i="158"/>
  <c r="G28" i="158"/>
  <c r="F29" i="158"/>
  <c r="G29" i="158"/>
  <c r="F30" i="158"/>
  <c r="G30" i="158"/>
  <c r="F31" i="158"/>
  <c r="G31" i="158"/>
  <c r="F32" i="158"/>
  <c r="G32" i="158"/>
  <c r="F33" i="158"/>
  <c r="G33" i="158"/>
  <c r="F34" i="158"/>
  <c r="G34" i="158"/>
  <c r="F35" i="158"/>
  <c r="G35" i="158"/>
  <c r="F36" i="158"/>
  <c r="G36" i="158"/>
  <c r="F37" i="158"/>
  <c r="G37" i="158"/>
  <c r="F38" i="158"/>
  <c r="G38" i="158"/>
  <c r="F39" i="158"/>
  <c r="G39" i="158"/>
  <c r="F40" i="158"/>
  <c r="G40" i="158"/>
  <c r="F41" i="158"/>
  <c r="G41" i="158"/>
  <c r="F42" i="158"/>
  <c r="G42" i="158"/>
  <c r="F43" i="158"/>
  <c r="G43" i="158"/>
  <c r="F44" i="158"/>
  <c r="G44" i="158"/>
  <c r="F45" i="158"/>
  <c r="G45" i="158"/>
  <c r="F46" i="158"/>
  <c r="G46" i="158"/>
  <c r="F47" i="158"/>
  <c r="G47" i="158"/>
  <c r="F48" i="158"/>
  <c r="G48" i="158"/>
  <c r="F49" i="158"/>
  <c r="G49" i="158"/>
  <c r="F50" i="158"/>
  <c r="G50" i="158"/>
  <c r="F51" i="158"/>
  <c r="G51" i="158"/>
  <c r="F52" i="158"/>
  <c r="G52" i="158"/>
  <c r="F53" i="158"/>
  <c r="G53" i="158"/>
  <c r="F54" i="158"/>
  <c r="G54" i="158"/>
  <c r="F55" i="158"/>
  <c r="G55" i="158"/>
  <c r="F56" i="158"/>
  <c r="G56" i="158"/>
  <c r="F57" i="158"/>
  <c r="G57" i="158"/>
  <c r="F58" i="158"/>
  <c r="G58" i="158"/>
  <c r="F59" i="158"/>
  <c r="G59" i="158"/>
  <c r="F60" i="158"/>
  <c r="G60" i="158"/>
  <c r="F61" i="158"/>
  <c r="G61" i="158"/>
  <c r="F62" i="158"/>
  <c r="G62" i="158"/>
  <c r="F63" i="158"/>
  <c r="G63" i="158"/>
  <c r="F64" i="158"/>
  <c r="G64" i="158"/>
  <c r="F65" i="158"/>
  <c r="G65" i="158"/>
  <c r="F66" i="158"/>
  <c r="G66" i="158"/>
  <c r="F67" i="158"/>
  <c r="G67" i="158"/>
  <c r="F68" i="158"/>
  <c r="G68" i="158"/>
  <c r="F69" i="158"/>
  <c r="G69" i="158"/>
  <c r="F70" i="158"/>
  <c r="G70" i="158"/>
  <c r="F71" i="158"/>
  <c r="G71" i="158"/>
  <c r="F72" i="158"/>
  <c r="G72" i="158"/>
  <c r="F73" i="158"/>
  <c r="G73" i="158"/>
  <c r="F74" i="158"/>
  <c r="G74" i="158"/>
  <c r="F75" i="158"/>
  <c r="G75" i="158"/>
  <c r="F76" i="158"/>
  <c r="G76" i="158"/>
  <c r="F77" i="158"/>
  <c r="G77" i="158"/>
  <c r="F78" i="158"/>
  <c r="G78" i="158"/>
  <c r="F79" i="158"/>
  <c r="G79" i="158"/>
  <c r="F80" i="158"/>
  <c r="G80" i="158"/>
  <c r="F81" i="158"/>
  <c r="G81" i="158"/>
  <c r="F82" i="158"/>
  <c r="G82" i="158"/>
  <c r="F83" i="158"/>
  <c r="G83" i="158"/>
  <c r="F84" i="158"/>
  <c r="G84" i="158"/>
  <c r="F85" i="158"/>
  <c r="G85" i="158"/>
  <c r="F86" i="158"/>
  <c r="G86" i="158"/>
  <c r="F87" i="158"/>
  <c r="G87" i="158"/>
  <c r="F88" i="158"/>
  <c r="G88" i="158"/>
  <c r="F89" i="158"/>
  <c r="G89" i="158"/>
  <c r="F90" i="158"/>
  <c r="G90" i="158"/>
  <c r="F91" i="158"/>
  <c r="G91" i="158"/>
  <c r="F92" i="158"/>
  <c r="G92" i="158"/>
  <c r="F93" i="158"/>
  <c r="G93" i="158"/>
  <c r="F94" i="158"/>
  <c r="G94" i="158"/>
  <c r="F95" i="158"/>
  <c r="G95" i="158"/>
  <c r="F96" i="158"/>
  <c r="G96" i="158"/>
  <c r="F97" i="158"/>
  <c r="G97" i="158"/>
  <c r="F98" i="158"/>
  <c r="G98" i="158"/>
  <c r="F99" i="158"/>
  <c r="G99" i="158"/>
  <c r="F100" i="158"/>
  <c r="G100" i="158"/>
  <c r="F101" i="158"/>
  <c r="G101" i="158"/>
  <c r="F102" i="158"/>
  <c r="G102" i="158"/>
  <c r="F103" i="158"/>
  <c r="G103" i="158"/>
  <c r="F104" i="158"/>
  <c r="G104" i="158"/>
  <c r="F105" i="158"/>
  <c r="G105" i="158"/>
  <c r="F106" i="158"/>
  <c r="G106" i="158"/>
  <c r="F107" i="158"/>
  <c r="G107" i="158"/>
  <c r="F108" i="158"/>
  <c r="G108" i="158"/>
  <c r="F109" i="158"/>
  <c r="G109" i="158"/>
  <c r="F110" i="158"/>
  <c r="G110" i="158"/>
  <c r="F111" i="158"/>
  <c r="G111" i="158"/>
  <c r="F112" i="158"/>
  <c r="G112" i="158"/>
  <c r="F113" i="158"/>
  <c r="G113" i="158"/>
  <c r="F114" i="158"/>
  <c r="G114" i="158"/>
  <c r="F115" i="158"/>
  <c r="G115" i="158"/>
  <c r="F116" i="158"/>
  <c r="G116" i="158"/>
  <c r="F117" i="158"/>
  <c r="G117" i="158"/>
  <c r="F118" i="158"/>
  <c r="G118" i="158"/>
  <c r="F119" i="158"/>
  <c r="F120" i="158"/>
  <c r="G120" i="158"/>
  <c r="F121" i="158"/>
  <c r="G121" i="158"/>
  <c r="F122" i="158"/>
  <c r="G122" i="158"/>
  <c r="F123" i="158"/>
  <c r="G123" i="158"/>
  <c r="F124" i="158"/>
  <c r="G124" i="158"/>
  <c r="F125" i="158"/>
  <c r="G125" i="158"/>
  <c r="F126" i="158"/>
  <c r="G126" i="158"/>
  <c r="F127" i="158"/>
  <c r="G127" i="158"/>
  <c r="F128" i="158"/>
  <c r="G128" i="158"/>
  <c r="F129" i="158"/>
  <c r="G129" i="158"/>
  <c r="F130" i="158"/>
  <c r="G130" i="158"/>
  <c r="F131" i="158"/>
  <c r="G131" i="158"/>
  <c r="G132" i="158"/>
  <c r="F133" i="158"/>
  <c r="G133" i="158"/>
  <c r="G134" i="158"/>
  <c r="F135" i="158"/>
  <c r="G135" i="158"/>
  <c r="F136" i="158"/>
  <c r="G136" i="158"/>
  <c r="F137" i="158"/>
  <c r="G137" i="158"/>
  <c r="F138" i="158"/>
  <c r="G138" i="158"/>
  <c r="F139" i="158"/>
  <c r="G139" i="158"/>
  <c r="F140" i="158"/>
  <c r="G140" i="158"/>
  <c r="G141" i="158"/>
  <c r="F142" i="158"/>
  <c r="G142" i="158"/>
  <c r="F143" i="158"/>
  <c r="G143" i="158"/>
  <c r="F144" i="158"/>
  <c r="G144" i="158"/>
  <c r="F145" i="158"/>
  <c r="G145" i="158"/>
  <c r="G146" i="158"/>
  <c r="F147" i="158"/>
  <c r="G147" i="158"/>
  <c r="G148" i="158"/>
  <c r="G149" i="158"/>
  <c r="F150" i="158"/>
  <c r="G150" i="158"/>
  <c r="G151" i="158"/>
  <c r="G152" i="158"/>
  <c r="F153" i="158"/>
  <c r="G153" i="158"/>
  <c r="F154" i="158"/>
  <c r="G154" i="158"/>
  <c r="F155" i="158"/>
  <c r="G155" i="158"/>
  <c r="G156" i="158"/>
  <c r="F157" i="158"/>
  <c r="G157" i="158"/>
  <c r="F158" i="158"/>
  <c r="G158" i="158"/>
  <c r="F159" i="158"/>
  <c r="G159" i="158"/>
  <c r="F160" i="158"/>
  <c r="G160" i="158"/>
  <c r="C3" i="158"/>
  <c r="N51" i="158" l="1"/>
  <c r="G5" i="158"/>
  <c r="F5" i="158"/>
  <c r="G4" i="158"/>
  <c r="F4" i="158"/>
  <c r="V3" i="158"/>
  <c r="U3" i="158"/>
  <c r="R3" i="158"/>
  <c r="Q3" i="158"/>
  <c r="N3" i="158"/>
  <c r="M3" i="158"/>
  <c r="E3" i="158"/>
  <c r="G3" i="158" s="1"/>
  <c r="D3" i="158"/>
  <c r="F3" i="158" s="1"/>
  <c r="N51" i="157" l="1"/>
  <c r="F6" i="157" l="1"/>
  <c r="G6" i="157"/>
  <c r="F7" i="157"/>
  <c r="G7" i="157"/>
  <c r="F8" i="157"/>
  <c r="G8" i="157"/>
  <c r="F9" i="157"/>
  <c r="G9" i="157"/>
  <c r="F10" i="157"/>
  <c r="G10" i="157"/>
  <c r="F11" i="157"/>
  <c r="G11" i="157"/>
  <c r="F12" i="157"/>
  <c r="G12" i="157"/>
  <c r="F13" i="157"/>
  <c r="G13" i="157"/>
  <c r="F14" i="157"/>
  <c r="G14" i="157"/>
  <c r="F15" i="157"/>
  <c r="G15" i="157"/>
  <c r="F16" i="157"/>
  <c r="G16" i="157"/>
  <c r="F17" i="157"/>
  <c r="G17" i="157"/>
  <c r="F18" i="157"/>
  <c r="G18" i="157"/>
  <c r="F19" i="157"/>
  <c r="G19" i="157"/>
  <c r="F20" i="157"/>
  <c r="G20" i="157"/>
  <c r="F21" i="157"/>
  <c r="G21" i="157"/>
  <c r="F22" i="157"/>
  <c r="G22" i="157"/>
  <c r="F24" i="157"/>
  <c r="G24" i="157"/>
  <c r="F25" i="157"/>
  <c r="G25" i="157"/>
  <c r="F26" i="157"/>
  <c r="G26" i="157"/>
  <c r="F27" i="157"/>
  <c r="G27" i="157"/>
  <c r="F28" i="157"/>
  <c r="G28" i="157"/>
  <c r="F29" i="157"/>
  <c r="G29" i="157"/>
  <c r="F30" i="157"/>
  <c r="G30" i="157"/>
  <c r="F31" i="157"/>
  <c r="G31" i="157"/>
  <c r="F32" i="157"/>
  <c r="G32" i="157"/>
  <c r="F33" i="157"/>
  <c r="G33" i="157"/>
  <c r="F34" i="157"/>
  <c r="G34" i="157"/>
  <c r="F35" i="157"/>
  <c r="G35" i="157"/>
  <c r="F36" i="157"/>
  <c r="G36" i="157"/>
  <c r="F37" i="157"/>
  <c r="G37" i="157"/>
  <c r="F38" i="157"/>
  <c r="G38" i="157"/>
  <c r="F39" i="157"/>
  <c r="G39" i="157"/>
  <c r="F40" i="157"/>
  <c r="G40" i="157"/>
  <c r="F41" i="157"/>
  <c r="G41" i="157"/>
  <c r="F42" i="157"/>
  <c r="G42" i="157"/>
  <c r="F43" i="157"/>
  <c r="G43" i="157"/>
  <c r="F44" i="157"/>
  <c r="G44" i="157"/>
  <c r="F45" i="157"/>
  <c r="G45" i="157"/>
  <c r="F46" i="157"/>
  <c r="G46" i="157"/>
  <c r="F47" i="157"/>
  <c r="G47" i="157"/>
  <c r="F48" i="157"/>
  <c r="G48" i="157"/>
  <c r="F49" i="157"/>
  <c r="G49" i="157"/>
  <c r="F50" i="157"/>
  <c r="G50" i="157"/>
  <c r="F51" i="157"/>
  <c r="G51" i="157"/>
  <c r="F52" i="157"/>
  <c r="G52" i="157"/>
  <c r="F53" i="157"/>
  <c r="G53" i="157"/>
  <c r="F54" i="157"/>
  <c r="G54" i="157"/>
  <c r="F55" i="157"/>
  <c r="G55" i="157"/>
  <c r="F56" i="157"/>
  <c r="G56" i="157"/>
  <c r="F57" i="157"/>
  <c r="G57" i="157"/>
  <c r="F58" i="157"/>
  <c r="G58" i="157"/>
  <c r="F59" i="157"/>
  <c r="G59" i="157"/>
  <c r="F60" i="157"/>
  <c r="G60" i="157"/>
  <c r="F61" i="157"/>
  <c r="G61" i="157"/>
  <c r="F62" i="157"/>
  <c r="G62" i="157"/>
  <c r="F63" i="157"/>
  <c r="G63" i="157"/>
  <c r="F64" i="157"/>
  <c r="G64" i="157"/>
  <c r="F65" i="157"/>
  <c r="G65" i="157"/>
  <c r="F66" i="157"/>
  <c r="G66" i="157"/>
  <c r="F67" i="157"/>
  <c r="G67" i="157"/>
  <c r="F68" i="157"/>
  <c r="G68" i="157"/>
  <c r="F69" i="157"/>
  <c r="G69" i="157"/>
  <c r="F70" i="157"/>
  <c r="G70" i="157"/>
  <c r="F71" i="157"/>
  <c r="G71" i="157"/>
  <c r="F72" i="157"/>
  <c r="G72" i="157"/>
  <c r="F73" i="157"/>
  <c r="G73" i="157"/>
  <c r="F74" i="157"/>
  <c r="G74" i="157"/>
  <c r="F75" i="157"/>
  <c r="G75" i="157"/>
  <c r="F76" i="157"/>
  <c r="G76" i="157"/>
  <c r="F77" i="157"/>
  <c r="G77" i="157"/>
  <c r="F78" i="157"/>
  <c r="G78" i="157"/>
  <c r="F79" i="157"/>
  <c r="G79" i="157"/>
  <c r="F80" i="157"/>
  <c r="G80" i="157"/>
  <c r="F81" i="157"/>
  <c r="G81" i="157"/>
  <c r="F82" i="157"/>
  <c r="G82" i="157"/>
  <c r="F83" i="157"/>
  <c r="G83" i="157"/>
  <c r="F84" i="157"/>
  <c r="G84" i="157"/>
  <c r="F85" i="157"/>
  <c r="G85" i="157"/>
  <c r="F86" i="157"/>
  <c r="G86" i="157"/>
  <c r="F87" i="157"/>
  <c r="G87" i="157"/>
  <c r="F88" i="157"/>
  <c r="G88" i="157"/>
  <c r="F89" i="157"/>
  <c r="G89" i="157"/>
  <c r="F90" i="157"/>
  <c r="G90" i="157"/>
  <c r="F91" i="157"/>
  <c r="G91" i="157"/>
  <c r="F92" i="157"/>
  <c r="G92" i="157"/>
  <c r="F93" i="157"/>
  <c r="G93" i="157"/>
  <c r="F94" i="157"/>
  <c r="G94" i="157"/>
  <c r="F95" i="157"/>
  <c r="G95" i="157"/>
  <c r="F96" i="157"/>
  <c r="G96" i="157"/>
  <c r="F97" i="157"/>
  <c r="G97" i="157"/>
  <c r="F98" i="157"/>
  <c r="G98" i="157"/>
  <c r="F99" i="157"/>
  <c r="G99" i="157"/>
  <c r="F100" i="157"/>
  <c r="G100" i="157"/>
  <c r="F101" i="157"/>
  <c r="G101" i="157"/>
  <c r="F102" i="157"/>
  <c r="G102" i="157"/>
  <c r="F103" i="157"/>
  <c r="G103" i="157"/>
  <c r="F104" i="157"/>
  <c r="G104" i="157"/>
  <c r="F105" i="157"/>
  <c r="G105" i="157"/>
  <c r="F106" i="157"/>
  <c r="G106" i="157"/>
  <c r="F107" i="157"/>
  <c r="G107" i="157"/>
  <c r="F108" i="157"/>
  <c r="G108" i="157"/>
  <c r="F109" i="157"/>
  <c r="G109" i="157"/>
  <c r="F110" i="157"/>
  <c r="G110" i="157"/>
  <c r="F111" i="157"/>
  <c r="G111" i="157"/>
  <c r="F112" i="157"/>
  <c r="G112" i="157"/>
  <c r="F113" i="157"/>
  <c r="G113" i="157"/>
  <c r="F114" i="157"/>
  <c r="G114" i="157"/>
  <c r="F115" i="157"/>
  <c r="G115" i="157"/>
  <c r="F116" i="157"/>
  <c r="G116" i="157"/>
  <c r="F117" i="157"/>
  <c r="G117" i="157"/>
  <c r="F118" i="157"/>
  <c r="G118" i="157"/>
  <c r="F119" i="157"/>
  <c r="F120" i="157"/>
  <c r="G120" i="157"/>
  <c r="F121" i="157"/>
  <c r="G121" i="157"/>
  <c r="F122" i="157"/>
  <c r="G122" i="157"/>
  <c r="F123" i="157"/>
  <c r="G123" i="157"/>
  <c r="F124" i="157"/>
  <c r="G124" i="157"/>
  <c r="F125" i="157"/>
  <c r="G125" i="157"/>
  <c r="F126" i="157"/>
  <c r="G126" i="157"/>
  <c r="F127" i="157"/>
  <c r="G127" i="157"/>
  <c r="F128" i="157"/>
  <c r="G128" i="157"/>
  <c r="F129" i="157"/>
  <c r="G129" i="157"/>
  <c r="G130" i="157"/>
  <c r="F131" i="157"/>
  <c r="G131" i="157"/>
  <c r="G132" i="157"/>
  <c r="F133" i="157"/>
  <c r="G133" i="157"/>
  <c r="F134" i="157"/>
  <c r="G134" i="157"/>
  <c r="F135" i="157"/>
  <c r="G135" i="157"/>
  <c r="F136" i="157"/>
  <c r="G136" i="157"/>
  <c r="F137" i="157"/>
  <c r="G137" i="157"/>
  <c r="F138" i="157"/>
  <c r="G138" i="157"/>
  <c r="F139" i="157"/>
  <c r="G139" i="157"/>
  <c r="G140" i="157"/>
  <c r="F141" i="157"/>
  <c r="G141" i="157"/>
  <c r="F142" i="157"/>
  <c r="G142" i="157"/>
  <c r="F143" i="157"/>
  <c r="G143" i="157"/>
  <c r="F144" i="157"/>
  <c r="G144" i="157"/>
  <c r="F145" i="157"/>
  <c r="G145" i="157"/>
  <c r="G146" i="157"/>
  <c r="F147" i="157"/>
  <c r="G147" i="157"/>
  <c r="G148" i="157"/>
  <c r="G149" i="157"/>
  <c r="F150" i="157"/>
  <c r="G150" i="157"/>
  <c r="G151" i="157"/>
  <c r="G152" i="157"/>
  <c r="F153" i="157"/>
  <c r="G153" i="157"/>
  <c r="F154" i="157"/>
  <c r="G154" i="157"/>
  <c r="F155" i="157"/>
  <c r="G155" i="157"/>
  <c r="F156" i="157"/>
  <c r="G156" i="157"/>
  <c r="F157" i="157"/>
  <c r="G157" i="157"/>
  <c r="G158" i="157"/>
  <c r="F159" i="157"/>
  <c r="G159" i="157"/>
  <c r="F160" i="157"/>
  <c r="G160" i="157"/>
  <c r="G5" i="157" l="1"/>
  <c r="F5" i="157"/>
  <c r="G4" i="157"/>
  <c r="F4" i="157"/>
  <c r="V3" i="157"/>
  <c r="U3" i="157"/>
  <c r="R3" i="157"/>
  <c r="Q3" i="157"/>
  <c r="N3" i="157"/>
  <c r="M3" i="157"/>
  <c r="E3" i="157"/>
  <c r="D3" i="157"/>
  <c r="F3" i="157" l="1"/>
  <c r="G3" i="157"/>
  <c r="F6" i="156"/>
  <c r="G6" i="156"/>
  <c r="F7" i="156"/>
  <c r="G7" i="156"/>
  <c r="F8" i="156"/>
  <c r="G8" i="156"/>
  <c r="F9" i="156"/>
  <c r="G9" i="156"/>
  <c r="F10" i="156"/>
  <c r="G10" i="156"/>
  <c r="F11" i="156"/>
  <c r="G11" i="156"/>
  <c r="F12" i="156"/>
  <c r="G12" i="156"/>
  <c r="F13" i="156"/>
  <c r="G13" i="156"/>
  <c r="F14" i="156"/>
  <c r="G14" i="156"/>
  <c r="F15" i="156"/>
  <c r="G15" i="156"/>
  <c r="F16" i="156"/>
  <c r="G16" i="156"/>
  <c r="F17" i="156"/>
  <c r="G17" i="156"/>
  <c r="F18" i="156"/>
  <c r="G18" i="156"/>
  <c r="F19" i="156"/>
  <c r="G19" i="156"/>
  <c r="F20" i="156"/>
  <c r="G20" i="156"/>
  <c r="F21" i="156"/>
  <c r="G21" i="156"/>
  <c r="F22" i="156"/>
  <c r="G22" i="156"/>
  <c r="F23" i="156"/>
  <c r="G23" i="156"/>
  <c r="F24" i="156"/>
  <c r="G24" i="156"/>
  <c r="F25" i="156"/>
  <c r="G25" i="156"/>
  <c r="F26" i="156"/>
  <c r="G26" i="156"/>
  <c r="F27" i="156"/>
  <c r="G27" i="156"/>
  <c r="F28" i="156"/>
  <c r="G28" i="156"/>
  <c r="F29" i="156"/>
  <c r="G29" i="156"/>
  <c r="F30" i="156"/>
  <c r="G30" i="156"/>
  <c r="F31" i="156"/>
  <c r="G31" i="156"/>
  <c r="F32" i="156"/>
  <c r="G32" i="156"/>
  <c r="F33" i="156"/>
  <c r="G33" i="156"/>
  <c r="F34" i="156"/>
  <c r="G34" i="156"/>
  <c r="F35" i="156"/>
  <c r="G35" i="156"/>
  <c r="F36" i="156"/>
  <c r="G36" i="156"/>
  <c r="F37" i="156"/>
  <c r="G37" i="156"/>
  <c r="F38" i="156"/>
  <c r="G38" i="156"/>
  <c r="F39" i="156"/>
  <c r="G39" i="156"/>
  <c r="F40" i="156"/>
  <c r="G40" i="156"/>
  <c r="F41" i="156"/>
  <c r="G41" i="156"/>
  <c r="F42" i="156"/>
  <c r="G42" i="156"/>
  <c r="F43" i="156"/>
  <c r="G43" i="156"/>
  <c r="F44" i="156"/>
  <c r="G44" i="156"/>
  <c r="F45" i="156"/>
  <c r="G45" i="156"/>
  <c r="F46" i="156"/>
  <c r="G46" i="156"/>
  <c r="F47" i="156"/>
  <c r="G47" i="156"/>
  <c r="F48" i="156"/>
  <c r="G48" i="156"/>
  <c r="F49" i="156"/>
  <c r="G49" i="156"/>
  <c r="F50" i="156"/>
  <c r="G50" i="156"/>
  <c r="F51" i="156"/>
  <c r="G51" i="156"/>
  <c r="F52" i="156"/>
  <c r="G52" i="156"/>
  <c r="F53" i="156"/>
  <c r="G53" i="156"/>
  <c r="F54" i="156"/>
  <c r="G54" i="156"/>
  <c r="F55" i="156"/>
  <c r="G55" i="156"/>
  <c r="F56" i="156"/>
  <c r="G56" i="156"/>
  <c r="F57" i="156"/>
  <c r="G57" i="156"/>
  <c r="F58" i="156"/>
  <c r="G58" i="156"/>
  <c r="F59" i="156"/>
  <c r="G59" i="156"/>
  <c r="F60" i="156"/>
  <c r="G60" i="156"/>
  <c r="F61" i="156"/>
  <c r="G61" i="156"/>
  <c r="F62" i="156"/>
  <c r="G62" i="156"/>
  <c r="F63" i="156"/>
  <c r="G63" i="156"/>
  <c r="F64" i="156"/>
  <c r="G64" i="156"/>
  <c r="F65" i="156"/>
  <c r="G65" i="156"/>
  <c r="F66" i="156"/>
  <c r="G66" i="156"/>
  <c r="F67" i="156"/>
  <c r="G67" i="156"/>
  <c r="F68" i="156"/>
  <c r="G68" i="156"/>
  <c r="F69" i="156"/>
  <c r="G69" i="156"/>
  <c r="F70" i="156"/>
  <c r="G70" i="156"/>
  <c r="F71" i="156"/>
  <c r="G71" i="156"/>
  <c r="F72" i="156"/>
  <c r="G72" i="156"/>
  <c r="F73" i="156"/>
  <c r="G73" i="156"/>
  <c r="F74" i="156"/>
  <c r="G74" i="156"/>
  <c r="F75" i="156"/>
  <c r="G75" i="156"/>
  <c r="F76" i="156"/>
  <c r="G76" i="156"/>
  <c r="F77" i="156"/>
  <c r="G77" i="156"/>
  <c r="F78" i="156"/>
  <c r="G78" i="156"/>
  <c r="F79" i="156"/>
  <c r="G79" i="156"/>
  <c r="F80" i="156"/>
  <c r="G80" i="156"/>
  <c r="F81" i="156"/>
  <c r="G81" i="156"/>
  <c r="F82" i="156"/>
  <c r="G82" i="156"/>
  <c r="F83" i="156"/>
  <c r="G83" i="156"/>
  <c r="F84" i="156"/>
  <c r="G84" i="156"/>
  <c r="F85" i="156"/>
  <c r="G85" i="156"/>
  <c r="F86" i="156"/>
  <c r="G86" i="156"/>
  <c r="F87" i="156"/>
  <c r="G87" i="156"/>
  <c r="F88" i="156"/>
  <c r="G88" i="156"/>
  <c r="F89" i="156"/>
  <c r="G89" i="156"/>
  <c r="F90" i="156"/>
  <c r="G90" i="156"/>
  <c r="F91" i="156"/>
  <c r="G91" i="156"/>
  <c r="F92" i="156"/>
  <c r="G92" i="156"/>
  <c r="F93" i="156"/>
  <c r="G93" i="156"/>
  <c r="F94" i="156"/>
  <c r="G94" i="156"/>
  <c r="F95" i="156"/>
  <c r="G95" i="156"/>
  <c r="F96" i="156"/>
  <c r="G96" i="156"/>
  <c r="F97" i="156"/>
  <c r="G97" i="156"/>
  <c r="F98" i="156"/>
  <c r="G98" i="156"/>
  <c r="F99" i="156"/>
  <c r="G99" i="156"/>
  <c r="F100" i="156"/>
  <c r="G100" i="156"/>
  <c r="F101" i="156"/>
  <c r="G101" i="156"/>
  <c r="F102" i="156"/>
  <c r="G102" i="156"/>
  <c r="F103" i="156"/>
  <c r="G103" i="156"/>
  <c r="F104" i="156"/>
  <c r="G104" i="156"/>
  <c r="F105" i="156"/>
  <c r="G105" i="156"/>
  <c r="F106" i="156"/>
  <c r="G106" i="156"/>
  <c r="F107" i="156"/>
  <c r="G107" i="156"/>
  <c r="F108" i="156"/>
  <c r="G108" i="156"/>
  <c r="F109" i="156"/>
  <c r="G109" i="156"/>
  <c r="F110" i="156"/>
  <c r="G110" i="156"/>
  <c r="F111" i="156"/>
  <c r="G111" i="156"/>
  <c r="F112" i="156"/>
  <c r="G112" i="156"/>
  <c r="F113" i="156"/>
  <c r="G113" i="156"/>
  <c r="F114" i="156"/>
  <c r="G114" i="156"/>
  <c r="F115" i="156"/>
  <c r="G115" i="156"/>
  <c r="F116" i="156"/>
  <c r="G116" i="156"/>
  <c r="F117" i="156"/>
  <c r="G117" i="156"/>
  <c r="F118" i="156"/>
  <c r="G118" i="156"/>
  <c r="F119" i="156"/>
  <c r="G119" i="156"/>
  <c r="F120" i="156"/>
  <c r="G120" i="156"/>
  <c r="F121" i="156"/>
  <c r="G121" i="156"/>
  <c r="F122" i="156"/>
  <c r="G122" i="156"/>
  <c r="F123" i="156"/>
  <c r="F124" i="156"/>
  <c r="G124" i="156"/>
  <c r="F125" i="156"/>
  <c r="G125" i="156"/>
  <c r="F126" i="156"/>
  <c r="G126" i="156"/>
  <c r="F127" i="156"/>
  <c r="G127" i="156"/>
  <c r="F128" i="156"/>
  <c r="G128" i="156"/>
  <c r="F129" i="156"/>
  <c r="G129" i="156"/>
  <c r="G130" i="156"/>
  <c r="F131" i="156"/>
  <c r="G131" i="156"/>
  <c r="G132" i="156"/>
  <c r="F133" i="156"/>
  <c r="G133" i="156"/>
  <c r="F134" i="156"/>
  <c r="G134" i="156"/>
  <c r="F135" i="156"/>
  <c r="G135" i="156"/>
  <c r="G136" i="156"/>
  <c r="F137" i="156"/>
  <c r="G137" i="156"/>
  <c r="F138" i="156"/>
  <c r="G138" i="156"/>
  <c r="F139" i="156"/>
  <c r="G139" i="156"/>
  <c r="F140" i="156"/>
  <c r="G140" i="156"/>
  <c r="F141" i="156"/>
  <c r="G141" i="156"/>
  <c r="F142" i="156"/>
  <c r="G142" i="156"/>
  <c r="F143" i="156"/>
  <c r="G143" i="156"/>
  <c r="F144" i="156"/>
  <c r="G144" i="156"/>
  <c r="F145" i="156"/>
  <c r="G145" i="156"/>
  <c r="F146" i="156"/>
  <c r="G146" i="156"/>
  <c r="G147" i="156"/>
  <c r="F148" i="156"/>
  <c r="G148" i="156"/>
  <c r="G149" i="156"/>
  <c r="G150" i="156"/>
  <c r="F151" i="156"/>
  <c r="G151" i="156"/>
  <c r="G152" i="156"/>
  <c r="F153" i="156"/>
  <c r="G153" i="156"/>
  <c r="F154" i="156"/>
  <c r="G154" i="156"/>
  <c r="F155" i="156"/>
  <c r="G155" i="156"/>
  <c r="F156" i="156"/>
  <c r="G156" i="156"/>
  <c r="G157" i="156"/>
  <c r="F159" i="156"/>
  <c r="G159" i="156"/>
  <c r="C3" i="156" l="1"/>
  <c r="N51" i="156"/>
  <c r="G5" i="156"/>
  <c r="F5" i="156"/>
  <c r="G4" i="156"/>
  <c r="F4" i="156"/>
  <c r="V3" i="156"/>
  <c r="U3" i="156"/>
  <c r="R3" i="156"/>
  <c r="Q3" i="156"/>
  <c r="N3" i="156"/>
  <c r="M3" i="156"/>
  <c r="E3" i="156"/>
  <c r="D3" i="156"/>
  <c r="G3" i="156" l="1"/>
  <c r="F3" i="156"/>
  <c r="F6" i="155"/>
  <c r="G6" i="155"/>
  <c r="F7" i="155"/>
  <c r="G7" i="155"/>
  <c r="F8" i="155"/>
  <c r="G8" i="155"/>
  <c r="F9" i="155"/>
  <c r="G9" i="155"/>
  <c r="F10" i="155"/>
  <c r="G10" i="155"/>
  <c r="F11" i="155"/>
  <c r="G11" i="155"/>
  <c r="F12" i="155"/>
  <c r="G12" i="155"/>
  <c r="F13" i="155"/>
  <c r="G13" i="155"/>
  <c r="F14" i="155"/>
  <c r="G14" i="155"/>
  <c r="F15" i="155"/>
  <c r="G15" i="155"/>
  <c r="F16" i="155"/>
  <c r="G16" i="155"/>
  <c r="F17" i="155"/>
  <c r="G17" i="155"/>
  <c r="F18" i="155"/>
  <c r="G18" i="155"/>
  <c r="F19" i="155"/>
  <c r="G19" i="155"/>
  <c r="F20" i="155"/>
  <c r="G20" i="155"/>
  <c r="F21" i="155"/>
  <c r="G21" i="155"/>
  <c r="F23" i="155"/>
  <c r="G23" i="155"/>
  <c r="F24" i="155"/>
  <c r="G24" i="155"/>
  <c r="F25" i="155"/>
  <c r="G25" i="155"/>
  <c r="F26" i="155"/>
  <c r="G26" i="155"/>
  <c r="F27" i="155"/>
  <c r="G27" i="155"/>
  <c r="F28" i="155"/>
  <c r="G28" i="155"/>
  <c r="F29" i="155"/>
  <c r="G29" i="155"/>
  <c r="F30" i="155"/>
  <c r="G30" i="155"/>
  <c r="F31" i="155"/>
  <c r="G31" i="155"/>
  <c r="F32" i="155"/>
  <c r="G32" i="155"/>
  <c r="F33" i="155"/>
  <c r="G33" i="155"/>
  <c r="F34" i="155"/>
  <c r="G34" i="155"/>
  <c r="F35" i="155"/>
  <c r="G35" i="155"/>
  <c r="F36" i="155"/>
  <c r="G36" i="155"/>
  <c r="F37" i="155"/>
  <c r="G37" i="155"/>
  <c r="F38" i="155"/>
  <c r="G38" i="155"/>
  <c r="F39" i="155"/>
  <c r="G39" i="155"/>
  <c r="F40" i="155"/>
  <c r="G40" i="155"/>
  <c r="F41" i="155"/>
  <c r="G41" i="155"/>
  <c r="F42" i="155"/>
  <c r="G42" i="155"/>
  <c r="F43" i="155"/>
  <c r="G43" i="155"/>
  <c r="F44" i="155"/>
  <c r="G44" i="155"/>
  <c r="F45" i="155"/>
  <c r="G45" i="155"/>
  <c r="F46" i="155"/>
  <c r="G46" i="155"/>
  <c r="F47" i="155"/>
  <c r="G47" i="155"/>
  <c r="F48" i="155"/>
  <c r="G48" i="155"/>
  <c r="F49" i="155"/>
  <c r="G49" i="155"/>
  <c r="F50" i="155"/>
  <c r="G50" i="155"/>
  <c r="F51" i="155"/>
  <c r="G51" i="155"/>
  <c r="F52" i="155"/>
  <c r="G52" i="155"/>
  <c r="F53" i="155"/>
  <c r="G53" i="155"/>
  <c r="F54" i="155"/>
  <c r="G54" i="155"/>
  <c r="F55" i="155"/>
  <c r="G55" i="155"/>
  <c r="F56" i="155"/>
  <c r="G56" i="155"/>
  <c r="F57" i="155"/>
  <c r="G57" i="155"/>
  <c r="F58" i="155"/>
  <c r="G58" i="155"/>
  <c r="F59" i="155"/>
  <c r="G59" i="155"/>
  <c r="F60" i="155"/>
  <c r="G60" i="155"/>
  <c r="F61" i="155"/>
  <c r="G61" i="155"/>
  <c r="F62" i="155"/>
  <c r="G62" i="155"/>
  <c r="F63" i="155"/>
  <c r="G63" i="155"/>
  <c r="F64" i="155"/>
  <c r="G64" i="155"/>
  <c r="F65" i="155"/>
  <c r="G65" i="155"/>
  <c r="F66" i="155"/>
  <c r="G66" i="155"/>
  <c r="F67" i="155"/>
  <c r="G67" i="155"/>
  <c r="F68" i="155"/>
  <c r="G68" i="155"/>
  <c r="F69" i="155"/>
  <c r="G69" i="155"/>
  <c r="F70" i="155"/>
  <c r="G70" i="155"/>
  <c r="F71" i="155"/>
  <c r="G71" i="155"/>
  <c r="F72" i="155"/>
  <c r="G72" i="155"/>
  <c r="F73" i="155"/>
  <c r="G73" i="155"/>
  <c r="F74" i="155"/>
  <c r="G74" i="155"/>
  <c r="F75" i="155"/>
  <c r="G75" i="155"/>
  <c r="F76" i="155"/>
  <c r="G76" i="155"/>
  <c r="F77" i="155"/>
  <c r="G77" i="155"/>
  <c r="F78" i="155"/>
  <c r="G78" i="155"/>
  <c r="F79" i="155"/>
  <c r="G79" i="155"/>
  <c r="F80" i="155"/>
  <c r="G80" i="155"/>
  <c r="F81" i="155"/>
  <c r="G81" i="155"/>
  <c r="F82" i="155"/>
  <c r="G82" i="155"/>
  <c r="F83" i="155"/>
  <c r="G83" i="155"/>
  <c r="F84" i="155"/>
  <c r="G84" i="155"/>
  <c r="F85" i="155"/>
  <c r="G85" i="155"/>
  <c r="F86" i="155"/>
  <c r="G86" i="155"/>
  <c r="F87" i="155"/>
  <c r="G87" i="155"/>
  <c r="F88" i="155"/>
  <c r="G88" i="155"/>
  <c r="F89" i="155"/>
  <c r="G89" i="155"/>
  <c r="F90" i="155"/>
  <c r="G90" i="155"/>
  <c r="F91" i="155"/>
  <c r="G91" i="155"/>
  <c r="F92" i="155"/>
  <c r="G92" i="155"/>
  <c r="F93" i="155"/>
  <c r="G93" i="155"/>
  <c r="F94" i="155"/>
  <c r="G94" i="155"/>
  <c r="F95" i="155"/>
  <c r="G95" i="155"/>
  <c r="F96" i="155"/>
  <c r="G96" i="155"/>
  <c r="F97" i="155"/>
  <c r="G97" i="155"/>
  <c r="F98" i="155"/>
  <c r="G98" i="155"/>
  <c r="F99" i="155"/>
  <c r="G99" i="155"/>
  <c r="F100" i="155"/>
  <c r="G100" i="155"/>
  <c r="F101" i="155"/>
  <c r="G101" i="155"/>
  <c r="F102" i="155"/>
  <c r="G102" i="155"/>
  <c r="F103" i="155"/>
  <c r="G103" i="155"/>
  <c r="F104" i="155"/>
  <c r="G104" i="155"/>
  <c r="F105" i="155"/>
  <c r="G105" i="155"/>
  <c r="F106" i="155"/>
  <c r="G106" i="155"/>
  <c r="F107" i="155"/>
  <c r="G107" i="155"/>
  <c r="F108" i="155"/>
  <c r="G108" i="155"/>
  <c r="F109" i="155"/>
  <c r="G109" i="155"/>
  <c r="F110" i="155"/>
  <c r="G110" i="155"/>
  <c r="F111" i="155"/>
  <c r="G111" i="155"/>
  <c r="F112" i="155"/>
  <c r="G112" i="155"/>
  <c r="F113" i="155"/>
  <c r="G113" i="155"/>
  <c r="F114" i="155"/>
  <c r="G114" i="155"/>
  <c r="F115" i="155"/>
  <c r="G115" i="155"/>
  <c r="F116" i="155"/>
  <c r="G116" i="155"/>
  <c r="F117" i="155"/>
  <c r="G117" i="155"/>
  <c r="F118" i="155"/>
  <c r="G118" i="155"/>
  <c r="F119" i="155"/>
  <c r="G119" i="155"/>
  <c r="F120" i="155"/>
  <c r="G120" i="155"/>
  <c r="F121" i="155"/>
  <c r="G121" i="155"/>
  <c r="F122" i="155"/>
  <c r="G122" i="155"/>
  <c r="F123" i="155"/>
  <c r="G123" i="155"/>
  <c r="F124" i="155"/>
  <c r="G124" i="155"/>
  <c r="F125" i="155"/>
  <c r="F126" i="155"/>
  <c r="G126" i="155"/>
  <c r="F127" i="155"/>
  <c r="G127" i="155"/>
  <c r="F128" i="155"/>
  <c r="G128" i="155"/>
  <c r="F129" i="155"/>
  <c r="G129" i="155"/>
  <c r="G130" i="155"/>
  <c r="G131" i="155"/>
  <c r="F132" i="155"/>
  <c r="G132" i="155"/>
  <c r="F133" i="155"/>
  <c r="G133" i="155"/>
  <c r="F134" i="155"/>
  <c r="G134" i="155"/>
  <c r="F135" i="155"/>
  <c r="G135" i="155"/>
  <c r="F136" i="155"/>
  <c r="G136" i="155"/>
  <c r="F137" i="155"/>
  <c r="G137" i="155"/>
  <c r="F138" i="155"/>
  <c r="G138" i="155"/>
  <c r="F139" i="155"/>
  <c r="G139" i="155"/>
  <c r="G140" i="155"/>
  <c r="F141" i="155"/>
  <c r="G141" i="155"/>
  <c r="F142" i="155"/>
  <c r="G142" i="155"/>
  <c r="F143" i="155"/>
  <c r="G143" i="155"/>
  <c r="F144" i="155"/>
  <c r="G144" i="155"/>
  <c r="F145" i="155"/>
  <c r="G145" i="155"/>
  <c r="G146" i="155"/>
  <c r="F147" i="155"/>
  <c r="G147" i="155"/>
  <c r="F148" i="155"/>
  <c r="G148" i="155"/>
  <c r="G149" i="155"/>
  <c r="G150" i="155"/>
  <c r="F151" i="155"/>
  <c r="G151" i="155"/>
  <c r="G152" i="155"/>
  <c r="F153" i="155"/>
  <c r="G153" i="155"/>
  <c r="F154" i="155"/>
  <c r="G154" i="155"/>
  <c r="F155" i="155"/>
  <c r="G155" i="155"/>
  <c r="F156" i="155"/>
  <c r="G156" i="155"/>
  <c r="G157" i="155"/>
  <c r="F158" i="155"/>
  <c r="G158" i="155"/>
  <c r="N51" i="155" l="1"/>
  <c r="G5" i="155"/>
  <c r="F5" i="155"/>
  <c r="G4" i="155"/>
  <c r="F4" i="155"/>
  <c r="V3" i="155"/>
  <c r="U3" i="155"/>
  <c r="R3" i="155"/>
  <c r="Q3" i="155"/>
  <c r="N3" i="155"/>
  <c r="M3" i="155"/>
  <c r="E3" i="155"/>
  <c r="D3" i="155"/>
  <c r="F3" i="155" l="1"/>
  <c r="G3" i="155"/>
  <c r="F7" i="135"/>
  <c r="G7" i="135"/>
  <c r="F8" i="135"/>
  <c r="G8" i="135"/>
  <c r="F9" i="135"/>
  <c r="G9" i="135"/>
  <c r="F10" i="135"/>
  <c r="G10" i="135"/>
  <c r="F11" i="135"/>
  <c r="G11" i="135"/>
  <c r="F12" i="135"/>
  <c r="G12" i="135"/>
  <c r="F13" i="135"/>
  <c r="G13" i="135"/>
  <c r="F14" i="135"/>
  <c r="G14" i="135"/>
  <c r="F15" i="135"/>
  <c r="G15" i="135"/>
  <c r="F16" i="135"/>
  <c r="G16" i="135"/>
  <c r="F17" i="135"/>
  <c r="G17" i="135"/>
  <c r="F18" i="135"/>
  <c r="G18" i="135"/>
  <c r="F19" i="135"/>
  <c r="G19" i="135"/>
  <c r="F20" i="135"/>
  <c r="G20" i="135"/>
  <c r="F21" i="135"/>
  <c r="G21" i="135"/>
  <c r="F22" i="135"/>
  <c r="G22" i="135"/>
  <c r="F23" i="135"/>
  <c r="G23" i="135"/>
  <c r="F24" i="135"/>
  <c r="G24" i="135"/>
  <c r="F25" i="135"/>
  <c r="G25" i="135"/>
  <c r="F26" i="135"/>
  <c r="G26" i="135"/>
  <c r="F27" i="135"/>
  <c r="G27" i="135"/>
  <c r="F28" i="135"/>
  <c r="G28" i="135"/>
  <c r="F29" i="135"/>
  <c r="G29" i="135"/>
  <c r="F30" i="135"/>
  <c r="G30" i="135"/>
  <c r="F31" i="135"/>
  <c r="G31" i="135"/>
  <c r="F32" i="135"/>
  <c r="G32" i="135"/>
  <c r="F33" i="135"/>
  <c r="G33" i="135"/>
  <c r="F34" i="135"/>
  <c r="G34" i="135"/>
  <c r="F35" i="135"/>
  <c r="G35" i="135"/>
  <c r="F36" i="135"/>
  <c r="G36" i="135"/>
  <c r="F37" i="135"/>
  <c r="G37" i="135"/>
  <c r="F38" i="135"/>
  <c r="G38" i="135"/>
  <c r="F39" i="135"/>
  <c r="G39" i="135"/>
  <c r="F40" i="135"/>
  <c r="G40" i="135"/>
  <c r="F41" i="135"/>
  <c r="G41" i="135"/>
  <c r="F42" i="135"/>
  <c r="G42" i="135"/>
  <c r="F43" i="135"/>
  <c r="G43" i="135"/>
  <c r="F44" i="135"/>
  <c r="G44" i="135"/>
  <c r="F45" i="135"/>
  <c r="G45" i="135"/>
  <c r="F46" i="135"/>
  <c r="G46" i="135"/>
  <c r="F47" i="135"/>
  <c r="G47" i="135"/>
  <c r="F48" i="135"/>
  <c r="G48" i="135"/>
  <c r="F49" i="135"/>
  <c r="G49" i="135"/>
  <c r="F50" i="135"/>
  <c r="G50" i="135"/>
  <c r="F51" i="135"/>
  <c r="G51" i="135"/>
  <c r="F52" i="135"/>
  <c r="G52" i="135"/>
  <c r="F53" i="135"/>
  <c r="G53" i="135"/>
  <c r="F54" i="135"/>
  <c r="G54" i="135"/>
  <c r="F55" i="135"/>
  <c r="G55" i="135"/>
  <c r="F56" i="135"/>
  <c r="G56" i="135"/>
  <c r="F57" i="135"/>
  <c r="G57" i="135"/>
  <c r="F58" i="135"/>
  <c r="G58" i="135"/>
  <c r="F59" i="135"/>
  <c r="G59" i="135"/>
  <c r="F60" i="135"/>
  <c r="G60" i="135"/>
  <c r="F61" i="135"/>
  <c r="G61" i="135"/>
  <c r="F62" i="135"/>
  <c r="G62" i="135"/>
  <c r="F63" i="135"/>
  <c r="G63" i="135"/>
  <c r="F64" i="135"/>
  <c r="G64" i="135"/>
  <c r="F65" i="135"/>
  <c r="G65" i="135"/>
  <c r="F66" i="135"/>
  <c r="G66" i="135"/>
  <c r="F67" i="135"/>
  <c r="G67" i="135"/>
  <c r="F68" i="135"/>
  <c r="G68" i="135"/>
  <c r="F69" i="135"/>
  <c r="G69" i="135"/>
  <c r="F70" i="135"/>
  <c r="G70" i="135"/>
  <c r="F71" i="135"/>
  <c r="G71" i="135"/>
  <c r="F72" i="135"/>
  <c r="G72" i="135"/>
  <c r="F73" i="135"/>
  <c r="G73" i="135"/>
  <c r="F74" i="135"/>
  <c r="G74" i="135"/>
  <c r="F75" i="135"/>
  <c r="G75" i="135"/>
  <c r="F76" i="135"/>
  <c r="G76" i="135"/>
  <c r="F77" i="135"/>
  <c r="G77" i="135"/>
  <c r="F78" i="135"/>
  <c r="G78" i="135"/>
  <c r="F79" i="135"/>
  <c r="G79" i="135"/>
  <c r="F80" i="135"/>
  <c r="G80" i="135"/>
  <c r="F81" i="135"/>
  <c r="G81" i="135"/>
  <c r="F82" i="135"/>
  <c r="G82" i="135"/>
  <c r="F83" i="135"/>
  <c r="G83" i="135"/>
  <c r="F84" i="135"/>
  <c r="G84" i="135"/>
  <c r="F85" i="135"/>
  <c r="G85" i="135"/>
  <c r="F86" i="135"/>
  <c r="G86" i="135"/>
  <c r="F87" i="135"/>
  <c r="G87" i="135"/>
  <c r="F88" i="135"/>
  <c r="G88" i="135"/>
  <c r="F89" i="135"/>
  <c r="G89" i="135"/>
  <c r="F90" i="135"/>
  <c r="G90" i="135"/>
  <c r="F91" i="135"/>
  <c r="G91" i="135"/>
  <c r="F92" i="135"/>
  <c r="G92" i="135"/>
  <c r="F93" i="135"/>
  <c r="G93" i="135"/>
  <c r="F94" i="135"/>
  <c r="G94" i="135"/>
  <c r="F95" i="135"/>
  <c r="G95" i="135"/>
  <c r="F96" i="135"/>
  <c r="G96" i="135"/>
  <c r="F97" i="135"/>
  <c r="G97" i="135"/>
  <c r="F98" i="135"/>
  <c r="G98" i="135"/>
  <c r="F99" i="135"/>
  <c r="G99" i="135"/>
  <c r="F100" i="135"/>
  <c r="G100" i="135"/>
  <c r="F101" i="135"/>
  <c r="G101" i="135"/>
  <c r="F102" i="135"/>
  <c r="G102" i="135"/>
  <c r="F103" i="135"/>
  <c r="G103" i="135"/>
  <c r="F104" i="135"/>
  <c r="G104" i="135"/>
  <c r="F105" i="135"/>
  <c r="G105" i="135"/>
  <c r="F106" i="135"/>
  <c r="G106" i="135"/>
  <c r="F107" i="135"/>
  <c r="G107" i="135"/>
  <c r="F108" i="135"/>
  <c r="G108" i="135"/>
  <c r="F109" i="135"/>
  <c r="G109" i="135"/>
  <c r="F110" i="135"/>
  <c r="G110" i="135"/>
  <c r="F111" i="135"/>
  <c r="G111" i="135"/>
  <c r="F112" i="135"/>
  <c r="G112" i="135"/>
  <c r="F113" i="135"/>
  <c r="G113" i="135"/>
  <c r="F114" i="135"/>
  <c r="G114" i="135"/>
  <c r="F115" i="135"/>
  <c r="G115" i="135"/>
  <c r="F116" i="135"/>
  <c r="G116" i="135"/>
  <c r="F117" i="135"/>
  <c r="G117" i="135"/>
  <c r="F118" i="135"/>
  <c r="G118" i="135"/>
  <c r="F119" i="135"/>
  <c r="G119" i="135"/>
  <c r="F120" i="135"/>
  <c r="G120" i="135"/>
  <c r="F121" i="135"/>
  <c r="G121" i="135"/>
  <c r="F122" i="135"/>
  <c r="G122" i="135"/>
  <c r="F123" i="135"/>
  <c r="G123" i="135"/>
  <c r="F124" i="135"/>
  <c r="G124" i="135"/>
  <c r="F125" i="135"/>
  <c r="G125" i="135"/>
  <c r="F126" i="135"/>
  <c r="G126" i="135"/>
  <c r="F127" i="135"/>
  <c r="G127" i="135"/>
  <c r="F128" i="135"/>
  <c r="G128" i="135"/>
  <c r="F129" i="135"/>
  <c r="G130" i="135"/>
  <c r="G131" i="135"/>
  <c r="F132" i="135"/>
  <c r="G132" i="135"/>
  <c r="F133" i="135"/>
  <c r="G133" i="135"/>
  <c r="F134" i="135"/>
  <c r="G134" i="135"/>
  <c r="F135" i="135"/>
  <c r="G135" i="135"/>
  <c r="F136" i="135"/>
  <c r="G136" i="135"/>
  <c r="F137" i="135"/>
  <c r="G137" i="135"/>
  <c r="F138" i="135"/>
  <c r="G138" i="135"/>
  <c r="G139" i="135"/>
  <c r="F140" i="135"/>
  <c r="G140" i="135"/>
  <c r="F141" i="135"/>
  <c r="G141" i="135"/>
  <c r="F142" i="135"/>
  <c r="G142" i="135"/>
  <c r="F143" i="135"/>
  <c r="G143" i="135"/>
  <c r="G144" i="135"/>
  <c r="F145" i="135"/>
  <c r="G145" i="135"/>
  <c r="F146" i="135"/>
  <c r="G146" i="135"/>
  <c r="F147" i="135"/>
  <c r="G147" i="135"/>
  <c r="G148" i="135"/>
  <c r="F149" i="135"/>
  <c r="G149" i="135"/>
  <c r="F150" i="135"/>
  <c r="G150" i="135"/>
  <c r="F151" i="135"/>
  <c r="G151" i="135"/>
  <c r="F152" i="135"/>
  <c r="G152" i="135"/>
  <c r="G153" i="135"/>
  <c r="F154" i="135"/>
  <c r="G154" i="135"/>
  <c r="F155" i="135"/>
  <c r="G155" i="135"/>
  <c r="G156" i="135"/>
  <c r="G157" i="135"/>
  <c r="F158" i="135"/>
  <c r="G158" i="135"/>
  <c r="F6" i="135" l="1"/>
  <c r="G6" i="135"/>
  <c r="C3" i="135"/>
  <c r="N51" i="135"/>
  <c r="G5" i="135"/>
  <c r="F5" i="135"/>
  <c r="G4" i="135"/>
  <c r="F4" i="135"/>
  <c r="V3" i="135"/>
  <c r="U3" i="135"/>
  <c r="R3" i="135"/>
  <c r="Q3" i="135"/>
  <c r="N3" i="135"/>
  <c r="M3" i="135"/>
  <c r="E3" i="135"/>
  <c r="G3" i="135" s="1"/>
  <c r="D3" i="135"/>
  <c r="F3" i="135" s="1"/>
  <c r="F133" i="134" l="1"/>
  <c r="G133" i="134"/>
  <c r="F134" i="134"/>
  <c r="G134" i="134"/>
  <c r="F6" i="134"/>
  <c r="G6" i="134"/>
  <c r="F7" i="134"/>
  <c r="G7" i="134"/>
  <c r="F8" i="134"/>
  <c r="G8" i="134"/>
  <c r="F9" i="134"/>
  <c r="G9" i="134"/>
  <c r="F10" i="134"/>
  <c r="G10" i="134"/>
  <c r="F11" i="134"/>
  <c r="G11" i="134"/>
  <c r="F12" i="134"/>
  <c r="G12" i="134"/>
  <c r="F13" i="134"/>
  <c r="G13" i="134"/>
  <c r="F14" i="134"/>
  <c r="G14" i="134"/>
  <c r="F15" i="134"/>
  <c r="G15" i="134"/>
  <c r="F16" i="134"/>
  <c r="G16" i="134"/>
  <c r="F17" i="134"/>
  <c r="G17" i="134"/>
  <c r="F18" i="134"/>
  <c r="G18" i="134"/>
  <c r="F19" i="134"/>
  <c r="G19" i="134"/>
  <c r="F20" i="134"/>
  <c r="G20" i="134"/>
  <c r="F21" i="134"/>
  <c r="G21" i="134"/>
  <c r="F22" i="134"/>
  <c r="G22" i="134"/>
  <c r="F23" i="134"/>
  <c r="G23" i="134"/>
  <c r="F24" i="134"/>
  <c r="G24" i="134"/>
  <c r="F25" i="134"/>
  <c r="G25" i="134"/>
  <c r="F26" i="134"/>
  <c r="G26" i="134"/>
  <c r="F27" i="134"/>
  <c r="G27" i="134"/>
  <c r="F28" i="134"/>
  <c r="G28" i="134"/>
  <c r="F29" i="134"/>
  <c r="G29" i="134"/>
  <c r="F30" i="134"/>
  <c r="G30" i="134"/>
  <c r="F31" i="134"/>
  <c r="G31" i="134"/>
  <c r="F32" i="134"/>
  <c r="G32" i="134"/>
  <c r="F33" i="134"/>
  <c r="G33" i="134"/>
  <c r="F34" i="134"/>
  <c r="G34" i="134"/>
  <c r="F35" i="134"/>
  <c r="G35" i="134"/>
  <c r="F36" i="134"/>
  <c r="G36" i="134"/>
  <c r="F37" i="134"/>
  <c r="G37" i="134"/>
  <c r="F38" i="134"/>
  <c r="G38" i="134"/>
  <c r="F39" i="134"/>
  <c r="G39" i="134"/>
  <c r="F40" i="134"/>
  <c r="G40" i="134"/>
  <c r="F41" i="134"/>
  <c r="G41" i="134"/>
  <c r="F42" i="134"/>
  <c r="G42" i="134"/>
  <c r="F43" i="134"/>
  <c r="G43" i="134"/>
  <c r="F44" i="134"/>
  <c r="G44" i="134"/>
  <c r="F45" i="134"/>
  <c r="G45" i="134"/>
  <c r="F46" i="134"/>
  <c r="G46" i="134"/>
  <c r="F47" i="134"/>
  <c r="G47" i="134"/>
  <c r="F48" i="134"/>
  <c r="G48" i="134"/>
  <c r="F49" i="134"/>
  <c r="G49" i="134"/>
  <c r="F50" i="134"/>
  <c r="G50" i="134"/>
  <c r="F51" i="134"/>
  <c r="G51" i="134"/>
  <c r="F52" i="134"/>
  <c r="G52" i="134"/>
  <c r="F53" i="134"/>
  <c r="G53" i="134"/>
  <c r="F54" i="134"/>
  <c r="G54" i="134"/>
  <c r="F55" i="134"/>
  <c r="G55" i="134"/>
  <c r="F56" i="134"/>
  <c r="G56" i="134"/>
  <c r="F57" i="134"/>
  <c r="G57" i="134"/>
  <c r="F58" i="134"/>
  <c r="G58" i="134"/>
  <c r="F59" i="134"/>
  <c r="G59" i="134"/>
  <c r="F60" i="134"/>
  <c r="G60" i="134"/>
  <c r="F61" i="134"/>
  <c r="G61" i="134"/>
  <c r="F62" i="134"/>
  <c r="G62" i="134"/>
  <c r="F63" i="134"/>
  <c r="G63" i="134"/>
  <c r="F64" i="134"/>
  <c r="G64" i="134"/>
  <c r="F65" i="134"/>
  <c r="G65" i="134"/>
  <c r="F66" i="134"/>
  <c r="G66" i="134"/>
  <c r="F67" i="134"/>
  <c r="G67" i="134"/>
  <c r="F68" i="134"/>
  <c r="G68" i="134"/>
  <c r="F69" i="134"/>
  <c r="G69" i="134"/>
  <c r="F70" i="134"/>
  <c r="G70" i="134"/>
  <c r="F71" i="134"/>
  <c r="G71" i="134"/>
  <c r="F72" i="134"/>
  <c r="G72" i="134"/>
  <c r="F73" i="134"/>
  <c r="G73" i="134"/>
  <c r="F74" i="134"/>
  <c r="G74" i="134"/>
  <c r="F75" i="134"/>
  <c r="G75" i="134"/>
  <c r="F76" i="134"/>
  <c r="G76" i="134"/>
  <c r="F77" i="134"/>
  <c r="G77" i="134"/>
  <c r="F78" i="134"/>
  <c r="G78" i="134"/>
  <c r="F79" i="134"/>
  <c r="G79" i="134"/>
  <c r="F80" i="134"/>
  <c r="G80" i="134"/>
  <c r="F81" i="134"/>
  <c r="G81" i="134"/>
  <c r="F82" i="134"/>
  <c r="G82" i="134"/>
  <c r="F83" i="134"/>
  <c r="G83" i="134"/>
  <c r="F85" i="134"/>
  <c r="G85" i="134"/>
  <c r="F86" i="134"/>
  <c r="G86" i="134"/>
  <c r="F87" i="134"/>
  <c r="G87" i="134"/>
  <c r="F88" i="134"/>
  <c r="G88" i="134"/>
  <c r="F89" i="134"/>
  <c r="G89" i="134"/>
  <c r="F90" i="134"/>
  <c r="G90" i="134"/>
  <c r="F91" i="134"/>
  <c r="G91" i="134"/>
  <c r="F92" i="134"/>
  <c r="G92" i="134"/>
  <c r="F93" i="134"/>
  <c r="G93" i="134"/>
  <c r="F94" i="134"/>
  <c r="G94" i="134"/>
  <c r="F95" i="134"/>
  <c r="G95" i="134"/>
  <c r="F96" i="134"/>
  <c r="G96" i="134"/>
  <c r="F97" i="134"/>
  <c r="G97" i="134"/>
  <c r="F98" i="134"/>
  <c r="G98" i="134"/>
  <c r="F99" i="134"/>
  <c r="G99" i="134"/>
  <c r="F100" i="134"/>
  <c r="G100" i="134"/>
  <c r="F101" i="134"/>
  <c r="G101" i="134"/>
  <c r="F102" i="134"/>
  <c r="G102" i="134"/>
  <c r="F103" i="134"/>
  <c r="G103" i="134"/>
  <c r="F104" i="134"/>
  <c r="G104" i="134"/>
  <c r="F105" i="134"/>
  <c r="G105" i="134"/>
  <c r="F106" i="134"/>
  <c r="G106" i="134"/>
  <c r="F107" i="134"/>
  <c r="G107" i="134"/>
  <c r="F108" i="134"/>
  <c r="G108" i="134"/>
  <c r="F109" i="134"/>
  <c r="G109" i="134"/>
  <c r="F110" i="134"/>
  <c r="G110" i="134"/>
  <c r="F111" i="134"/>
  <c r="G111" i="134"/>
  <c r="F112" i="134"/>
  <c r="G112" i="134"/>
  <c r="F113" i="134"/>
  <c r="G113" i="134"/>
  <c r="F114" i="134"/>
  <c r="G114" i="134"/>
  <c r="F115" i="134"/>
  <c r="G115" i="134"/>
  <c r="F116" i="134"/>
  <c r="G116" i="134"/>
  <c r="F117" i="134"/>
  <c r="G117" i="134"/>
  <c r="F118" i="134"/>
  <c r="G118" i="134"/>
  <c r="F119" i="134"/>
  <c r="G119" i="134"/>
  <c r="F120" i="134"/>
  <c r="G120" i="134"/>
  <c r="F121" i="134"/>
  <c r="G121" i="134"/>
  <c r="F122" i="134"/>
  <c r="G122" i="134"/>
  <c r="F123" i="134"/>
  <c r="G123" i="134"/>
  <c r="F124" i="134"/>
  <c r="G124" i="134"/>
  <c r="F125" i="134"/>
  <c r="G125" i="134"/>
  <c r="F126" i="134"/>
  <c r="G126" i="134"/>
  <c r="F127" i="134"/>
  <c r="G127" i="134"/>
  <c r="F128" i="134"/>
  <c r="G128" i="134"/>
  <c r="G129" i="134"/>
  <c r="G130" i="134"/>
  <c r="F131" i="134"/>
  <c r="G131" i="134"/>
  <c r="F132" i="134"/>
  <c r="G132" i="134"/>
  <c r="F135" i="134"/>
  <c r="G135" i="134"/>
  <c r="F136" i="134"/>
  <c r="G136" i="134"/>
  <c r="G137" i="134"/>
  <c r="F138" i="134"/>
  <c r="G138" i="134"/>
  <c r="F139" i="134"/>
  <c r="G139" i="134"/>
  <c r="F140" i="134"/>
  <c r="G140" i="134"/>
  <c r="F141" i="134"/>
  <c r="G141" i="134"/>
  <c r="G142" i="134"/>
  <c r="F143" i="134"/>
  <c r="G143" i="134"/>
  <c r="F144" i="134"/>
  <c r="G144" i="134"/>
  <c r="F145" i="134"/>
  <c r="G145" i="134"/>
  <c r="F146" i="134"/>
  <c r="G146" i="134"/>
  <c r="G147" i="134"/>
  <c r="F148" i="134"/>
  <c r="G148" i="134"/>
  <c r="F149" i="134"/>
  <c r="G149" i="134"/>
  <c r="F150" i="134"/>
  <c r="G150" i="134"/>
  <c r="G151" i="134"/>
  <c r="F152" i="134"/>
  <c r="G152" i="134"/>
  <c r="F153" i="134"/>
  <c r="G153" i="134"/>
  <c r="F154" i="134"/>
  <c r="G154" i="134"/>
  <c r="G155" i="134"/>
  <c r="G156" i="134"/>
  <c r="F157" i="134"/>
  <c r="G157" i="134"/>
  <c r="G158" i="134"/>
  <c r="N51" i="134"/>
  <c r="G5" i="134"/>
  <c r="F5" i="134"/>
  <c r="G4" i="134"/>
  <c r="F4" i="134"/>
  <c r="V3" i="134"/>
  <c r="U3" i="134"/>
  <c r="R3" i="134"/>
  <c r="Q3" i="134"/>
  <c r="N3" i="134"/>
  <c r="M3" i="134"/>
  <c r="E3" i="134"/>
  <c r="G3" i="134" s="1"/>
  <c r="D3" i="134"/>
  <c r="F3" i="134" s="1"/>
  <c r="F6" i="133" l="1"/>
  <c r="G6" i="133"/>
  <c r="F7" i="133"/>
  <c r="G7" i="133"/>
  <c r="F8" i="133"/>
  <c r="G8" i="133"/>
  <c r="F9" i="133"/>
  <c r="G9" i="133"/>
  <c r="F10" i="133"/>
  <c r="G10" i="133"/>
  <c r="F11" i="133"/>
  <c r="G11" i="133"/>
  <c r="F12" i="133"/>
  <c r="G12" i="133"/>
  <c r="F13" i="133"/>
  <c r="G13" i="133"/>
  <c r="F14" i="133"/>
  <c r="G14" i="133"/>
  <c r="F15" i="133"/>
  <c r="G15" i="133"/>
  <c r="F16" i="133"/>
  <c r="G16" i="133"/>
  <c r="F17" i="133"/>
  <c r="G17" i="133"/>
  <c r="F18" i="133"/>
  <c r="G18" i="133"/>
  <c r="F19" i="133"/>
  <c r="G19" i="133"/>
  <c r="F20" i="133"/>
  <c r="G20" i="133"/>
  <c r="F21" i="133"/>
  <c r="G21" i="133"/>
  <c r="F22" i="133"/>
  <c r="G22" i="133"/>
  <c r="F23" i="133"/>
  <c r="G23" i="133"/>
  <c r="F24" i="133"/>
  <c r="G24" i="133"/>
  <c r="F25" i="133"/>
  <c r="G25" i="133"/>
  <c r="F26" i="133"/>
  <c r="G26" i="133"/>
  <c r="F27" i="133"/>
  <c r="G27" i="133"/>
  <c r="F28" i="133"/>
  <c r="G28" i="133"/>
  <c r="F29" i="133"/>
  <c r="G29" i="133"/>
  <c r="F30" i="133"/>
  <c r="G30" i="133"/>
  <c r="F31" i="133"/>
  <c r="G31" i="133"/>
  <c r="F32" i="133"/>
  <c r="G32" i="133"/>
  <c r="F33" i="133"/>
  <c r="G33" i="133"/>
  <c r="F34" i="133"/>
  <c r="G34" i="133"/>
  <c r="F35" i="133"/>
  <c r="G35" i="133"/>
  <c r="F36" i="133"/>
  <c r="G36" i="133"/>
  <c r="F37" i="133"/>
  <c r="G37" i="133"/>
  <c r="F38" i="133"/>
  <c r="G38" i="133"/>
  <c r="F39" i="133"/>
  <c r="G39" i="133"/>
  <c r="F40" i="133"/>
  <c r="G40" i="133"/>
  <c r="F41" i="133"/>
  <c r="G41" i="133"/>
  <c r="F42" i="133"/>
  <c r="G42" i="133"/>
  <c r="F43" i="133"/>
  <c r="G43" i="133"/>
  <c r="F44" i="133"/>
  <c r="G44" i="133"/>
  <c r="F45" i="133"/>
  <c r="G45" i="133"/>
  <c r="F46" i="133"/>
  <c r="G46" i="133"/>
  <c r="F47" i="133"/>
  <c r="G47" i="133"/>
  <c r="F48" i="133"/>
  <c r="G48" i="133"/>
  <c r="F49" i="133"/>
  <c r="G49" i="133"/>
  <c r="F50" i="133"/>
  <c r="G50" i="133"/>
  <c r="F51" i="133"/>
  <c r="G51" i="133"/>
  <c r="F52" i="133"/>
  <c r="G52" i="133"/>
  <c r="F53" i="133"/>
  <c r="G53" i="133"/>
  <c r="F54" i="133"/>
  <c r="G54" i="133"/>
  <c r="F55" i="133"/>
  <c r="G55" i="133"/>
  <c r="F56" i="133"/>
  <c r="G56" i="133"/>
  <c r="F57" i="133"/>
  <c r="G57" i="133"/>
  <c r="F58" i="133"/>
  <c r="G58" i="133"/>
  <c r="F59" i="133"/>
  <c r="G59" i="133"/>
  <c r="F60" i="133"/>
  <c r="G60" i="133"/>
  <c r="F61" i="133"/>
  <c r="G61" i="133"/>
  <c r="F62" i="133"/>
  <c r="G62" i="133"/>
  <c r="F63" i="133"/>
  <c r="G63" i="133"/>
  <c r="F64" i="133"/>
  <c r="G64" i="133"/>
  <c r="F65" i="133"/>
  <c r="G65" i="133"/>
  <c r="F66" i="133"/>
  <c r="G66" i="133"/>
  <c r="F67" i="133"/>
  <c r="G67" i="133"/>
  <c r="F68" i="133"/>
  <c r="G68" i="133"/>
  <c r="F69" i="133"/>
  <c r="G69" i="133"/>
  <c r="F70" i="133"/>
  <c r="G70" i="133"/>
  <c r="F71" i="133"/>
  <c r="G71" i="133"/>
  <c r="F72" i="133"/>
  <c r="G72" i="133"/>
  <c r="F73" i="133"/>
  <c r="G73" i="133"/>
  <c r="F74" i="133"/>
  <c r="G74" i="133"/>
  <c r="F75" i="133"/>
  <c r="G75" i="133"/>
  <c r="F76" i="133"/>
  <c r="G76" i="133"/>
  <c r="F77" i="133"/>
  <c r="G77" i="133"/>
  <c r="F78" i="133"/>
  <c r="G78" i="133"/>
  <c r="F79" i="133"/>
  <c r="G79" i="133"/>
  <c r="F80" i="133"/>
  <c r="G80" i="133"/>
  <c r="F81" i="133"/>
  <c r="G81" i="133"/>
  <c r="F82" i="133"/>
  <c r="G82" i="133"/>
  <c r="F83" i="133"/>
  <c r="G83" i="133"/>
  <c r="F84" i="133"/>
  <c r="G84" i="133"/>
  <c r="F85" i="133"/>
  <c r="G85" i="133"/>
  <c r="F86" i="133"/>
  <c r="G86" i="133"/>
  <c r="F87" i="133"/>
  <c r="G87" i="133"/>
  <c r="F88" i="133"/>
  <c r="G88" i="133"/>
  <c r="F89" i="133"/>
  <c r="G89" i="133"/>
  <c r="F90" i="133"/>
  <c r="G90" i="133"/>
  <c r="F91" i="133"/>
  <c r="G91" i="133"/>
  <c r="F92" i="133"/>
  <c r="G92" i="133"/>
  <c r="F93" i="133"/>
  <c r="G93" i="133"/>
  <c r="F94" i="133"/>
  <c r="G94" i="133"/>
  <c r="F95" i="133"/>
  <c r="G95" i="133"/>
  <c r="F96" i="133"/>
  <c r="G96" i="133"/>
  <c r="F97" i="133"/>
  <c r="G97" i="133"/>
  <c r="F98" i="133"/>
  <c r="G98" i="133"/>
  <c r="F99" i="133"/>
  <c r="G99" i="133"/>
  <c r="F100" i="133"/>
  <c r="G100" i="133"/>
  <c r="F101" i="133"/>
  <c r="G101" i="133"/>
  <c r="F102" i="133"/>
  <c r="G102" i="133"/>
  <c r="F103" i="133"/>
  <c r="G103" i="133"/>
  <c r="F104" i="133"/>
  <c r="G104" i="133"/>
  <c r="F105" i="133"/>
  <c r="G105" i="133"/>
  <c r="F106" i="133"/>
  <c r="G106" i="133"/>
  <c r="F107" i="133"/>
  <c r="G107" i="133"/>
  <c r="F108" i="133"/>
  <c r="G108" i="133"/>
  <c r="F109" i="133"/>
  <c r="G109" i="133"/>
  <c r="F110" i="133"/>
  <c r="G110" i="133"/>
  <c r="F111" i="133"/>
  <c r="G111" i="133"/>
  <c r="F112" i="133"/>
  <c r="G112" i="133"/>
  <c r="F113" i="133"/>
  <c r="G113" i="133"/>
  <c r="F114" i="133"/>
  <c r="G114" i="133"/>
  <c r="F115" i="133"/>
  <c r="G115" i="133"/>
  <c r="F116" i="133"/>
  <c r="G116" i="133"/>
  <c r="F117" i="133"/>
  <c r="G117" i="133"/>
  <c r="F118" i="133"/>
  <c r="G118" i="133"/>
  <c r="F119" i="133"/>
  <c r="G119" i="133"/>
  <c r="F120" i="133"/>
  <c r="G120" i="133"/>
  <c r="F121" i="133"/>
  <c r="G121" i="133"/>
  <c r="F122" i="133"/>
  <c r="G122" i="133"/>
  <c r="F123" i="133"/>
  <c r="G123" i="133"/>
  <c r="F124" i="133"/>
  <c r="G124" i="133"/>
  <c r="F125" i="133"/>
  <c r="G125" i="133"/>
  <c r="F126" i="133"/>
  <c r="G126" i="133"/>
  <c r="F127" i="133"/>
  <c r="G127" i="133"/>
  <c r="G128" i="133"/>
  <c r="G129" i="133"/>
  <c r="F130" i="133"/>
  <c r="G130" i="133"/>
  <c r="F131" i="133"/>
  <c r="G131" i="133"/>
  <c r="F132" i="133"/>
  <c r="G132" i="133"/>
  <c r="F133" i="133"/>
  <c r="G133" i="133"/>
  <c r="F134" i="133"/>
  <c r="G134" i="133"/>
  <c r="F135" i="133"/>
  <c r="G135" i="133"/>
  <c r="G136" i="133"/>
  <c r="F137" i="133"/>
  <c r="G137" i="133"/>
  <c r="F138" i="133"/>
  <c r="G138" i="133"/>
  <c r="F139" i="133"/>
  <c r="F140" i="133"/>
  <c r="G140" i="133"/>
  <c r="F141" i="133"/>
  <c r="G141" i="133"/>
  <c r="G142" i="133"/>
  <c r="F143" i="133"/>
  <c r="G143" i="133"/>
  <c r="F144" i="133"/>
  <c r="G144" i="133"/>
  <c r="F145" i="133"/>
  <c r="G145" i="133"/>
  <c r="F146" i="133"/>
  <c r="G146" i="133"/>
  <c r="F147" i="133"/>
  <c r="G147" i="133"/>
  <c r="G148" i="133"/>
  <c r="F149" i="133"/>
  <c r="G149" i="133"/>
  <c r="F150" i="133"/>
  <c r="G150" i="133"/>
  <c r="F151" i="133"/>
  <c r="G151" i="133"/>
  <c r="F152" i="133"/>
  <c r="G152" i="133"/>
  <c r="F153" i="133"/>
  <c r="G153" i="133"/>
  <c r="G154" i="133"/>
  <c r="G155" i="133"/>
  <c r="G156" i="133"/>
  <c r="F157" i="133"/>
  <c r="G157" i="133"/>
  <c r="N51" i="133"/>
  <c r="G5" i="133"/>
  <c r="F5" i="133"/>
  <c r="G4" i="133"/>
  <c r="F4" i="133"/>
  <c r="V3" i="133"/>
  <c r="U3" i="133"/>
  <c r="R3" i="133"/>
  <c r="Q3" i="133"/>
  <c r="N3" i="133"/>
  <c r="M3" i="133"/>
  <c r="E3" i="133"/>
  <c r="G3" i="133" s="1"/>
  <c r="D3" i="133"/>
  <c r="C3" i="133"/>
  <c r="F3" i="133" l="1"/>
  <c r="F6" i="132"/>
  <c r="G6" i="132"/>
  <c r="F7" i="132"/>
  <c r="G7" i="132"/>
  <c r="F8" i="132"/>
  <c r="G8" i="132"/>
  <c r="F9" i="132"/>
  <c r="G9" i="132"/>
  <c r="F10" i="132"/>
  <c r="G10" i="132"/>
  <c r="F11" i="132"/>
  <c r="G11" i="132"/>
  <c r="F12" i="132"/>
  <c r="G12" i="132"/>
  <c r="F13" i="132"/>
  <c r="G13" i="132"/>
  <c r="F14" i="132"/>
  <c r="G14" i="132"/>
  <c r="F15" i="132"/>
  <c r="G15" i="132"/>
  <c r="F16" i="132"/>
  <c r="G16" i="132"/>
  <c r="F17" i="132"/>
  <c r="G17" i="132"/>
  <c r="F18" i="132"/>
  <c r="G18" i="132"/>
  <c r="F19" i="132"/>
  <c r="G19" i="132"/>
  <c r="F20" i="132"/>
  <c r="G20" i="132"/>
  <c r="F21" i="132"/>
  <c r="G21" i="132"/>
  <c r="F22" i="132"/>
  <c r="G22" i="132"/>
  <c r="F24" i="132"/>
  <c r="G24" i="132"/>
  <c r="F25" i="132"/>
  <c r="G25" i="132"/>
  <c r="F26" i="132"/>
  <c r="G26" i="132"/>
  <c r="F27" i="132"/>
  <c r="G27" i="132"/>
  <c r="F28" i="132"/>
  <c r="G28" i="132"/>
  <c r="F29" i="132"/>
  <c r="G29" i="132"/>
  <c r="F30" i="132"/>
  <c r="G30" i="132"/>
  <c r="F31" i="132"/>
  <c r="G31" i="132"/>
  <c r="F32" i="132"/>
  <c r="G32" i="132"/>
  <c r="F33" i="132"/>
  <c r="G33" i="132"/>
  <c r="F34" i="132"/>
  <c r="G34" i="132"/>
  <c r="F35" i="132"/>
  <c r="G35" i="132"/>
  <c r="F36" i="132"/>
  <c r="G36" i="132"/>
  <c r="F37" i="132"/>
  <c r="G37" i="132"/>
  <c r="F38" i="132"/>
  <c r="G38" i="132"/>
  <c r="F39" i="132"/>
  <c r="G39" i="132"/>
  <c r="F40" i="132"/>
  <c r="G40" i="132"/>
  <c r="F41" i="132"/>
  <c r="G41" i="132"/>
  <c r="F42" i="132"/>
  <c r="G42" i="132"/>
  <c r="F43" i="132"/>
  <c r="G43" i="132"/>
  <c r="F44" i="132"/>
  <c r="G44" i="132"/>
  <c r="F45" i="132"/>
  <c r="G45" i="132"/>
  <c r="F46" i="132"/>
  <c r="G46" i="132"/>
  <c r="F47" i="132"/>
  <c r="G47" i="132"/>
  <c r="F48" i="132"/>
  <c r="G48" i="132"/>
  <c r="F49" i="132"/>
  <c r="G49" i="132"/>
  <c r="F50" i="132"/>
  <c r="G50" i="132"/>
  <c r="F51" i="132"/>
  <c r="G51" i="132"/>
  <c r="F52" i="132"/>
  <c r="G52" i="132"/>
  <c r="F53" i="132"/>
  <c r="G53" i="132"/>
  <c r="F54" i="132"/>
  <c r="G54" i="132"/>
  <c r="F55" i="132"/>
  <c r="G55" i="132"/>
  <c r="F56" i="132"/>
  <c r="G56" i="132"/>
  <c r="F57" i="132"/>
  <c r="G57" i="132"/>
  <c r="F58" i="132"/>
  <c r="G58" i="132"/>
  <c r="F59" i="132"/>
  <c r="G59" i="132"/>
  <c r="F60" i="132"/>
  <c r="G60" i="132"/>
  <c r="F61" i="132"/>
  <c r="G61" i="132"/>
  <c r="F62" i="132"/>
  <c r="G62" i="132"/>
  <c r="F63" i="132"/>
  <c r="G63" i="132"/>
  <c r="F64" i="132"/>
  <c r="G64" i="132"/>
  <c r="F65" i="132"/>
  <c r="G65" i="132"/>
  <c r="F66" i="132"/>
  <c r="G66" i="132"/>
  <c r="F67" i="132"/>
  <c r="G67" i="132"/>
  <c r="F68" i="132"/>
  <c r="G68" i="132"/>
  <c r="F69" i="132"/>
  <c r="G69" i="132"/>
  <c r="F70" i="132"/>
  <c r="G70" i="132"/>
  <c r="F71" i="132"/>
  <c r="G71" i="132"/>
  <c r="F72" i="132"/>
  <c r="G72" i="132"/>
  <c r="F73" i="132"/>
  <c r="G73" i="132"/>
  <c r="F74" i="132"/>
  <c r="G74" i="132"/>
  <c r="F75" i="132"/>
  <c r="G75" i="132"/>
  <c r="F76" i="132"/>
  <c r="G76" i="132"/>
  <c r="F77" i="132"/>
  <c r="G77" i="132"/>
  <c r="F78" i="132"/>
  <c r="G78" i="132"/>
  <c r="F79" i="132"/>
  <c r="G79" i="132"/>
  <c r="F80" i="132"/>
  <c r="G80" i="132"/>
  <c r="F81" i="132"/>
  <c r="G81" i="132"/>
  <c r="F82" i="132"/>
  <c r="G82" i="132"/>
  <c r="F83" i="132"/>
  <c r="G83" i="132"/>
  <c r="F84" i="132"/>
  <c r="G84" i="132"/>
  <c r="F85" i="132"/>
  <c r="G85" i="132"/>
  <c r="F86" i="132"/>
  <c r="G86" i="132"/>
  <c r="F87" i="132"/>
  <c r="G87" i="132"/>
  <c r="F88" i="132"/>
  <c r="G88" i="132"/>
  <c r="F89" i="132"/>
  <c r="G89" i="132"/>
  <c r="F90" i="132"/>
  <c r="G90" i="132"/>
  <c r="F91" i="132"/>
  <c r="G91" i="132"/>
  <c r="F92" i="132"/>
  <c r="G92" i="132"/>
  <c r="F93" i="132"/>
  <c r="G93" i="132"/>
  <c r="F94" i="132"/>
  <c r="G94" i="132"/>
  <c r="F95" i="132"/>
  <c r="G95" i="132"/>
  <c r="F96" i="132"/>
  <c r="G96" i="132"/>
  <c r="F97" i="132"/>
  <c r="G97" i="132"/>
  <c r="F98" i="132"/>
  <c r="G98" i="132"/>
  <c r="F99" i="132"/>
  <c r="G99" i="132"/>
  <c r="F100" i="132"/>
  <c r="G100" i="132"/>
  <c r="F101" i="132"/>
  <c r="G101" i="132"/>
  <c r="F102" i="132"/>
  <c r="G102" i="132"/>
  <c r="F103" i="132"/>
  <c r="G103" i="132"/>
  <c r="F104" i="132"/>
  <c r="G104" i="132"/>
  <c r="F105" i="132"/>
  <c r="G105" i="132"/>
  <c r="F106" i="132"/>
  <c r="G106" i="132"/>
  <c r="F107" i="132"/>
  <c r="G107" i="132"/>
  <c r="F108" i="132"/>
  <c r="G108" i="132"/>
  <c r="F109" i="132"/>
  <c r="G109" i="132"/>
  <c r="F110" i="132"/>
  <c r="G110" i="132"/>
  <c r="F111" i="132"/>
  <c r="G111" i="132"/>
  <c r="F112" i="132"/>
  <c r="G112" i="132"/>
  <c r="F113" i="132"/>
  <c r="G113" i="132"/>
  <c r="F114" i="132"/>
  <c r="G114" i="132"/>
  <c r="F115" i="132"/>
  <c r="G115" i="132"/>
  <c r="F116" i="132"/>
  <c r="G116" i="132"/>
  <c r="F117" i="132"/>
  <c r="G117" i="132"/>
  <c r="F118" i="132"/>
  <c r="G118" i="132"/>
  <c r="F119" i="132"/>
  <c r="G119" i="132"/>
  <c r="F120" i="132"/>
  <c r="G120" i="132"/>
  <c r="F121" i="132"/>
  <c r="G121" i="132"/>
  <c r="F122" i="132"/>
  <c r="G122" i="132"/>
  <c r="F123" i="132"/>
  <c r="G123" i="132"/>
  <c r="F124" i="132"/>
  <c r="G124" i="132"/>
  <c r="F125" i="132"/>
  <c r="G125" i="132"/>
  <c r="F126" i="132"/>
  <c r="G126" i="132"/>
  <c r="F127" i="132"/>
  <c r="G127" i="132"/>
  <c r="G128" i="132"/>
  <c r="F129" i="132"/>
  <c r="G129" i="132"/>
  <c r="G130" i="132"/>
  <c r="F131" i="132"/>
  <c r="G131" i="132"/>
  <c r="F132" i="132"/>
  <c r="G132" i="132"/>
  <c r="F133" i="132"/>
  <c r="G133" i="132"/>
  <c r="F134" i="132"/>
  <c r="G134" i="132"/>
  <c r="F135" i="132"/>
  <c r="G135" i="132"/>
  <c r="F136" i="132"/>
  <c r="G136" i="132"/>
  <c r="G137" i="132"/>
  <c r="F138" i="132"/>
  <c r="G138" i="132"/>
  <c r="F139" i="132"/>
  <c r="G139" i="132"/>
  <c r="G140" i="132"/>
  <c r="F141" i="132"/>
  <c r="G141" i="132"/>
  <c r="F142" i="132"/>
  <c r="G142" i="132"/>
  <c r="F143" i="132"/>
  <c r="G143" i="132"/>
  <c r="F144" i="132"/>
  <c r="G144" i="132"/>
  <c r="F145" i="132"/>
  <c r="G145" i="132"/>
  <c r="F146" i="132"/>
  <c r="G146" i="132"/>
  <c r="G147" i="132"/>
  <c r="F148" i="132"/>
  <c r="G148" i="132"/>
  <c r="F149" i="132"/>
  <c r="G149" i="132"/>
  <c r="F150" i="132"/>
  <c r="G150" i="132"/>
  <c r="F151" i="132"/>
  <c r="G151" i="132"/>
  <c r="F152" i="132"/>
  <c r="G152" i="132"/>
  <c r="G153" i="132"/>
  <c r="F154" i="132"/>
  <c r="G155" i="132"/>
  <c r="F156" i="132"/>
  <c r="G156" i="132"/>
  <c r="G157" i="132"/>
  <c r="N51" i="132"/>
  <c r="G5" i="132"/>
  <c r="F5" i="132"/>
  <c r="G4" i="132"/>
  <c r="F4" i="132"/>
  <c r="V3" i="132"/>
  <c r="U3" i="132"/>
  <c r="R3" i="132"/>
  <c r="Q3" i="132"/>
  <c r="N3" i="132"/>
  <c r="M3" i="132"/>
  <c r="E3" i="132"/>
  <c r="D3" i="132"/>
  <c r="F3" i="132" s="1"/>
  <c r="G3" i="132" l="1"/>
  <c r="F6" i="131"/>
  <c r="G6" i="131"/>
  <c r="F7" i="131"/>
  <c r="G7" i="131"/>
  <c r="F8" i="131"/>
  <c r="G8" i="131"/>
  <c r="F9" i="131"/>
  <c r="G9" i="131"/>
  <c r="F10" i="131"/>
  <c r="G10" i="131"/>
  <c r="F11" i="131"/>
  <c r="G11" i="131"/>
  <c r="F12" i="131"/>
  <c r="G12" i="131"/>
  <c r="F13" i="131"/>
  <c r="G13" i="131"/>
  <c r="F14" i="131"/>
  <c r="G14" i="131"/>
  <c r="F15" i="131"/>
  <c r="G15" i="131"/>
  <c r="F16" i="131"/>
  <c r="G16" i="131"/>
  <c r="F17" i="131"/>
  <c r="G17" i="131"/>
  <c r="F18" i="131"/>
  <c r="G18" i="131"/>
  <c r="F19" i="131"/>
  <c r="G19" i="131"/>
  <c r="F20" i="131"/>
  <c r="G20" i="131"/>
  <c r="F21" i="131"/>
  <c r="G21" i="131"/>
  <c r="F22" i="131"/>
  <c r="G22" i="131"/>
  <c r="F23" i="131"/>
  <c r="G23" i="131"/>
  <c r="F24" i="131"/>
  <c r="G24" i="131"/>
  <c r="F25" i="131"/>
  <c r="G25" i="131"/>
  <c r="F26" i="131"/>
  <c r="G26" i="131"/>
  <c r="F27" i="131"/>
  <c r="G27" i="131"/>
  <c r="F28" i="131"/>
  <c r="G28" i="131"/>
  <c r="F29" i="131"/>
  <c r="G29" i="131"/>
  <c r="F30" i="131"/>
  <c r="G30" i="131"/>
  <c r="F31" i="131"/>
  <c r="G31" i="131"/>
  <c r="F32" i="131"/>
  <c r="G32" i="131"/>
  <c r="F33" i="131"/>
  <c r="G33" i="131"/>
  <c r="F34" i="131"/>
  <c r="G34" i="131"/>
  <c r="F35" i="131"/>
  <c r="G35" i="131"/>
  <c r="F36" i="131"/>
  <c r="G36" i="131"/>
  <c r="F37" i="131"/>
  <c r="G37" i="131"/>
  <c r="F38" i="131"/>
  <c r="G38" i="131"/>
  <c r="F39" i="131"/>
  <c r="G39" i="131"/>
  <c r="F40" i="131"/>
  <c r="G40" i="131"/>
  <c r="F41" i="131"/>
  <c r="G41" i="131"/>
  <c r="F42" i="131"/>
  <c r="G42" i="131"/>
  <c r="F43" i="131"/>
  <c r="G43" i="131"/>
  <c r="F44" i="131"/>
  <c r="G44" i="131"/>
  <c r="F45" i="131"/>
  <c r="G45" i="131"/>
  <c r="F46" i="131"/>
  <c r="G46" i="131"/>
  <c r="F47" i="131"/>
  <c r="G47" i="131"/>
  <c r="F48" i="131"/>
  <c r="G48" i="131"/>
  <c r="F49" i="131"/>
  <c r="G49" i="131"/>
  <c r="F50" i="131"/>
  <c r="G50" i="131"/>
  <c r="F51" i="131"/>
  <c r="G51" i="131"/>
  <c r="F52" i="131"/>
  <c r="G52" i="131"/>
  <c r="F53" i="131"/>
  <c r="G53" i="131"/>
  <c r="F54" i="131"/>
  <c r="G54" i="131"/>
  <c r="F55" i="131"/>
  <c r="G55" i="131"/>
  <c r="F56" i="131"/>
  <c r="G56" i="131"/>
  <c r="F57" i="131"/>
  <c r="G57" i="131"/>
  <c r="F58" i="131"/>
  <c r="G58" i="131"/>
  <c r="F59" i="131"/>
  <c r="G59" i="131"/>
  <c r="F60" i="131"/>
  <c r="G60" i="131"/>
  <c r="F61" i="131"/>
  <c r="G61" i="131"/>
  <c r="F62" i="131"/>
  <c r="G62" i="131"/>
  <c r="F63" i="131"/>
  <c r="G63" i="131"/>
  <c r="F64" i="131"/>
  <c r="G64" i="131"/>
  <c r="F65" i="131"/>
  <c r="G65" i="131"/>
  <c r="F66" i="131"/>
  <c r="G66" i="131"/>
  <c r="F67" i="131"/>
  <c r="G67" i="131"/>
  <c r="F68" i="131"/>
  <c r="G68" i="131"/>
  <c r="F69" i="131"/>
  <c r="G69" i="131"/>
  <c r="F70" i="131"/>
  <c r="G70" i="131"/>
  <c r="F71" i="131"/>
  <c r="G71" i="131"/>
  <c r="F72" i="131"/>
  <c r="G72" i="131"/>
  <c r="F73" i="131"/>
  <c r="G73" i="131"/>
  <c r="F74" i="131"/>
  <c r="G74" i="131"/>
  <c r="F75" i="131"/>
  <c r="G75" i="131"/>
  <c r="F76" i="131"/>
  <c r="G76" i="131"/>
  <c r="F77" i="131"/>
  <c r="G77" i="131"/>
  <c r="F78" i="131"/>
  <c r="G78" i="131"/>
  <c r="F79" i="131"/>
  <c r="G79" i="131"/>
  <c r="F80" i="131"/>
  <c r="G80" i="131"/>
  <c r="F81" i="131"/>
  <c r="G81" i="131"/>
  <c r="F82" i="131"/>
  <c r="G82" i="131"/>
  <c r="F83" i="131"/>
  <c r="G83" i="131"/>
  <c r="F84" i="131"/>
  <c r="G84" i="131"/>
  <c r="F85" i="131"/>
  <c r="G85" i="131"/>
  <c r="F86" i="131"/>
  <c r="G86" i="131"/>
  <c r="F87" i="131"/>
  <c r="G87" i="131"/>
  <c r="F88" i="131"/>
  <c r="G88" i="131"/>
  <c r="F89" i="131"/>
  <c r="G89" i="131"/>
  <c r="F90" i="131"/>
  <c r="G90" i="131"/>
  <c r="F91" i="131"/>
  <c r="G91" i="131"/>
  <c r="F92" i="131"/>
  <c r="G92" i="131"/>
  <c r="F93" i="131"/>
  <c r="G93" i="131"/>
  <c r="F94" i="131"/>
  <c r="G94" i="131"/>
  <c r="F95" i="131"/>
  <c r="G95" i="131"/>
  <c r="F96" i="131"/>
  <c r="G96" i="131"/>
  <c r="F97" i="131"/>
  <c r="G97" i="131"/>
  <c r="F98" i="131"/>
  <c r="G98" i="131"/>
  <c r="F99" i="131"/>
  <c r="G99" i="131"/>
  <c r="F100" i="131"/>
  <c r="G100" i="131"/>
  <c r="F101" i="131"/>
  <c r="G101" i="131"/>
  <c r="F102" i="131"/>
  <c r="G102" i="131"/>
  <c r="F103" i="131"/>
  <c r="G103" i="131"/>
  <c r="F104" i="131"/>
  <c r="G104" i="131"/>
  <c r="F105" i="131"/>
  <c r="G105" i="131"/>
  <c r="F106" i="131"/>
  <c r="G106" i="131"/>
  <c r="F107" i="131"/>
  <c r="G107" i="131"/>
  <c r="F108" i="131"/>
  <c r="G108" i="131"/>
  <c r="F109" i="131"/>
  <c r="G109" i="131"/>
  <c r="F110" i="131"/>
  <c r="G110" i="131"/>
  <c r="F111" i="131"/>
  <c r="G111" i="131"/>
  <c r="F112" i="131"/>
  <c r="G112" i="131"/>
  <c r="F113" i="131"/>
  <c r="G113" i="131"/>
  <c r="F114" i="131"/>
  <c r="G114" i="131"/>
  <c r="F115" i="131"/>
  <c r="G115" i="131"/>
  <c r="F116" i="131"/>
  <c r="G116" i="131"/>
  <c r="F117" i="131"/>
  <c r="G117" i="131"/>
  <c r="F118" i="131"/>
  <c r="G118" i="131"/>
  <c r="F119" i="131"/>
  <c r="G119" i="131"/>
  <c r="F120" i="131"/>
  <c r="G120" i="131"/>
  <c r="F121" i="131"/>
  <c r="G121" i="131"/>
  <c r="F122" i="131"/>
  <c r="G122" i="131"/>
  <c r="F123" i="131"/>
  <c r="G123" i="131"/>
  <c r="F124" i="131"/>
  <c r="G124" i="131"/>
  <c r="F125" i="131"/>
  <c r="G125" i="131"/>
  <c r="F126" i="131"/>
  <c r="G126" i="131"/>
  <c r="F127" i="131"/>
  <c r="G127" i="131"/>
  <c r="G128" i="131"/>
  <c r="F129" i="131"/>
  <c r="G129" i="131"/>
  <c r="G130" i="131"/>
  <c r="F131" i="131"/>
  <c r="G131" i="131"/>
  <c r="F132" i="131"/>
  <c r="G132" i="131"/>
  <c r="F133" i="131"/>
  <c r="G133" i="131"/>
  <c r="F134" i="131"/>
  <c r="G134" i="131"/>
  <c r="F135" i="131"/>
  <c r="G135" i="131"/>
  <c r="F136" i="131"/>
  <c r="G136" i="131"/>
  <c r="G137" i="131"/>
  <c r="F138" i="131"/>
  <c r="G138" i="131"/>
  <c r="F139" i="131"/>
  <c r="G139" i="131"/>
  <c r="G140" i="131"/>
  <c r="F141" i="131"/>
  <c r="G141" i="131"/>
  <c r="F142" i="131"/>
  <c r="G142" i="131"/>
  <c r="F143" i="131"/>
  <c r="G143" i="131"/>
  <c r="F144" i="131"/>
  <c r="G144" i="131"/>
  <c r="F145" i="131"/>
  <c r="G145" i="131"/>
  <c r="F146" i="131"/>
  <c r="G146" i="131"/>
  <c r="G147" i="131"/>
  <c r="F148" i="131"/>
  <c r="G148" i="131"/>
  <c r="F149" i="131"/>
  <c r="G149" i="131"/>
  <c r="F150" i="131"/>
  <c r="G150" i="131"/>
  <c r="F151" i="131"/>
  <c r="G151" i="131"/>
  <c r="G152" i="131"/>
  <c r="F153" i="131"/>
  <c r="G153" i="131"/>
  <c r="G154" i="131"/>
  <c r="F155" i="131"/>
  <c r="G155" i="131"/>
  <c r="G156" i="131"/>
  <c r="F5" i="131"/>
  <c r="C3" i="131"/>
  <c r="N51" i="131"/>
  <c r="G5" i="131"/>
  <c r="G4" i="131"/>
  <c r="F4" i="131"/>
  <c r="V3" i="131"/>
  <c r="U3" i="131"/>
  <c r="R3" i="131"/>
  <c r="Q3" i="131"/>
  <c r="N3" i="131"/>
  <c r="M3" i="131"/>
  <c r="E3" i="131"/>
  <c r="G3" i="131" s="1"/>
  <c r="D3" i="131"/>
  <c r="F3" i="131" s="1"/>
  <c r="F6" i="130" l="1"/>
  <c r="G6" i="130"/>
  <c r="F7" i="130"/>
  <c r="G7" i="130"/>
  <c r="F8" i="130"/>
  <c r="G8" i="130"/>
  <c r="F9" i="130"/>
  <c r="G9" i="130"/>
  <c r="F10" i="130"/>
  <c r="G10" i="130"/>
  <c r="F11" i="130"/>
  <c r="G11" i="130"/>
  <c r="F12" i="130"/>
  <c r="G12" i="130"/>
  <c r="F13" i="130"/>
  <c r="G13" i="130"/>
  <c r="F14" i="130"/>
  <c r="G14" i="130"/>
  <c r="F15" i="130"/>
  <c r="G15" i="130"/>
  <c r="F16" i="130"/>
  <c r="G16" i="130"/>
  <c r="F17" i="130"/>
  <c r="G17" i="130"/>
  <c r="F18" i="130"/>
  <c r="G18" i="130"/>
  <c r="F19" i="130"/>
  <c r="G19" i="130"/>
  <c r="F20" i="130"/>
  <c r="G20" i="130"/>
  <c r="F21" i="130"/>
  <c r="G21" i="130"/>
  <c r="F22" i="130"/>
  <c r="G22" i="130"/>
  <c r="F23" i="130"/>
  <c r="G23" i="130"/>
  <c r="F24" i="130"/>
  <c r="G24" i="130"/>
  <c r="F25" i="130"/>
  <c r="G25" i="130"/>
  <c r="F26" i="130"/>
  <c r="G26" i="130"/>
  <c r="F27" i="130"/>
  <c r="G27" i="130"/>
  <c r="F28" i="130"/>
  <c r="G28" i="130"/>
  <c r="F29" i="130"/>
  <c r="G29" i="130"/>
  <c r="F30" i="130"/>
  <c r="G30" i="130"/>
  <c r="F31" i="130"/>
  <c r="G31" i="130"/>
  <c r="F32" i="130"/>
  <c r="G32" i="130"/>
  <c r="F33" i="130"/>
  <c r="G33" i="130"/>
  <c r="F34" i="130"/>
  <c r="G34" i="130"/>
  <c r="F35" i="130"/>
  <c r="G35" i="130"/>
  <c r="F36" i="130"/>
  <c r="G36" i="130"/>
  <c r="F37" i="130"/>
  <c r="G37" i="130"/>
  <c r="F38" i="130"/>
  <c r="G38" i="130"/>
  <c r="F39" i="130"/>
  <c r="G39" i="130"/>
  <c r="F40" i="130"/>
  <c r="G40" i="130"/>
  <c r="F41" i="130"/>
  <c r="G41" i="130"/>
  <c r="F42" i="130"/>
  <c r="G42" i="130"/>
  <c r="F43" i="130"/>
  <c r="G43" i="130"/>
  <c r="F44" i="130"/>
  <c r="G44" i="130"/>
  <c r="F45" i="130"/>
  <c r="G45" i="130"/>
  <c r="F46" i="130"/>
  <c r="G46" i="130"/>
  <c r="F47" i="130"/>
  <c r="G47" i="130"/>
  <c r="F48" i="130"/>
  <c r="G48" i="130"/>
  <c r="F49" i="130"/>
  <c r="G49" i="130"/>
  <c r="F50" i="130"/>
  <c r="G50" i="130"/>
  <c r="F51" i="130"/>
  <c r="G51" i="130"/>
  <c r="F52" i="130"/>
  <c r="G52" i="130"/>
  <c r="F53" i="130"/>
  <c r="G53" i="130"/>
  <c r="F54" i="130"/>
  <c r="G54" i="130"/>
  <c r="F55" i="130"/>
  <c r="G55" i="130"/>
  <c r="F56" i="130"/>
  <c r="G56" i="130"/>
  <c r="F57" i="130"/>
  <c r="G57" i="130"/>
  <c r="F58" i="130"/>
  <c r="G58" i="130"/>
  <c r="F59" i="130"/>
  <c r="G59" i="130"/>
  <c r="F60" i="130"/>
  <c r="G60" i="130"/>
  <c r="F61" i="130"/>
  <c r="G61" i="130"/>
  <c r="F62" i="130"/>
  <c r="G62" i="130"/>
  <c r="F63" i="130"/>
  <c r="G63" i="130"/>
  <c r="F64" i="130"/>
  <c r="G64" i="130"/>
  <c r="F65" i="130"/>
  <c r="G65" i="130"/>
  <c r="F66" i="130"/>
  <c r="G66" i="130"/>
  <c r="F67" i="130"/>
  <c r="G67" i="130"/>
  <c r="F68" i="130"/>
  <c r="G68" i="130"/>
  <c r="F69" i="130"/>
  <c r="G69" i="130"/>
  <c r="F70" i="130"/>
  <c r="G70" i="130"/>
  <c r="F71" i="130"/>
  <c r="G71" i="130"/>
  <c r="F72" i="130"/>
  <c r="G72" i="130"/>
  <c r="F73" i="130"/>
  <c r="G73" i="130"/>
  <c r="F74" i="130"/>
  <c r="G74" i="130"/>
  <c r="F75" i="130"/>
  <c r="G75" i="130"/>
  <c r="F76" i="130"/>
  <c r="G76" i="130"/>
  <c r="F77" i="130"/>
  <c r="G77" i="130"/>
  <c r="F78" i="130"/>
  <c r="G78" i="130"/>
  <c r="F79" i="130"/>
  <c r="G79" i="130"/>
  <c r="F80" i="130"/>
  <c r="G80" i="130"/>
  <c r="F81" i="130"/>
  <c r="G81" i="130"/>
  <c r="F82" i="130"/>
  <c r="G82" i="130"/>
  <c r="F83" i="130"/>
  <c r="G83" i="130"/>
  <c r="F84" i="130"/>
  <c r="G84" i="130"/>
  <c r="F85" i="130"/>
  <c r="G85" i="130"/>
  <c r="F86" i="130"/>
  <c r="G86" i="130"/>
  <c r="F87" i="130"/>
  <c r="G87" i="130"/>
  <c r="F88" i="130"/>
  <c r="G88" i="130"/>
  <c r="F89" i="130"/>
  <c r="G89" i="130"/>
  <c r="F90" i="130"/>
  <c r="G90" i="130"/>
  <c r="F91" i="130"/>
  <c r="G91" i="130"/>
  <c r="F92" i="130"/>
  <c r="G92" i="130"/>
  <c r="F93" i="130"/>
  <c r="G93" i="130"/>
  <c r="F94" i="130"/>
  <c r="G94" i="130"/>
  <c r="F95" i="130"/>
  <c r="G95" i="130"/>
  <c r="F96" i="130"/>
  <c r="G96" i="130"/>
  <c r="F97" i="130"/>
  <c r="G97" i="130"/>
  <c r="F98" i="130"/>
  <c r="G98" i="130"/>
  <c r="F99" i="130"/>
  <c r="G99" i="130"/>
  <c r="F100" i="130"/>
  <c r="G100" i="130"/>
  <c r="F101" i="130"/>
  <c r="G101" i="130"/>
  <c r="F102" i="130"/>
  <c r="G102" i="130"/>
  <c r="F103" i="130"/>
  <c r="G103" i="130"/>
  <c r="F104" i="130"/>
  <c r="G104" i="130"/>
  <c r="F105" i="130"/>
  <c r="G105" i="130"/>
  <c r="F106" i="130"/>
  <c r="G106" i="130"/>
  <c r="F107" i="130"/>
  <c r="G107" i="130"/>
  <c r="F108" i="130"/>
  <c r="G108" i="130"/>
  <c r="F109" i="130"/>
  <c r="G109" i="130"/>
  <c r="F110" i="130"/>
  <c r="G110" i="130"/>
  <c r="F111" i="130"/>
  <c r="G111" i="130"/>
  <c r="F112" i="130"/>
  <c r="G112" i="130"/>
  <c r="F113" i="130"/>
  <c r="G113" i="130"/>
  <c r="F114" i="130"/>
  <c r="G114" i="130"/>
  <c r="F115" i="130"/>
  <c r="G115" i="130"/>
  <c r="F116" i="130"/>
  <c r="G116" i="130"/>
  <c r="F117" i="130"/>
  <c r="G117" i="130"/>
  <c r="F118" i="130"/>
  <c r="G118" i="130"/>
  <c r="F119" i="130"/>
  <c r="G119" i="130"/>
  <c r="F120" i="130"/>
  <c r="G120" i="130"/>
  <c r="F121" i="130"/>
  <c r="G121" i="130"/>
  <c r="F122" i="130"/>
  <c r="G122" i="130"/>
  <c r="F123" i="130"/>
  <c r="G123" i="130"/>
  <c r="F124" i="130"/>
  <c r="G124" i="130"/>
  <c r="F125" i="130"/>
  <c r="G125" i="130"/>
  <c r="F126" i="130"/>
  <c r="G126" i="130"/>
  <c r="G127" i="130"/>
  <c r="F128" i="130"/>
  <c r="G128" i="130"/>
  <c r="G129" i="130"/>
  <c r="F130" i="130"/>
  <c r="G130" i="130"/>
  <c r="F131" i="130"/>
  <c r="G131" i="130"/>
  <c r="F132" i="130"/>
  <c r="G132" i="130"/>
  <c r="F133" i="130"/>
  <c r="G133" i="130"/>
  <c r="F134" i="130"/>
  <c r="G134" i="130"/>
  <c r="F135" i="130"/>
  <c r="G135" i="130"/>
  <c r="F136" i="130"/>
  <c r="G136" i="130"/>
  <c r="F137" i="130"/>
  <c r="G137" i="130"/>
  <c r="F138" i="130"/>
  <c r="G138" i="130"/>
  <c r="F139" i="130"/>
  <c r="G139" i="130"/>
  <c r="F140" i="130"/>
  <c r="G140" i="130"/>
  <c r="F141" i="130"/>
  <c r="G141" i="130"/>
  <c r="F142" i="130"/>
  <c r="G142" i="130"/>
  <c r="F143" i="130"/>
  <c r="G143" i="130"/>
  <c r="F144" i="130"/>
  <c r="G144" i="130"/>
  <c r="F145" i="130"/>
  <c r="G145" i="130"/>
  <c r="F146" i="130"/>
  <c r="G146" i="130"/>
  <c r="F147" i="130"/>
  <c r="G147" i="130"/>
  <c r="F148" i="130"/>
  <c r="G148" i="130"/>
  <c r="F149" i="130"/>
  <c r="G149" i="130"/>
  <c r="F150" i="130"/>
  <c r="G150" i="130"/>
  <c r="G151" i="130"/>
  <c r="F152" i="130"/>
  <c r="G152" i="130"/>
  <c r="F153" i="130"/>
  <c r="G153" i="130"/>
  <c r="G154" i="130"/>
  <c r="F155" i="130"/>
  <c r="G155" i="130"/>
  <c r="G156" i="130"/>
  <c r="D3" i="130" l="1"/>
  <c r="E3" i="130"/>
  <c r="N51" i="130"/>
  <c r="G5" i="130"/>
  <c r="G4" i="130"/>
  <c r="F4" i="130"/>
  <c r="V3" i="130"/>
  <c r="U3" i="130"/>
  <c r="R3" i="130"/>
  <c r="Q3" i="130"/>
  <c r="N3" i="130"/>
  <c r="M3" i="130"/>
  <c r="F3" i="130" l="1"/>
  <c r="G3" i="130"/>
  <c r="G154" i="129"/>
  <c r="F155" i="129"/>
  <c r="G155" i="129"/>
  <c r="G156" i="129"/>
  <c r="F4" i="129"/>
  <c r="G4" i="129"/>
  <c r="F5" i="129"/>
  <c r="G5" i="129"/>
  <c r="F6" i="129"/>
  <c r="G6" i="129"/>
  <c r="F8" i="129"/>
  <c r="G8" i="129"/>
  <c r="F9" i="129"/>
  <c r="G9" i="129"/>
  <c r="F10" i="129"/>
  <c r="G10" i="129"/>
  <c r="F11" i="129"/>
  <c r="G11" i="129"/>
  <c r="F12" i="129"/>
  <c r="G12" i="129"/>
  <c r="F13" i="129"/>
  <c r="G13" i="129"/>
  <c r="F14" i="129"/>
  <c r="G14" i="129"/>
  <c r="F15" i="129"/>
  <c r="G15" i="129"/>
  <c r="F16" i="129"/>
  <c r="G16" i="129"/>
  <c r="F17" i="129"/>
  <c r="G17" i="129"/>
  <c r="F18" i="129"/>
  <c r="G18" i="129"/>
  <c r="F19" i="129"/>
  <c r="G19" i="129"/>
  <c r="F20" i="129"/>
  <c r="G20" i="129"/>
  <c r="F21" i="129"/>
  <c r="G21" i="129"/>
  <c r="F22" i="129"/>
  <c r="G22" i="129"/>
  <c r="F23" i="129"/>
  <c r="G23" i="129"/>
  <c r="F24" i="129"/>
  <c r="G24" i="129"/>
  <c r="F25" i="129"/>
  <c r="G25" i="129"/>
  <c r="F26" i="129"/>
  <c r="G26" i="129"/>
  <c r="F27" i="129"/>
  <c r="G27" i="129"/>
  <c r="F28" i="129"/>
  <c r="G28" i="129"/>
  <c r="F29" i="129"/>
  <c r="G29" i="129"/>
  <c r="F30" i="129"/>
  <c r="G30" i="129"/>
  <c r="F31" i="129"/>
  <c r="G31" i="129"/>
  <c r="F32" i="129"/>
  <c r="G32" i="129"/>
  <c r="F33" i="129"/>
  <c r="G33" i="129"/>
  <c r="F34" i="129"/>
  <c r="G34" i="129"/>
  <c r="F35" i="129"/>
  <c r="G35" i="129"/>
  <c r="F36" i="129"/>
  <c r="G36" i="129"/>
  <c r="F37" i="129"/>
  <c r="G37" i="129"/>
  <c r="F38" i="129"/>
  <c r="G38" i="129"/>
  <c r="F39" i="129"/>
  <c r="G39" i="129"/>
  <c r="F40" i="129"/>
  <c r="G40" i="129"/>
  <c r="F41" i="129"/>
  <c r="G41" i="129"/>
  <c r="F42" i="129"/>
  <c r="G42" i="129"/>
  <c r="F43" i="129"/>
  <c r="G43" i="129"/>
  <c r="F44" i="129"/>
  <c r="G44" i="129"/>
  <c r="F45" i="129"/>
  <c r="G45" i="129"/>
  <c r="F46" i="129"/>
  <c r="G46" i="129"/>
  <c r="F47" i="129"/>
  <c r="G47" i="129"/>
  <c r="F48" i="129"/>
  <c r="G48" i="129"/>
  <c r="F49" i="129"/>
  <c r="G49" i="129"/>
  <c r="F50" i="129"/>
  <c r="G50" i="129"/>
  <c r="F51" i="129"/>
  <c r="G51" i="129"/>
  <c r="F52" i="129"/>
  <c r="G52" i="129"/>
  <c r="F53" i="129"/>
  <c r="G53" i="129"/>
  <c r="F54" i="129"/>
  <c r="G54" i="129"/>
  <c r="F55" i="129"/>
  <c r="G55" i="129"/>
  <c r="F56" i="129"/>
  <c r="G56" i="129"/>
  <c r="F57" i="129"/>
  <c r="G57" i="129"/>
  <c r="F58" i="129"/>
  <c r="G58" i="129"/>
  <c r="F59" i="129"/>
  <c r="G59" i="129"/>
  <c r="F60" i="129"/>
  <c r="G60" i="129"/>
  <c r="F61" i="129"/>
  <c r="G61" i="129"/>
  <c r="F62" i="129"/>
  <c r="G62" i="129"/>
  <c r="F63" i="129"/>
  <c r="G63" i="129"/>
  <c r="F64" i="129"/>
  <c r="G64" i="129"/>
  <c r="F65" i="129"/>
  <c r="G65" i="129"/>
  <c r="F66" i="129"/>
  <c r="G66" i="129"/>
  <c r="F67" i="129"/>
  <c r="G67" i="129"/>
  <c r="F68" i="129"/>
  <c r="G68" i="129"/>
  <c r="F69" i="129"/>
  <c r="G69" i="129"/>
  <c r="F70" i="129"/>
  <c r="G70" i="129"/>
  <c r="F71" i="129"/>
  <c r="G71" i="129"/>
  <c r="F72" i="129"/>
  <c r="G72" i="129"/>
  <c r="F73" i="129"/>
  <c r="G73" i="129"/>
  <c r="F74" i="129"/>
  <c r="G74" i="129"/>
  <c r="F75" i="129"/>
  <c r="G75" i="129"/>
  <c r="F76" i="129"/>
  <c r="G76" i="129"/>
  <c r="F77" i="129"/>
  <c r="G77" i="129"/>
  <c r="F78" i="129"/>
  <c r="G78" i="129"/>
  <c r="F79" i="129"/>
  <c r="G79" i="129"/>
  <c r="F80" i="129"/>
  <c r="G80" i="129"/>
  <c r="F81" i="129"/>
  <c r="G81" i="129"/>
  <c r="F82" i="129"/>
  <c r="G82" i="129"/>
  <c r="F83" i="129"/>
  <c r="G83" i="129"/>
  <c r="F84" i="129"/>
  <c r="G84" i="129"/>
  <c r="F85" i="129"/>
  <c r="G85" i="129"/>
  <c r="F86" i="129"/>
  <c r="G86" i="129"/>
  <c r="F87" i="129"/>
  <c r="G87" i="129"/>
  <c r="F88" i="129"/>
  <c r="G88" i="129"/>
  <c r="F89" i="129"/>
  <c r="G89" i="129"/>
  <c r="F90" i="129"/>
  <c r="G90" i="129"/>
  <c r="F91" i="129"/>
  <c r="G91" i="129"/>
  <c r="F92" i="129"/>
  <c r="G92" i="129"/>
  <c r="F93" i="129"/>
  <c r="G93" i="129"/>
  <c r="F94" i="129"/>
  <c r="G94" i="129"/>
  <c r="F95" i="129"/>
  <c r="G95" i="129"/>
  <c r="F96" i="129"/>
  <c r="G96" i="129"/>
  <c r="F97" i="129"/>
  <c r="G97" i="129"/>
  <c r="F98" i="129"/>
  <c r="G98" i="129"/>
  <c r="F99" i="129"/>
  <c r="G99" i="129"/>
  <c r="F100" i="129"/>
  <c r="G100" i="129"/>
  <c r="F101" i="129"/>
  <c r="G101" i="129"/>
  <c r="F102" i="129"/>
  <c r="G102" i="129"/>
  <c r="F103" i="129"/>
  <c r="G103" i="129"/>
  <c r="F104" i="129"/>
  <c r="G104" i="129"/>
  <c r="F105" i="129"/>
  <c r="G105" i="129"/>
  <c r="F106" i="129"/>
  <c r="G106" i="129"/>
  <c r="F107" i="129"/>
  <c r="G107" i="129"/>
  <c r="F108" i="129"/>
  <c r="G108" i="129"/>
  <c r="F109" i="129"/>
  <c r="G109" i="129"/>
  <c r="F110" i="129"/>
  <c r="G110" i="129"/>
  <c r="F111" i="129"/>
  <c r="G111" i="129"/>
  <c r="F112" i="129"/>
  <c r="G112" i="129"/>
  <c r="F113" i="129"/>
  <c r="G113" i="129"/>
  <c r="F114" i="129"/>
  <c r="G114" i="129"/>
  <c r="F115" i="129"/>
  <c r="G115" i="129"/>
  <c r="F116" i="129"/>
  <c r="G116" i="129"/>
  <c r="F117" i="129"/>
  <c r="G117" i="129"/>
  <c r="F118" i="129"/>
  <c r="G118" i="129"/>
  <c r="F119" i="129"/>
  <c r="G119" i="129"/>
  <c r="F120" i="129"/>
  <c r="G120" i="129"/>
  <c r="F122" i="129"/>
  <c r="G122" i="129"/>
  <c r="F123" i="129"/>
  <c r="G123" i="129"/>
  <c r="F124" i="129"/>
  <c r="G124" i="129"/>
  <c r="G125" i="129"/>
  <c r="G126" i="129"/>
  <c r="F127" i="129"/>
  <c r="G127" i="129"/>
  <c r="F128" i="129"/>
  <c r="G128" i="129"/>
  <c r="G129" i="129"/>
  <c r="F130" i="129"/>
  <c r="G130" i="129"/>
  <c r="F131" i="129"/>
  <c r="G131" i="129"/>
  <c r="F132" i="129"/>
  <c r="G132" i="129"/>
  <c r="F133" i="129"/>
  <c r="G133" i="129"/>
  <c r="F134" i="129"/>
  <c r="G134" i="129"/>
  <c r="G135" i="129"/>
  <c r="G136" i="129"/>
  <c r="F137" i="129"/>
  <c r="G137" i="129"/>
  <c r="F138" i="129"/>
  <c r="G138" i="129"/>
  <c r="F139" i="129"/>
  <c r="G139" i="129"/>
  <c r="F141" i="129"/>
  <c r="G141" i="129"/>
  <c r="F142" i="129"/>
  <c r="G142" i="129"/>
  <c r="F143" i="129"/>
  <c r="G143" i="129"/>
  <c r="F144" i="129"/>
  <c r="G144" i="129"/>
  <c r="F145" i="129"/>
  <c r="G145" i="129"/>
  <c r="G146" i="129"/>
  <c r="F147" i="129"/>
  <c r="G147" i="129"/>
  <c r="G148" i="129"/>
  <c r="F149" i="129"/>
  <c r="G149" i="129"/>
  <c r="F150" i="129"/>
  <c r="G150" i="129"/>
  <c r="F151" i="129"/>
  <c r="G151" i="129"/>
  <c r="F152" i="129"/>
  <c r="G152" i="129"/>
  <c r="F153" i="129"/>
  <c r="G153" i="129"/>
  <c r="N51" i="129"/>
  <c r="V3" i="129"/>
  <c r="U3" i="129"/>
  <c r="R3" i="129"/>
  <c r="Q3" i="129"/>
  <c r="N3" i="129"/>
  <c r="M3" i="129"/>
  <c r="F3" i="129" l="1"/>
  <c r="G3" i="129"/>
  <c r="F6" i="128"/>
  <c r="G6" i="128"/>
  <c r="F7" i="128"/>
  <c r="G7" i="128"/>
  <c r="F8" i="128"/>
  <c r="G8" i="128"/>
  <c r="F9" i="128"/>
  <c r="G9" i="128"/>
  <c r="F10" i="128"/>
  <c r="G10" i="128"/>
  <c r="F11" i="128"/>
  <c r="G11" i="128"/>
  <c r="F12" i="128"/>
  <c r="G12" i="128"/>
  <c r="F13" i="128"/>
  <c r="G13" i="128"/>
  <c r="F14" i="128"/>
  <c r="G14" i="128"/>
  <c r="F15" i="128"/>
  <c r="G15" i="128"/>
  <c r="F16" i="128"/>
  <c r="G16" i="128"/>
  <c r="F17" i="128"/>
  <c r="G17" i="128"/>
  <c r="F18" i="128"/>
  <c r="G18" i="128"/>
  <c r="F19" i="128"/>
  <c r="G19" i="128"/>
  <c r="F20" i="128"/>
  <c r="G20" i="128"/>
  <c r="F21" i="128"/>
  <c r="G21" i="128"/>
  <c r="F22" i="128"/>
  <c r="G22" i="128"/>
  <c r="F23" i="128"/>
  <c r="G23" i="128"/>
  <c r="F24" i="128"/>
  <c r="G24" i="128"/>
  <c r="F25" i="128"/>
  <c r="G25" i="128"/>
  <c r="F26" i="128"/>
  <c r="G26" i="128"/>
  <c r="F27" i="128"/>
  <c r="G27" i="128"/>
  <c r="F28" i="128"/>
  <c r="G28" i="128"/>
  <c r="F29" i="128"/>
  <c r="G29" i="128"/>
  <c r="F30" i="128"/>
  <c r="G30" i="128"/>
  <c r="F31" i="128"/>
  <c r="G31" i="128"/>
  <c r="F32" i="128"/>
  <c r="G32" i="128"/>
  <c r="F33" i="128"/>
  <c r="G33" i="128"/>
  <c r="F34" i="128"/>
  <c r="G34" i="128"/>
  <c r="F35" i="128"/>
  <c r="G35" i="128"/>
  <c r="F36" i="128"/>
  <c r="G36" i="128"/>
  <c r="F37" i="128"/>
  <c r="G37" i="128"/>
  <c r="F38" i="128"/>
  <c r="G38" i="128"/>
  <c r="F39" i="128"/>
  <c r="G39" i="128"/>
  <c r="F40" i="128"/>
  <c r="G40" i="128"/>
  <c r="F41" i="128"/>
  <c r="G41" i="128"/>
  <c r="F42" i="128"/>
  <c r="G42" i="128"/>
  <c r="F43" i="128"/>
  <c r="G43" i="128"/>
  <c r="F44" i="128"/>
  <c r="G44" i="128"/>
  <c r="F45" i="128"/>
  <c r="G45" i="128"/>
  <c r="F46" i="128"/>
  <c r="G46" i="128"/>
  <c r="F47" i="128"/>
  <c r="G47" i="128"/>
  <c r="F48" i="128"/>
  <c r="G48" i="128"/>
  <c r="F49" i="128"/>
  <c r="G49" i="128"/>
  <c r="F50" i="128"/>
  <c r="G50" i="128"/>
  <c r="F51" i="128"/>
  <c r="G51" i="128"/>
  <c r="F52" i="128"/>
  <c r="G52" i="128"/>
  <c r="F53" i="128"/>
  <c r="G53" i="128"/>
  <c r="F54" i="128"/>
  <c r="G54" i="128"/>
  <c r="F55" i="128"/>
  <c r="G55" i="128"/>
  <c r="F56" i="128"/>
  <c r="G56" i="128"/>
  <c r="F57" i="128"/>
  <c r="G57" i="128"/>
  <c r="F58" i="128"/>
  <c r="G58" i="128"/>
  <c r="F59" i="128"/>
  <c r="G59" i="128"/>
  <c r="F60" i="128"/>
  <c r="G60" i="128"/>
  <c r="F61" i="128"/>
  <c r="G61" i="128"/>
  <c r="F62" i="128"/>
  <c r="G62" i="128"/>
  <c r="F63" i="128"/>
  <c r="G63" i="128"/>
  <c r="F64" i="128"/>
  <c r="G64" i="128"/>
  <c r="F65" i="128"/>
  <c r="G65" i="128"/>
  <c r="F66" i="128"/>
  <c r="G66" i="128"/>
  <c r="F67" i="128"/>
  <c r="G67" i="128"/>
  <c r="F68" i="128"/>
  <c r="G68" i="128"/>
  <c r="F69" i="128"/>
  <c r="G69" i="128"/>
  <c r="F70" i="128"/>
  <c r="G70" i="128"/>
  <c r="F71" i="128"/>
  <c r="G71" i="128"/>
  <c r="F72" i="128"/>
  <c r="G72" i="128"/>
  <c r="F73" i="128"/>
  <c r="G73" i="128"/>
  <c r="F74" i="128"/>
  <c r="G74" i="128"/>
  <c r="F75" i="128"/>
  <c r="G75" i="128"/>
  <c r="F76" i="128"/>
  <c r="G76" i="128"/>
  <c r="F77" i="128"/>
  <c r="G77" i="128"/>
  <c r="F78" i="128"/>
  <c r="G78" i="128"/>
  <c r="F79" i="128"/>
  <c r="G79" i="128"/>
  <c r="F80" i="128"/>
  <c r="G80" i="128"/>
  <c r="F81" i="128"/>
  <c r="G81" i="128"/>
  <c r="F82" i="128"/>
  <c r="G82" i="128"/>
  <c r="F83" i="128"/>
  <c r="G83" i="128"/>
  <c r="F84" i="128"/>
  <c r="G84" i="128"/>
  <c r="F85" i="128"/>
  <c r="G85" i="128"/>
  <c r="F86" i="128"/>
  <c r="G86" i="128"/>
  <c r="F87" i="128"/>
  <c r="G87" i="128"/>
  <c r="F88" i="128"/>
  <c r="G88" i="128"/>
  <c r="F89" i="128"/>
  <c r="G89" i="128"/>
  <c r="F90" i="128"/>
  <c r="G90" i="128"/>
  <c r="F91" i="128"/>
  <c r="G91" i="128"/>
  <c r="F92" i="128"/>
  <c r="G92" i="128"/>
  <c r="F93" i="128"/>
  <c r="G93" i="128"/>
  <c r="F94" i="128"/>
  <c r="G94" i="128"/>
  <c r="F95" i="128"/>
  <c r="G95" i="128"/>
  <c r="F96" i="128"/>
  <c r="G96" i="128"/>
  <c r="F97" i="128"/>
  <c r="G97" i="128"/>
  <c r="F98" i="128"/>
  <c r="G98" i="128"/>
  <c r="F99" i="128"/>
  <c r="G99" i="128"/>
  <c r="F100" i="128"/>
  <c r="G100" i="128"/>
  <c r="F101" i="128"/>
  <c r="G101" i="128"/>
  <c r="F102" i="128"/>
  <c r="G102" i="128"/>
  <c r="F103" i="128"/>
  <c r="G103" i="128"/>
  <c r="F104" i="128"/>
  <c r="G104" i="128"/>
  <c r="F105" i="128"/>
  <c r="G105" i="128"/>
  <c r="F106" i="128"/>
  <c r="G106" i="128"/>
  <c r="F107" i="128"/>
  <c r="G107" i="128"/>
  <c r="F108" i="128"/>
  <c r="G108" i="128"/>
  <c r="F109" i="128"/>
  <c r="G109" i="128"/>
  <c r="F110" i="128"/>
  <c r="G110" i="128"/>
  <c r="F111" i="128"/>
  <c r="G111" i="128"/>
  <c r="F112" i="128"/>
  <c r="G112" i="128"/>
  <c r="F113" i="128"/>
  <c r="G113" i="128"/>
  <c r="F114" i="128"/>
  <c r="G114" i="128"/>
  <c r="F115" i="128"/>
  <c r="G115" i="128"/>
  <c r="F116" i="128"/>
  <c r="G116" i="128"/>
  <c r="F117" i="128"/>
  <c r="G117" i="128"/>
  <c r="F118" i="128"/>
  <c r="G118" i="128"/>
  <c r="F119" i="128"/>
  <c r="G119" i="128"/>
  <c r="F120" i="128"/>
  <c r="G120" i="128"/>
  <c r="F121" i="128"/>
  <c r="G121" i="128"/>
  <c r="F122" i="128"/>
  <c r="G122" i="128"/>
  <c r="F123" i="128"/>
  <c r="G123" i="128"/>
  <c r="F124" i="128"/>
  <c r="G124" i="128"/>
  <c r="G125" i="128"/>
  <c r="G126" i="128"/>
  <c r="F127" i="128"/>
  <c r="G127" i="128"/>
  <c r="F128" i="128"/>
  <c r="G128" i="128"/>
  <c r="G129" i="128"/>
  <c r="F130" i="128"/>
  <c r="G130" i="128"/>
  <c r="F131" i="128"/>
  <c r="G131" i="128"/>
  <c r="F132" i="128"/>
  <c r="G132" i="128"/>
  <c r="F133" i="128"/>
  <c r="G133" i="128"/>
  <c r="F134" i="128"/>
  <c r="G134" i="128"/>
  <c r="G135" i="128"/>
  <c r="G136" i="128"/>
  <c r="F137" i="128"/>
  <c r="G137" i="128"/>
  <c r="F138" i="128"/>
  <c r="G138" i="128"/>
  <c r="F139" i="128"/>
  <c r="G139" i="128"/>
  <c r="F140" i="128"/>
  <c r="G140" i="128"/>
  <c r="F141" i="128"/>
  <c r="G141" i="128"/>
  <c r="F142" i="128"/>
  <c r="G142" i="128"/>
  <c r="F143" i="128"/>
  <c r="G143" i="128"/>
  <c r="F144" i="128"/>
  <c r="G144" i="128"/>
  <c r="F145" i="128"/>
  <c r="G145" i="128"/>
  <c r="G146" i="128"/>
  <c r="F147" i="128"/>
  <c r="G147" i="128"/>
  <c r="G148" i="128"/>
  <c r="F149" i="128"/>
  <c r="G149" i="128"/>
  <c r="F150" i="128"/>
  <c r="G150" i="128"/>
  <c r="F151" i="128"/>
  <c r="G151" i="128"/>
  <c r="F152" i="128"/>
  <c r="G152" i="128"/>
  <c r="F153" i="128"/>
  <c r="G153" i="128"/>
  <c r="G154" i="128"/>
  <c r="F155" i="128"/>
  <c r="G155" i="128"/>
  <c r="G156" i="128"/>
  <c r="G5" i="128"/>
  <c r="F5" i="128"/>
  <c r="G4" i="128"/>
  <c r="D3" i="128"/>
  <c r="E3" i="128"/>
  <c r="C3" i="128"/>
  <c r="N51" i="128"/>
  <c r="F4" i="128"/>
  <c r="V3" i="128"/>
  <c r="U3" i="128"/>
  <c r="R3" i="128"/>
  <c r="Q3" i="128"/>
  <c r="N3" i="128"/>
  <c r="M3" i="128"/>
  <c r="G3" i="128"/>
  <c r="F3" i="128" l="1"/>
  <c r="D3" i="126"/>
  <c r="E3" i="126"/>
  <c r="C3" i="126"/>
  <c r="F6" i="127"/>
  <c r="G6" i="127"/>
  <c r="F7" i="127"/>
  <c r="G7" i="127"/>
  <c r="F8" i="127"/>
  <c r="G8" i="127"/>
  <c r="F9" i="127"/>
  <c r="G9" i="127"/>
  <c r="F10" i="127"/>
  <c r="G10" i="127"/>
  <c r="F11" i="127"/>
  <c r="G11" i="127"/>
  <c r="F12" i="127"/>
  <c r="G12" i="127"/>
  <c r="F13" i="127"/>
  <c r="G13" i="127"/>
  <c r="F14" i="127"/>
  <c r="G14" i="127"/>
  <c r="F15" i="127"/>
  <c r="G15" i="127"/>
  <c r="F16" i="127"/>
  <c r="G16" i="127"/>
  <c r="F17" i="127"/>
  <c r="G17" i="127"/>
  <c r="F18" i="127"/>
  <c r="G18" i="127"/>
  <c r="F19" i="127"/>
  <c r="G19" i="127"/>
  <c r="F20" i="127"/>
  <c r="G20" i="127"/>
  <c r="F21" i="127"/>
  <c r="G21" i="127"/>
  <c r="F22" i="127"/>
  <c r="G22" i="127"/>
  <c r="F23" i="127"/>
  <c r="G23" i="127"/>
  <c r="F24" i="127"/>
  <c r="G24" i="127"/>
  <c r="F25" i="127"/>
  <c r="G25" i="127"/>
  <c r="F26" i="127"/>
  <c r="G26" i="127"/>
  <c r="F27" i="127"/>
  <c r="G27" i="127"/>
  <c r="F28" i="127"/>
  <c r="G28" i="127"/>
  <c r="F29" i="127"/>
  <c r="G29" i="127"/>
  <c r="F30" i="127"/>
  <c r="G30" i="127"/>
  <c r="F31" i="127"/>
  <c r="G31" i="127"/>
  <c r="F32" i="127"/>
  <c r="G32" i="127"/>
  <c r="F33" i="127"/>
  <c r="G33" i="127"/>
  <c r="F34" i="127"/>
  <c r="G34" i="127"/>
  <c r="F35" i="127"/>
  <c r="G35" i="127"/>
  <c r="F36" i="127"/>
  <c r="G36" i="127"/>
  <c r="F37" i="127"/>
  <c r="G37" i="127"/>
  <c r="F38" i="127"/>
  <c r="G38" i="127"/>
  <c r="F39" i="127"/>
  <c r="G39" i="127"/>
  <c r="F40" i="127"/>
  <c r="G40" i="127"/>
  <c r="F41" i="127"/>
  <c r="G41" i="127"/>
  <c r="F42" i="127"/>
  <c r="G42" i="127"/>
  <c r="F43" i="127"/>
  <c r="G43" i="127"/>
  <c r="F44" i="127"/>
  <c r="G44" i="127"/>
  <c r="F45" i="127"/>
  <c r="G45" i="127"/>
  <c r="F46" i="127"/>
  <c r="G46" i="127"/>
  <c r="F47" i="127"/>
  <c r="G47" i="127"/>
  <c r="F48" i="127"/>
  <c r="G48" i="127"/>
  <c r="F49" i="127"/>
  <c r="G49" i="127"/>
  <c r="F50" i="127"/>
  <c r="G50" i="127"/>
  <c r="F51" i="127"/>
  <c r="G51" i="127"/>
  <c r="F52" i="127"/>
  <c r="G52" i="127"/>
  <c r="F53" i="127"/>
  <c r="G53" i="127"/>
  <c r="F54" i="127"/>
  <c r="G54" i="127"/>
  <c r="F55" i="127"/>
  <c r="G55" i="127"/>
  <c r="F56" i="127"/>
  <c r="G56" i="127"/>
  <c r="F57" i="127"/>
  <c r="G57" i="127"/>
  <c r="F58" i="127"/>
  <c r="G58" i="127"/>
  <c r="F59" i="127"/>
  <c r="G59" i="127"/>
  <c r="F60" i="127"/>
  <c r="G60" i="127"/>
  <c r="F61" i="127"/>
  <c r="G61" i="127"/>
  <c r="F62" i="127"/>
  <c r="G62" i="127"/>
  <c r="F63" i="127"/>
  <c r="G63" i="127"/>
  <c r="F64" i="127"/>
  <c r="G64" i="127"/>
  <c r="F65" i="127"/>
  <c r="G65" i="127"/>
  <c r="F66" i="127"/>
  <c r="G66" i="127"/>
  <c r="F67" i="127"/>
  <c r="G67" i="127"/>
  <c r="F68" i="127"/>
  <c r="G68" i="127"/>
  <c r="F69" i="127"/>
  <c r="G69" i="127"/>
  <c r="F70" i="127"/>
  <c r="G70" i="127"/>
  <c r="F71" i="127"/>
  <c r="G71" i="127"/>
  <c r="F72" i="127"/>
  <c r="G72" i="127"/>
  <c r="F73" i="127"/>
  <c r="G73" i="127"/>
  <c r="F74" i="127"/>
  <c r="G74" i="127"/>
  <c r="F75" i="127"/>
  <c r="G75" i="127"/>
  <c r="F76" i="127"/>
  <c r="G76" i="127"/>
  <c r="F77" i="127"/>
  <c r="G77" i="127"/>
  <c r="F78" i="127"/>
  <c r="G78" i="127"/>
  <c r="F79" i="127"/>
  <c r="G79" i="127"/>
  <c r="F80" i="127"/>
  <c r="G80" i="127"/>
  <c r="F81" i="127"/>
  <c r="G81" i="127"/>
  <c r="F82" i="127"/>
  <c r="G82" i="127"/>
  <c r="F83" i="127"/>
  <c r="G83" i="127"/>
  <c r="F85" i="127"/>
  <c r="G85" i="127"/>
  <c r="F86" i="127"/>
  <c r="G86" i="127"/>
  <c r="F87" i="127"/>
  <c r="G87" i="127"/>
  <c r="F88" i="127"/>
  <c r="G88" i="127"/>
  <c r="F89" i="127"/>
  <c r="G89" i="127"/>
  <c r="F90" i="127"/>
  <c r="G90" i="127"/>
  <c r="F91" i="127"/>
  <c r="G91" i="127"/>
  <c r="F92" i="127"/>
  <c r="G92" i="127"/>
  <c r="F93" i="127"/>
  <c r="G93" i="127"/>
  <c r="F94" i="127"/>
  <c r="G94" i="127"/>
  <c r="F95" i="127"/>
  <c r="G95" i="127"/>
  <c r="F96" i="127"/>
  <c r="G96" i="127"/>
  <c r="F97" i="127"/>
  <c r="G97" i="127"/>
  <c r="F98" i="127"/>
  <c r="G98" i="127"/>
  <c r="F99" i="127"/>
  <c r="G99" i="127"/>
  <c r="F100" i="127"/>
  <c r="G100" i="127"/>
  <c r="F101" i="127"/>
  <c r="G101" i="127"/>
  <c r="F102" i="127"/>
  <c r="G102" i="127"/>
  <c r="F103" i="127"/>
  <c r="G103" i="127"/>
  <c r="F104" i="127"/>
  <c r="G104" i="127"/>
  <c r="F105" i="127"/>
  <c r="G105" i="127"/>
  <c r="F106" i="127"/>
  <c r="G106" i="127"/>
  <c r="F107" i="127"/>
  <c r="G107" i="127"/>
  <c r="F108" i="127"/>
  <c r="G108" i="127"/>
  <c r="F109" i="127"/>
  <c r="G109" i="127"/>
  <c r="F110" i="127"/>
  <c r="G110" i="127"/>
  <c r="F111" i="127"/>
  <c r="G111" i="127"/>
  <c r="F112" i="127"/>
  <c r="G112" i="127"/>
  <c r="F113" i="127"/>
  <c r="G113" i="127"/>
  <c r="F114" i="127"/>
  <c r="G114" i="127"/>
  <c r="F115" i="127"/>
  <c r="G115" i="127"/>
  <c r="F116" i="127"/>
  <c r="G116" i="127"/>
  <c r="F117" i="127"/>
  <c r="G117" i="127"/>
  <c r="F118" i="127"/>
  <c r="G118" i="127"/>
  <c r="F119" i="127"/>
  <c r="G119" i="127"/>
  <c r="F120" i="127"/>
  <c r="G120" i="127"/>
  <c r="F121" i="127"/>
  <c r="G121" i="127"/>
  <c r="F122" i="127"/>
  <c r="G122" i="127"/>
  <c r="F123" i="127"/>
  <c r="G123" i="127"/>
  <c r="G124" i="127"/>
  <c r="F125" i="127"/>
  <c r="G125" i="127"/>
  <c r="G126" i="127"/>
  <c r="F127" i="127"/>
  <c r="G127" i="127"/>
  <c r="F128" i="127"/>
  <c r="G128" i="127"/>
  <c r="F129" i="127"/>
  <c r="G129" i="127"/>
  <c r="G130" i="127"/>
  <c r="F131" i="127"/>
  <c r="G131" i="127"/>
  <c r="F132" i="127"/>
  <c r="G132" i="127"/>
  <c r="F133" i="127"/>
  <c r="G133" i="127"/>
  <c r="G134" i="127"/>
  <c r="F135" i="127"/>
  <c r="G135" i="127"/>
  <c r="G136" i="127"/>
  <c r="F137" i="127"/>
  <c r="G137" i="127"/>
  <c r="F138" i="127"/>
  <c r="G138" i="127"/>
  <c r="F139" i="127"/>
  <c r="G139" i="127"/>
  <c r="F140" i="127"/>
  <c r="G140" i="127"/>
  <c r="F141" i="127"/>
  <c r="G141" i="127"/>
  <c r="F142" i="127"/>
  <c r="G142" i="127"/>
  <c r="F143" i="127"/>
  <c r="G143" i="127"/>
  <c r="F144" i="127"/>
  <c r="G144" i="127"/>
  <c r="F145" i="127"/>
  <c r="G145" i="127"/>
  <c r="G146" i="127"/>
  <c r="F147" i="127"/>
  <c r="G147" i="127"/>
  <c r="G148" i="127"/>
  <c r="F149" i="127"/>
  <c r="G149" i="127"/>
  <c r="F150" i="127"/>
  <c r="G150" i="127"/>
  <c r="F151" i="127"/>
  <c r="G151" i="127"/>
  <c r="F152" i="127"/>
  <c r="G152" i="127"/>
  <c r="F153" i="127"/>
  <c r="G153" i="127"/>
  <c r="G154" i="127"/>
  <c r="G155" i="127"/>
  <c r="N51" i="127"/>
  <c r="G4" i="127"/>
  <c r="F4" i="127"/>
  <c r="V3" i="127"/>
  <c r="U3" i="127"/>
  <c r="R3" i="127"/>
  <c r="Q3" i="127"/>
  <c r="N3" i="127"/>
  <c r="M3" i="127"/>
  <c r="G3" i="127"/>
  <c r="F3" i="127"/>
  <c r="F6" i="126" l="1"/>
  <c r="G6" i="126"/>
  <c r="F7" i="126"/>
  <c r="G7" i="126"/>
  <c r="F8" i="126"/>
  <c r="G8" i="126"/>
  <c r="F9" i="126"/>
  <c r="G9" i="126"/>
  <c r="F10" i="126"/>
  <c r="G10" i="126"/>
  <c r="F11" i="126"/>
  <c r="G11" i="126"/>
  <c r="F12" i="126"/>
  <c r="G12" i="126"/>
  <c r="F13" i="126"/>
  <c r="G13" i="126"/>
  <c r="F14" i="126"/>
  <c r="G14" i="126"/>
  <c r="F15" i="126"/>
  <c r="G15" i="126"/>
  <c r="F16" i="126"/>
  <c r="G16" i="126"/>
  <c r="F17" i="126"/>
  <c r="G17" i="126"/>
  <c r="F18" i="126"/>
  <c r="G18" i="126"/>
  <c r="F19" i="126"/>
  <c r="G19" i="126"/>
  <c r="F20" i="126"/>
  <c r="G20" i="126"/>
  <c r="F21" i="126"/>
  <c r="G21" i="126"/>
  <c r="F22" i="126"/>
  <c r="G22" i="126"/>
  <c r="F23" i="126"/>
  <c r="G23" i="126"/>
  <c r="F24" i="126"/>
  <c r="G24" i="126"/>
  <c r="F25" i="126"/>
  <c r="G25" i="126"/>
  <c r="F26" i="126"/>
  <c r="G26" i="126"/>
  <c r="F27" i="126"/>
  <c r="G27" i="126"/>
  <c r="F28" i="126"/>
  <c r="G28" i="126"/>
  <c r="F29" i="126"/>
  <c r="G29" i="126"/>
  <c r="F30" i="126"/>
  <c r="G30" i="126"/>
  <c r="F31" i="126"/>
  <c r="G31" i="126"/>
  <c r="F32" i="126"/>
  <c r="G32" i="126"/>
  <c r="F33" i="126"/>
  <c r="G33" i="126"/>
  <c r="F34" i="126"/>
  <c r="G34" i="126"/>
  <c r="F35" i="126"/>
  <c r="G35" i="126"/>
  <c r="F36" i="126"/>
  <c r="G36" i="126"/>
  <c r="F37" i="126"/>
  <c r="G37" i="126"/>
  <c r="F38" i="126"/>
  <c r="G38" i="126"/>
  <c r="F39" i="126"/>
  <c r="G39" i="126"/>
  <c r="F40" i="126"/>
  <c r="G40" i="126"/>
  <c r="F41" i="126"/>
  <c r="G41" i="126"/>
  <c r="F42" i="126"/>
  <c r="G42" i="126"/>
  <c r="F43" i="126"/>
  <c r="G43" i="126"/>
  <c r="F44" i="126"/>
  <c r="G44" i="126"/>
  <c r="F45" i="126"/>
  <c r="G45" i="126"/>
  <c r="F46" i="126"/>
  <c r="G46" i="126"/>
  <c r="F47" i="126"/>
  <c r="G47" i="126"/>
  <c r="F48" i="126"/>
  <c r="G48" i="126"/>
  <c r="F49" i="126"/>
  <c r="G49" i="126"/>
  <c r="F50" i="126"/>
  <c r="G50" i="126"/>
  <c r="F51" i="126"/>
  <c r="G51" i="126"/>
  <c r="F52" i="126"/>
  <c r="G52" i="126"/>
  <c r="F53" i="126"/>
  <c r="G53" i="126"/>
  <c r="F54" i="126"/>
  <c r="G54" i="126"/>
  <c r="F55" i="126"/>
  <c r="G55" i="126"/>
  <c r="F56" i="126"/>
  <c r="G56" i="126"/>
  <c r="F57" i="126"/>
  <c r="G57" i="126"/>
  <c r="F58" i="126"/>
  <c r="G58" i="126"/>
  <c r="F59" i="126"/>
  <c r="G59" i="126"/>
  <c r="F60" i="126"/>
  <c r="G60" i="126"/>
  <c r="F61" i="126"/>
  <c r="G61" i="126"/>
  <c r="F62" i="126"/>
  <c r="G62" i="126"/>
  <c r="F63" i="126"/>
  <c r="G63" i="126"/>
  <c r="F64" i="126"/>
  <c r="G64" i="126"/>
  <c r="F65" i="126"/>
  <c r="G65" i="126"/>
  <c r="F66" i="126"/>
  <c r="G66" i="126"/>
  <c r="F67" i="126"/>
  <c r="G67" i="126"/>
  <c r="F68" i="126"/>
  <c r="G68" i="126"/>
  <c r="F69" i="126"/>
  <c r="G69" i="126"/>
  <c r="F70" i="126"/>
  <c r="G70" i="126"/>
  <c r="F71" i="126"/>
  <c r="G71" i="126"/>
  <c r="F72" i="126"/>
  <c r="G72" i="126"/>
  <c r="F73" i="126"/>
  <c r="G73" i="126"/>
  <c r="F74" i="126"/>
  <c r="G74" i="126"/>
  <c r="F75" i="126"/>
  <c r="G75" i="126"/>
  <c r="F76" i="126"/>
  <c r="G76" i="126"/>
  <c r="F77" i="126"/>
  <c r="G77" i="126"/>
  <c r="F78" i="126"/>
  <c r="G78" i="126"/>
  <c r="F79" i="126"/>
  <c r="G79" i="126"/>
  <c r="F80" i="126"/>
  <c r="G80" i="126"/>
  <c r="F81" i="126"/>
  <c r="G81" i="126"/>
  <c r="F82" i="126"/>
  <c r="G82" i="126"/>
  <c r="F83" i="126"/>
  <c r="G83" i="126"/>
  <c r="F84" i="126"/>
  <c r="G84" i="126"/>
  <c r="F85" i="126"/>
  <c r="G85" i="126"/>
  <c r="F86" i="126"/>
  <c r="G86" i="126"/>
  <c r="F87" i="126"/>
  <c r="G87" i="126"/>
  <c r="F88" i="126"/>
  <c r="G88" i="126"/>
  <c r="F89" i="126"/>
  <c r="G89" i="126"/>
  <c r="F90" i="126"/>
  <c r="G90" i="126"/>
  <c r="F91" i="126"/>
  <c r="G91" i="126"/>
  <c r="F92" i="126"/>
  <c r="G92" i="126"/>
  <c r="F93" i="126"/>
  <c r="G93" i="126"/>
  <c r="F94" i="126"/>
  <c r="G94" i="126"/>
  <c r="F95" i="126"/>
  <c r="G95" i="126"/>
  <c r="F96" i="126"/>
  <c r="G96" i="126"/>
  <c r="F97" i="126"/>
  <c r="G97" i="126"/>
  <c r="F98" i="126"/>
  <c r="G98" i="126"/>
  <c r="F99" i="126"/>
  <c r="G99" i="126"/>
  <c r="F100" i="126"/>
  <c r="G100" i="126"/>
  <c r="F101" i="126"/>
  <c r="G101" i="126"/>
  <c r="F102" i="126"/>
  <c r="G102" i="126"/>
  <c r="F103" i="126"/>
  <c r="G103" i="126"/>
  <c r="F104" i="126"/>
  <c r="G104" i="126"/>
  <c r="F105" i="126"/>
  <c r="G105" i="126"/>
  <c r="F106" i="126"/>
  <c r="G106" i="126"/>
  <c r="F107" i="126"/>
  <c r="G107" i="126"/>
  <c r="F108" i="126"/>
  <c r="G108" i="126"/>
  <c r="F109" i="126"/>
  <c r="G109" i="126"/>
  <c r="F110" i="126"/>
  <c r="G110" i="126"/>
  <c r="F111" i="126"/>
  <c r="G111" i="126"/>
  <c r="F112" i="126"/>
  <c r="G112" i="126"/>
  <c r="F113" i="126"/>
  <c r="G113" i="126"/>
  <c r="F114" i="126"/>
  <c r="G114" i="126"/>
  <c r="F115" i="126"/>
  <c r="G115" i="126"/>
  <c r="F116" i="126"/>
  <c r="G116" i="126"/>
  <c r="F117" i="126"/>
  <c r="G117" i="126"/>
  <c r="F118" i="126"/>
  <c r="G118" i="126"/>
  <c r="F119" i="126"/>
  <c r="G119" i="126"/>
  <c r="F120" i="126"/>
  <c r="G120" i="126"/>
  <c r="F121" i="126"/>
  <c r="G121" i="126"/>
  <c r="F122" i="126"/>
  <c r="G122" i="126"/>
  <c r="G123" i="126"/>
  <c r="F124" i="126"/>
  <c r="G124" i="126"/>
  <c r="F125" i="126"/>
  <c r="G125" i="126"/>
  <c r="F126" i="126"/>
  <c r="G126" i="126"/>
  <c r="G127" i="126"/>
  <c r="F128" i="126"/>
  <c r="G128" i="126"/>
  <c r="G129" i="126"/>
  <c r="F130" i="126"/>
  <c r="G130" i="126"/>
  <c r="F131" i="126"/>
  <c r="G131" i="126"/>
  <c r="F132" i="126"/>
  <c r="G132" i="126"/>
  <c r="F133" i="126"/>
  <c r="G133" i="126"/>
  <c r="F134" i="126"/>
  <c r="G134" i="126"/>
  <c r="G135" i="126"/>
  <c r="G136" i="126"/>
  <c r="F137" i="126"/>
  <c r="G137" i="126"/>
  <c r="F138" i="126"/>
  <c r="G138" i="126"/>
  <c r="F139" i="126"/>
  <c r="G139" i="126"/>
  <c r="F140" i="126"/>
  <c r="G140" i="126"/>
  <c r="F141" i="126"/>
  <c r="G141" i="126"/>
  <c r="F142" i="126"/>
  <c r="G142" i="126"/>
  <c r="F143" i="126"/>
  <c r="G143" i="126"/>
  <c r="F144" i="126"/>
  <c r="G144" i="126"/>
  <c r="F145" i="126"/>
  <c r="G145" i="126"/>
  <c r="G146" i="126"/>
  <c r="G147" i="126"/>
  <c r="F148" i="126"/>
  <c r="G148" i="126"/>
  <c r="F149" i="126"/>
  <c r="G149" i="126"/>
  <c r="F150" i="126"/>
  <c r="G150" i="126"/>
  <c r="F151" i="126"/>
  <c r="G151" i="126"/>
  <c r="F152" i="126"/>
  <c r="G152" i="126"/>
  <c r="F153" i="126"/>
  <c r="G153" i="126"/>
  <c r="G154" i="126"/>
  <c r="F5" i="126"/>
  <c r="G5" i="126"/>
  <c r="N51" i="126"/>
  <c r="G4" i="126"/>
  <c r="F4" i="126"/>
  <c r="V3" i="126"/>
  <c r="U3" i="126"/>
  <c r="R3" i="126"/>
  <c r="Q3" i="126"/>
  <c r="N3" i="126"/>
  <c r="M3" i="126"/>
  <c r="G3" i="126"/>
  <c r="F3" i="126"/>
  <c r="G152" i="125" l="1"/>
  <c r="G151" i="125"/>
  <c r="F151" i="125"/>
  <c r="G150" i="125"/>
  <c r="F150" i="125"/>
  <c r="G149" i="125"/>
  <c r="G148" i="125"/>
  <c r="F148" i="125"/>
  <c r="G147" i="125"/>
  <c r="F147" i="125"/>
  <c r="G146" i="125"/>
  <c r="F146" i="125"/>
  <c r="G145" i="125"/>
  <c r="G144" i="125"/>
  <c r="F144" i="125"/>
  <c r="G143" i="125"/>
  <c r="F143" i="125"/>
  <c r="G142" i="125"/>
  <c r="F142" i="125"/>
  <c r="G141" i="125"/>
  <c r="F141" i="125"/>
  <c r="G140" i="125"/>
  <c r="F140" i="125"/>
  <c r="G139" i="125"/>
  <c r="F139" i="125"/>
  <c r="G138" i="125"/>
  <c r="F138" i="125"/>
  <c r="G137" i="125"/>
  <c r="F137" i="125"/>
  <c r="G136" i="125"/>
  <c r="F136" i="125"/>
  <c r="G135" i="125"/>
  <c r="F135" i="125"/>
  <c r="G134" i="125"/>
  <c r="G133" i="125"/>
  <c r="G132" i="125"/>
  <c r="G131" i="125"/>
  <c r="F131" i="125"/>
  <c r="G130" i="125"/>
  <c r="F130" i="125"/>
  <c r="G129" i="125"/>
  <c r="F129" i="125"/>
  <c r="G128" i="125"/>
  <c r="F128" i="125"/>
  <c r="G127" i="125"/>
  <c r="G126" i="125"/>
  <c r="F126" i="125"/>
  <c r="G125" i="125"/>
  <c r="F125" i="125"/>
  <c r="G124" i="125"/>
  <c r="F124" i="125"/>
  <c r="G123" i="125"/>
  <c r="G122" i="125"/>
  <c r="F122" i="125"/>
  <c r="G121" i="125"/>
  <c r="F121" i="125"/>
  <c r="G120" i="125"/>
  <c r="F120" i="125"/>
  <c r="G119" i="125"/>
  <c r="F119" i="125"/>
  <c r="G118" i="125"/>
  <c r="F118" i="125"/>
  <c r="G117" i="125"/>
  <c r="F117" i="125"/>
  <c r="G116" i="125"/>
  <c r="F116" i="125"/>
  <c r="G115" i="125"/>
  <c r="F115" i="125"/>
  <c r="G114" i="125"/>
  <c r="F114" i="125"/>
  <c r="G113" i="125"/>
  <c r="F113" i="125"/>
  <c r="G112" i="125"/>
  <c r="F112" i="125"/>
  <c r="G111" i="125"/>
  <c r="F111" i="125"/>
  <c r="G110" i="125"/>
  <c r="F110" i="125"/>
  <c r="G109" i="125"/>
  <c r="F109" i="125"/>
  <c r="G108" i="125"/>
  <c r="F108" i="125"/>
  <c r="G107" i="125"/>
  <c r="F107" i="125"/>
  <c r="G106" i="125"/>
  <c r="F106" i="125"/>
  <c r="G105" i="125"/>
  <c r="F105" i="125"/>
  <c r="G104" i="125"/>
  <c r="F104" i="125"/>
  <c r="G103" i="125"/>
  <c r="F103" i="125"/>
  <c r="G102" i="125"/>
  <c r="F102" i="125"/>
  <c r="G101" i="125"/>
  <c r="F101" i="125"/>
  <c r="G100" i="125"/>
  <c r="F100" i="125"/>
  <c r="G99" i="125"/>
  <c r="F99" i="125"/>
  <c r="G98" i="125"/>
  <c r="F98" i="125"/>
  <c r="G97" i="125"/>
  <c r="F97" i="125"/>
  <c r="G96" i="125"/>
  <c r="F96" i="125"/>
  <c r="G95" i="125"/>
  <c r="F95" i="125"/>
  <c r="G94" i="125"/>
  <c r="F94" i="125"/>
  <c r="G93" i="125"/>
  <c r="F93" i="125"/>
  <c r="G92" i="125"/>
  <c r="F92" i="125"/>
  <c r="G91" i="125"/>
  <c r="F91" i="125"/>
  <c r="G90" i="125"/>
  <c r="F90" i="125"/>
  <c r="G89" i="125"/>
  <c r="F89" i="125"/>
  <c r="G88" i="125"/>
  <c r="F88" i="125"/>
  <c r="G87" i="125"/>
  <c r="F87" i="125"/>
  <c r="G86" i="125"/>
  <c r="F86" i="125"/>
  <c r="G85" i="125"/>
  <c r="F85" i="125"/>
  <c r="G84" i="125"/>
  <c r="F84" i="125"/>
  <c r="G83" i="125"/>
  <c r="F83" i="125"/>
  <c r="G82" i="125"/>
  <c r="F82" i="125"/>
  <c r="G81" i="125"/>
  <c r="F81" i="125"/>
  <c r="G80" i="125"/>
  <c r="F80" i="125"/>
  <c r="G79" i="125"/>
  <c r="F79" i="125"/>
  <c r="G78" i="125"/>
  <c r="F78" i="125"/>
  <c r="G77" i="125"/>
  <c r="F77" i="125"/>
  <c r="G76" i="125"/>
  <c r="F76" i="125"/>
  <c r="G75" i="125"/>
  <c r="F75" i="125"/>
  <c r="G74" i="125"/>
  <c r="F74" i="125"/>
  <c r="G73" i="125"/>
  <c r="F73" i="125"/>
  <c r="G72" i="125"/>
  <c r="F72" i="125"/>
  <c r="G71" i="125"/>
  <c r="F71" i="125"/>
  <c r="G70" i="125"/>
  <c r="F70" i="125"/>
  <c r="G69" i="125"/>
  <c r="F69" i="125"/>
  <c r="G68" i="125"/>
  <c r="F68" i="125"/>
  <c r="G67" i="125"/>
  <c r="F67" i="125"/>
  <c r="G66" i="125"/>
  <c r="F66" i="125"/>
  <c r="G65" i="125"/>
  <c r="F65" i="125"/>
  <c r="G64" i="125"/>
  <c r="F64" i="125"/>
  <c r="G63" i="125"/>
  <c r="F63" i="125"/>
  <c r="G62" i="125"/>
  <c r="F62" i="125"/>
  <c r="G61" i="125"/>
  <c r="F61" i="125"/>
  <c r="G60" i="125"/>
  <c r="F60" i="125"/>
  <c r="G59" i="125"/>
  <c r="F59" i="125"/>
  <c r="G58" i="125"/>
  <c r="F58" i="125"/>
  <c r="G57" i="125"/>
  <c r="F57" i="125"/>
  <c r="G56" i="125"/>
  <c r="F56" i="125"/>
  <c r="G55" i="125"/>
  <c r="F55" i="125"/>
  <c r="G54" i="125"/>
  <c r="F54" i="125"/>
  <c r="G53" i="125"/>
  <c r="F53" i="125"/>
  <c r="G52" i="125"/>
  <c r="F52" i="125"/>
  <c r="L51" i="125"/>
  <c r="G51" i="125"/>
  <c r="F51" i="125"/>
  <c r="G50" i="125"/>
  <c r="F50" i="125"/>
  <c r="G49" i="125"/>
  <c r="F49" i="125"/>
  <c r="G48" i="125"/>
  <c r="F48" i="125"/>
  <c r="G47" i="125"/>
  <c r="F47" i="125"/>
  <c r="G46" i="125"/>
  <c r="F46" i="125"/>
  <c r="G45" i="125"/>
  <c r="F45" i="125"/>
  <c r="G44" i="125"/>
  <c r="F44" i="125"/>
  <c r="G43" i="125"/>
  <c r="F43" i="125"/>
  <c r="G42" i="125"/>
  <c r="F42" i="125"/>
  <c r="G41" i="125"/>
  <c r="F41" i="125"/>
  <c r="G40" i="125"/>
  <c r="F40" i="125"/>
  <c r="G39" i="125"/>
  <c r="F39" i="125"/>
  <c r="G38" i="125"/>
  <c r="F38" i="125"/>
  <c r="G37" i="125"/>
  <c r="F37" i="125"/>
  <c r="G36" i="125"/>
  <c r="F36" i="125"/>
  <c r="G35" i="125"/>
  <c r="F35" i="125"/>
  <c r="G34" i="125"/>
  <c r="F34" i="125"/>
  <c r="G33" i="125"/>
  <c r="F33" i="125"/>
  <c r="G32" i="125"/>
  <c r="F32" i="125"/>
  <c r="G31" i="125"/>
  <c r="F31" i="125"/>
  <c r="G30" i="125"/>
  <c r="F30" i="125"/>
  <c r="G29" i="125"/>
  <c r="F29" i="125"/>
  <c r="G28" i="125"/>
  <c r="F28" i="125"/>
  <c r="G27" i="125"/>
  <c r="F27" i="125"/>
  <c r="G26" i="125"/>
  <c r="F26" i="125"/>
  <c r="G25" i="125"/>
  <c r="F25" i="125"/>
  <c r="G24" i="125"/>
  <c r="F24" i="125"/>
  <c r="G23" i="125"/>
  <c r="F23" i="125"/>
  <c r="G22" i="125"/>
  <c r="F22" i="125"/>
  <c r="G21" i="125"/>
  <c r="F21" i="125"/>
  <c r="G20" i="125"/>
  <c r="F20" i="125"/>
  <c r="G19" i="125"/>
  <c r="F19" i="125"/>
  <c r="G18" i="125"/>
  <c r="F18" i="125"/>
  <c r="G17" i="125"/>
  <c r="F17" i="125"/>
  <c r="G16" i="125"/>
  <c r="F16" i="125"/>
  <c r="G15" i="125"/>
  <c r="F15" i="125"/>
  <c r="G14" i="125"/>
  <c r="F14" i="125"/>
  <c r="G13" i="125"/>
  <c r="F13" i="125"/>
  <c r="G12" i="125"/>
  <c r="F12" i="125"/>
  <c r="G11" i="125"/>
  <c r="F11" i="125"/>
  <c r="G10" i="125"/>
  <c r="F10" i="125"/>
  <c r="G9" i="125"/>
  <c r="F9" i="125"/>
  <c r="G8" i="125"/>
  <c r="F8" i="125"/>
  <c r="G7" i="125"/>
  <c r="F7" i="125"/>
  <c r="G6" i="125"/>
  <c r="F6" i="125"/>
  <c r="G5" i="125"/>
  <c r="F5" i="125"/>
  <c r="G4" i="125"/>
  <c r="F4" i="125"/>
  <c r="T3" i="125"/>
  <c r="S3" i="125"/>
  <c r="P3" i="125"/>
  <c r="O3" i="125"/>
  <c r="L3" i="125"/>
  <c r="K3" i="125"/>
  <c r="F3" i="125"/>
  <c r="E3" i="125"/>
  <c r="G3" i="125" s="1"/>
  <c r="D3" i="125"/>
  <c r="C3" i="125"/>
  <c r="F13" i="113" l="1"/>
  <c r="G13" i="113"/>
  <c r="F14" i="113"/>
  <c r="G14" i="113"/>
  <c r="F15" i="113"/>
  <c r="G15" i="113"/>
  <c r="F16" i="113"/>
  <c r="G16" i="113"/>
  <c r="F17" i="113"/>
  <c r="G17" i="113"/>
  <c r="F18" i="113"/>
  <c r="G18" i="113"/>
  <c r="F19" i="113"/>
  <c r="G19" i="113"/>
  <c r="F20" i="113"/>
  <c r="G20" i="113"/>
  <c r="F21" i="113"/>
  <c r="G21" i="113"/>
  <c r="F22" i="113"/>
  <c r="G22" i="113"/>
  <c r="F23" i="113"/>
  <c r="G23" i="113"/>
  <c r="F24" i="113"/>
  <c r="G24" i="113"/>
  <c r="F25" i="113"/>
  <c r="G25" i="113"/>
  <c r="F26" i="113"/>
  <c r="G26" i="113"/>
  <c r="F27" i="113"/>
  <c r="G27" i="113"/>
  <c r="F28" i="113"/>
  <c r="G28" i="113"/>
  <c r="F29" i="113"/>
  <c r="G29" i="113"/>
  <c r="F30" i="113"/>
  <c r="G30" i="113"/>
  <c r="F31" i="113"/>
  <c r="G31" i="113"/>
  <c r="F32" i="113"/>
  <c r="G32" i="113"/>
  <c r="F33" i="113"/>
  <c r="G33" i="113"/>
  <c r="F34" i="113"/>
  <c r="G34" i="113"/>
  <c r="F35" i="113"/>
  <c r="G35" i="113"/>
  <c r="F36" i="113"/>
  <c r="G36" i="113"/>
  <c r="F37" i="113"/>
  <c r="G37" i="113"/>
  <c r="F38" i="113"/>
  <c r="G38" i="113"/>
  <c r="F39" i="113"/>
  <c r="G39" i="113"/>
  <c r="F40" i="113"/>
  <c r="G40" i="113"/>
  <c r="F41" i="113"/>
  <c r="G41" i="113"/>
  <c r="F42" i="113"/>
  <c r="G42" i="113"/>
  <c r="F43" i="113"/>
  <c r="G43" i="113"/>
  <c r="F44" i="113"/>
  <c r="G44" i="113"/>
  <c r="F45" i="113"/>
  <c r="G45" i="113"/>
  <c r="F46" i="113"/>
  <c r="G46" i="113"/>
  <c r="F47" i="113"/>
  <c r="G47" i="113"/>
  <c r="F48" i="113"/>
  <c r="G48" i="113"/>
  <c r="F49" i="113"/>
  <c r="G49" i="113"/>
  <c r="F50" i="113"/>
  <c r="G50" i="113"/>
  <c r="F51" i="113"/>
  <c r="G51" i="113"/>
  <c r="F52" i="113"/>
  <c r="G52" i="113"/>
  <c r="F53" i="113"/>
  <c r="G53" i="113"/>
  <c r="F54" i="113"/>
  <c r="G54" i="113"/>
  <c r="F55" i="113"/>
  <c r="G55" i="113"/>
  <c r="F56" i="113"/>
  <c r="G56" i="113"/>
  <c r="F57" i="113"/>
  <c r="G57" i="113"/>
  <c r="F58" i="113"/>
  <c r="G58" i="113"/>
  <c r="F59" i="113"/>
  <c r="G59" i="113"/>
  <c r="F60" i="113"/>
  <c r="G60" i="113"/>
  <c r="F61" i="113"/>
  <c r="G61" i="113"/>
  <c r="F62" i="113"/>
  <c r="G62" i="113"/>
  <c r="F63" i="113"/>
  <c r="G63" i="113"/>
  <c r="F64" i="113"/>
  <c r="G64" i="113"/>
  <c r="F65" i="113"/>
  <c r="G65" i="113"/>
  <c r="F66" i="113"/>
  <c r="G66" i="113"/>
  <c r="F67" i="113"/>
  <c r="G67" i="113"/>
  <c r="F68" i="113"/>
  <c r="G68" i="113"/>
  <c r="F69" i="113"/>
  <c r="G69" i="113"/>
  <c r="F70" i="113"/>
  <c r="G70" i="113"/>
  <c r="F71" i="113"/>
  <c r="G71" i="113"/>
  <c r="F72" i="113"/>
  <c r="G72" i="113"/>
  <c r="F73" i="113"/>
  <c r="G73" i="113"/>
  <c r="F74" i="113"/>
  <c r="G74" i="113"/>
  <c r="F75" i="113"/>
  <c r="G75" i="113"/>
  <c r="F76" i="113"/>
  <c r="G76" i="113"/>
  <c r="F77" i="113"/>
  <c r="G77" i="113"/>
  <c r="F78" i="113"/>
  <c r="G78" i="113"/>
  <c r="F79" i="113"/>
  <c r="G79" i="113"/>
  <c r="F80" i="113"/>
  <c r="G80" i="113"/>
  <c r="F81" i="113"/>
  <c r="G81" i="113"/>
  <c r="F82" i="113"/>
  <c r="G82" i="113"/>
  <c r="F83" i="113"/>
  <c r="G83" i="113"/>
  <c r="F84" i="113"/>
  <c r="G84" i="113"/>
  <c r="F85" i="113"/>
  <c r="G85" i="113"/>
  <c r="F86" i="113"/>
  <c r="G86" i="113"/>
  <c r="F87" i="113"/>
  <c r="G87" i="113"/>
  <c r="F88" i="113"/>
  <c r="G88" i="113"/>
  <c r="F89" i="113"/>
  <c r="G89" i="113"/>
  <c r="F90" i="113"/>
  <c r="G90" i="113"/>
  <c r="F91" i="113"/>
  <c r="G91" i="113"/>
  <c r="F92" i="113"/>
  <c r="G92" i="113"/>
  <c r="F93" i="113"/>
  <c r="G93" i="113"/>
  <c r="F94" i="113"/>
  <c r="G94" i="113"/>
  <c r="F95" i="113"/>
  <c r="G95" i="113"/>
  <c r="F96" i="113"/>
  <c r="G96" i="113"/>
  <c r="F97" i="113"/>
  <c r="G97" i="113"/>
  <c r="F98" i="113"/>
  <c r="G98" i="113"/>
  <c r="F99" i="113"/>
  <c r="G99" i="113"/>
  <c r="F100" i="113"/>
  <c r="G100" i="113"/>
  <c r="F101" i="113"/>
  <c r="G101" i="113"/>
  <c r="F102" i="113"/>
  <c r="G102" i="113"/>
  <c r="F103" i="113"/>
  <c r="G103" i="113"/>
  <c r="F104" i="113"/>
  <c r="G104" i="113"/>
  <c r="F105" i="113"/>
  <c r="G105" i="113"/>
  <c r="F106" i="113"/>
  <c r="G106" i="113"/>
  <c r="F107" i="113"/>
  <c r="G107" i="113"/>
  <c r="F108" i="113"/>
  <c r="G108" i="113"/>
  <c r="F109" i="113"/>
  <c r="G109" i="113"/>
  <c r="F110" i="113"/>
  <c r="G110" i="113"/>
  <c r="F111" i="113"/>
  <c r="G111" i="113"/>
  <c r="F112" i="113"/>
  <c r="G112" i="113"/>
  <c r="F113" i="113"/>
  <c r="G113" i="113"/>
  <c r="F114" i="113"/>
  <c r="G114" i="113"/>
  <c r="F115" i="113"/>
  <c r="G115" i="113"/>
  <c r="F117" i="113"/>
  <c r="G117" i="113"/>
  <c r="F118" i="113"/>
  <c r="G118" i="113"/>
  <c r="F119" i="113"/>
  <c r="G119" i="113"/>
  <c r="F120" i="113"/>
  <c r="G120" i="113"/>
  <c r="F121" i="113"/>
  <c r="G121" i="113"/>
  <c r="F122" i="113"/>
  <c r="G122" i="113"/>
  <c r="G123" i="113"/>
  <c r="F124" i="113"/>
  <c r="G124" i="113"/>
  <c r="F125" i="113"/>
  <c r="G125" i="113"/>
  <c r="F126" i="113"/>
  <c r="G126" i="113"/>
  <c r="F127" i="113"/>
  <c r="G127" i="113"/>
  <c r="G128" i="113"/>
  <c r="G129" i="113"/>
  <c r="F130" i="113"/>
  <c r="G130" i="113"/>
  <c r="F131" i="113"/>
  <c r="G131" i="113"/>
  <c r="F132" i="113"/>
  <c r="G132" i="113"/>
  <c r="F133" i="113"/>
  <c r="G133" i="113"/>
  <c r="G134" i="113"/>
  <c r="G135" i="113"/>
  <c r="F136" i="113"/>
  <c r="G136" i="113"/>
  <c r="F137" i="113"/>
  <c r="G137" i="113"/>
  <c r="F138" i="113"/>
  <c r="G138" i="113"/>
  <c r="F139" i="113"/>
  <c r="G139" i="113"/>
  <c r="F140" i="113"/>
  <c r="G140" i="113"/>
  <c r="F141" i="113"/>
  <c r="G141" i="113"/>
  <c r="F142" i="113"/>
  <c r="G142" i="113"/>
  <c r="F143" i="113"/>
  <c r="G143" i="113"/>
  <c r="F144" i="113"/>
  <c r="G144" i="113"/>
  <c r="F145" i="113"/>
  <c r="G145" i="113"/>
  <c r="G146" i="113"/>
  <c r="F147" i="113"/>
  <c r="G147" i="113"/>
  <c r="F148" i="113"/>
  <c r="G148" i="113"/>
  <c r="G149" i="113"/>
  <c r="F150" i="113"/>
  <c r="G150" i="113"/>
  <c r="F151" i="113"/>
  <c r="G151" i="113"/>
  <c r="F152" i="113"/>
  <c r="G152" i="113"/>
  <c r="G153" i="113"/>
  <c r="G154" i="113"/>
  <c r="F6" i="113" l="1"/>
  <c r="G6" i="113"/>
  <c r="F7" i="113"/>
  <c r="G7" i="113"/>
  <c r="F8" i="113"/>
  <c r="G8" i="113"/>
  <c r="F9" i="113"/>
  <c r="G9" i="113"/>
  <c r="F10" i="113"/>
  <c r="G10" i="113"/>
  <c r="F11" i="113"/>
  <c r="G11" i="113"/>
  <c r="F12" i="113"/>
  <c r="G12" i="113"/>
  <c r="N51" i="113"/>
  <c r="G5" i="113"/>
  <c r="F5" i="113"/>
  <c r="G4" i="113"/>
  <c r="F4" i="113"/>
  <c r="V3" i="113"/>
  <c r="U3" i="113"/>
  <c r="R3" i="113"/>
  <c r="Q3" i="113"/>
  <c r="N3" i="113"/>
  <c r="M3" i="113"/>
  <c r="F3" i="113"/>
  <c r="G3" i="113" l="1"/>
  <c r="F6" i="109"/>
  <c r="G6" i="109"/>
  <c r="F7" i="109"/>
  <c r="G7" i="109"/>
  <c r="F8" i="109"/>
  <c r="G8" i="109"/>
  <c r="F9" i="109"/>
  <c r="G9" i="109"/>
  <c r="F10" i="109"/>
  <c r="G10" i="109"/>
  <c r="F11" i="109"/>
  <c r="G11" i="109"/>
  <c r="F12" i="109"/>
  <c r="G12" i="109"/>
  <c r="F13" i="109"/>
  <c r="G13" i="109"/>
  <c r="F14" i="109"/>
  <c r="G14" i="109"/>
  <c r="F15" i="109"/>
  <c r="G15" i="109"/>
  <c r="F16" i="109"/>
  <c r="G16" i="109"/>
  <c r="F17" i="109"/>
  <c r="G17" i="109"/>
  <c r="F18" i="109"/>
  <c r="G18" i="109"/>
  <c r="F19" i="109"/>
  <c r="G19" i="109"/>
  <c r="F20" i="109"/>
  <c r="G20" i="109"/>
  <c r="F21" i="109"/>
  <c r="G21" i="109"/>
  <c r="F22" i="109"/>
  <c r="G22" i="109"/>
  <c r="F23" i="109"/>
  <c r="G23" i="109"/>
  <c r="F24" i="109"/>
  <c r="G24" i="109"/>
  <c r="F25" i="109"/>
  <c r="G25" i="109"/>
  <c r="F26" i="109"/>
  <c r="G26" i="109"/>
  <c r="F27" i="109"/>
  <c r="G27" i="109"/>
  <c r="F28" i="109"/>
  <c r="G28" i="109"/>
  <c r="F29" i="109"/>
  <c r="G29" i="109"/>
  <c r="F30" i="109"/>
  <c r="G30" i="109"/>
  <c r="F31" i="109"/>
  <c r="G31" i="109"/>
  <c r="F32" i="109"/>
  <c r="G32" i="109"/>
  <c r="F33" i="109"/>
  <c r="G33" i="109"/>
  <c r="F34" i="109"/>
  <c r="G34" i="109"/>
  <c r="F35" i="109"/>
  <c r="G35" i="109"/>
  <c r="F36" i="109"/>
  <c r="G36" i="109"/>
  <c r="F37" i="109"/>
  <c r="G37" i="109"/>
  <c r="F38" i="109"/>
  <c r="G38" i="109"/>
  <c r="F39" i="109"/>
  <c r="G39" i="109"/>
  <c r="F40" i="109"/>
  <c r="G40" i="109"/>
  <c r="F41" i="109"/>
  <c r="G41" i="109"/>
  <c r="F42" i="109"/>
  <c r="G42" i="109"/>
  <c r="F43" i="109"/>
  <c r="G43" i="109"/>
  <c r="F44" i="109"/>
  <c r="G44" i="109"/>
  <c r="F45" i="109"/>
  <c r="G45" i="109"/>
  <c r="F46" i="109"/>
  <c r="G46" i="109"/>
  <c r="F47" i="109"/>
  <c r="G47" i="109"/>
  <c r="F48" i="109"/>
  <c r="G48" i="109"/>
  <c r="F49" i="109"/>
  <c r="G49" i="109"/>
  <c r="F50" i="109"/>
  <c r="G50" i="109"/>
  <c r="F51" i="109"/>
  <c r="G51" i="109"/>
  <c r="F52" i="109"/>
  <c r="G52" i="109"/>
  <c r="F53" i="109"/>
  <c r="G53" i="109"/>
  <c r="F54" i="109"/>
  <c r="G54" i="109"/>
  <c r="F55" i="109"/>
  <c r="G55" i="109"/>
  <c r="F56" i="109"/>
  <c r="G56" i="109"/>
  <c r="F57" i="109"/>
  <c r="G57" i="109"/>
  <c r="F58" i="109"/>
  <c r="G58" i="109"/>
  <c r="F59" i="109"/>
  <c r="G59" i="109"/>
  <c r="F60" i="109"/>
  <c r="G60" i="109"/>
  <c r="F61" i="109"/>
  <c r="G61" i="109"/>
  <c r="F62" i="109"/>
  <c r="G62" i="109"/>
  <c r="F63" i="109"/>
  <c r="G63" i="109"/>
  <c r="F64" i="109"/>
  <c r="G64" i="109"/>
  <c r="F65" i="109"/>
  <c r="G65" i="109"/>
  <c r="F66" i="109"/>
  <c r="G66" i="109"/>
  <c r="F67" i="109"/>
  <c r="G67" i="109"/>
  <c r="F68" i="109"/>
  <c r="G68" i="109"/>
  <c r="F69" i="109"/>
  <c r="G69" i="109"/>
  <c r="F70" i="109"/>
  <c r="G70" i="109"/>
  <c r="F71" i="109"/>
  <c r="G71" i="109"/>
  <c r="F72" i="109"/>
  <c r="G72" i="109"/>
  <c r="F73" i="109"/>
  <c r="G73" i="109"/>
  <c r="F74" i="109"/>
  <c r="G74" i="109"/>
  <c r="F75" i="109"/>
  <c r="G75" i="109"/>
  <c r="F76" i="109"/>
  <c r="G76" i="109"/>
  <c r="F77" i="109"/>
  <c r="G77" i="109"/>
  <c r="F78" i="109"/>
  <c r="G78" i="109"/>
  <c r="F79" i="109"/>
  <c r="G79" i="109"/>
  <c r="F80" i="109"/>
  <c r="G80" i="109"/>
  <c r="F81" i="109"/>
  <c r="G81" i="109"/>
  <c r="F82" i="109"/>
  <c r="G82" i="109"/>
  <c r="F83" i="109"/>
  <c r="G83" i="109"/>
  <c r="F84" i="109"/>
  <c r="G84" i="109"/>
  <c r="F85" i="109"/>
  <c r="G85" i="109"/>
  <c r="F86" i="109"/>
  <c r="G86" i="109"/>
  <c r="F87" i="109"/>
  <c r="G87" i="109"/>
  <c r="F88" i="109"/>
  <c r="G88" i="109"/>
  <c r="F89" i="109"/>
  <c r="G89" i="109"/>
  <c r="F90" i="109"/>
  <c r="G90" i="109"/>
  <c r="F91" i="109"/>
  <c r="G91" i="109"/>
  <c r="F92" i="109"/>
  <c r="G92" i="109"/>
  <c r="F93" i="109"/>
  <c r="G93" i="109"/>
  <c r="F94" i="109"/>
  <c r="G94" i="109"/>
  <c r="F95" i="109"/>
  <c r="G95" i="109"/>
  <c r="F96" i="109"/>
  <c r="G96" i="109"/>
  <c r="F97" i="109"/>
  <c r="G97" i="109"/>
  <c r="F98" i="109"/>
  <c r="G98" i="109"/>
  <c r="F99" i="109"/>
  <c r="G99" i="109"/>
  <c r="F100" i="109"/>
  <c r="G100" i="109"/>
  <c r="F101" i="109"/>
  <c r="G101" i="109"/>
  <c r="F102" i="109"/>
  <c r="G102" i="109"/>
  <c r="F103" i="109"/>
  <c r="G103" i="109"/>
  <c r="F104" i="109"/>
  <c r="G104" i="109"/>
  <c r="F105" i="109"/>
  <c r="G105" i="109"/>
  <c r="F106" i="109"/>
  <c r="G106" i="109"/>
  <c r="F107" i="109"/>
  <c r="G107" i="109"/>
  <c r="F108" i="109"/>
  <c r="G108" i="109"/>
  <c r="F109" i="109"/>
  <c r="G109" i="109"/>
  <c r="F110" i="109"/>
  <c r="G110" i="109"/>
  <c r="F111" i="109"/>
  <c r="G111" i="109"/>
  <c r="F112" i="109"/>
  <c r="G112" i="109"/>
  <c r="F113" i="109"/>
  <c r="G113" i="109"/>
  <c r="F114" i="109"/>
  <c r="G114" i="109"/>
  <c r="F115" i="109"/>
  <c r="G115" i="109"/>
  <c r="F116" i="109"/>
  <c r="G116" i="109"/>
  <c r="F117" i="109"/>
  <c r="G117" i="109"/>
  <c r="F118" i="109"/>
  <c r="G118" i="109"/>
  <c r="F119" i="109"/>
  <c r="G119" i="109"/>
  <c r="F120" i="109"/>
  <c r="G120" i="109"/>
  <c r="G121" i="109"/>
  <c r="F122" i="109"/>
  <c r="G122" i="109"/>
  <c r="F123" i="109"/>
  <c r="G123" i="109"/>
  <c r="F124" i="109"/>
  <c r="G124" i="109"/>
  <c r="F125" i="109"/>
  <c r="G125" i="109"/>
  <c r="F126" i="109"/>
  <c r="G126" i="109"/>
  <c r="F127" i="109"/>
  <c r="G127" i="109"/>
  <c r="G128" i="109"/>
  <c r="F129" i="109"/>
  <c r="G129" i="109"/>
  <c r="F130" i="109"/>
  <c r="G130" i="109"/>
  <c r="G131" i="109"/>
  <c r="G132" i="109"/>
  <c r="F133" i="109"/>
  <c r="G133" i="109"/>
  <c r="F134" i="109"/>
  <c r="G134" i="109"/>
  <c r="F135" i="109"/>
  <c r="G135" i="109"/>
  <c r="F136" i="109"/>
  <c r="G136" i="109"/>
  <c r="F137" i="109"/>
  <c r="G137" i="109"/>
  <c r="F138" i="109"/>
  <c r="G138" i="109"/>
  <c r="F139" i="109"/>
  <c r="G139" i="109"/>
  <c r="F140" i="109"/>
  <c r="G140" i="109"/>
  <c r="F141" i="109"/>
  <c r="G141" i="109"/>
  <c r="F142" i="109"/>
  <c r="G142" i="109"/>
  <c r="F143" i="109"/>
  <c r="G143" i="109"/>
  <c r="F144" i="109"/>
  <c r="G144" i="109"/>
  <c r="F145" i="109"/>
  <c r="G145" i="109"/>
  <c r="F146" i="109"/>
  <c r="G146" i="109"/>
  <c r="F147" i="109"/>
  <c r="G147" i="109"/>
  <c r="F148" i="109"/>
  <c r="G148" i="109"/>
  <c r="F149" i="109"/>
  <c r="G149" i="109"/>
  <c r="F150" i="109"/>
  <c r="G150" i="109"/>
  <c r="G151" i="109"/>
  <c r="D3" i="109"/>
  <c r="E3" i="109"/>
  <c r="C3" i="109"/>
  <c r="L51" i="109"/>
  <c r="G5" i="109"/>
  <c r="F5" i="109"/>
  <c r="G4" i="109"/>
  <c r="F4" i="109"/>
  <c r="T3" i="109"/>
  <c r="S3" i="109"/>
  <c r="P3" i="109"/>
  <c r="O3" i="109"/>
  <c r="L3" i="109"/>
  <c r="K3" i="109"/>
  <c r="G3" i="109" l="1"/>
  <c r="F3" i="109"/>
  <c r="F8" i="108"/>
  <c r="G8" i="108"/>
  <c r="F9" i="108"/>
  <c r="G9" i="108"/>
  <c r="F10" i="108"/>
  <c r="G10" i="108"/>
  <c r="F11" i="108"/>
  <c r="G11" i="108"/>
  <c r="F12" i="108"/>
  <c r="G12" i="108"/>
  <c r="F13" i="108"/>
  <c r="G13" i="108"/>
  <c r="F14" i="108"/>
  <c r="G14" i="108"/>
  <c r="F15" i="108"/>
  <c r="G15" i="108"/>
  <c r="F16" i="108"/>
  <c r="G16" i="108"/>
  <c r="F17" i="108"/>
  <c r="G17" i="108"/>
  <c r="F18" i="108"/>
  <c r="G18" i="108"/>
  <c r="F19" i="108"/>
  <c r="G19" i="108"/>
  <c r="F20" i="108"/>
  <c r="G20" i="108"/>
  <c r="F21" i="108"/>
  <c r="G21" i="108"/>
  <c r="F22" i="108"/>
  <c r="G22" i="108"/>
  <c r="F23" i="108"/>
  <c r="G23" i="108"/>
  <c r="F24" i="108"/>
  <c r="G24" i="108"/>
  <c r="F25" i="108"/>
  <c r="G25" i="108"/>
  <c r="F26" i="108"/>
  <c r="G26" i="108"/>
  <c r="F27" i="108"/>
  <c r="G27" i="108"/>
  <c r="F28" i="108"/>
  <c r="G28" i="108"/>
  <c r="F29" i="108"/>
  <c r="G29" i="108"/>
  <c r="F30" i="108"/>
  <c r="G30" i="108"/>
  <c r="F31" i="108"/>
  <c r="G31" i="108"/>
  <c r="F32" i="108"/>
  <c r="G32" i="108"/>
  <c r="F33" i="108"/>
  <c r="G33" i="108"/>
  <c r="F34" i="108"/>
  <c r="G34" i="108"/>
  <c r="F35" i="108"/>
  <c r="G35" i="108"/>
  <c r="F36" i="108"/>
  <c r="G36" i="108"/>
  <c r="F37" i="108"/>
  <c r="G37" i="108"/>
  <c r="F38" i="108"/>
  <c r="G38" i="108"/>
  <c r="F39" i="108"/>
  <c r="G39" i="108"/>
  <c r="F40" i="108"/>
  <c r="G40" i="108"/>
  <c r="F41" i="108"/>
  <c r="G41" i="108"/>
  <c r="F42" i="108"/>
  <c r="G42" i="108"/>
  <c r="F43" i="108"/>
  <c r="G43" i="108"/>
  <c r="F44" i="108"/>
  <c r="G44" i="108"/>
  <c r="F45" i="108"/>
  <c r="G45" i="108"/>
  <c r="F46" i="108"/>
  <c r="G46" i="108"/>
  <c r="F47" i="108"/>
  <c r="G47" i="108"/>
  <c r="F48" i="108"/>
  <c r="G48" i="108"/>
  <c r="F49" i="108"/>
  <c r="G49" i="108"/>
  <c r="F50" i="108"/>
  <c r="G50" i="108"/>
  <c r="F51" i="108"/>
  <c r="G51" i="108"/>
  <c r="F52" i="108"/>
  <c r="G52" i="108"/>
  <c r="F53" i="108"/>
  <c r="G53" i="108"/>
  <c r="F54" i="108"/>
  <c r="G54" i="108"/>
  <c r="F55" i="108"/>
  <c r="G55" i="108"/>
  <c r="F56" i="108"/>
  <c r="G56" i="108"/>
  <c r="F57" i="108"/>
  <c r="G57" i="108"/>
  <c r="F58" i="108"/>
  <c r="G58" i="108"/>
  <c r="F59" i="108"/>
  <c r="G59" i="108"/>
  <c r="F60" i="108"/>
  <c r="G60" i="108"/>
  <c r="F61" i="108"/>
  <c r="G61" i="108"/>
  <c r="F62" i="108"/>
  <c r="G62" i="108"/>
  <c r="F63" i="108"/>
  <c r="G63" i="108"/>
  <c r="F64" i="108"/>
  <c r="G64" i="108"/>
  <c r="F65" i="108"/>
  <c r="G65" i="108"/>
  <c r="F66" i="108"/>
  <c r="G66" i="108"/>
  <c r="F67" i="108"/>
  <c r="G67" i="108"/>
  <c r="F68" i="108"/>
  <c r="G68" i="108"/>
  <c r="F69" i="108"/>
  <c r="G69" i="108"/>
  <c r="F70" i="108"/>
  <c r="G70" i="108"/>
  <c r="F71" i="108"/>
  <c r="G71" i="108"/>
  <c r="F72" i="108"/>
  <c r="G72" i="108"/>
  <c r="F73" i="108"/>
  <c r="G73" i="108"/>
  <c r="F74" i="108"/>
  <c r="G74" i="108"/>
  <c r="F75" i="108"/>
  <c r="G75" i="108"/>
  <c r="F76" i="108"/>
  <c r="G76" i="108"/>
  <c r="F77" i="108"/>
  <c r="G77" i="108"/>
  <c r="F78" i="108"/>
  <c r="G78" i="108"/>
  <c r="F79" i="108"/>
  <c r="G79" i="108"/>
  <c r="F80" i="108"/>
  <c r="G80" i="108"/>
  <c r="F81" i="108"/>
  <c r="G81" i="108"/>
  <c r="F82" i="108"/>
  <c r="G82" i="108"/>
  <c r="F83" i="108"/>
  <c r="G83" i="108"/>
  <c r="F84" i="108"/>
  <c r="G84" i="108"/>
  <c r="F85" i="108"/>
  <c r="G85" i="108"/>
  <c r="F86" i="108"/>
  <c r="G86" i="108"/>
  <c r="F87" i="108"/>
  <c r="G87" i="108"/>
  <c r="F88" i="108"/>
  <c r="G88" i="108"/>
  <c r="F89" i="108"/>
  <c r="G89" i="108"/>
  <c r="F90" i="108"/>
  <c r="G90" i="108"/>
  <c r="F91" i="108"/>
  <c r="G91" i="108"/>
  <c r="F92" i="108"/>
  <c r="G92" i="108"/>
  <c r="F93" i="108"/>
  <c r="G93" i="108"/>
  <c r="F94" i="108"/>
  <c r="G94" i="108"/>
  <c r="F95" i="108"/>
  <c r="G95" i="108"/>
  <c r="F96" i="108"/>
  <c r="G96" i="108"/>
  <c r="F97" i="108"/>
  <c r="G97" i="108"/>
  <c r="F98" i="108"/>
  <c r="G98" i="108"/>
  <c r="F99" i="108"/>
  <c r="G99" i="108"/>
  <c r="F100" i="108"/>
  <c r="G100" i="108"/>
  <c r="F101" i="108"/>
  <c r="G101" i="108"/>
  <c r="F102" i="108"/>
  <c r="G102" i="108"/>
  <c r="F103" i="108"/>
  <c r="G103" i="108"/>
  <c r="F104" i="108"/>
  <c r="G104" i="108"/>
  <c r="F105" i="108"/>
  <c r="G105" i="108"/>
  <c r="F106" i="108"/>
  <c r="G106" i="108"/>
  <c r="F107" i="108"/>
  <c r="G107" i="108"/>
  <c r="F108" i="108"/>
  <c r="G108" i="108"/>
  <c r="F109" i="108"/>
  <c r="G109" i="108"/>
  <c r="F110" i="108"/>
  <c r="G110" i="108"/>
  <c r="F111" i="108"/>
  <c r="G111" i="108"/>
  <c r="F112" i="108"/>
  <c r="G112" i="108"/>
  <c r="F113" i="108"/>
  <c r="G113" i="108"/>
  <c r="F114" i="108"/>
  <c r="G114" i="108"/>
  <c r="F115" i="108"/>
  <c r="G115" i="108"/>
  <c r="F116" i="108"/>
  <c r="G116" i="108"/>
  <c r="F117" i="108"/>
  <c r="G117" i="108"/>
  <c r="F118" i="108"/>
  <c r="G118" i="108"/>
  <c r="F119" i="108"/>
  <c r="G119" i="108"/>
  <c r="F120" i="108"/>
  <c r="G120" i="108"/>
  <c r="G121" i="108"/>
  <c r="F122" i="108"/>
  <c r="G122" i="108"/>
  <c r="F123" i="108"/>
  <c r="G123" i="108"/>
  <c r="F124" i="108"/>
  <c r="G124" i="108"/>
  <c r="F125" i="108"/>
  <c r="G125" i="108"/>
  <c r="F126" i="108"/>
  <c r="G126" i="108"/>
  <c r="F127" i="108"/>
  <c r="G127" i="108"/>
  <c r="G128" i="108"/>
  <c r="F129" i="108"/>
  <c r="G129" i="108"/>
  <c r="F130" i="108"/>
  <c r="G130" i="108"/>
  <c r="G131" i="108"/>
  <c r="G132" i="108"/>
  <c r="F133" i="108"/>
  <c r="G133" i="108"/>
  <c r="F134" i="108"/>
  <c r="G134" i="108"/>
  <c r="F135" i="108"/>
  <c r="G135" i="108"/>
  <c r="G136" i="108"/>
  <c r="F137" i="108"/>
  <c r="G137" i="108"/>
  <c r="F138" i="108"/>
  <c r="G138" i="108"/>
  <c r="F139" i="108"/>
  <c r="G139" i="108"/>
  <c r="F140" i="108"/>
  <c r="G140" i="108"/>
  <c r="F141" i="108"/>
  <c r="G141" i="108"/>
  <c r="F142" i="108"/>
  <c r="G142" i="108"/>
  <c r="F143" i="108"/>
  <c r="G143" i="108"/>
  <c r="F144" i="108"/>
  <c r="G144" i="108"/>
  <c r="F145" i="108"/>
  <c r="G145" i="108"/>
  <c r="G146" i="108"/>
  <c r="F147" i="108"/>
  <c r="G147" i="108"/>
  <c r="G148" i="108"/>
  <c r="F149" i="108"/>
  <c r="G149" i="108"/>
  <c r="F150" i="108"/>
  <c r="G150" i="108"/>
  <c r="G151" i="108"/>
  <c r="L51" i="108"/>
  <c r="G6" i="108"/>
  <c r="F6" i="108"/>
  <c r="G5" i="108"/>
  <c r="F5" i="108"/>
  <c r="G4" i="108"/>
  <c r="F4" i="108"/>
  <c r="T3" i="108"/>
  <c r="S3" i="108"/>
  <c r="P3" i="108"/>
  <c r="O3" i="108"/>
  <c r="L3" i="108"/>
  <c r="K3" i="108"/>
  <c r="F3" i="108" l="1"/>
  <c r="G3" i="108"/>
  <c r="F35" i="96" l="1"/>
  <c r="G35" i="96"/>
  <c r="F36" i="96"/>
  <c r="G36" i="96"/>
  <c r="F37" i="96"/>
  <c r="G37" i="96"/>
  <c r="F38" i="96"/>
  <c r="G38" i="96"/>
  <c r="F39" i="96"/>
  <c r="G39" i="96"/>
  <c r="F40" i="96"/>
  <c r="G40" i="96"/>
  <c r="F41" i="96"/>
  <c r="G41" i="96"/>
  <c r="F42" i="96"/>
  <c r="G42" i="96"/>
  <c r="F43" i="96"/>
  <c r="G43" i="96"/>
  <c r="F44" i="96"/>
  <c r="G44" i="96"/>
  <c r="F45" i="96"/>
  <c r="G45" i="96"/>
  <c r="F46" i="96"/>
  <c r="G46" i="96"/>
  <c r="F47" i="96"/>
  <c r="G47" i="96"/>
  <c r="F48" i="96"/>
  <c r="G48" i="96"/>
  <c r="F49" i="96"/>
  <c r="G49" i="96"/>
  <c r="F50" i="96"/>
  <c r="G50" i="96"/>
  <c r="F51" i="96"/>
  <c r="G51" i="96"/>
  <c r="F52" i="96"/>
  <c r="G52" i="96"/>
  <c r="F53" i="96"/>
  <c r="G53" i="96"/>
  <c r="F54" i="96"/>
  <c r="G54" i="96"/>
  <c r="F55" i="96"/>
  <c r="G55" i="96"/>
  <c r="F56" i="96"/>
  <c r="G56" i="96"/>
  <c r="F57" i="96"/>
  <c r="G57" i="96"/>
  <c r="F58" i="96"/>
  <c r="G58" i="96"/>
  <c r="F59" i="96"/>
  <c r="G59" i="96"/>
  <c r="F60" i="96"/>
  <c r="G60" i="96"/>
  <c r="F61" i="96"/>
  <c r="G61" i="96"/>
  <c r="F62" i="96"/>
  <c r="G62" i="96"/>
  <c r="F63" i="96"/>
  <c r="G63" i="96"/>
  <c r="F64" i="96"/>
  <c r="G64" i="96"/>
  <c r="F65" i="96"/>
  <c r="G65" i="96"/>
  <c r="F66" i="96"/>
  <c r="G66" i="96"/>
  <c r="F67" i="96"/>
  <c r="G67" i="96"/>
  <c r="F68" i="96"/>
  <c r="G68" i="96"/>
  <c r="F69" i="96"/>
  <c r="G69" i="96"/>
  <c r="F70" i="96"/>
  <c r="G70" i="96"/>
  <c r="F71" i="96"/>
  <c r="G71" i="96"/>
  <c r="F72" i="96"/>
  <c r="G72" i="96"/>
  <c r="F73" i="96"/>
  <c r="G73" i="96"/>
  <c r="F74" i="96"/>
  <c r="G74" i="96"/>
  <c r="F75" i="96"/>
  <c r="G75" i="96"/>
  <c r="F76" i="96"/>
  <c r="G76" i="96"/>
  <c r="F77" i="96"/>
  <c r="G77" i="96"/>
  <c r="F78" i="96"/>
  <c r="G78" i="96"/>
  <c r="F79" i="96"/>
  <c r="G79" i="96"/>
  <c r="F80" i="96"/>
  <c r="G80" i="96"/>
  <c r="F81" i="96"/>
  <c r="G81" i="96"/>
  <c r="F82" i="96"/>
  <c r="G82" i="96"/>
  <c r="F83" i="96"/>
  <c r="G83" i="96"/>
  <c r="F84" i="96"/>
  <c r="G84" i="96"/>
  <c r="F85" i="96"/>
  <c r="G85" i="96"/>
  <c r="F86" i="96"/>
  <c r="G86" i="96"/>
  <c r="F87" i="96"/>
  <c r="G87" i="96"/>
  <c r="F88" i="96"/>
  <c r="G88" i="96"/>
  <c r="F89" i="96"/>
  <c r="G89" i="96"/>
  <c r="F90" i="96"/>
  <c r="G90" i="96"/>
  <c r="F91" i="96"/>
  <c r="G91" i="96"/>
  <c r="F92" i="96"/>
  <c r="G92" i="96"/>
  <c r="F93" i="96"/>
  <c r="G93" i="96"/>
  <c r="F94" i="96"/>
  <c r="G94" i="96"/>
  <c r="F95" i="96"/>
  <c r="G95" i="96"/>
  <c r="F96" i="96"/>
  <c r="G96" i="96"/>
  <c r="F97" i="96"/>
  <c r="G97" i="96"/>
  <c r="F98" i="96"/>
  <c r="G98" i="96"/>
  <c r="F99" i="96"/>
  <c r="G99" i="96"/>
  <c r="F100" i="96"/>
  <c r="G100" i="96"/>
  <c r="F101" i="96"/>
  <c r="G101" i="96"/>
  <c r="F102" i="96"/>
  <c r="G102" i="96"/>
  <c r="F103" i="96"/>
  <c r="G103" i="96"/>
  <c r="F104" i="96"/>
  <c r="G104" i="96"/>
  <c r="F105" i="96"/>
  <c r="G105" i="96"/>
  <c r="F106" i="96"/>
  <c r="G106" i="96"/>
  <c r="F107" i="96"/>
  <c r="G107" i="96"/>
  <c r="F108" i="96"/>
  <c r="G108" i="96"/>
  <c r="F109" i="96"/>
  <c r="G109" i="96"/>
  <c r="F110" i="96"/>
  <c r="G110" i="96"/>
  <c r="F111" i="96"/>
  <c r="G111" i="96"/>
  <c r="F112" i="96"/>
  <c r="G112" i="96"/>
  <c r="F113" i="96"/>
  <c r="G113" i="96"/>
  <c r="F114" i="96"/>
  <c r="G114" i="96"/>
  <c r="F115" i="96"/>
  <c r="G115" i="96"/>
  <c r="F116" i="96"/>
  <c r="G116" i="96"/>
  <c r="F117" i="96"/>
  <c r="G117" i="96"/>
  <c r="F118" i="96"/>
  <c r="G118" i="96"/>
  <c r="G119" i="96"/>
  <c r="F120" i="96"/>
  <c r="G120" i="96"/>
  <c r="F121" i="96"/>
  <c r="G121" i="96"/>
  <c r="F122" i="96"/>
  <c r="G122" i="96"/>
  <c r="F123" i="96"/>
  <c r="G123" i="96"/>
  <c r="F124" i="96"/>
  <c r="G124" i="96"/>
  <c r="F125" i="96"/>
  <c r="G125" i="96"/>
  <c r="F126" i="96"/>
  <c r="G126" i="96"/>
  <c r="G127" i="96"/>
  <c r="F128" i="96"/>
  <c r="G128" i="96"/>
  <c r="F129" i="96"/>
  <c r="G129" i="96"/>
  <c r="G130" i="96"/>
  <c r="F131" i="96"/>
  <c r="G131" i="96"/>
  <c r="G132" i="96"/>
  <c r="F133" i="96"/>
  <c r="G133" i="96"/>
  <c r="F134" i="96"/>
  <c r="G134" i="96"/>
  <c r="F135" i="96"/>
  <c r="G135" i="96"/>
  <c r="F136" i="96"/>
  <c r="G136" i="96"/>
  <c r="G137" i="96"/>
  <c r="F138" i="96"/>
  <c r="G138" i="96"/>
  <c r="G139" i="96"/>
  <c r="F140" i="96"/>
  <c r="G140" i="96"/>
  <c r="F141" i="96"/>
  <c r="G141" i="96"/>
  <c r="F142" i="96"/>
  <c r="G142" i="96"/>
  <c r="F143" i="96"/>
  <c r="G143" i="96"/>
  <c r="F144" i="96"/>
  <c r="G144" i="96"/>
  <c r="F145" i="96"/>
  <c r="G145" i="96"/>
  <c r="G146" i="96"/>
  <c r="F147" i="96"/>
  <c r="G147" i="96"/>
  <c r="F148" i="96"/>
  <c r="G148" i="96"/>
  <c r="F149" i="96"/>
  <c r="G149" i="96"/>
  <c r="G150" i="96"/>
  <c r="G151" i="96"/>
  <c r="L51" i="96"/>
  <c r="G34" i="96"/>
  <c r="F34" i="96"/>
  <c r="G33" i="96"/>
  <c r="F33" i="96"/>
  <c r="G32" i="96"/>
  <c r="F32" i="96"/>
  <c r="G31" i="96"/>
  <c r="F31" i="96"/>
  <c r="G30" i="96"/>
  <c r="F30" i="96"/>
  <c r="G29" i="96"/>
  <c r="F29" i="96"/>
  <c r="G28" i="96"/>
  <c r="F28" i="96"/>
  <c r="G27" i="96"/>
  <c r="F27" i="96"/>
  <c r="G26" i="96"/>
  <c r="F26" i="96"/>
  <c r="G25" i="96"/>
  <c r="F25" i="96"/>
  <c r="G24" i="96"/>
  <c r="F24" i="96"/>
  <c r="G23" i="96"/>
  <c r="F23" i="96"/>
  <c r="G22" i="96"/>
  <c r="F22" i="96"/>
  <c r="G21" i="96"/>
  <c r="F21" i="96"/>
  <c r="G20" i="96"/>
  <c r="F20" i="96"/>
  <c r="G19" i="96"/>
  <c r="F19" i="96"/>
  <c r="G18" i="96"/>
  <c r="F18" i="96"/>
  <c r="G17" i="96"/>
  <c r="F17" i="96"/>
  <c r="G16" i="96"/>
  <c r="F16" i="96"/>
  <c r="G15" i="96"/>
  <c r="F15" i="96"/>
  <c r="G14" i="96"/>
  <c r="F14" i="96"/>
  <c r="G13" i="96"/>
  <c r="F13" i="96"/>
  <c r="G12" i="96"/>
  <c r="F12" i="96"/>
  <c r="G11" i="96"/>
  <c r="F11" i="96"/>
  <c r="G10" i="96"/>
  <c r="F10" i="96"/>
  <c r="G9" i="96"/>
  <c r="F9" i="96"/>
  <c r="G8" i="96"/>
  <c r="F8" i="96"/>
  <c r="G7" i="96"/>
  <c r="F7" i="96"/>
  <c r="G6" i="96"/>
  <c r="F6" i="96"/>
  <c r="G5" i="96"/>
  <c r="F5" i="96"/>
  <c r="G4" i="96"/>
  <c r="F4" i="96"/>
  <c r="T3" i="96"/>
  <c r="S3" i="96"/>
  <c r="P3" i="96"/>
  <c r="O3" i="96"/>
  <c r="L3" i="96"/>
  <c r="K3" i="96"/>
  <c r="E3" i="96"/>
  <c r="D3" i="96"/>
  <c r="C3" i="96"/>
  <c r="F3" i="96" l="1"/>
  <c r="G3" i="96"/>
  <c r="L194" i="95"/>
  <c r="F6" i="95"/>
  <c r="G6" i="95"/>
  <c r="F7" i="95"/>
  <c r="G7" i="95"/>
  <c r="F8" i="95"/>
  <c r="G8" i="95"/>
  <c r="F9" i="95"/>
  <c r="G9" i="95"/>
  <c r="F10" i="95"/>
  <c r="G10" i="95"/>
  <c r="F11" i="95"/>
  <c r="G11" i="95"/>
  <c r="F12" i="95"/>
  <c r="G12" i="95"/>
  <c r="F13" i="95"/>
  <c r="G13" i="95"/>
  <c r="F14" i="95"/>
  <c r="G14" i="95"/>
  <c r="F15" i="95"/>
  <c r="G15" i="95"/>
  <c r="F16" i="95"/>
  <c r="G16" i="95"/>
  <c r="F17" i="95"/>
  <c r="G17" i="95"/>
  <c r="F18" i="95"/>
  <c r="G18" i="95"/>
  <c r="F19" i="95"/>
  <c r="G19" i="95"/>
  <c r="F20" i="95"/>
  <c r="G20" i="95"/>
  <c r="F21" i="95"/>
  <c r="G21" i="95"/>
  <c r="F22" i="95"/>
  <c r="G22" i="95"/>
  <c r="F23" i="95"/>
  <c r="G23" i="95"/>
  <c r="F24" i="95"/>
  <c r="G24" i="95"/>
  <c r="F25" i="95"/>
  <c r="G25" i="95"/>
  <c r="F26" i="95"/>
  <c r="G26" i="95"/>
  <c r="F27" i="95"/>
  <c r="G27" i="95"/>
  <c r="F28" i="95"/>
  <c r="G28" i="95"/>
  <c r="F29" i="95"/>
  <c r="G29" i="95"/>
  <c r="F30" i="95"/>
  <c r="G30" i="95"/>
  <c r="F31" i="95"/>
  <c r="G31" i="95"/>
  <c r="F32" i="95"/>
  <c r="G32" i="95"/>
  <c r="F33" i="95"/>
  <c r="G33" i="95"/>
  <c r="F34" i="95"/>
  <c r="G34" i="95"/>
  <c r="F35" i="95"/>
  <c r="G35" i="95"/>
  <c r="F36" i="95"/>
  <c r="G36" i="95"/>
  <c r="F37" i="95"/>
  <c r="G37" i="95"/>
  <c r="F38" i="95"/>
  <c r="G38" i="95"/>
  <c r="F39" i="95"/>
  <c r="G39" i="95"/>
  <c r="F40" i="95"/>
  <c r="G40" i="95"/>
  <c r="F41" i="95"/>
  <c r="G41" i="95"/>
  <c r="F42" i="95"/>
  <c r="G42" i="95"/>
  <c r="F43" i="95"/>
  <c r="G43" i="95"/>
  <c r="F44" i="95"/>
  <c r="G44" i="95"/>
  <c r="F45" i="95"/>
  <c r="G45" i="95"/>
  <c r="F46" i="95"/>
  <c r="G46" i="95"/>
  <c r="F47" i="95"/>
  <c r="G47" i="95"/>
  <c r="F48" i="95"/>
  <c r="G48" i="95"/>
  <c r="F49" i="95"/>
  <c r="G49" i="95"/>
  <c r="F50" i="95"/>
  <c r="G50" i="95"/>
  <c r="F51" i="95"/>
  <c r="G51" i="95"/>
  <c r="F52" i="95"/>
  <c r="G52" i="95"/>
  <c r="F53" i="95"/>
  <c r="G53" i="95"/>
  <c r="F54" i="95"/>
  <c r="G54" i="95"/>
  <c r="F55" i="95"/>
  <c r="G55" i="95"/>
  <c r="F56" i="95"/>
  <c r="G56" i="95"/>
  <c r="F57" i="95"/>
  <c r="G57" i="95"/>
  <c r="F58" i="95"/>
  <c r="G58" i="95"/>
  <c r="F59" i="95"/>
  <c r="G59" i="95"/>
  <c r="F60" i="95"/>
  <c r="G60" i="95"/>
  <c r="F61" i="95"/>
  <c r="G61" i="95"/>
  <c r="F62" i="95"/>
  <c r="G62" i="95"/>
  <c r="F63" i="95"/>
  <c r="G63" i="95"/>
  <c r="F64" i="95"/>
  <c r="G64" i="95"/>
  <c r="F65" i="95"/>
  <c r="G65" i="95"/>
  <c r="F66" i="95"/>
  <c r="G66" i="95"/>
  <c r="F67" i="95"/>
  <c r="G67" i="95"/>
  <c r="F68" i="95"/>
  <c r="G68" i="95"/>
  <c r="F69" i="95"/>
  <c r="G69" i="95"/>
  <c r="F70" i="95"/>
  <c r="G70" i="95"/>
  <c r="F71" i="95"/>
  <c r="G71" i="95"/>
  <c r="F72" i="95"/>
  <c r="G72" i="95"/>
  <c r="F73" i="95"/>
  <c r="G73" i="95"/>
  <c r="F74" i="95"/>
  <c r="G74" i="95"/>
  <c r="F75" i="95"/>
  <c r="G75" i="95"/>
  <c r="F76" i="95"/>
  <c r="G76" i="95"/>
  <c r="F77" i="95"/>
  <c r="G77" i="95"/>
  <c r="F78" i="95"/>
  <c r="G78" i="95"/>
  <c r="F79" i="95"/>
  <c r="G79" i="95"/>
  <c r="F80" i="95"/>
  <c r="G80" i="95"/>
  <c r="F81" i="95"/>
  <c r="G81" i="95"/>
  <c r="F82" i="95"/>
  <c r="G82" i="95"/>
  <c r="F83" i="95"/>
  <c r="G83" i="95"/>
  <c r="F84" i="95"/>
  <c r="G84" i="95"/>
  <c r="F85" i="95"/>
  <c r="G85" i="95"/>
  <c r="F86" i="95"/>
  <c r="G86" i="95"/>
  <c r="F87" i="95"/>
  <c r="G87" i="95"/>
  <c r="F88" i="95"/>
  <c r="G88" i="95"/>
  <c r="F89" i="95"/>
  <c r="G89" i="95"/>
  <c r="F90" i="95"/>
  <c r="G90" i="95"/>
  <c r="F91" i="95"/>
  <c r="G91" i="95"/>
  <c r="F92" i="95"/>
  <c r="G92" i="95"/>
  <c r="F93" i="95"/>
  <c r="G93" i="95"/>
  <c r="F94" i="95"/>
  <c r="G94" i="95"/>
  <c r="F95" i="95"/>
  <c r="G95" i="95"/>
  <c r="F96" i="95"/>
  <c r="G96" i="95"/>
  <c r="F97" i="95"/>
  <c r="G97" i="95"/>
  <c r="F98" i="95"/>
  <c r="G98" i="95"/>
  <c r="F99" i="95"/>
  <c r="G99" i="95"/>
  <c r="F100" i="95"/>
  <c r="G100" i="95"/>
  <c r="F101" i="95"/>
  <c r="G101" i="95"/>
  <c r="F102" i="95"/>
  <c r="G102" i="95"/>
  <c r="F103" i="95"/>
  <c r="G103" i="95"/>
  <c r="F104" i="95"/>
  <c r="G104" i="95"/>
  <c r="F105" i="95"/>
  <c r="G105" i="95"/>
  <c r="F106" i="95"/>
  <c r="G106" i="95"/>
  <c r="F107" i="95"/>
  <c r="G107" i="95"/>
  <c r="F108" i="95"/>
  <c r="G108" i="95"/>
  <c r="F109" i="95"/>
  <c r="G109" i="95"/>
  <c r="F110" i="95"/>
  <c r="G110" i="95"/>
  <c r="F111" i="95"/>
  <c r="G111" i="95"/>
  <c r="F112" i="95"/>
  <c r="G112" i="95"/>
  <c r="F113" i="95"/>
  <c r="G113" i="95"/>
  <c r="F114" i="95"/>
  <c r="G114" i="95"/>
  <c r="F115" i="95"/>
  <c r="G115" i="95"/>
  <c r="F116" i="95"/>
  <c r="G116" i="95"/>
  <c r="F117" i="95"/>
  <c r="G117" i="95"/>
  <c r="G118" i="95"/>
  <c r="F119" i="95"/>
  <c r="G119" i="95"/>
  <c r="F120" i="95"/>
  <c r="G120" i="95"/>
  <c r="F121" i="95"/>
  <c r="G121" i="95"/>
  <c r="F122" i="95"/>
  <c r="G122" i="95"/>
  <c r="F123" i="95"/>
  <c r="G123" i="95"/>
  <c r="F124" i="95"/>
  <c r="G124" i="95"/>
  <c r="F125" i="95"/>
  <c r="G125" i="95"/>
  <c r="G126" i="95"/>
  <c r="F127" i="95"/>
  <c r="G127" i="95"/>
  <c r="G128" i="95"/>
  <c r="G129" i="95"/>
  <c r="F130" i="95"/>
  <c r="G130" i="95"/>
  <c r="F131" i="95"/>
  <c r="G131" i="95"/>
  <c r="F132" i="95"/>
  <c r="G132" i="95"/>
  <c r="F133" i="95"/>
  <c r="G133" i="95"/>
  <c r="F134" i="95"/>
  <c r="G134" i="95"/>
  <c r="F135" i="95"/>
  <c r="G135" i="95"/>
  <c r="F136" i="95"/>
  <c r="G136" i="95"/>
  <c r="F137" i="95"/>
  <c r="G137" i="95"/>
  <c r="G138" i="95"/>
  <c r="F139" i="95"/>
  <c r="G139" i="95"/>
  <c r="G140" i="95"/>
  <c r="F141" i="95"/>
  <c r="G141" i="95"/>
  <c r="F142" i="95"/>
  <c r="G142" i="95"/>
  <c r="F143" i="95"/>
  <c r="G143" i="95"/>
  <c r="F144" i="95"/>
  <c r="G144" i="95"/>
  <c r="F145" i="95"/>
  <c r="G145" i="95"/>
  <c r="F146" i="95"/>
  <c r="G147" i="95"/>
  <c r="F148" i="95"/>
  <c r="G148" i="95"/>
  <c r="F149" i="95"/>
  <c r="G149" i="95"/>
  <c r="G150" i="95"/>
  <c r="G5" i="95"/>
  <c r="F5" i="95"/>
  <c r="G4" i="95"/>
  <c r="F4" i="95"/>
  <c r="T3" i="95"/>
  <c r="S3" i="95"/>
  <c r="P3" i="95"/>
  <c r="O3" i="95"/>
  <c r="L3" i="95"/>
  <c r="K3" i="95"/>
  <c r="E3" i="95"/>
  <c r="D3" i="95"/>
  <c r="F3" i="95" s="1"/>
  <c r="C3" i="95"/>
  <c r="G3" i="95" l="1"/>
  <c r="F6" i="94"/>
  <c r="G6" i="94"/>
  <c r="F7" i="94"/>
  <c r="G7" i="94"/>
  <c r="F8" i="94"/>
  <c r="G8" i="94"/>
  <c r="F9" i="94"/>
  <c r="G9" i="94"/>
  <c r="F10" i="94"/>
  <c r="G10" i="94"/>
  <c r="F11" i="94"/>
  <c r="G11" i="94"/>
  <c r="F12" i="94"/>
  <c r="G12" i="94"/>
  <c r="F13" i="94"/>
  <c r="G13" i="94"/>
  <c r="F14" i="94"/>
  <c r="G14" i="94"/>
  <c r="F15" i="94"/>
  <c r="G15" i="94"/>
  <c r="F16" i="94"/>
  <c r="G16" i="94"/>
  <c r="F17" i="94"/>
  <c r="G17" i="94"/>
  <c r="F18" i="94"/>
  <c r="G18" i="94"/>
  <c r="F19" i="94"/>
  <c r="G19" i="94"/>
  <c r="F20" i="94"/>
  <c r="G20" i="94"/>
  <c r="F21" i="94"/>
  <c r="G21" i="94"/>
  <c r="F22" i="94"/>
  <c r="G22" i="94"/>
  <c r="F23" i="94"/>
  <c r="G23" i="94"/>
  <c r="F24" i="94"/>
  <c r="G24" i="94"/>
  <c r="F25" i="94"/>
  <c r="G25" i="94"/>
  <c r="F26" i="94"/>
  <c r="G26" i="94"/>
  <c r="F27" i="94"/>
  <c r="G27" i="94"/>
  <c r="F28" i="94"/>
  <c r="G28" i="94"/>
  <c r="F29" i="94"/>
  <c r="G29" i="94"/>
  <c r="F30" i="94"/>
  <c r="G30" i="94"/>
  <c r="F31" i="94"/>
  <c r="G31" i="94"/>
  <c r="F32" i="94"/>
  <c r="G32" i="94"/>
  <c r="F33" i="94"/>
  <c r="G33" i="94"/>
  <c r="F34" i="94"/>
  <c r="G34" i="94"/>
  <c r="F35" i="94"/>
  <c r="G35" i="94"/>
  <c r="F36" i="94"/>
  <c r="G36" i="94"/>
  <c r="F37" i="94"/>
  <c r="G37" i="94"/>
  <c r="F38" i="94"/>
  <c r="G38" i="94"/>
  <c r="F39" i="94"/>
  <c r="G39" i="94"/>
  <c r="F40" i="94"/>
  <c r="G40" i="94"/>
  <c r="F41" i="94"/>
  <c r="G41" i="94"/>
  <c r="F42" i="94"/>
  <c r="G42" i="94"/>
  <c r="F43" i="94"/>
  <c r="G43" i="94"/>
  <c r="F44" i="94"/>
  <c r="G44" i="94"/>
  <c r="F45" i="94"/>
  <c r="G45" i="94"/>
  <c r="F46" i="94"/>
  <c r="G46" i="94"/>
  <c r="F47" i="94"/>
  <c r="G47" i="94"/>
  <c r="F48" i="94"/>
  <c r="G48" i="94"/>
  <c r="F49" i="94"/>
  <c r="G49" i="94"/>
  <c r="F50" i="94"/>
  <c r="G50" i="94"/>
  <c r="F51" i="94"/>
  <c r="G51" i="94"/>
  <c r="F52" i="94"/>
  <c r="G52" i="94"/>
  <c r="F53" i="94"/>
  <c r="G53" i="94"/>
  <c r="F54" i="94"/>
  <c r="G54" i="94"/>
  <c r="F55" i="94"/>
  <c r="G55" i="94"/>
  <c r="F56" i="94"/>
  <c r="G56" i="94"/>
  <c r="F57" i="94"/>
  <c r="G57" i="94"/>
  <c r="F58" i="94"/>
  <c r="G58" i="94"/>
  <c r="F59" i="94"/>
  <c r="G59" i="94"/>
  <c r="F60" i="94"/>
  <c r="G60" i="94"/>
  <c r="F61" i="94"/>
  <c r="G61" i="94"/>
  <c r="F62" i="94"/>
  <c r="G62" i="94"/>
  <c r="F63" i="94"/>
  <c r="G63" i="94"/>
  <c r="F64" i="94"/>
  <c r="G64" i="94"/>
  <c r="F65" i="94"/>
  <c r="G65" i="94"/>
  <c r="F66" i="94"/>
  <c r="G66" i="94"/>
  <c r="F67" i="94"/>
  <c r="G67" i="94"/>
  <c r="F68" i="94"/>
  <c r="G68" i="94"/>
  <c r="F69" i="94"/>
  <c r="G69" i="94"/>
  <c r="F70" i="94"/>
  <c r="G70" i="94"/>
  <c r="F71" i="94"/>
  <c r="G71" i="94"/>
  <c r="F72" i="94"/>
  <c r="G72" i="94"/>
  <c r="F73" i="94"/>
  <c r="G73" i="94"/>
  <c r="F74" i="94"/>
  <c r="G74" i="94"/>
  <c r="F75" i="94"/>
  <c r="G75" i="94"/>
  <c r="F76" i="94"/>
  <c r="G76" i="94"/>
  <c r="F77" i="94"/>
  <c r="G77" i="94"/>
  <c r="F78" i="94"/>
  <c r="G78" i="94"/>
  <c r="F79" i="94"/>
  <c r="G79" i="94"/>
  <c r="F80" i="94"/>
  <c r="G80" i="94"/>
  <c r="F81" i="94"/>
  <c r="G81" i="94"/>
  <c r="F82" i="94"/>
  <c r="G82" i="94"/>
  <c r="F83" i="94"/>
  <c r="G83" i="94"/>
  <c r="F84" i="94"/>
  <c r="G84" i="94"/>
  <c r="F85" i="94"/>
  <c r="G85" i="94"/>
  <c r="F86" i="94"/>
  <c r="G86" i="94"/>
  <c r="F87" i="94"/>
  <c r="G87" i="94"/>
  <c r="F88" i="94"/>
  <c r="G88" i="94"/>
  <c r="F89" i="94"/>
  <c r="G89" i="94"/>
  <c r="F90" i="94"/>
  <c r="G90" i="94"/>
  <c r="F91" i="94"/>
  <c r="G91" i="94"/>
  <c r="F92" i="94"/>
  <c r="G92" i="94"/>
  <c r="F93" i="94"/>
  <c r="G93" i="94"/>
  <c r="F94" i="94"/>
  <c r="G94" i="94"/>
  <c r="F95" i="94"/>
  <c r="G95" i="94"/>
  <c r="F96" i="94"/>
  <c r="G96" i="94"/>
  <c r="F97" i="94"/>
  <c r="G97" i="94"/>
  <c r="F98" i="94"/>
  <c r="G98" i="94"/>
  <c r="F99" i="94"/>
  <c r="G99" i="94"/>
  <c r="F100" i="94"/>
  <c r="G100" i="94"/>
  <c r="F101" i="94"/>
  <c r="G101" i="94"/>
  <c r="F102" i="94"/>
  <c r="G102" i="94"/>
  <c r="F103" i="94"/>
  <c r="G103" i="94"/>
  <c r="F104" i="94"/>
  <c r="G104" i="94"/>
  <c r="F105" i="94"/>
  <c r="G105" i="94"/>
  <c r="F106" i="94"/>
  <c r="G106" i="94"/>
  <c r="F107" i="94"/>
  <c r="G107" i="94"/>
  <c r="F108" i="94"/>
  <c r="G108" i="94"/>
  <c r="F109" i="94"/>
  <c r="G109" i="94"/>
  <c r="F110" i="94"/>
  <c r="G110" i="94"/>
  <c r="F111" i="94"/>
  <c r="G111" i="94"/>
  <c r="F112" i="94"/>
  <c r="G112" i="94"/>
  <c r="F113" i="94"/>
  <c r="G113" i="94"/>
  <c r="F114" i="94"/>
  <c r="G114" i="94"/>
  <c r="F115" i="94"/>
  <c r="G115" i="94"/>
  <c r="F116" i="94"/>
  <c r="G116" i="94"/>
  <c r="G117" i="94"/>
  <c r="F118" i="94"/>
  <c r="G118" i="94"/>
  <c r="F119" i="94"/>
  <c r="G119" i="94"/>
  <c r="F120" i="94"/>
  <c r="G120" i="94"/>
  <c r="F121" i="94"/>
  <c r="G121" i="94"/>
  <c r="F122" i="94"/>
  <c r="G122" i="94"/>
  <c r="F123" i="94"/>
  <c r="G123" i="94"/>
  <c r="F124" i="94"/>
  <c r="G124" i="94"/>
  <c r="G125" i="94"/>
  <c r="F126" i="94"/>
  <c r="G126" i="94"/>
  <c r="F127" i="94"/>
  <c r="G127" i="94"/>
  <c r="G128" i="94"/>
  <c r="G129" i="94"/>
  <c r="F130" i="94"/>
  <c r="G130" i="94"/>
  <c r="F131" i="94"/>
  <c r="G131" i="94"/>
  <c r="F132" i="94"/>
  <c r="G132" i="94"/>
  <c r="F133" i="94"/>
  <c r="G133" i="94"/>
  <c r="F134" i="94"/>
  <c r="G134" i="94"/>
  <c r="F135" i="94"/>
  <c r="G135" i="94"/>
  <c r="F136" i="94"/>
  <c r="G136" i="94"/>
  <c r="F137" i="94"/>
  <c r="G137" i="94"/>
  <c r="F138" i="94"/>
  <c r="G138" i="94"/>
  <c r="G139" i="94"/>
  <c r="F140" i="94"/>
  <c r="G140" i="94"/>
  <c r="F141" i="94"/>
  <c r="G141" i="94"/>
  <c r="F142" i="94"/>
  <c r="G142" i="94"/>
  <c r="F143" i="94"/>
  <c r="G143" i="94"/>
  <c r="F144" i="94"/>
  <c r="G144" i="94"/>
  <c r="G145" i="94"/>
  <c r="G146" i="94"/>
  <c r="F147" i="94"/>
  <c r="G147" i="94"/>
  <c r="G148" i="94"/>
  <c r="G5" i="94"/>
  <c r="F5" i="94"/>
  <c r="G4" i="94"/>
  <c r="F4" i="94"/>
  <c r="T3" i="94"/>
  <c r="S3" i="94"/>
  <c r="P3" i="94"/>
  <c r="O3" i="94"/>
  <c r="L3" i="94"/>
  <c r="K3" i="94"/>
  <c r="E3" i="94"/>
  <c r="D3" i="94"/>
  <c r="C3" i="94"/>
  <c r="G3" i="94" l="1"/>
  <c r="F3" i="94"/>
  <c r="F6" i="93"/>
  <c r="G6" i="93"/>
  <c r="F7" i="93"/>
  <c r="G7" i="93"/>
  <c r="F8" i="93"/>
  <c r="G8" i="93"/>
  <c r="F9" i="93"/>
  <c r="G9" i="93"/>
  <c r="F10" i="93"/>
  <c r="G10" i="93"/>
  <c r="F11" i="93"/>
  <c r="G11" i="93"/>
  <c r="F12" i="93"/>
  <c r="G12" i="93"/>
  <c r="F13" i="93"/>
  <c r="G13" i="93"/>
  <c r="F14" i="93"/>
  <c r="G14" i="93"/>
  <c r="F15" i="93"/>
  <c r="G15" i="93"/>
  <c r="F16" i="93"/>
  <c r="G16" i="93"/>
  <c r="F17" i="93"/>
  <c r="G17" i="93"/>
  <c r="F18" i="93"/>
  <c r="G18" i="93"/>
  <c r="F19" i="93"/>
  <c r="G19" i="93"/>
  <c r="F20" i="93"/>
  <c r="G20" i="93"/>
  <c r="F21" i="93"/>
  <c r="G21" i="93"/>
  <c r="F22" i="93"/>
  <c r="G22" i="93"/>
  <c r="F23" i="93"/>
  <c r="G23" i="93"/>
  <c r="F24" i="93"/>
  <c r="G24" i="93"/>
  <c r="F25" i="93"/>
  <c r="G25" i="93"/>
  <c r="F26" i="93"/>
  <c r="G26" i="93"/>
  <c r="F27" i="93"/>
  <c r="G27" i="93"/>
  <c r="F28" i="93"/>
  <c r="G28" i="93"/>
  <c r="F29" i="93"/>
  <c r="G29" i="93"/>
  <c r="F30" i="93"/>
  <c r="G30" i="93"/>
  <c r="F31" i="93"/>
  <c r="G31" i="93"/>
  <c r="F32" i="93"/>
  <c r="G32" i="93"/>
  <c r="F33" i="93"/>
  <c r="G33" i="93"/>
  <c r="F34" i="93"/>
  <c r="G34" i="93"/>
  <c r="F35" i="93"/>
  <c r="G35" i="93"/>
  <c r="F36" i="93"/>
  <c r="G36" i="93"/>
  <c r="F37" i="93"/>
  <c r="G37" i="93"/>
  <c r="F38" i="93"/>
  <c r="G38" i="93"/>
  <c r="F39" i="93"/>
  <c r="G39" i="93"/>
  <c r="F40" i="93"/>
  <c r="G40" i="93"/>
  <c r="F41" i="93"/>
  <c r="G41" i="93"/>
  <c r="F42" i="93"/>
  <c r="G42" i="93"/>
  <c r="F43" i="93"/>
  <c r="G43" i="93"/>
  <c r="F44" i="93"/>
  <c r="G44" i="93"/>
  <c r="F45" i="93"/>
  <c r="G45" i="93"/>
  <c r="F46" i="93"/>
  <c r="G46" i="93"/>
  <c r="F47" i="93"/>
  <c r="G47" i="93"/>
  <c r="F48" i="93"/>
  <c r="G48" i="93"/>
  <c r="F49" i="93"/>
  <c r="G49" i="93"/>
  <c r="F50" i="93"/>
  <c r="G50" i="93"/>
  <c r="F51" i="93"/>
  <c r="G51" i="93"/>
  <c r="F52" i="93"/>
  <c r="G52" i="93"/>
  <c r="F53" i="93"/>
  <c r="G53" i="93"/>
  <c r="F54" i="93"/>
  <c r="G54" i="93"/>
  <c r="F55" i="93"/>
  <c r="G55" i="93"/>
  <c r="F56" i="93"/>
  <c r="G56" i="93"/>
  <c r="F57" i="93"/>
  <c r="G57" i="93"/>
  <c r="F58" i="93"/>
  <c r="G58" i="93"/>
  <c r="F59" i="93"/>
  <c r="G59" i="93"/>
  <c r="F60" i="93"/>
  <c r="G60" i="93"/>
  <c r="F61" i="93"/>
  <c r="G61" i="93"/>
  <c r="F62" i="93"/>
  <c r="G62" i="93"/>
  <c r="F63" i="93"/>
  <c r="G63" i="93"/>
  <c r="F64" i="93"/>
  <c r="G64" i="93"/>
  <c r="F65" i="93"/>
  <c r="G65" i="93"/>
  <c r="F66" i="93"/>
  <c r="G66" i="93"/>
  <c r="F67" i="93"/>
  <c r="G67" i="93"/>
  <c r="F68" i="93"/>
  <c r="G68" i="93"/>
  <c r="F69" i="93"/>
  <c r="G69" i="93"/>
  <c r="F70" i="93"/>
  <c r="G70" i="93"/>
  <c r="F71" i="93"/>
  <c r="G71" i="93"/>
  <c r="F72" i="93"/>
  <c r="G72" i="93"/>
  <c r="F73" i="93"/>
  <c r="G73" i="93"/>
  <c r="F74" i="93"/>
  <c r="G74" i="93"/>
  <c r="F75" i="93"/>
  <c r="G75" i="93"/>
  <c r="F76" i="93"/>
  <c r="G76" i="93"/>
  <c r="F77" i="93"/>
  <c r="G77" i="93"/>
  <c r="F78" i="93"/>
  <c r="G78" i="93"/>
  <c r="F79" i="93"/>
  <c r="G79" i="93"/>
  <c r="F80" i="93"/>
  <c r="G80" i="93"/>
  <c r="F81" i="93"/>
  <c r="G81" i="93"/>
  <c r="F82" i="93"/>
  <c r="G82" i="93"/>
  <c r="F83" i="93"/>
  <c r="G83" i="93"/>
  <c r="F84" i="93"/>
  <c r="G84" i="93"/>
  <c r="F85" i="93"/>
  <c r="G85" i="93"/>
  <c r="F86" i="93"/>
  <c r="G86" i="93"/>
  <c r="F87" i="93"/>
  <c r="G87" i="93"/>
  <c r="F88" i="93"/>
  <c r="G88" i="93"/>
  <c r="F89" i="93"/>
  <c r="G89" i="93"/>
  <c r="F90" i="93"/>
  <c r="G90" i="93"/>
  <c r="F91" i="93"/>
  <c r="G91" i="93"/>
  <c r="F92" i="93"/>
  <c r="G92" i="93"/>
  <c r="F93" i="93"/>
  <c r="G93" i="93"/>
  <c r="F94" i="93"/>
  <c r="G94" i="93"/>
  <c r="F95" i="93"/>
  <c r="G95" i="93"/>
  <c r="F96" i="93"/>
  <c r="G96" i="93"/>
  <c r="F97" i="93"/>
  <c r="G97" i="93"/>
  <c r="F98" i="93"/>
  <c r="G98" i="93"/>
  <c r="F99" i="93"/>
  <c r="G99" i="93"/>
  <c r="F100" i="93"/>
  <c r="G100" i="93"/>
  <c r="F101" i="93"/>
  <c r="G101" i="93"/>
  <c r="F102" i="93"/>
  <c r="G102" i="93"/>
  <c r="F103" i="93"/>
  <c r="G103" i="93"/>
  <c r="F104" i="93"/>
  <c r="G104" i="93"/>
  <c r="F105" i="93"/>
  <c r="G105" i="93"/>
  <c r="F106" i="93"/>
  <c r="G106" i="93"/>
  <c r="F107" i="93"/>
  <c r="G107" i="93"/>
  <c r="F108" i="93"/>
  <c r="G108" i="93"/>
  <c r="F109" i="93"/>
  <c r="G109" i="93"/>
  <c r="F110" i="93"/>
  <c r="G110" i="93"/>
  <c r="F111" i="93"/>
  <c r="G111" i="93"/>
  <c r="F112" i="93"/>
  <c r="G112" i="93"/>
  <c r="F113" i="93"/>
  <c r="G113" i="93"/>
  <c r="G114" i="93"/>
  <c r="F115" i="93"/>
  <c r="G115" i="93"/>
  <c r="F116" i="93"/>
  <c r="G116" i="93"/>
  <c r="F117" i="93"/>
  <c r="G117" i="93"/>
  <c r="F118" i="93"/>
  <c r="G118" i="93"/>
  <c r="F119" i="93"/>
  <c r="G119" i="93"/>
  <c r="F120" i="93"/>
  <c r="G120" i="93"/>
  <c r="F121" i="93"/>
  <c r="G121" i="93"/>
  <c r="F122" i="93"/>
  <c r="G122" i="93"/>
  <c r="F123" i="93"/>
  <c r="G123" i="93"/>
  <c r="G124" i="93"/>
  <c r="F125" i="93"/>
  <c r="G125" i="93"/>
  <c r="F126" i="93"/>
  <c r="G126" i="93"/>
  <c r="F127" i="93"/>
  <c r="G127" i="93"/>
  <c r="G128" i="93"/>
  <c r="G129" i="93"/>
  <c r="F130" i="93"/>
  <c r="G130" i="93"/>
  <c r="F131" i="93"/>
  <c r="G131" i="93"/>
  <c r="F132" i="93"/>
  <c r="G132" i="93"/>
  <c r="F133" i="93"/>
  <c r="G133" i="93"/>
  <c r="F134" i="93"/>
  <c r="G134" i="93"/>
  <c r="F135" i="93"/>
  <c r="G135" i="93"/>
  <c r="G136" i="93"/>
  <c r="F137" i="93"/>
  <c r="G137" i="93"/>
  <c r="F138" i="93"/>
  <c r="G138" i="93"/>
  <c r="F139" i="93"/>
  <c r="G139" i="93"/>
  <c r="F140" i="93"/>
  <c r="G140" i="93"/>
  <c r="F141" i="93"/>
  <c r="G141" i="93"/>
  <c r="F142" i="93"/>
  <c r="G142" i="93"/>
  <c r="F143" i="93"/>
  <c r="G143" i="93"/>
  <c r="F144" i="93"/>
  <c r="G144" i="93"/>
  <c r="G145" i="93"/>
  <c r="G5" i="93"/>
  <c r="F5" i="93"/>
  <c r="G4" i="93"/>
  <c r="F4" i="93"/>
  <c r="T3" i="93"/>
  <c r="S3" i="93"/>
  <c r="P3" i="93"/>
  <c r="O3" i="93"/>
  <c r="L3" i="93"/>
  <c r="K3" i="93"/>
  <c r="E3" i="93"/>
  <c r="D3" i="93"/>
  <c r="C3" i="93"/>
  <c r="G3" i="93" l="1"/>
  <c r="F3" i="93"/>
  <c r="F6" i="92"/>
  <c r="G6" i="92"/>
  <c r="F7" i="92"/>
  <c r="G7" i="92"/>
  <c r="F8" i="92"/>
  <c r="G8" i="92"/>
  <c r="F9" i="92"/>
  <c r="G9" i="92"/>
  <c r="F10" i="92"/>
  <c r="G10" i="92"/>
  <c r="F11" i="92"/>
  <c r="G11" i="92"/>
  <c r="F12" i="92"/>
  <c r="G12" i="92"/>
  <c r="F13" i="92"/>
  <c r="G13" i="92"/>
  <c r="F14" i="92"/>
  <c r="G14" i="92"/>
  <c r="F15" i="92"/>
  <c r="G15" i="92"/>
  <c r="F16" i="92"/>
  <c r="G16" i="92"/>
  <c r="F17" i="92"/>
  <c r="G17" i="92"/>
  <c r="F18" i="92"/>
  <c r="G18" i="92"/>
  <c r="F19" i="92"/>
  <c r="G19" i="92"/>
  <c r="F20" i="92"/>
  <c r="G20" i="92"/>
  <c r="F21" i="92"/>
  <c r="G21" i="92"/>
  <c r="F22" i="92"/>
  <c r="G22" i="92"/>
  <c r="F23" i="92"/>
  <c r="G23" i="92"/>
  <c r="F24" i="92"/>
  <c r="G24" i="92"/>
  <c r="F25" i="92"/>
  <c r="G25" i="92"/>
  <c r="F26" i="92"/>
  <c r="G26" i="92"/>
  <c r="F27" i="92"/>
  <c r="G27" i="92"/>
  <c r="F28" i="92"/>
  <c r="G28" i="92"/>
  <c r="F29" i="92"/>
  <c r="G29" i="92"/>
  <c r="F30" i="92"/>
  <c r="G30" i="92"/>
  <c r="F31" i="92"/>
  <c r="G31" i="92"/>
  <c r="F32" i="92"/>
  <c r="G32" i="92"/>
  <c r="F33" i="92"/>
  <c r="G33" i="92"/>
  <c r="F34" i="92"/>
  <c r="G34" i="92"/>
  <c r="F35" i="92"/>
  <c r="G35" i="92"/>
  <c r="F36" i="92"/>
  <c r="G36" i="92"/>
  <c r="F37" i="92"/>
  <c r="G37" i="92"/>
  <c r="F38" i="92"/>
  <c r="G38" i="92"/>
  <c r="F39" i="92"/>
  <c r="G39" i="92"/>
  <c r="F40" i="92"/>
  <c r="G40" i="92"/>
  <c r="F41" i="92"/>
  <c r="G41" i="92"/>
  <c r="F42" i="92"/>
  <c r="G42" i="92"/>
  <c r="F43" i="92"/>
  <c r="G43" i="92"/>
  <c r="F44" i="92"/>
  <c r="G44" i="92"/>
  <c r="F45" i="92"/>
  <c r="G45" i="92"/>
  <c r="F46" i="92"/>
  <c r="G46" i="92"/>
  <c r="F47" i="92"/>
  <c r="G47" i="92"/>
  <c r="F48" i="92"/>
  <c r="G48" i="92"/>
  <c r="F49" i="92"/>
  <c r="G49" i="92"/>
  <c r="F50" i="92"/>
  <c r="G50" i="92"/>
  <c r="F51" i="92"/>
  <c r="G51" i="92"/>
  <c r="F52" i="92"/>
  <c r="G52" i="92"/>
  <c r="F53" i="92"/>
  <c r="G53" i="92"/>
  <c r="F54" i="92"/>
  <c r="G54" i="92"/>
  <c r="F55" i="92"/>
  <c r="G55" i="92"/>
  <c r="F56" i="92"/>
  <c r="G56" i="92"/>
  <c r="F57" i="92"/>
  <c r="G57" i="92"/>
  <c r="F58" i="92"/>
  <c r="G58" i="92"/>
  <c r="F59" i="92"/>
  <c r="G59" i="92"/>
  <c r="F60" i="92"/>
  <c r="G60" i="92"/>
  <c r="F61" i="92"/>
  <c r="G61" i="92"/>
  <c r="F62" i="92"/>
  <c r="G62" i="92"/>
  <c r="F63" i="92"/>
  <c r="G63" i="92"/>
  <c r="F64" i="92"/>
  <c r="G64" i="92"/>
  <c r="F65" i="92"/>
  <c r="G65" i="92"/>
  <c r="F66" i="92"/>
  <c r="G66" i="92"/>
  <c r="F67" i="92"/>
  <c r="G67" i="92"/>
  <c r="F68" i="92"/>
  <c r="G68" i="92"/>
  <c r="F69" i="92"/>
  <c r="G69" i="92"/>
  <c r="F70" i="92"/>
  <c r="G70" i="92"/>
  <c r="F71" i="92"/>
  <c r="G71" i="92"/>
  <c r="F72" i="92"/>
  <c r="G72" i="92"/>
  <c r="F73" i="92"/>
  <c r="G73" i="92"/>
  <c r="F74" i="92"/>
  <c r="G74" i="92"/>
  <c r="F75" i="92"/>
  <c r="G75" i="92"/>
  <c r="F76" i="92"/>
  <c r="G76" i="92"/>
  <c r="F77" i="92"/>
  <c r="G77" i="92"/>
  <c r="F78" i="92"/>
  <c r="G78" i="92"/>
  <c r="F79" i="92"/>
  <c r="G79" i="92"/>
  <c r="F80" i="92"/>
  <c r="G80" i="92"/>
  <c r="F81" i="92"/>
  <c r="G81" i="92"/>
  <c r="F82" i="92"/>
  <c r="G82" i="92"/>
  <c r="F83" i="92"/>
  <c r="G83" i="92"/>
  <c r="F84" i="92"/>
  <c r="G84" i="92"/>
  <c r="F85" i="92"/>
  <c r="G85" i="92"/>
  <c r="F86" i="92"/>
  <c r="G86" i="92"/>
  <c r="F87" i="92"/>
  <c r="G87" i="92"/>
  <c r="F88" i="92"/>
  <c r="G88" i="92"/>
  <c r="F89" i="92"/>
  <c r="G89" i="92"/>
  <c r="F90" i="92"/>
  <c r="G90" i="92"/>
  <c r="F91" i="92"/>
  <c r="G91" i="92"/>
  <c r="F92" i="92"/>
  <c r="G92" i="92"/>
  <c r="F93" i="92"/>
  <c r="G93" i="92"/>
  <c r="F94" i="92"/>
  <c r="G94" i="92"/>
  <c r="F95" i="92"/>
  <c r="G95" i="92"/>
  <c r="F96" i="92"/>
  <c r="G96" i="92"/>
  <c r="F97" i="92"/>
  <c r="G97" i="92"/>
  <c r="F98" i="92"/>
  <c r="G98" i="92"/>
  <c r="F99" i="92"/>
  <c r="G99" i="92"/>
  <c r="F100" i="92"/>
  <c r="G100" i="92"/>
  <c r="F101" i="92"/>
  <c r="G101" i="92"/>
  <c r="F102" i="92"/>
  <c r="G102" i="92"/>
  <c r="F103" i="92"/>
  <c r="G103" i="92"/>
  <c r="F104" i="92"/>
  <c r="G104" i="92"/>
  <c r="F105" i="92"/>
  <c r="G105" i="92"/>
  <c r="F106" i="92"/>
  <c r="G106" i="92"/>
  <c r="F107" i="92"/>
  <c r="G107" i="92"/>
  <c r="F108" i="92"/>
  <c r="G108" i="92"/>
  <c r="F109" i="92"/>
  <c r="G109" i="92"/>
  <c r="F110" i="92"/>
  <c r="G110" i="92"/>
  <c r="F111" i="92"/>
  <c r="G111" i="92"/>
  <c r="F112" i="92"/>
  <c r="G112" i="92"/>
  <c r="F113" i="92"/>
  <c r="G113" i="92"/>
  <c r="G114" i="92"/>
  <c r="F115" i="92"/>
  <c r="G115" i="92"/>
  <c r="F116" i="92"/>
  <c r="G116" i="92"/>
  <c r="F117" i="92"/>
  <c r="G117" i="92"/>
  <c r="F118" i="92"/>
  <c r="G118" i="92"/>
  <c r="F119" i="92"/>
  <c r="G119" i="92"/>
  <c r="F120" i="92"/>
  <c r="G120" i="92"/>
  <c r="F121" i="92"/>
  <c r="G121" i="92"/>
  <c r="F122" i="92"/>
  <c r="G122" i="92"/>
  <c r="F123" i="92"/>
  <c r="G123" i="92"/>
  <c r="F124" i="92"/>
  <c r="G124" i="92"/>
  <c r="G125" i="92"/>
  <c r="F126" i="92"/>
  <c r="G126" i="92"/>
  <c r="G127" i="92"/>
  <c r="G128" i="92"/>
  <c r="F129" i="92"/>
  <c r="G129" i="92"/>
  <c r="F130" i="92"/>
  <c r="G130" i="92"/>
  <c r="F131" i="92"/>
  <c r="G131" i="92"/>
  <c r="F132" i="92"/>
  <c r="G132" i="92"/>
  <c r="F133" i="92"/>
  <c r="G133" i="92"/>
  <c r="F134" i="92"/>
  <c r="G134" i="92"/>
  <c r="F135" i="92"/>
  <c r="G135" i="92"/>
  <c r="G136" i="92"/>
  <c r="F137" i="92"/>
  <c r="G137" i="92"/>
  <c r="F138" i="92"/>
  <c r="G138" i="92"/>
  <c r="F139" i="92"/>
  <c r="G139" i="92"/>
  <c r="F140" i="92"/>
  <c r="G140" i="92"/>
  <c r="F141" i="92"/>
  <c r="G141" i="92"/>
  <c r="F142" i="92"/>
  <c r="G142" i="92"/>
  <c r="F143" i="92"/>
  <c r="G143" i="92"/>
  <c r="G144" i="92"/>
  <c r="F145" i="92"/>
  <c r="G145" i="92"/>
  <c r="G5" i="92"/>
  <c r="F5" i="92"/>
  <c r="G4" i="92"/>
  <c r="F4" i="92"/>
  <c r="T3" i="92"/>
  <c r="S3" i="92"/>
  <c r="P3" i="92"/>
  <c r="O3" i="92"/>
  <c r="L3" i="92"/>
  <c r="K3" i="92"/>
  <c r="E3" i="92"/>
  <c r="D3" i="92"/>
  <c r="F3" i="92" s="1"/>
  <c r="C3" i="92"/>
  <c r="G3" i="92" l="1"/>
  <c r="F6" i="91"/>
  <c r="G6" i="91"/>
  <c r="F7" i="91"/>
  <c r="G7" i="91"/>
  <c r="F8" i="91"/>
  <c r="G8" i="91"/>
  <c r="F9" i="91"/>
  <c r="G9" i="91"/>
  <c r="F10" i="91"/>
  <c r="G10" i="91"/>
  <c r="F11" i="91"/>
  <c r="G11" i="91"/>
  <c r="F12" i="91"/>
  <c r="G12" i="91"/>
  <c r="F13" i="91"/>
  <c r="G13" i="91"/>
  <c r="F14" i="91"/>
  <c r="G14" i="91"/>
  <c r="F15" i="91"/>
  <c r="G15" i="91"/>
  <c r="F16" i="91"/>
  <c r="G16" i="91"/>
  <c r="F17" i="91"/>
  <c r="G17" i="91"/>
  <c r="F18" i="91"/>
  <c r="G18" i="91"/>
  <c r="F19" i="91"/>
  <c r="G19" i="91"/>
  <c r="F20" i="91"/>
  <c r="G20" i="91"/>
  <c r="F21" i="91"/>
  <c r="G21" i="91"/>
  <c r="F22" i="91"/>
  <c r="G22" i="91"/>
  <c r="F23" i="91"/>
  <c r="G23" i="91"/>
  <c r="F24" i="91"/>
  <c r="G24" i="91"/>
  <c r="F25" i="91"/>
  <c r="G25" i="91"/>
  <c r="F26" i="91"/>
  <c r="G26" i="91"/>
  <c r="F27" i="91"/>
  <c r="G27" i="91"/>
  <c r="F28" i="91"/>
  <c r="G28" i="91"/>
  <c r="F29" i="91"/>
  <c r="G29" i="91"/>
  <c r="F30" i="91"/>
  <c r="G30" i="91"/>
  <c r="F31" i="91"/>
  <c r="G31" i="91"/>
  <c r="F32" i="91"/>
  <c r="G32" i="91"/>
  <c r="F33" i="91"/>
  <c r="G33" i="91"/>
  <c r="F34" i="91"/>
  <c r="G34" i="91"/>
  <c r="F35" i="91"/>
  <c r="G35" i="91"/>
  <c r="F36" i="91"/>
  <c r="G36" i="91"/>
  <c r="F37" i="91"/>
  <c r="G37" i="91"/>
  <c r="F38" i="91"/>
  <c r="G38" i="91"/>
  <c r="F39" i="91"/>
  <c r="G39" i="91"/>
  <c r="F40" i="91"/>
  <c r="G40" i="91"/>
  <c r="F41" i="91"/>
  <c r="G41" i="91"/>
  <c r="F42" i="91"/>
  <c r="F43" i="91"/>
  <c r="G43" i="91"/>
  <c r="F44" i="91"/>
  <c r="G44" i="91"/>
  <c r="F45" i="91"/>
  <c r="G45" i="91"/>
  <c r="F46" i="91"/>
  <c r="G46" i="91"/>
  <c r="F47" i="91"/>
  <c r="G47" i="91"/>
  <c r="F48" i="91"/>
  <c r="G48" i="91"/>
  <c r="F49" i="91"/>
  <c r="G49" i="91"/>
  <c r="F50" i="91"/>
  <c r="G50" i="91"/>
  <c r="F51" i="91"/>
  <c r="G51" i="91"/>
  <c r="F52" i="91"/>
  <c r="G52" i="91"/>
  <c r="F53" i="91"/>
  <c r="G53" i="91"/>
  <c r="F54" i="91"/>
  <c r="G54" i="91"/>
  <c r="F55" i="91"/>
  <c r="G55" i="91"/>
  <c r="F56" i="91"/>
  <c r="G56" i="91"/>
  <c r="F57" i="91"/>
  <c r="G57" i="91"/>
  <c r="F58" i="91"/>
  <c r="G58" i="91"/>
  <c r="F59" i="91"/>
  <c r="G59" i="91"/>
  <c r="F60" i="91"/>
  <c r="G60" i="91"/>
  <c r="F61" i="91"/>
  <c r="G61" i="91"/>
  <c r="F62" i="91"/>
  <c r="G62" i="91"/>
  <c r="F63" i="91"/>
  <c r="G63" i="91"/>
  <c r="F64" i="91"/>
  <c r="G64" i="91"/>
  <c r="F65" i="91"/>
  <c r="G65" i="91"/>
  <c r="F66" i="91"/>
  <c r="G66" i="91"/>
  <c r="F67" i="91"/>
  <c r="G67" i="91"/>
  <c r="F68" i="91"/>
  <c r="G68" i="91"/>
  <c r="F69" i="91"/>
  <c r="G69" i="91"/>
  <c r="F70" i="91"/>
  <c r="G70" i="91"/>
  <c r="F71" i="91"/>
  <c r="G71" i="91"/>
  <c r="F72" i="91"/>
  <c r="G72" i="91"/>
  <c r="F73" i="91"/>
  <c r="G73" i="91"/>
  <c r="F74" i="91"/>
  <c r="G74" i="91"/>
  <c r="F75" i="91"/>
  <c r="G75" i="91"/>
  <c r="F76" i="91"/>
  <c r="G76" i="91"/>
  <c r="F77" i="91"/>
  <c r="G77" i="91"/>
  <c r="F78" i="91"/>
  <c r="G78" i="91"/>
  <c r="F79" i="91"/>
  <c r="G79" i="91"/>
  <c r="F80" i="91"/>
  <c r="G80" i="91"/>
  <c r="F81" i="91"/>
  <c r="G81" i="91"/>
  <c r="F82" i="91"/>
  <c r="G82" i="91"/>
  <c r="F83" i="91"/>
  <c r="G83" i="91"/>
  <c r="F84" i="91"/>
  <c r="G84" i="91"/>
  <c r="F85" i="91"/>
  <c r="G85" i="91"/>
  <c r="F86" i="91"/>
  <c r="G86" i="91"/>
  <c r="F87" i="91"/>
  <c r="G87" i="91"/>
  <c r="F88" i="91"/>
  <c r="G88" i="91"/>
  <c r="F89" i="91"/>
  <c r="G89" i="91"/>
  <c r="F90" i="91"/>
  <c r="G90" i="91"/>
  <c r="F91" i="91"/>
  <c r="G91" i="91"/>
  <c r="F92" i="91"/>
  <c r="G92" i="91"/>
  <c r="F93" i="91"/>
  <c r="G93" i="91"/>
  <c r="F94" i="91"/>
  <c r="G94" i="91"/>
  <c r="F95" i="91"/>
  <c r="G95" i="91"/>
  <c r="F96" i="91"/>
  <c r="G96" i="91"/>
  <c r="F97" i="91"/>
  <c r="G97" i="91"/>
  <c r="F98" i="91"/>
  <c r="G98" i="91"/>
  <c r="F99" i="91"/>
  <c r="G99" i="91"/>
  <c r="F100" i="91"/>
  <c r="G100" i="91"/>
  <c r="F101" i="91"/>
  <c r="G101" i="91"/>
  <c r="F102" i="91"/>
  <c r="G102" i="91"/>
  <c r="F103" i="91"/>
  <c r="G103" i="91"/>
  <c r="F104" i="91"/>
  <c r="G104" i="91"/>
  <c r="F105" i="91"/>
  <c r="G105" i="91"/>
  <c r="F106" i="91"/>
  <c r="G106" i="91"/>
  <c r="F107" i="91"/>
  <c r="G107" i="91"/>
  <c r="F108" i="91"/>
  <c r="G108" i="91"/>
  <c r="F109" i="91"/>
  <c r="G109" i="91"/>
  <c r="F110" i="91"/>
  <c r="G110" i="91"/>
  <c r="F111" i="91"/>
  <c r="G111" i="91"/>
  <c r="F112" i="91"/>
  <c r="G112" i="91"/>
  <c r="G113" i="91"/>
  <c r="F114" i="91"/>
  <c r="G114" i="91"/>
  <c r="F115" i="91"/>
  <c r="G115" i="91"/>
  <c r="F116" i="91"/>
  <c r="G116" i="91"/>
  <c r="F117" i="91"/>
  <c r="G117" i="91"/>
  <c r="F118" i="91"/>
  <c r="G118" i="91"/>
  <c r="F119" i="91"/>
  <c r="G119" i="91"/>
  <c r="F120" i="91"/>
  <c r="G120" i="91"/>
  <c r="F121" i="91"/>
  <c r="G121" i="91"/>
  <c r="F122" i="91"/>
  <c r="G122" i="91"/>
  <c r="G123" i="91"/>
  <c r="F124" i="91"/>
  <c r="G124" i="91"/>
  <c r="G125" i="91"/>
  <c r="F126" i="91"/>
  <c r="G126" i="91"/>
  <c r="F127" i="91"/>
  <c r="G127" i="91"/>
  <c r="G128" i="91"/>
  <c r="F129" i="91"/>
  <c r="G129" i="91"/>
  <c r="F130" i="91"/>
  <c r="G130" i="91"/>
  <c r="F131" i="91"/>
  <c r="G131" i="91"/>
  <c r="F132" i="91"/>
  <c r="G132" i="91"/>
  <c r="F133" i="91"/>
  <c r="G133" i="91"/>
  <c r="F134" i="91"/>
  <c r="G134" i="91"/>
  <c r="F135" i="91"/>
  <c r="G135" i="91"/>
  <c r="F136" i="91"/>
  <c r="G136" i="91"/>
  <c r="F137" i="91"/>
  <c r="G137" i="91"/>
  <c r="F138" i="91"/>
  <c r="G138" i="91"/>
  <c r="F139" i="91"/>
  <c r="G139" i="91"/>
  <c r="F140" i="91"/>
  <c r="G140" i="91"/>
  <c r="G141" i="91"/>
  <c r="F142" i="91"/>
  <c r="G142" i="91"/>
  <c r="G143" i="91"/>
  <c r="G5" i="91"/>
  <c r="F5" i="91"/>
  <c r="G4" i="91"/>
  <c r="F4" i="91"/>
  <c r="T3" i="91"/>
  <c r="S3" i="91"/>
  <c r="P3" i="91"/>
  <c r="O3" i="91"/>
  <c r="L3" i="91"/>
  <c r="K3" i="91"/>
  <c r="E3" i="91"/>
  <c r="D3" i="91"/>
  <c r="F3" i="91" s="1"/>
  <c r="C3" i="91"/>
  <c r="G3" i="91" l="1"/>
  <c r="F6" i="90"/>
  <c r="G6" i="90"/>
  <c r="F7" i="90"/>
  <c r="G7" i="90"/>
  <c r="F8" i="90"/>
  <c r="G8" i="90"/>
  <c r="F9" i="90"/>
  <c r="G9" i="90"/>
  <c r="F10" i="90"/>
  <c r="G10" i="90"/>
  <c r="F11" i="90"/>
  <c r="G11" i="90"/>
  <c r="F12" i="90"/>
  <c r="G12" i="90"/>
  <c r="F13" i="90"/>
  <c r="G13" i="90"/>
  <c r="F14" i="90"/>
  <c r="G14" i="90"/>
  <c r="F15" i="90"/>
  <c r="G15" i="90"/>
  <c r="F16" i="90"/>
  <c r="G16" i="90"/>
  <c r="F17" i="90"/>
  <c r="G17" i="90"/>
  <c r="F18" i="90"/>
  <c r="G18" i="90"/>
  <c r="F19" i="90"/>
  <c r="G19" i="90"/>
  <c r="F20" i="90"/>
  <c r="G20" i="90"/>
  <c r="F21" i="90"/>
  <c r="G21" i="90"/>
  <c r="F22" i="90"/>
  <c r="G22" i="90"/>
  <c r="F23" i="90"/>
  <c r="G23" i="90"/>
  <c r="F24" i="90"/>
  <c r="G24" i="90"/>
  <c r="F25" i="90"/>
  <c r="G25" i="90"/>
  <c r="F26" i="90"/>
  <c r="G26" i="90"/>
  <c r="F27" i="90"/>
  <c r="G27" i="90"/>
  <c r="F28" i="90"/>
  <c r="G28" i="90"/>
  <c r="F29" i="90"/>
  <c r="G29" i="90"/>
  <c r="F30" i="90"/>
  <c r="G30" i="90"/>
  <c r="F31" i="90"/>
  <c r="G31" i="90"/>
  <c r="F32" i="90"/>
  <c r="G32" i="90"/>
  <c r="F33" i="90"/>
  <c r="G33" i="90"/>
  <c r="F34" i="90"/>
  <c r="G34" i="90"/>
  <c r="F35" i="90"/>
  <c r="G35" i="90"/>
  <c r="F36" i="90"/>
  <c r="G36" i="90"/>
  <c r="F37" i="90"/>
  <c r="G37" i="90"/>
  <c r="F38" i="90"/>
  <c r="G38" i="90"/>
  <c r="F39" i="90"/>
  <c r="G39" i="90"/>
  <c r="F40" i="90"/>
  <c r="G40" i="90"/>
  <c r="F41" i="90"/>
  <c r="G41" i="90"/>
  <c r="F42" i="90"/>
  <c r="G42" i="90"/>
  <c r="F43" i="90"/>
  <c r="F44" i="90"/>
  <c r="G44" i="90"/>
  <c r="F45" i="90"/>
  <c r="G45" i="90"/>
  <c r="F46" i="90"/>
  <c r="G46" i="90"/>
  <c r="F47" i="90"/>
  <c r="G47" i="90"/>
  <c r="F48" i="90"/>
  <c r="G48" i="90"/>
  <c r="F49" i="90"/>
  <c r="G49" i="90"/>
  <c r="F50" i="90"/>
  <c r="G50" i="90"/>
  <c r="F51" i="90"/>
  <c r="G51" i="90"/>
  <c r="F52" i="90"/>
  <c r="G52" i="90"/>
  <c r="F53" i="90"/>
  <c r="G53" i="90"/>
  <c r="F54" i="90"/>
  <c r="G54" i="90"/>
  <c r="F55" i="90"/>
  <c r="G55" i="90"/>
  <c r="F56" i="90"/>
  <c r="G56" i="90"/>
  <c r="F57" i="90"/>
  <c r="G57" i="90"/>
  <c r="F58" i="90"/>
  <c r="G58" i="90"/>
  <c r="F59" i="90"/>
  <c r="G59" i="90"/>
  <c r="F60" i="90"/>
  <c r="G60" i="90"/>
  <c r="F61" i="90"/>
  <c r="G61" i="90"/>
  <c r="F62" i="90"/>
  <c r="G62" i="90"/>
  <c r="F63" i="90"/>
  <c r="G63" i="90"/>
  <c r="F64" i="90"/>
  <c r="G64" i="90"/>
  <c r="F65" i="90"/>
  <c r="G65" i="90"/>
  <c r="F66" i="90"/>
  <c r="G66" i="90"/>
  <c r="F67" i="90"/>
  <c r="G67" i="90"/>
  <c r="F68" i="90"/>
  <c r="G68" i="90"/>
  <c r="F69" i="90"/>
  <c r="G69" i="90"/>
  <c r="F70" i="90"/>
  <c r="G70" i="90"/>
  <c r="F71" i="90"/>
  <c r="G71" i="90"/>
  <c r="F72" i="90"/>
  <c r="G72" i="90"/>
  <c r="F73" i="90"/>
  <c r="G73" i="90"/>
  <c r="F74" i="90"/>
  <c r="G74" i="90"/>
  <c r="F75" i="90"/>
  <c r="G75" i="90"/>
  <c r="F76" i="90"/>
  <c r="G76" i="90"/>
  <c r="F77" i="90"/>
  <c r="G77" i="90"/>
  <c r="F78" i="90"/>
  <c r="G78" i="90"/>
  <c r="F79" i="90"/>
  <c r="G79" i="90"/>
  <c r="F80" i="90"/>
  <c r="G80" i="90"/>
  <c r="F81" i="90"/>
  <c r="G81" i="90"/>
  <c r="F82" i="90"/>
  <c r="G82" i="90"/>
  <c r="F83" i="90"/>
  <c r="G83" i="90"/>
  <c r="F84" i="90"/>
  <c r="G84" i="90"/>
  <c r="F85" i="90"/>
  <c r="G85" i="90"/>
  <c r="F86" i="90"/>
  <c r="G86" i="90"/>
  <c r="F87" i="90"/>
  <c r="G87" i="90"/>
  <c r="F88" i="90"/>
  <c r="G88" i="90"/>
  <c r="F89" i="90"/>
  <c r="G89" i="90"/>
  <c r="F90" i="90"/>
  <c r="G90" i="90"/>
  <c r="F91" i="90"/>
  <c r="G91" i="90"/>
  <c r="F92" i="90"/>
  <c r="G92" i="90"/>
  <c r="F93" i="90"/>
  <c r="G93" i="90"/>
  <c r="F94" i="90"/>
  <c r="G94" i="90"/>
  <c r="F95" i="90"/>
  <c r="G95" i="90"/>
  <c r="F96" i="90"/>
  <c r="G96" i="90"/>
  <c r="F97" i="90"/>
  <c r="G97" i="90"/>
  <c r="F98" i="90"/>
  <c r="G98" i="90"/>
  <c r="F99" i="90"/>
  <c r="G99" i="90"/>
  <c r="F100" i="90"/>
  <c r="G100" i="90"/>
  <c r="F101" i="90"/>
  <c r="G101" i="90"/>
  <c r="F102" i="90"/>
  <c r="G102" i="90"/>
  <c r="F103" i="90"/>
  <c r="G103" i="90"/>
  <c r="F104" i="90"/>
  <c r="G104" i="90"/>
  <c r="F105" i="90"/>
  <c r="G105" i="90"/>
  <c r="F106" i="90"/>
  <c r="G106" i="90"/>
  <c r="F107" i="90"/>
  <c r="G107" i="90"/>
  <c r="F108" i="90"/>
  <c r="G108" i="90"/>
  <c r="F109" i="90"/>
  <c r="G109" i="90"/>
  <c r="F110" i="90"/>
  <c r="G110" i="90"/>
  <c r="F111" i="90"/>
  <c r="G111" i="90"/>
  <c r="F112" i="90"/>
  <c r="G112" i="90"/>
  <c r="G113" i="90"/>
  <c r="F114" i="90"/>
  <c r="G114" i="90"/>
  <c r="F115" i="90"/>
  <c r="G115" i="90"/>
  <c r="F116" i="90"/>
  <c r="G116" i="90"/>
  <c r="F117" i="90"/>
  <c r="G117" i="90"/>
  <c r="F118" i="90"/>
  <c r="G118" i="90"/>
  <c r="F119" i="90"/>
  <c r="G119" i="90"/>
  <c r="F120" i="90"/>
  <c r="G120" i="90"/>
  <c r="F121" i="90"/>
  <c r="G121" i="90"/>
  <c r="F122" i="90"/>
  <c r="G122" i="90"/>
  <c r="G123" i="90"/>
  <c r="F124" i="90"/>
  <c r="G124" i="90"/>
  <c r="G125" i="90"/>
  <c r="F126" i="90"/>
  <c r="G126" i="90"/>
  <c r="F127" i="90"/>
  <c r="G127" i="90"/>
  <c r="G128" i="90"/>
  <c r="F129" i="90"/>
  <c r="G129" i="90"/>
  <c r="F130" i="90"/>
  <c r="G130" i="90"/>
  <c r="F131" i="90"/>
  <c r="G131" i="90"/>
  <c r="F132" i="90"/>
  <c r="G132" i="90"/>
  <c r="F133" i="90"/>
  <c r="G133" i="90"/>
  <c r="F134" i="90"/>
  <c r="G134" i="90"/>
  <c r="F135" i="90"/>
  <c r="G135" i="90"/>
  <c r="F136" i="90"/>
  <c r="G136" i="90"/>
  <c r="F137" i="90"/>
  <c r="G137" i="90"/>
  <c r="F138" i="90"/>
  <c r="G138" i="90"/>
  <c r="F139" i="90"/>
  <c r="G139" i="90"/>
  <c r="F140" i="90"/>
  <c r="G140" i="90"/>
  <c r="G141" i="90"/>
  <c r="F142" i="90"/>
  <c r="G142" i="90"/>
  <c r="G143" i="90"/>
  <c r="D3" i="90"/>
  <c r="E3" i="90"/>
  <c r="C3" i="90"/>
  <c r="G5" i="90"/>
  <c r="F5" i="90"/>
  <c r="G4" i="90"/>
  <c r="F4" i="90"/>
  <c r="T3" i="90"/>
  <c r="S3" i="90"/>
  <c r="P3" i="90"/>
  <c r="O3" i="90"/>
  <c r="L3" i="90"/>
  <c r="K3" i="90"/>
  <c r="G3" i="90" l="1"/>
  <c r="F3" i="90"/>
  <c r="T3" i="89"/>
  <c r="F6" i="89" l="1"/>
  <c r="G6" i="89"/>
  <c r="F7" i="89"/>
  <c r="G7" i="89"/>
  <c r="F9" i="89"/>
  <c r="G9" i="89"/>
  <c r="F10" i="89"/>
  <c r="G10" i="89"/>
  <c r="F11" i="89"/>
  <c r="G11" i="89"/>
  <c r="F12" i="89"/>
  <c r="G12" i="89"/>
  <c r="F13" i="89"/>
  <c r="G13" i="89"/>
  <c r="F14" i="89"/>
  <c r="G14" i="89"/>
  <c r="F15" i="89"/>
  <c r="G15" i="89"/>
  <c r="F16" i="89"/>
  <c r="G16" i="89"/>
  <c r="F17" i="89"/>
  <c r="G17" i="89"/>
  <c r="F18" i="89"/>
  <c r="G18" i="89"/>
  <c r="F19" i="89"/>
  <c r="G19" i="89"/>
  <c r="F20" i="89"/>
  <c r="G20" i="89"/>
  <c r="F21" i="89"/>
  <c r="G21" i="89"/>
  <c r="F22" i="89"/>
  <c r="G22" i="89"/>
  <c r="F23" i="89"/>
  <c r="G23" i="89"/>
  <c r="F24" i="89"/>
  <c r="G24" i="89"/>
  <c r="F25" i="89"/>
  <c r="G25" i="89"/>
  <c r="F26" i="89"/>
  <c r="G26" i="89"/>
  <c r="F27" i="89"/>
  <c r="G27" i="89"/>
  <c r="F28" i="89"/>
  <c r="G28" i="89"/>
  <c r="F29" i="89"/>
  <c r="G29" i="89"/>
  <c r="F30" i="89"/>
  <c r="G30" i="89"/>
  <c r="F31" i="89"/>
  <c r="G31" i="89"/>
  <c r="F32" i="89"/>
  <c r="G32" i="89"/>
  <c r="F33" i="89"/>
  <c r="G33" i="89"/>
  <c r="F35" i="89"/>
  <c r="G35" i="89"/>
  <c r="F36" i="89"/>
  <c r="G36" i="89"/>
  <c r="F37" i="89"/>
  <c r="G37" i="89"/>
  <c r="F38" i="89"/>
  <c r="G38" i="89"/>
  <c r="F39" i="89"/>
  <c r="G39" i="89"/>
  <c r="F40" i="89"/>
  <c r="G40" i="89"/>
  <c r="F41" i="89"/>
  <c r="G41" i="89"/>
  <c r="F42" i="89"/>
  <c r="G42" i="89"/>
  <c r="F43" i="89"/>
  <c r="F44" i="89"/>
  <c r="G44" i="89"/>
  <c r="F45" i="89"/>
  <c r="G45" i="89"/>
  <c r="F46" i="89"/>
  <c r="G46" i="89"/>
  <c r="F47" i="89"/>
  <c r="G47" i="89"/>
  <c r="F48" i="89"/>
  <c r="G48" i="89"/>
  <c r="F49" i="89"/>
  <c r="G49" i="89"/>
  <c r="F50" i="89"/>
  <c r="G50" i="89"/>
  <c r="F51" i="89"/>
  <c r="G51" i="89"/>
  <c r="F52" i="89"/>
  <c r="G52" i="89"/>
  <c r="F53" i="89"/>
  <c r="G53" i="89"/>
  <c r="F54" i="89"/>
  <c r="G54" i="89"/>
  <c r="F55" i="89"/>
  <c r="G55" i="89"/>
  <c r="F56" i="89"/>
  <c r="G56" i="89"/>
  <c r="F57" i="89"/>
  <c r="G57" i="89"/>
  <c r="F58" i="89"/>
  <c r="G58" i="89"/>
  <c r="F59" i="89"/>
  <c r="G59" i="89"/>
  <c r="F60" i="89"/>
  <c r="G60" i="89"/>
  <c r="F61" i="89"/>
  <c r="G61" i="89"/>
  <c r="F62" i="89"/>
  <c r="G62" i="89"/>
  <c r="F63" i="89"/>
  <c r="G63" i="89"/>
  <c r="F64" i="89"/>
  <c r="G64" i="89"/>
  <c r="F65" i="89"/>
  <c r="G65" i="89"/>
  <c r="F66" i="89"/>
  <c r="G66" i="89"/>
  <c r="F67" i="89"/>
  <c r="G67" i="89"/>
  <c r="F68" i="89"/>
  <c r="G68" i="89"/>
  <c r="F69" i="89"/>
  <c r="G69" i="89"/>
  <c r="F70" i="89"/>
  <c r="G70" i="89"/>
  <c r="F71" i="89"/>
  <c r="G71" i="89"/>
  <c r="F72" i="89"/>
  <c r="G72" i="89"/>
  <c r="F73" i="89"/>
  <c r="G73" i="89"/>
  <c r="F74" i="89"/>
  <c r="G74" i="89"/>
  <c r="F75" i="89"/>
  <c r="G75" i="89"/>
  <c r="F76" i="89"/>
  <c r="G76" i="89"/>
  <c r="F77" i="89"/>
  <c r="G77" i="89"/>
  <c r="F78" i="89"/>
  <c r="G78" i="89"/>
  <c r="F79" i="89"/>
  <c r="G79" i="89"/>
  <c r="F80" i="89"/>
  <c r="G80" i="89"/>
  <c r="F81" i="89"/>
  <c r="G81" i="89"/>
  <c r="F82" i="89"/>
  <c r="G82" i="89"/>
  <c r="F83" i="89"/>
  <c r="G83" i="89"/>
  <c r="F84" i="89"/>
  <c r="G84" i="89"/>
  <c r="F85" i="89"/>
  <c r="G85" i="89"/>
  <c r="F86" i="89"/>
  <c r="G86" i="89"/>
  <c r="F87" i="89"/>
  <c r="G87" i="89"/>
  <c r="F88" i="89"/>
  <c r="G88" i="89"/>
  <c r="F89" i="89"/>
  <c r="G89" i="89"/>
  <c r="F90" i="89"/>
  <c r="G90" i="89"/>
  <c r="F91" i="89"/>
  <c r="G91" i="89"/>
  <c r="F92" i="89"/>
  <c r="G92" i="89"/>
  <c r="F93" i="89"/>
  <c r="G93" i="89"/>
  <c r="F94" i="89"/>
  <c r="G94" i="89"/>
  <c r="F95" i="89"/>
  <c r="G95" i="89"/>
  <c r="F96" i="89"/>
  <c r="G96" i="89"/>
  <c r="F97" i="89"/>
  <c r="G97" i="89"/>
  <c r="F98" i="89"/>
  <c r="G98" i="89"/>
  <c r="F99" i="89"/>
  <c r="G99" i="89"/>
  <c r="F100" i="89"/>
  <c r="G100" i="89"/>
  <c r="F101" i="89"/>
  <c r="G101" i="89"/>
  <c r="F102" i="89"/>
  <c r="G102" i="89"/>
  <c r="F103" i="89"/>
  <c r="G103" i="89"/>
  <c r="F104" i="89"/>
  <c r="G104" i="89"/>
  <c r="F105" i="89"/>
  <c r="G105" i="89"/>
  <c r="F106" i="89"/>
  <c r="G106" i="89"/>
  <c r="G107" i="89"/>
  <c r="F108" i="89"/>
  <c r="G108" i="89"/>
  <c r="F109" i="89"/>
  <c r="G109" i="89"/>
  <c r="F110" i="89"/>
  <c r="G110" i="89"/>
  <c r="F111" i="89"/>
  <c r="G111" i="89"/>
  <c r="F112" i="89"/>
  <c r="G112" i="89"/>
  <c r="G113" i="89"/>
  <c r="F114" i="89"/>
  <c r="G114" i="89"/>
  <c r="F115" i="89"/>
  <c r="G115" i="89"/>
  <c r="F116" i="89"/>
  <c r="G116" i="89"/>
  <c r="F117" i="89"/>
  <c r="G117" i="89"/>
  <c r="F118" i="89"/>
  <c r="G118" i="89"/>
  <c r="F119" i="89"/>
  <c r="G119" i="89"/>
  <c r="F120" i="89"/>
  <c r="G120" i="89"/>
  <c r="F121" i="89"/>
  <c r="G121" i="89"/>
  <c r="F122" i="89"/>
  <c r="G122" i="89"/>
  <c r="G123" i="89"/>
  <c r="G124" i="89"/>
  <c r="F125" i="89"/>
  <c r="G125" i="89"/>
  <c r="G126" i="89"/>
  <c r="F127" i="89"/>
  <c r="G127" i="89"/>
  <c r="F128" i="89"/>
  <c r="G128" i="89"/>
  <c r="F129" i="89"/>
  <c r="G129" i="89"/>
  <c r="F130" i="89"/>
  <c r="G130" i="89"/>
  <c r="F131" i="89"/>
  <c r="G131" i="89"/>
  <c r="F132" i="89"/>
  <c r="G132" i="89"/>
  <c r="F133" i="89"/>
  <c r="G133" i="89"/>
  <c r="F134" i="89"/>
  <c r="G134" i="89"/>
  <c r="F135" i="89"/>
  <c r="G135" i="89"/>
  <c r="F136" i="89"/>
  <c r="G136" i="89"/>
  <c r="F137" i="89"/>
  <c r="G137" i="89"/>
  <c r="G138" i="89"/>
  <c r="F139" i="89"/>
  <c r="G139" i="89"/>
  <c r="G5" i="89"/>
  <c r="F5" i="89"/>
  <c r="G4" i="89"/>
  <c r="F4" i="89"/>
  <c r="S3" i="89"/>
  <c r="P3" i="89"/>
  <c r="O3" i="89"/>
  <c r="L3" i="89"/>
  <c r="K3" i="89"/>
  <c r="G3" i="89" l="1"/>
  <c r="F3" i="89"/>
  <c r="F8" i="88"/>
  <c r="G8" i="88"/>
  <c r="F9" i="88"/>
  <c r="G9" i="88"/>
  <c r="F10" i="88"/>
  <c r="G10" i="88"/>
  <c r="F11" i="88"/>
  <c r="G11" i="88"/>
  <c r="F12" i="88"/>
  <c r="G12" i="88"/>
  <c r="F13" i="88"/>
  <c r="G13" i="88"/>
  <c r="F14" i="88"/>
  <c r="G14" i="88"/>
  <c r="F15" i="88"/>
  <c r="G15" i="88"/>
  <c r="F16" i="88"/>
  <c r="G16" i="88"/>
  <c r="F17" i="88"/>
  <c r="G17" i="88"/>
  <c r="F18" i="88"/>
  <c r="G18" i="88"/>
  <c r="F19" i="88"/>
  <c r="G19" i="88"/>
  <c r="F20" i="88"/>
  <c r="G20" i="88"/>
  <c r="F21" i="88"/>
  <c r="G21" i="88"/>
  <c r="F22" i="88"/>
  <c r="G22" i="88"/>
  <c r="F23" i="88"/>
  <c r="G23" i="88"/>
  <c r="F24" i="88"/>
  <c r="G24" i="88"/>
  <c r="F25" i="88"/>
  <c r="G25" i="88"/>
  <c r="F26" i="88"/>
  <c r="G26" i="88"/>
  <c r="F27" i="88"/>
  <c r="G27" i="88"/>
  <c r="F28" i="88"/>
  <c r="G28" i="88"/>
  <c r="F29" i="88"/>
  <c r="G29" i="88"/>
  <c r="F30" i="88"/>
  <c r="G30" i="88"/>
  <c r="F31" i="88"/>
  <c r="G31" i="88"/>
  <c r="F32" i="88"/>
  <c r="G32" i="88"/>
  <c r="F33" i="88"/>
  <c r="G33" i="88"/>
  <c r="F34" i="88"/>
  <c r="G34" i="88"/>
  <c r="F35" i="88"/>
  <c r="G35" i="88"/>
  <c r="F36" i="88"/>
  <c r="G36" i="88"/>
  <c r="F37" i="88"/>
  <c r="G37" i="88"/>
  <c r="F38" i="88"/>
  <c r="G38" i="88"/>
  <c r="F39" i="88"/>
  <c r="G39" i="88"/>
  <c r="F40" i="88"/>
  <c r="G40" i="88"/>
  <c r="F41" i="88"/>
  <c r="G41" i="88"/>
  <c r="F42" i="88"/>
  <c r="G42" i="88"/>
  <c r="F43" i="88"/>
  <c r="F44" i="88"/>
  <c r="G44" i="88"/>
  <c r="F45" i="88"/>
  <c r="G45" i="88"/>
  <c r="F46" i="88"/>
  <c r="G46" i="88"/>
  <c r="F47" i="88"/>
  <c r="G47" i="88"/>
  <c r="F48" i="88"/>
  <c r="G48" i="88"/>
  <c r="F49" i="88"/>
  <c r="G49" i="88"/>
  <c r="F50" i="88"/>
  <c r="G50" i="88"/>
  <c r="F51" i="88"/>
  <c r="G51" i="88"/>
  <c r="F52" i="88"/>
  <c r="G52" i="88"/>
  <c r="F53" i="88"/>
  <c r="G53" i="88"/>
  <c r="F54" i="88"/>
  <c r="G54" i="88"/>
  <c r="F55" i="88"/>
  <c r="G55" i="88"/>
  <c r="F56" i="88"/>
  <c r="G56" i="88"/>
  <c r="F57" i="88"/>
  <c r="G57" i="88"/>
  <c r="F58" i="88"/>
  <c r="G58" i="88"/>
  <c r="F59" i="88"/>
  <c r="G59" i="88"/>
  <c r="F60" i="88"/>
  <c r="G60" i="88"/>
  <c r="F61" i="88"/>
  <c r="G61" i="88"/>
  <c r="F62" i="88"/>
  <c r="G62" i="88"/>
  <c r="F63" i="88"/>
  <c r="G63" i="88"/>
  <c r="F64" i="88"/>
  <c r="G64" i="88"/>
  <c r="F65" i="88"/>
  <c r="G65" i="88"/>
  <c r="F66" i="88"/>
  <c r="G66" i="88"/>
  <c r="F67" i="88"/>
  <c r="G67" i="88"/>
  <c r="F68" i="88"/>
  <c r="G68" i="88"/>
  <c r="F69" i="88"/>
  <c r="G69" i="88"/>
  <c r="F70" i="88"/>
  <c r="G70" i="88"/>
  <c r="F71" i="88"/>
  <c r="G71" i="88"/>
  <c r="F72" i="88"/>
  <c r="G72" i="88"/>
  <c r="F73" i="88"/>
  <c r="G73" i="88"/>
  <c r="F74" i="88"/>
  <c r="G74" i="88"/>
  <c r="F75" i="88"/>
  <c r="G75" i="88"/>
  <c r="F76" i="88"/>
  <c r="G76" i="88"/>
  <c r="F77" i="88"/>
  <c r="G77" i="88"/>
  <c r="F78" i="88"/>
  <c r="G78" i="88"/>
  <c r="F79" i="88"/>
  <c r="G79" i="88"/>
  <c r="F80" i="88"/>
  <c r="G80" i="88"/>
  <c r="F81" i="88"/>
  <c r="G81" i="88"/>
  <c r="F82" i="88"/>
  <c r="G82" i="88"/>
  <c r="F83" i="88"/>
  <c r="G83" i="88"/>
  <c r="F84" i="88"/>
  <c r="G84" i="88"/>
  <c r="F85" i="88"/>
  <c r="G85" i="88"/>
  <c r="F86" i="88"/>
  <c r="G86" i="88"/>
  <c r="F87" i="88"/>
  <c r="G87" i="88"/>
  <c r="F88" i="88"/>
  <c r="G88" i="88"/>
  <c r="F89" i="88"/>
  <c r="G89" i="88"/>
  <c r="F90" i="88"/>
  <c r="G90" i="88"/>
  <c r="F91" i="88"/>
  <c r="G91" i="88"/>
  <c r="F92" i="88"/>
  <c r="G92" i="88"/>
  <c r="F93" i="88"/>
  <c r="G93" i="88"/>
  <c r="F94" i="88"/>
  <c r="G94" i="88"/>
  <c r="F95" i="88"/>
  <c r="G95" i="88"/>
  <c r="F96" i="88"/>
  <c r="G96" i="88"/>
  <c r="F97" i="88"/>
  <c r="G97" i="88"/>
  <c r="F98" i="88"/>
  <c r="G98" i="88"/>
  <c r="F99" i="88"/>
  <c r="G99" i="88"/>
  <c r="F100" i="88"/>
  <c r="G100" i="88"/>
  <c r="F101" i="88"/>
  <c r="G101" i="88"/>
  <c r="F102" i="88"/>
  <c r="G102" i="88"/>
  <c r="F103" i="88"/>
  <c r="G103" i="88"/>
  <c r="F104" i="88"/>
  <c r="G104" i="88"/>
  <c r="F105" i="88"/>
  <c r="G105" i="88"/>
  <c r="G106" i="88"/>
  <c r="F107" i="88"/>
  <c r="G107" i="88"/>
  <c r="F108" i="88"/>
  <c r="G108" i="88"/>
  <c r="F109" i="88"/>
  <c r="G109" i="88"/>
  <c r="F110" i="88"/>
  <c r="G110" i="88"/>
  <c r="F111" i="88"/>
  <c r="G111" i="88"/>
  <c r="F112" i="88"/>
  <c r="G112" i="88"/>
  <c r="G113" i="88"/>
  <c r="F114" i="88"/>
  <c r="G114" i="88"/>
  <c r="F115" i="88"/>
  <c r="G115" i="88"/>
  <c r="F116" i="88"/>
  <c r="G116" i="88"/>
  <c r="F117" i="88"/>
  <c r="G117" i="88"/>
  <c r="F118" i="88"/>
  <c r="G118" i="88"/>
  <c r="F119" i="88"/>
  <c r="G119" i="88"/>
  <c r="F120" i="88"/>
  <c r="G120" i="88"/>
  <c r="F121" i="88"/>
  <c r="G121" i="88"/>
  <c r="G122" i="88"/>
  <c r="F123" i="88"/>
  <c r="G123" i="88"/>
  <c r="G124" i="88"/>
  <c r="F125" i="88"/>
  <c r="G125" i="88"/>
  <c r="G126" i="88"/>
  <c r="F127" i="88"/>
  <c r="G127" i="88"/>
  <c r="F128" i="88"/>
  <c r="G128" i="88"/>
  <c r="F129" i="88"/>
  <c r="G129" i="88"/>
  <c r="F130" i="88"/>
  <c r="G130" i="88"/>
  <c r="F131" i="88"/>
  <c r="G131" i="88"/>
  <c r="F132" i="88"/>
  <c r="G132" i="88"/>
  <c r="F133" i="88"/>
  <c r="G133" i="88"/>
  <c r="F134" i="88"/>
  <c r="G134" i="88"/>
  <c r="F135" i="88"/>
  <c r="G135" i="88"/>
  <c r="F136" i="88"/>
  <c r="G136" i="88"/>
  <c r="F137" i="88"/>
  <c r="G137" i="88"/>
  <c r="G138" i="88"/>
  <c r="G7" i="88"/>
  <c r="F7" i="88"/>
  <c r="G6" i="88"/>
  <c r="F6" i="88"/>
  <c r="G5" i="88"/>
  <c r="F5" i="88"/>
  <c r="G4" i="88"/>
  <c r="F4" i="88"/>
  <c r="T3" i="88"/>
  <c r="S3" i="88"/>
  <c r="P3" i="88"/>
  <c r="O3" i="88"/>
  <c r="L3" i="88"/>
  <c r="K3" i="88"/>
  <c r="E3" i="88"/>
  <c r="D3" i="88"/>
  <c r="C3" i="88"/>
  <c r="F3" i="88" l="1"/>
  <c r="G3" i="88"/>
  <c r="S3" i="87"/>
  <c r="T3" i="87"/>
  <c r="F6" i="87"/>
  <c r="G6" i="87"/>
  <c r="F7" i="87"/>
  <c r="G7" i="87"/>
  <c r="F8" i="87"/>
  <c r="G8" i="87"/>
  <c r="F9" i="87"/>
  <c r="G9" i="87"/>
  <c r="F10" i="87"/>
  <c r="G10" i="87"/>
  <c r="F11" i="87"/>
  <c r="G11" i="87"/>
  <c r="F12" i="87"/>
  <c r="G12" i="87"/>
  <c r="F13" i="87"/>
  <c r="G13" i="87"/>
  <c r="F14" i="87"/>
  <c r="G14" i="87"/>
  <c r="F15" i="87"/>
  <c r="G15" i="87"/>
  <c r="F16" i="87"/>
  <c r="G16" i="87"/>
  <c r="F17" i="87"/>
  <c r="G17" i="87"/>
  <c r="F18" i="87"/>
  <c r="G18" i="87"/>
  <c r="F19" i="87"/>
  <c r="G19" i="87"/>
  <c r="F20" i="87"/>
  <c r="G20" i="87"/>
  <c r="F21" i="87"/>
  <c r="G21" i="87"/>
  <c r="F22" i="87"/>
  <c r="G22" i="87"/>
  <c r="F23" i="87"/>
  <c r="G23" i="87"/>
  <c r="F24" i="87"/>
  <c r="G24" i="87"/>
  <c r="F25" i="87"/>
  <c r="G25" i="87"/>
  <c r="F26" i="87"/>
  <c r="G26" i="87"/>
  <c r="F27" i="87"/>
  <c r="G27" i="87"/>
  <c r="F28" i="87"/>
  <c r="G28" i="87"/>
  <c r="F29" i="87"/>
  <c r="G29" i="87"/>
  <c r="F30" i="87"/>
  <c r="G30" i="87"/>
  <c r="F31" i="87"/>
  <c r="G31" i="87"/>
  <c r="F32" i="87"/>
  <c r="G32" i="87"/>
  <c r="F33" i="87"/>
  <c r="G33" i="87"/>
  <c r="F34" i="87"/>
  <c r="G34" i="87"/>
  <c r="F35" i="87"/>
  <c r="G35" i="87"/>
  <c r="F36" i="87"/>
  <c r="G36" i="87"/>
  <c r="F37" i="87"/>
  <c r="G37" i="87"/>
  <c r="F38" i="87"/>
  <c r="G38" i="87"/>
  <c r="F39" i="87"/>
  <c r="G39" i="87"/>
  <c r="F40" i="87"/>
  <c r="G40" i="87"/>
  <c r="F41" i="87"/>
  <c r="G41" i="87"/>
  <c r="F42" i="87"/>
  <c r="G42" i="87"/>
  <c r="F43" i="87"/>
  <c r="F44" i="87"/>
  <c r="G44" i="87"/>
  <c r="F45" i="87"/>
  <c r="G45" i="87"/>
  <c r="F46" i="87"/>
  <c r="G46" i="87"/>
  <c r="F47" i="87"/>
  <c r="G47" i="87"/>
  <c r="F48" i="87"/>
  <c r="G48" i="87"/>
  <c r="F49" i="87"/>
  <c r="G49" i="87"/>
  <c r="F50" i="87"/>
  <c r="G50" i="87"/>
  <c r="F51" i="87"/>
  <c r="G51" i="87"/>
  <c r="F52" i="87"/>
  <c r="G52" i="87"/>
  <c r="F53" i="87"/>
  <c r="G53" i="87"/>
  <c r="F54" i="87"/>
  <c r="G54" i="87"/>
  <c r="F55" i="87"/>
  <c r="G55" i="87"/>
  <c r="F56" i="87"/>
  <c r="G56" i="87"/>
  <c r="F57" i="87"/>
  <c r="G57" i="87"/>
  <c r="F58" i="87"/>
  <c r="G58" i="87"/>
  <c r="F59" i="87"/>
  <c r="G59" i="87"/>
  <c r="F60" i="87"/>
  <c r="G60" i="87"/>
  <c r="F61" i="87"/>
  <c r="G61" i="87"/>
  <c r="F62" i="87"/>
  <c r="G62" i="87"/>
  <c r="F63" i="87"/>
  <c r="G63" i="87"/>
  <c r="F64" i="87"/>
  <c r="G64" i="87"/>
  <c r="F65" i="87"/>
  <c r="G65" i="87"/>
  <c r="F66" i="87"/>
  <c r="G66" i="87"/>
  <c r="F67" i="87"/>
  <c r="G67" i="87"/>
  <c r="F68" i="87"/>
  <c r="G68" i="87"/>
  <c r="F69" i="87"/>
  <c r="G69" i="87"/>
  <c r="F70" i="87"/>
  <c r="G70" i="87"/>
  <c r="F71" i="87"/>
  <c r="G71" i="87"/>
  <c r="F72" i="87"/>
  <c r="G72" i="87"/>
  <c r="F73" i="87"/>
  <c r="G73" i="87"/>
  <c r="F74" i="87"/>
  <c r="G74" i="87"/>
  <c r="F75" i="87"/>
  <c r="G75" i="87"/>
  <c r="F76" i="87"/>
  <c r="G76" i="87"/>
  <c r="F77" i="87"/>
  <c r="G77" i="87"/>
  <c r="F78" i="87"/>
  <c r="G78" i="87"/>
  <c r="F79" i="87"/>
  <c r="G79" i="87"/>
  <c r="F80" i="87"/>
  <c r="G80" i="87"/>
  <c r="F81" i="87"/>
  <c r="G81" i="87"/>
  <c r="F82" i="87"/>
  <c r="G82" i="87"/>
  <c r="F83" i="87"/>
  <c r="G83" i="87"/>
  <c r="F84" i="87"/>
  <c r="G84" i="87"/>
  <c r="F85" i="87"/>
  <c r="G85" i="87"/>
  <c r="F86" i="87"/>
  <c r="G86" i="87"/>
  <c r="F87" i="87"/>
  <c r="G87" i="87"/>
  <c r="F88" i="87"/>
  <c r="G88" i="87"/>
  <c r="F89" i="87"/>
  <c r="G89" i="87"/>
  <c r="F90" i="87"/>
  <c r="G90" i="87"/>
  <c r="F91" i="87"/>
  <c r="G91" i="87"/>
  <c r="F92" i="87"/>
  <c r="G92" i="87"/>
  <c r="F93" i="87"/>
  <c r="G93" i="87"/>
  <c r="F94" i="87"/>
  <c r="G94" i="87"/>
  <c r="F95" i="87"/>
  <c r="G95" i="87"/>
  <c r="F96" i="87"/>
  <c r="G96" i="87"/>
  <c r="F97" i="87"/>
  <c r="G97" i="87"/>
  <c r="F98" i="87"/>
  <c r="G98" i="87"/>
  <c r="F99" i="87"/>
  <c r="G99" i="87"/>
  <c r="F100" i="87"/>
  <c r="G100" i="87"/>
  <c r="F101" i="87"/>
  <c r="G101" i="87"/>
  <c r="F102" i="87"/>
  <c r="G102" i="87"/>
  <c r="F103" i="87"/>
  <c r="G103" i="87"/>
  <c r="F104" i="87"/>
  <c r="G104" i="87"/>
  <c r="F105" i="87"/>
  <c r="G105" i="87"/>
  <c r="F106" i="87"/>
  <c r="G106" i="87"/>
  <c r="F107" i="87"/>
  <c r="G107" i="87"/>
  <c r="F108" i="87"/>
  <c r="G108" i="87"/>
  <c r="F109" i="87"/>
  <c r="G109" i="87"/>
  <c r="F110" i="87"/>
  <c r="G110" i="87"/>
  <c r="G111" i="87"/>
  <c r="G112" i="87"/>
  <c r="F113" i="87"/>
  <c r="G113" i="87"/>
  <c r="F114" i="87"/>
  <c r="G114" i="87"/>
  <c r="F115" i="87"/>
  <c r="G115" i="87"/>
  <c r="F116" i="87"/>
  <c r="G116" i="87"/>
  <c r="F117" i="87"/>
  <c r="G117" i="87"/>
  <c r="F118" i="87"/>
  <c r="G118" i="87"/>
  <c r="F119" i="87"/>
  <c r="G119" i="87"/>
  <c r="F120" i="87"/>
  <c r="G120" i="87"/>
  <c r="F121" i="87"/>
  <c r="G121" i="87"/>
  <c r="G122" i="87"/>
  <c r="G123" i="87"/>
  <c r="F124" i="87"/>
  <c r="G124" i="87"/>
  <c r="G125" i="87"/>
  <c r="F126" i="87"/>
  <c r="G126" i="87"/>
  <c r="F127" i="87"/>
  <c r="G127" i="87"/>
  <c r="F128" i="87"/>
  <c r="G128" i="87"/>
  <c r="F129" i="87"/>
  <c r="G129" i="87"/>
  <c r="F130" i="87"/>
  <c r="G130" i="87"/>
  <c r="F131" i="87"/>
  <c r="G131" i="87"/>
  <c r="F132" i="87"/>
  <c r="G132" i="87"/>
  <c r="F133" i="87"/>
  <c r="G133" i="87"/>
  <c r="F134" i="87"/>
  <c r="G134" i="87"/>
  <c r="G135" i="87"/>
  <c r="F136" i="87"/>
  <c r="G136" i="87"/>
  <c r="G5" i="87"/>
  <c r="F5" i="87"/>
  <c r="G4" i="87"/>
  <c r="F4" i="87"/>
  <c r="P3" i="87"/>
  <c r="O3" i="87"/>
  <c r="L3" i="87"/>
  <c r="K3" i="87"/>
  <c r="E3" i="87"/>
  <c r="D3" i="87"/>
  <c r="C3" i="87"/>
  <c r="G3" i="87" l="1"/>
  <c r="F3" i="87"/>
  <c r="F6" i="86" l="1"/>
  <c r="G6" i="86"/>
  <c r="F7" i="86"/>
  <c r="G7" i="86"/>
  <c r="F8" i="86"/>
  <c r="G8" i="86"/>
  <c r="F9" i="86"/>
  <c r="G9" i="86"/>
  <c r="F10" i="86"/>
  <c r="G10" i="86"/>
  <c r="F5" i="86"/>
  <c r="G5" i="86"/>
  <c r="F11" i="86"/>
  <c r="G11" i="86"/>
  <c r="F39" i="86"/>
  <c r="G39" i="86"/>
  <c r="F40" i="86"/>
  <c r="G40" i="86"/>
  <c r="F41" i="86"/>
  <c r="G41" i="86"/>
  <c r="F42" i="86"/>
  <c r="G42" i="86"/>
  <c r="F43" i="86"/>
  <c r="F44" i="86"/>
  <c r="G44" i="86"/>
  <c r="F45" i="86"/>
  <c r="G45" i="86"/>
  <c r="F46" i="86"/>
  <c r="G46" i="86"/>
  <c r="F47" i="86"/>
  <c r="G47" i="86"/>
  <c r="F48" i="86"/>
  <c r="G48" i="86"/>
  <c r="F49" i="86"/>
  <c r="G49" i="86"/>
  <c r="F50" i="86"/>
  <c r="G50" i="86"/>
  <c r="F51" i="86"/>
  <c r="G51" i="86"/>
  <c r="F52" i="86"/>
  <c r="G52" i="86"/>
  <c r="F53" i="86"/>
  <c r="G53" i="86"/>
  <c r="F54" i="86"/>
  <c r="G54" i="86"/>
  <c r="F55" i="86"/>
  <c r="G55" i="86"/>
  <c r="F56" i="86"/>
  <c r="G56" i="86"/>
  <c r="F57" i="86"/>
  <c r="G57" i="86"/>
  <c r="F58" i="86"/>
  <c r="G58" i="86"/>
  <c r="F59" i="86"/>
  <c r="G59" i="86"/>
  <c r="F60" i="86"/>
  <c r="G60" i="86"/>
  <c r="F61" i="86"/>
  <c r="G61" i="86"/>
  <c r="F62" i="86"/>
  <c r="G62" i="86"/>
  <c r="F63" i="86"/>
  <c r="G63" i="86"/>
  <c r="F64" i="86"/>
  <c r="G64" i="86"/>
  <c r="F65" i="86"/>
  <c r="G65" i="86"/>
  <c r="F66" i="86"/>
  <c r="G66" i="86"/>
  <c r="F67" i="86"/>
  <c r="G67" i="86"/>
  <c r="F68" i="86"/>
  <c r="G68" i="86"/>
  <c r="F69" i="86"/>
  <c r="G69" i="86"/>
  <c r="F70" i="86"/>
  <c r="G70" i="86"/>
  <c r="F71" i="86"/>
  <c r="G71" i="86"/>
  <c r="F72" i="86"/>
  <c r="G72" i="86"/>
  <c r="F73" i="86"/>
  <c r="G73" i="86"/>
  <c r="F74" i="86"/>
  <c r="G74" i="86"/>
  <c r="F75" i="86"/>
  <c r="G75" i="86"/>
  <c r="F76" i="86"/>
  <c r="G76" i="86"/>
  <c r="F77" i="86"/>
  <c r="G77" i="86"/>
  <c r="F78" i="86"/>
  <c r="G78" i="86"/>
  <c r="F79" i="86"/>
  <c r="G79" i="86"/>
  <c r="F80" i="86"/>
  <c r="G80" i="86"/>
  <c r="F81" i="86"/>
  <c r="G81" i="86"/>
  <c r="F82" i="86"/>
  <c r="G82" i="86"/>
  <c r="F83" i="86"/>
  <c r="G83" i="86"/>
  <c r="F84" i="86"/>
  <c r="G84" i="86"/>
  <c r="F85" i="86"/>
  <c r="G85" i="86"/>
  <c r="F86" i="86"/>
  <c r="G86" i="86"/>
  <c r="F87" i="86"/>
  <c r="G87" i="86"/>
  <c r="F88" i="86"/>
  <c r="G88" i="86"/>
  <c r="F89" i="86"/>
  <c r="G89" i="86"/>
  <c r="F90" i="86"/>
  <c r="G90" i="86"/>
  <c r="F91" i="86"/>
  <c r="G91" i="86"/>
  <c r="F92" i="86"/>
  <c r="G92" i="86"/>
  <c r="F93" i="86"/>
  <c r="G93" i="86"/>
  <c r="F94" i="86"/>
  <c r="G94" i="86"/>
  <c r="F95" i="86"/>
  <c r="G95" i="86"/>
  <c r="F96" i="86"/>
  <c r="G96" i="86"/>
  <c r="F97" i="86"/>
  <c r="G97" i="86"/>
  <c r="F98" i="86"/>
  <c r="G98" i="86"/>
  <c r="F99" i="86"/>
  <c r="G99" i="86"/>
  <c r="F100" i="86"/>
  <c r="G100" i="86"/>
  <c r="F101" i="86"/>
  <c r="G101" i="86"/>
  <c r="F102" i="86"/>
  <c r="G102" i="86"/>
  <c r="F103" i="86"/>
  <c r="G103" i="86"/>
  <c r="F104" i="86"/>
  <c r="G104" i="86"/>
  <c r="F105" i="86"/>
  <c r="G105" i="86"/>
  <c r="F106" i="86"/>
  <c r="G106" i="86"/>
  <c r="F107" i="86"/>
  <c r="G107" i="86"/>
  <c r="F108" i="86"/>
  <c r="G108" i="86"/>
  <c r="F109" i="86"/>
  <c r="G109" i="86"/>
  <c r="G110" i="86"/>
  <c r="G111" i="86"/>
  <c r="F112" i="86"/>
  <c r="G112" i="86"/>
  <c r="F113" i="86"/>
  <c r="G113" i="86"/>
  <c r="F114" i="86"/>
  <c r="G114" i="86"/>
  <c r="F115" i="86"/>
  <c r="G115" i="86"/>
  <c r="F116" i="86"/>
  <c r="G116" i="86"/>
  <c r="F117" i="86"/>
  <c r="G117" i="86"/>
  <c r="F118" i="86"/>
  <c r="G118" i="86"/>
  <c r="F119" i="86"/>
  <c r="G119" i="86"/>
  <c r="F120" i="86"/>
  <c r="G120" i="86"/>
  <c r="G121" i="86"/>
  <c r="G122" i="86"/>
  <c r="F123" i="86"/>
  <c r="G123" i="86"/>
  <c r="F124" i="86"/>
  <c r="G124" i="86"/>
  <c r="G125" i="86"/>
  <c r="F126" i="86"/>
  <c r="G126" i="86"/>
  <c r="F127" i="86"/>
  <c r="G127" i="86"/>
  <c r="F128" i="86"/>
  <c r="G128" i="86"/>
  <c r="F129" i="86"/>
  <c r="G129" i="86"/>
  <c r="F130" i="86"/>
  <c r="G130" i="86"/>
  <c r="F131" i="86"/>
  <c r="G131" i="86"/>
  <c r="F132" i="86"/>
  <c r="G132" i="86"/>
  <c r="F133" i="86"/>
  <c r="G133" i="86"/>
  <c r="G134" i="86"/>
  <c r="G38" i="86"/>
  <c r="F38" i="86"/>
  <c r="G37" i="86"/>
  <c r="F37" i="86"/>
  <c r="G36" i="86"/>
  <c r="F36" i="86"/>
  <c r="G35" i="86"/>
  <c r="F35" i="86"/>
  <c r="G34" i="86"/>
  <c r="F34" i="86"/>
  <c r="G33" i="86"/>
  <c r="F33" i="86"/>
  <c r="G32" i="86"/>
  <c r="F32" i="86"/>
  <c r="G31" i="86"/>
  <c r="F31" i="86"/>
  <c r="G30" i="86"/>
  <c r="F30" i="86"/>
  <c r="G29" i="86"/>
  <c r="F29" i="86"/>
  <c r="G28" i="86"/>
  <c r="F28" i="86"/>
  <c r="G27" i="86"/>
  <c r="F27" i="86"/>
  <c r="G26" i="86"/>
  <c r="F26" i="86"/>
  <c r="G25" i="86"/>
  <c r="F25" i="86"/>
  <c r="G24" i="86"/>
  <c r="F24" i="86"/>
  <c r="G23" i="86"/>
  <c r="F23" i="86"/>
  <c r="G22" i="86"/>
  <c r="F22" i="86"/>
  <c r="G21" i="86"/>
  <c r="F21" i="86"/>
  <c r="G20" i="86"/>
  <c r="F20" i="86"/>
  <c r="G19" i="86"/>
  <c r="F19" i="86"/>
  <c r="G18" i="86"/>
  <c r="F18" i="86"/>
  <c r="G17" i="86"/>
  <c r="F17" i="86"/>
  <c r="G16" i="86"/>
  <c r="F16" i="86"/>
  <c r="G15" i="86"/>
  <c r="F15" i="86"/>
  <c r="G14" i="86"/>
  <c r="F14" i="86"/>
  <c r="G13" i="86"/>
  <c r="F13" i="86"/>
  <c r="G12" i="86"/>
  <c r="F12" i="86"/>
  <c r="G4" i="86"/>
  <c r="F4" i="86"/>
  <c r="P3" i="86"/>
  <c r="O3" i="86"/>
  <c r="L3" i="86"/>
  <c r="K3" i="86"/>
  <c r="E3" i="86"/>
  <c r="D3" i="86"/>
  <c r="C3" i="86"/>
  <c r="G3" i="86" l="1"/>
  <c r="F3" i="86"/>
  <c r="F100" i="73" l="1"/>
  <c r="G100" i="73"/>
  <c r="F101" i="73"/>
  <c r="G101" i="73"/>
  <c r="F102" i="73"/>
  <c r="G102" i="73"/>
  <c r="F103" i="73"/>
  <c r="G103" i="73"/>
  <c r="F104" i="73"/>
  <c r="G104" i="73"/>
  <c r="F105" i="73"/>
  <c r="G105" i="73"/>
  <c r="F106" i="73"/>
  <c r="G106" i="73"/>
  <c r="F107" i="73"/>
  <c r="G107" i="73"/>
  <c r="F108" i="73"/>
  <c r="G108" i="73"/>
  <c r="G109" i="73"/>
  <c r="F110" i="73"/>
  <c r="G110" i="73"/>
  <c r="F111" i="73"/>
  <c r="G111" i="73"/>
  <c r="F112" i="73"/>
  <c r="G112" i="73"/>
  <c r="G113" i="73"/>
  <c r="F114" i="73"/>
  <c r="G114" i="73"/>
  <c r="F115" i="73"/>
  <c r="G115" i="73"/>
  <c r="F116" i="73"/>
  <c r="G116" i="73"/>
  <c r="F117" i="73"/>
  <c r="G117" i="73"/>
  <c r="F118" i="73"/>
  <c r="G118" i="73"/>
  <c r="F119" i="73"/>
  <c r="G119" i="73"/>
  <c r="F120" i="73"/>
  <c r="G120" i="73"/>
  <c r="G121" i="73"/>
  <c r="F122" i="73"/>
  <c r="G122" i="73"/>
  <c r="G123" i="73"/>
  <c r="F124" i="73"/>
  <c r="G124" i="73"/>
  <c r="G125" i="73"/>
  <c r="F126" i="73"/>
  <c r="G126" i="73"/>
  <c r="F127" i="73"/>
  <c r="G127" i="73"/>
  <c r="F128" i="73"/>
  <c r="G128" i="73"/>
  <c r="F129" i="73"/>
  <c r="G129" i="73"/>
  <c r="F130" i="73"/>
  <c r="G130" i="73"/>
  <c r="F131" i="73"/>
  <c r="G131" i="73"/>
  <c r="F132" i="73"/>
  <c r="G132" i="73"/>
  <c r="F133" i="73"/>
  <c r="G133" i="73"/>
  <c r="G99" i="73"/>
  <c r="F99" i="73"/>
  <c r="G98" i="73"/>
  <c r="F98" i="73"/>
  <c r="G97" i="73"/>
  <c r="F97" i="73"/>
  <c r="G96" i="73"/>
  <c r="F96" i="73"/>
  <c r="G95" i="73"/>
  <c r="F95" i="73"/>
  <c r="G94" i="73"/>
  <c r="F94" i="73"/>
  <c r="G93" i="73"/>
  <c r="F93" i="73"/>
  <c r="G92" i="73"/>
  <c r="F92" i="73"/>
  <c r="G91" i="73"/>
  <c r="F91" i="73"/>
  <c r="G90" i="73"/>
  <c r="F90" i="73"/>
  <c r="G89" i="73"/>
  <c r="F89" i="73"/>
  <c r="G88" i="73"/>
  <c r="F88" i="73"/>
  <c r="G87" i="73"/>
  <c r="F87" i="73"/>
  <c r="G86" i="73"/>
  <c r="F86" i="73"/>
  <c r="G85" i="73"/>
  <c r="F85" i="73"/>
  <c r="G84" i="73"/>
  <c r="F84" i="73"/>
  <c r="G83" i="73"/>
  <c r="F83" i="73"/>
  <c r="G82" i="73"/>
  <c r="F82" i="73"/>
  <c r="G81" i="73"/>
  <c r="F81" i="73"/>
  <c r="G80" i="73"/>
  <c r="F80" i="73"/>
  <c r="G79" i="73"/>
  <c r="F79" i="73"/>
  <c r="G78" i="73"/>
  <c r="F78" i="73"/>
  <c r="G77" i="73"/>
  <c r="F77" i="73"/>
  <c r="G76" i="73"/>
  <c r="F76" i="73"/>
  <c r="G75" i="73"/>
  <c r="F75" i="73"/>
  <c r="G74" i="73"/>
  <c r="F74" i="73"/>
  <c r="G73" i="73"/>
  <c r="F73" i="73"/>
  <c r="G72" i="73"/>
  <c r="F72" i="73"/>
  <c r="G71" i="73"/>
  <c r="F71" i="73"/>
  <c r="G70" i="73"/>
  <c r="F70" i="73"/>
  <c r="G69" i="73"/>
  <c r="F69" i="73"/>
  <c r="G68" i="73"/>
  <c r="F68" i="73"/>
  <c r="G67" i="73"/>
  <c r="F67" i="73"/>
  <c r="G66" i="73"/>
  <c r="F66" i="73"/>
  <c r="G65" i="73"/>
  <c r="F65" i="73"/>
  <c r="G64" i="73"/>
  <c r="F64" i="73"/>
  <c r="G63" i="73"/>
  <c r="F63" i="73"/>
  <c r="G62" i="73"/>
  <c r="F62" i="73"/>
  <c r="G61" i="73"/>
  <c r="F61" i="73"/>
  <c r="G60" i="73"/>
  <c r="F60" i="73"/>
  <c r="G59" i="73"/>
  <c r="F59" i="73"/>
  <c r="G58" i="73"/>
  <c r="F58" i="73"/>
  <c r="G57" i="73"/>
  <c r="F57" i="73"/>
  <c r="G56" i="73"/>
  <c r="F56" i="73"/>
  <c r="G55" i="73"/>
  <c r="F55" i="73"/>
  <c r="G54" i="73"/>
  <c r="F54" i="73"/>
  <c r="G53" i="73"/>
  <c r="F53" i="73"/>
  <c r="G52" i="73"/>
  <c r="F52" i="73"/>
  <c r="G51" i="73"/>
  <c r="F51" i="73"/>
  <c r="G50" i="73"/>
  <c r="F50" i="73"/>
  <c r="G49" i="73"/>
  <c r="F49" i="73"/>
  <c r="G48" i="73"/>
  <c r="F48" i="73"/>
  <c r="G47" i="73"/>
  <c r="F47" i="73"/>
  <c r="G46" i="73"/>
  <c r="F46" i="73"/>
  <c r="G45" i="73"/>
  <c r="F45" i="73"/>
  <c r="F44" i="73"/>
  <c r="G43" i="73"/>
  <c r="F43" i="73"/>
  <c r="G42" i="73"/>
  <c r="F42" i="73"/>
  <c r="G41" i="73"/>
  <c r="F41" i="73"/>
  <c r="G40" i="73"/>
  <c r="F40" i="73"/>
  <c r="G39" i="73"/>
  <c r="F39" i="73"/>
  <c r="G38" i="73"/>
  <c r="F38" i="73"/>
  <c r="G37" i="73"/>
  <c r="F37" i="73"/>
  <c r="G36" i="73"/>
  <c r="F36" i="73"/>
  <c r="G35" i="73"/>
  <c r="F35" i="73"/>
  <c r="G34" i="73"/>
  <c r="F34" i="73"/>
  <c r="G33" i="73"/>
  <c r="F33" i="73"/>
  <c r="G32" i="73"/>
  <c r="F32" i="73"/>
  <c r="G31" i="73"/>
  <c r="F31" i="73"/>
  <c r="G30" i="73"/>
  <c r="F30" i="73"/>
  <c r="G29" i="73"/>
  <c r="F29" i="73"/>
  <c r="G28" i="73"/>
  <c r="F28" i="73"/>
  <c r="G27" i="73"/>
  <c r="F27" i="73"/>
  <c r="G26" i="73"/>
  <c r="F26" i="73"/>
  <c r="G25" i="73"/>
  <c r="F25" i="73"/>
  <c r="G24" i="73"/>
  <c r="F24" i="73"/>
  <c r="G23" i="73"/>
  <c r="F23" i="73"/>
  <c r="G22" i="73"/>
  <c r="F22" i="73"/>
  <c r="G21" i="73"/>
  <c r="F21" i="73"/>
  <c r="G20" i="73"/>
  <c r="F20" i="73"/>
  <c r="G19" i="73"/>
  <c r="F19" i="73"/>
  <c r="G18" i="73"/>
  <c r="F18" i="73"/>
  <c r="G17" i="73"/>
  <c r="F17" i="73"/>
  <c r="G16" i="73"/>
  <c r="F16" i="73"/>
  <c r="G15" i="73"/>
  <c r="F15" i="73"/>
  <c r="G14" i="73"/>
  <c r="F14" i="73"/>
  <c r="G13" i="73"/>
  <c r="F13" i="73"/>
  <c r="G12" i="73"/>
  <c r="F12" i="73"/>
  <c r="G11" i="73"/>
  <c r="F11" i="73"/>
  <c r="G10" i="73"/>
  <c r="F10" i="73"/>
  <c r="G9" i="73"/>
  <c r="F9" i="73"/>
  <c r="G8" i="73"/>
  <c r="F8" i="73"/>
  <c r="G7" i="73"/>
  <c r="F7" i="73"/>
  <c r="G6" i="73"/>
  <c r="F6" i="73"/>
  <c r="G5" i="73"/>
  <c r="F5" i="73"/>
  <c r="G4" i="73"/>
  <c r="F4" i="73"/>
  <c r="O3" i="73"/>
  <c r="N3" i="73"/>
  <c r="K3" i="73"/>
  <c r="J3" i="73"/>
  <c r="E3" i="73"/>
  <c r="D3" i="73"/>
  <c r="C3" i="73"/>
  <c r="F3" i="73" s="1"/>
  <c r="G3" i="73" l="1"/>
  <c r="C3" i="72"/>
  <c r="F5" i="72"/>
  <c r="G5" i="72"/>
  <c r="F6" i="72"/>
  <c r="G6" i="72"/>
  <c r="F7" i="72"/>
  <c r="G7" i="72"/>
  <c r="F8" i="72"/>
  <c r="G8" i="72"/>
  <c r="F9" i="72"/>
  <c r="G9" i="72"/>
  <c r="F10" i="72"/>
  <c r="G10" i="72"/>
  <c r="F11" i="72"/>
  <c r="G11" i="72"/>
  <c r="F12" i="72"/>
  <c r="G12" i="72"/>
  <c r="F13" i="72"/>
  <c r="G13" i="72"/>
  <c r="F14" i="72"/>
  <c r="G14" i="72"/>
  <c r="F15" i="72"/>
  <c r="G15" i="72"/>
  <c r="F16" i="72"/>
  <c r="G16" i="72"/>
  <c r="F17" i="72"/>
  <c r="G17" i="72"/>
  <c r="F18" i="72"/>
  <c r="G18" i="72"/>
  <c r="F19" i="72"/>
  <c r="G19" i="72"/>
  <c r="F20" i="72"/>
  <c r="G20" i="72"/>
  <c r="F21" i="72"/>
  <c r="G21" i="72"/>
  <c r="F22" i="72"/>
  <c r="G22" i="72"/>
  <c r="F23" i="72"/>
  <c r="G23" i="72"/>
  <c r="F24" i="72"/>
  <c r="G24" i="72"/>
  <c r="F25" i="72"/>
  <c r="G25" i="72"/>
  <c r="F26" i="72"/>
  <c r="G26" i="72"/>
  <c r="F27" i="72"/>
  <c r="G27" i="72"/>
  <c r="F28" i="72"/>
  <c r="G28" i="72"/>
  <c r="F29" i="72"/>
  <c r="G29" i="72"/>
  <c r="F30" i="72"/>
  <c r="G30" i="72"/>
  <c r="F31" i="72"/>
  <c r="G31" i="72"/>
  <c r="F32" i="72"/>
  <c r="G32" i="72"/>
  <c r="F33" i="72"/>
  <c r="G33" i="72"/>
  <c r="F34" i="72"/>
  <c r="G34" i="72"/>
  <c r="F35" i="72"/>
  <c r="G35" i="72"/>
  <c r="F36" i="72"/>
  <c r="G36" i="72"/>
  <c r="F37" i="72"/>
  <c r="G37" i="72"/>
  <c r="F38" i="72"/>
  <c r="G38" i="72"/>
  <c r="F39" i="72"/>
  <c r="G39" i="72"/>
  <c r="F40" i="72"/>
  <c r="G40" i="72"/>
  <c r="F41" i="72"/>
  <c r="G41" i="72"/>
  <c r="F42" i="72"/>
  <c r="G42" i="72"/>
  <c r="F43" i="72"/>
  <c r="G43" i="72"/>
  <c r="F44" i="72"/>
  <c r="F45" i="72"/>
  <c r="G45" i="72"/>
  <c r="F46" i="72"/>
  <c r="G46" i="72"/>
  <c r="F47" i="72"/>
  <c r="G47" i="72"/>
  <c r="F48" i="72"/>
  <c r="G48" i="72"/>
  <c r="F49" i="72"/>
  <c r="G49" i="72"/>
  <c r="F50" i="72"/>
  <c r="G50" i="72"/>
  <c r="F51" i="72"/>
  <c r="G51" i="72"/>
  <c r="F52" i="72"/>
  <c r="G52" i="72"/>
  <c r="F53" i="72"/>
  <c r="G53" i="72"/>
  <c r="F54" i="72"/>
  <c r="G54" i="72"/>
  <c r="F55" i="72"/>
  <c r="G55" i="72"/>
  <c r="F56" i="72"/>
  <c r="G56" i="72"/>
  <c r="F57" i="72"/>
  <c r="G57" i="72"/>
  <c r="F58" i="72"/>
  <c r="G58" i="72"/>
  <c r="F59" i="72"/>
  <c r="G59" i="72"/>
  <c r="F60" i="72"/>
  <c r="G60" i="72"/>
  <c r="F61" i="72"/>
  <c r="G61" i="72"/>
  <c r="F62" i="72"/>
  <c r="G62" i="72"/>
  <c r="F63" i="72"/>
  <c r="G63" i="72"/>
  <c r="F64" i="72"/>
  <c r="G64" i="72"/>
  <c r="F65" i="72"/>
  <c r="G65" i="72"/>
  <c r="F66" i="72"/>
  <c r="G66" i="72"/>
  <c r="F67" i="72"/>
  <c r="G67" i="72"/>
  <c r="F68" i="72"/>
  <c r="G68" i="72"/>
  <c r="F69" i="72"/>
  <c r="G69" i="72"/>
  <c r="F70" i="72"/>
  <c r="G70" i="72"/>
  <c r="F71" i="72"/>
  <c r="G71" i="72"/>
  <c r="F72" i="72"/>
  <c r="G72" i="72"/>
  <c r="F73" i="72"/>
  <c r="G73" i="72"/>
  <c r="F74" i="72"/>
  <c r="G74" i="72"/>
  <c r="F75" i="72"/>
  <c r="G75" i="72"/>
  <c r="F76" i="72"/>
  <c r="G76" i="72"/>
  <c r="F77" i="72"/>
  <c r="G77" i="72"/>
  <c r="F78" i="72"/>
  <c r="G78" i="72"/>
  <c r="F79" i="72"/>
  <c r="G79" i="72"/>
  <c r="F80" i="72"/>
  <c r="G80" i="72"/>
  <c r="F81" i="72"/>
  <c r="G81" i="72"/>
  <c r="F82" i="72"/>
  <c r="G82" i="72"/>
  <c r="F83" i="72"/>
  <c r="G83" i="72"/>
  <c r="F84" i="72"/>
  <c r="G84" i="72"/>
  <c r="F85" i="72"/>
  <c r="G85" i="72"/>
  <c r="F86" i="72"/>
  <c r="G86" i="72"/>
  <c r="F87" i="72"/>
  <c r="G87" i="72"/>
  <c r="F88" i="72"/>
  <c r="G88" i="72"/>
  <c r="F89" i="72"/>
  <c r="G89" i="72"/>
  <c r="F90" i="72"/>
  <c r="G90" i="72"/>
  <c r="F91" i="72"/>
  <c r="G91" i="72"/>
  <c r="F92" i="72"/>
  <c r="G92" i="72"/>
  <c r="F93" i="72"/>
  <c r="G93" i="72"/>
  <c r="F94" i="72"/>
  <c r="G94" i="72"/>
  <c r="F95" i="72"/>
  <c r="G95" i="72"/>
  <c r="F96" i="72"/>
  <c r="G96" i="72"/>
  <c r="F97" i="72"/>
  <c r="G97" i="72"/>
  <c r="F98" i="72"/>
  <c r="G98" i="72"/>
  <c r="F99" i="72"/>
  <c r="G99" i="72"/>
  <c r="F100" i="72"/>
  <c r="G100" i="72"/>
  <c r="F101" i="72"/>
  <c r="G101" i="72"/>
  <c r="F102" i="72"/>
  <c r="G102" i="72"/>
  <c r="F103" i="72"/>
  <c r="G103" i="72"/>
  <c r="F104" i="72"/>
  <c r="G104" i="72"/>
  <c r="F105" i="72"/>
  <c r="G105" i="72"/>
  <c r="F106" i="72"/>
  <c r="G106" i="72"/>
  <c r="G107" i="72"/>
  <c r="F108" i="72"/>
  <c r="G108" i="72"/>
  <c r="F109" i="72"/>
  <c r="G109" i="72"/>
  <c r="F110" i="72"/>
  <c r="G110" i="72"/>
  <c r="F111" i="72"/>
  <c r="G111" i="72"/>
  <c r="G112" i="72"/>
  <c r="F113" i="72"/>
  <c r="G113" i="72"/>
  <c r="F114" i="72"/>
  <c r="G114" i="72"/>
  <c r="F115" i="72"/>
  <c r="G115" i="72"/>
  <c r="F116" i="72"/>
  <c r="G116" i="72"/>
  <c r="F117" i="72"/>
  <c r="G117" i="72"/>
  <c r="F118" i="72"/>
  <c r="G118" i="72"/>
  <c r="F119" i="72"/>
  <c r="G119" i="72"/>
  <c r="F120" i="72"/>
  <c r="G120" i="72"/>
  <c r="G121" i="72"/>
  <c r="G122" i="72"/>
  <c r="F123" i="72"/>
  <c r="G123" i="72"/>
  <c r="F124" i="72"/>
  <c r="G124" i="72"/>
  <c r="G125" i="72"/>
  <c r="F126" i="72"/>
  <c r="G126" i="72"/>
  <c r="F127" i="72"/>
  <c r="G127" i="72"/>
  <c r="F128" i="72"/>
  <c r="G128" i="72"/>
  <c r="F129" i="72"/>
  <c r="G129" i="72"/>
  <c r="F130" i="72"/>
  <c r="G130" i="72"/>
  <c r="F131" i="72"/>
  <c r="G131" i="72"/>
  <c r="F132" i="72"/>
  <c r="G132" i="72"/>
  <c r="F133" i="72"/>
  <c r="G133" i="72"/>
  <c r="G4" i="72"/>
  <c r="F4" i="72"/>
  <c r="O3" i="72"/>
  <c r="N3" i="72"/>
  <c r="K3" i="72"/>
  <c r="J3" i="72"/>
  <c r="E3" i="72"/>
  <c r="D3" i="72"/>
  <c r="F3" i="72" l="1"/>
  <c r="G3" i="72"/>
  <c r="G4" i="71" l="1"/>
  <c r="F4" i="71"/>
  <c r="F6" i="71"/>
  <c r="G6" i="71"/>
  <c r="F7" i="71"/>
  <c r="G7" i="71"/>
  <c r="F9" i="71"/>
  <c r="G9" i="71"/>
  <c r="F10" i="71"/>
  <c r="G10" i="71"/>
  <c r="F11" i="71"/>
  <c r="G11" i="71"/>
  <c r="F12" i="71"/>
  <c r="G12" i="71"/>
  <c r="F13" i="71"/>
  <c r="G13" i="71"/>
  <c r="F14" i="71"/>
  <c r="G14" i="71"/>
  <c r="F15" i="71"/>
  <c r="G15" i="71"/>
  <c r="F16" i="71"/>
  <c r="G16" i="71"/>
  <c r="F17" i="71"/>
  <c r="G17" i="71"/>
  <c r="F18" i="71"/>
  <c r="G18" i="71"/>
  <c r="F19" i="71"/>
  <c r="G19" i="71"/>
  <c r="F20" i="71"/>
  <c r="G20" i="71"/>
  <c r="F21" i="71"/>
  <c r="G21" i="71"/>
  <c r="F22" i="71"/>
  <c r="G22" i="71"/>
  <c r="F23" i="71"/>
  <c r="G23" i="71"/>
  <c r="F24" i="71"/>
  <c r="G24" i="71"/>
  <c r="F25" i="71"/>
  <c r="G25" i="71"/>
  <c r="F26" i="71"/>
  <c r="G26" i="71"/>
  <c r="F27" i="71"/>
  <c r="G27" i="71"/>
  <c r="F28" i="71"/>
  <c r="G28" i="71"/>
  <c r="F29" i="71"/>
  <c r="G29" i="71"/>
  <c r="F30" i="71"/>
  <c r="G30" i="71"/>
  <c r="F31" i="71"/>
  <c r="G31" i="71"/>
  <c r="F32" i="71"/>
  <c r="G32" i="71"/>
  <c r="F33" i="71"/>
  <c r="G33" i="71"/>
  <c r="F34" i="71"/>
  <c r="G34" i="71"/>
  <c r="F35" i="71"/>
  <c r="G35" i="71"/>
  <c r="F36" i="71"/>
  <c r="G36" i="71"/>
  <c r="F37" i="71"/>
  <c r="G37" i="71"/>
  <c r="F38" i="71"/>
  <c r="G38" i="71"/>
  <c r="F39" i="71"/>
  <c r="G39" i="71"/>
  <c r="F40" i="71"/>
  <c r="G40" i="71"/>
  <c r="F41" i="71"/>
  <c r="G41" i="71"/>
  <c r="F42" i="71"/>
  <c r="G42" i="71"/>
  <c r="F43" i="71"/>
  <c r="F44" i="71"/>
  <c r="G44" i="71"/>
  <c r="F45" i="71"/>
  <c r="G45" i="71"/>
  <c r="F46" i="71"/>
  <c r="G46" i="71"/>
  <c r="F47" i="71"/>
  <c r="G47" i="71"/>
  <c r="F48" i="71"/>
  <c r="G48" i="71"/>
  <c r="F49" i="71"/>
  <c r="G49" i="71"/>
  <c r="F50" i="71"/>
  <c r="G50" i="71"/>
  <c r="F51" i="71"/>
  <c r="G51" i="71"/>
  <c r="F52" i="71"/>
  <c r="G52" i="71"/>
  <c r="F53" i="71"/>
  <c r="G53" i="71"/>
  <c r="F54" i="71"/>
  <c r="G54" i="71"/>
  <c r="F55" i="71"/>
  <c r="G55" i="71"/>
  <c r="F56" i="71"/>
  <c r="G56" i="71"/>
  <c r="F57" i="71"/>
  <c r="G57" i="71"/>
  <c r="F58" i="71"/>
  <c r="G58" i="71"/>
  <c r="F59" i="71"/>
  <c r="G59" i="71"/>
  <c r="F60" i="71"/>
  <c r="G60" i="71"/>
  <c r="F61" i="71"/>
  <c r="G61" i="71"/>
  <c r="F62" i="71"/>
  <c r="G62" i="71"/>
  <c r="F63" i="71"/>
  <c r="G63" i="71"/>
  <c r="F64" i="71"/>
  <c r="G64" i="71"/>
  <c r="F65" i="71"/>
  <c r="G65" i="71"/>
  <c r="F66" i="71"/>
  <c r="G66" i="71"/>
  <c r="F67" i="71"/>
  <c r="G67" i="71"/>
  <c r="F68" i="71"/>
  <c r="G68" i="71"/>
  <c r="F69" i="71"/>
  <c r="G69" i="71"/>
  <c r="F70" i="71"/>
  <c r="G70" i="71"/>
  <c r="F71" i="71"/>
  <c r="G71" i="71"/>
  <c r="F72" i="71"/>
  <c r="G72" i="71"/>
  <c r="F73" i="71"/>
  <c r="G73" i="71"/>
  <c r="F74" i="71"/>
  <c r="G74" i="71"/>
  <c r="F75" i="71"/>
  <c r="G75" i="71"/>
  <c r="F76" i="71"/>
  <c r="G76" i="71"/>
  <c r="F77" i="71"/>
  <c r="G77" i="71"/>
  <c r="F78" i="71"/>
  <c r="G78" i="71"/>
  <c r="F79" i="71"/>
  <c r="G79" i="71"/>
  <c r="F80" i="71"/>
  <c r="G80" i="71"/>
  <c r="F81" i="71"/>
  <c r="G81" i="71"/>
  <c r="F82" i="71"/>
  <c r="G82" i="71"/>
  <c r="F83" i="71"/>
  <c r="G83" i="71"/>
  <c r="F84" i="71"/>
  <c r="G84" i="71"/>
  <c r="F85" i="71"/>
  <c r="G85" i="71"/>
  <c r="F86" i="71"/>
  <c r="G86" i="71"/>
  <c r="F87" i="71"/>
  <c r="G87" i="71"/>
  <c r="F88" i="71"/>
  <c r="G88" i="71"/>
  <c r="F89" i="71"/>
  <c r="G89" i="71"/>
  <c r="F90" i="71"/>
  <c r="G90" i="71"/>
  <c r="F91" i="71"/>
  <c r="G91" i="71"/>
  <c r="F92" i="71"/>
  <c r="G92" i="71"/>
  <c r="F93" i="71"/>
  <c r="G93" i="71"/>
  <c r="F94" i="71"/>
  <c r="G94" i="71"/>
  <c r="F95" i="71"/>
  <c r="G95" i="71"/>
  <c r="F96" i="71"/>
  <c r="G96" i="71"/>
  <c r="F97" i="71"/>
  <c r="G97" i="71"/>
  <c r="F98" i="71"/>
  <c r="G98" i="71"/>
  <c r="F99" i="71"/>
  <c r="G99" i="71"/>
  <c r="F100" i="71"/>
  <c r="G100" i="71"/>
  <c r="F101" i="71"/>
  <c r="G101" i="71"/>
  <c r="F102" i="71"/>
  <c r="G102" i="71"/>
  <c r="F103" i="71"/>
  <c r="G103" i="71"/>
  <c r="F104" i="71"/>
  <c r="G104" i="71"/>
  <c r="F105" i="71"/>
  <c r="G105" i="71"/>
  <c r="F106" i="71"/>
  <c r="G106" i="71"/>
  <c r="F107" i="71"/>
  <c r="G107" i="71"/>
  <c r="F108" i="71"/>
  <c r="G108" i="71"/>
  <c r="F109" i="71"/>
  <c r="G109" i="71"/>
  <c r="F110" i="71"/>
  <c r="G110" i="71"/>
  <c r="F111" i="71"/>
  <c r="G111" i="71"/>
  <c r="F112" i="71"/>
  <c r="G112" i="71"/>
  <c r="F113" i="71"/>
  <c r="G113" i="71"/>
  <c r="F114" i="71"/>
  <c r="G114" i="71"/>
  <c r="F115" i="71"/>
  <c r="G115" i="71"/>
  <c r="G116" i="71"/>
  <c r="F117" i="71"/>
  <c r="G117" i="71"/>
  <c r="F118" i="71"/>
  <c r="G118" i="71"/>
  <c r="F119" i="71"/>
  <c r="G119" i="71"/>
  <c r="F120" i="71"/>
  <c r="G120" i="71"/>
  <c r="G121" i="71"/>
  <c r="F122" i="71"/>
  <c r="G122" i="71"/>
  <c r="F123" i="71"/>
  <c r="G123" i="71"/>
  <c r="F124" i="71"/>
  <c r="G124" i="71"/>
  <c r="F125" i="71"/>
  <c r="G125" i="71"/>
  <c r="F126" i="71"/>
  <c r="G126" i="71"/>
  <c r="F127" i="71"/>
  <c r="G127" i="71"/>
  <c r="F128" i="71"/>
  <c r="G128" i="71"/>
  <c r="F129" i="71"/>
  <c r="G129" i="71"/>
  <c r="F130" i="71"/>
  <c r="G130" i="71"/>
  <c r="F131" i="71"/>
  <c r="G131" i="71"/>
  <c r="F132" i="71"/>
  <c r="G132" i="71"/>
  <c r="G5" i="71"/>
  <c r="F5" i="71"/>
  <c r="O3" i="71"/>
  <c r="N3" i="71"/>
  <c r="K3" i="71"/>
  <c r="J3" i="71"/>
  <c r="E3" i="71"/>
  <c r="D3" i="71"/>
  <c r="G3" i="71"/>
  <c r="F3" i="71" l="1"/>
  <c r="F4" i="70"/>
  <c r="G4" i="70"/>
  <c r="F5" i="70"/>
  <c r="G5" i="70"/>
  <c r="F6" i="70"/>
  <c r="G6" i="70"/>
  <c r="F7" i="70"/>
  <c r="G7" i="70"/>
  <c r="F8" i="70"/>
  <c r="G8" i="70"/>
  <c r="F9" i="70"/>
  <c r="G9" i="70"/>
  <c r="F10" i="70"/>
  <c r="G10" i="70"/>
  <c r="F11" i="70"/>
  <c r="G11" i="70"/>
  <c r="F12" i="70"/>
  <c r="G12" i="70"/>
  <c r="F13" i="70"/>
  <c r="G13" i="70"/>
  <c r="F14" i="70"/>
  <c r="G14" i="70"/>
  <c r="F15" i="70"/>
  <c r="G15" i="70"/>
  <c r="F16" i="70"/>
  <c r="G16" i="70"/>
  <c r="F17" i="70"/>
  <c r="G17" i="70"/>
  <c r="F18" i="70"/>
  <c r="G18" i="70"/>
  <c r="F19" i="70"/>
  <c r="G19" i="70"/>
  <c r="F20" i="70"/>
  <c r="G20" i="70"/>
  <c r="F21" i="70"/>
  <c r="G21" i="70"/>
  <c r="F22" i="70"/>
  <c r="G22" i="70"/>
  <c r="F23" i="70"/>
  <c r="G23" i="70"/>
  <c r="F24" i="70"/>
  <c r="G24" i="70"/>
  <c r="F25" i="70"/>
  <c r="G25" i="70"/>
  <c r="F26" i="70"/>
  <c r="G26" i="70"/>
  <c r="F27" i="70"/>
  <c r="G27" i="70"/>
  <c r="F28" i="70"/>
  <c r="G28" i="70"/>
  <c r="F29" i="70"/>
  <c r="G29" i="70"/>
  <c r="F30" i="70"/>
  <c r="G30" i="70"/>
  <c r="F31" i="70"/>
  <c r="G31" i="70"/>
  <c r="F32" i="70"/>
  <c r="G32" i="70"/>
  <c r="F33" i="70"/>
  <c r="G33" i="70"/>
  <c r="F34" i="70"/>
  <c r="G34" i="70"/>
  <c r="F35" i="70"/>
  <c r="G35" i="70"/>
  <c r="F36" i="70"/>
  <c r="G36" i="70"/>
  <c r="F37" i="70"/>
  <c r="G37" i="70"/>
  <c r="F38" i="70"/>
  <c r="G38" i="70"/>
  <c r="F39" i="70"/>
  <c r="G39" i="70"/>
  <c r="F40" i="70"/>
  <c r="F41" i="70"/>
  <c r="G41" i="70"/>
  <c r="F42" i="70"/>
  <c r="G42" i="70"/>
  <c r="F43" i="70"/>
  <c r="F44" i="70"/>
  <c r="G44" i="70"/>
  <c r="F45" i="70"/>
  <c r="G45" i="70"/>
  <c r="F46" i="70"/>
  <c r="G46" i="70"/>
  <c r="F47" i="70"/>
  <c r="G47" i="70"/>
  <c r="F48" i="70"/>
  <c r="G48" i="70"/>
  <c r="F49" i="70"/>
  <c r="G49" i="70"/>
  <c r="F50" i="70"/>
  <c r="G50" i="70"/>
  <c r="F51" i="70"/>
  <c r="G51" i="70"/>
  <c r="F52" i="70"/>
  <c r="G52" i="70"/>
  <c r="F53" i="70"/>
  <c r="G53" i="70"/>
  <c r="F54" i="70"/>
  <c r="G54" i="70"/>
  <c r="F55" i="70"/>
  <c r="G55" i="70"/>
  <c r="F56" i="70"/>
  <c r="G56" i="70"/>
  <c r="F57" i="70"/>
  <c r="G57" i="70"/>
  <c r="F58" i="70"/>
  <c r="G58" i="70"/>
  <c r="F59" i="70"/>
  <c r="G59" i="70"/>
  <c r="F60" i="70"/>
  <c r="G60" i="70"/>
  <c r="F61" i="70"/>
  <c r="G61" i="70"/>
  <c r="F62" i="70"/>
  <c r="G62" i="70"/>
  <c r="F63" i="70"/>
  <c r="G63" i="70"/>
  <c r="F64" i="70"/>
  <c r="G64" i="70"/>
  <c r="F65" i="70"/>
  <c r="G65" i="70"/>
  <c r="F66" i="70"/>
  <c r="G66" i="70"/>
  <c r="F67" i="70"/>
  <c r="G67" i="70"/>
  <c r="F68" i="70"/>
  <c r="G68" i="70"/>
  <c r="F69" i="70"/>
  <c r="G69" i="70"/>
  <c r="F70" i="70"/>
  <c r="G70" i="70"/>
  <c r="F71" i="70"/>
  <c r="G71" i="70"/>
  <c r="F72" i="70"/>
  <c r="G72" i="70"/>
  <c r="F73" i="70"/>
  <c r="G73" i="70"/>
  <c r="F74" i="70"/>
  <c r="G74" i="70"/>
  <c r="F75" i="70"/>
  <c r="G75" i="70"/>
  <c r="F76" i="70"/>
  <c r="G76" i="70"/>
  <c r="F77" i="70"/>
  <c r="G77" i="70"/>
  <c r="F78" i="70"/>
  <c r="G78" i="70"/>
  <c r="F79" i="70"/>
  <c r="G79" i="70"/>
  <c r="F80" i="70"/>
  <c r="G80" i="70"/>
  <c r="F81" i="70"/>
  <c r="G81" i="70"/>
  <c r="F82" i="70"/>
  <c r="G82" i="70"/>
  <c r="F83" i="70"/>
  <c r="G83" i="70"/>
  <c r="F84" i="70"/>
  <c r="G84" i="70"/>
  <c r="F85" i="70"/>
  <c r="G85" i="70"/>
  <c r="F86" i="70"/>
  <c r="G86" i="70"/>
  <c r="F87" i="70"/>
  <c r="G87" i="70"/>
  <c r="F88" i="70"/>
  <c r="G88" i="70"/>
  <c r="F89" i="70"/>
  <c r="G89" i="70"/>
  <c r="F90" i="70"/>
  <c r="G90" i="70"/>
  <c r="F91" i="70"/>
  <c r="G91" i="70"/>
  <c r="F92" i="70"/>
  <c r="G92" i="70"/>
  <c r="F93" i="70"/>
  <c r="G93" i="70"/>
  <c r="F94" i="70"/>
  <c r="G94" i="70"/>
  <c r="F95" i="70"/>
  <c r="G95" i="70"/>
  <c r="F96" i="70"/>
  <c r="G96" i="70"/>
  <c r="G97" i="70"/>
  <c r="F98" i="70"/>
  <c r="G98" i="70"/>
  <c r="F99" i="70"/>
  <c r="G99" i="70"/>
  <c r="F100" i="70"/>
  <c r="G100" i="70"/>
  <c r="F101" i="70"/>
  <c r="G101" i="70"/>
  <c r="F102" i="70"/>
  <c r="G102" i="70"/>
  <c r="F103" i="70"/>
  <c r="G103" i="70"/>
  <c r="G104" i="70"/>
  <c r="F105" i="70"/>
  <c r="G105" i="70"/>
  <c r="F106" i="70"/>
  <c r="G106" i="70"/>
  <c r="F107" i="70"/>
  <c r="G107" i="70"/>
  <c r="F108" i="70"/>
  <c r="G108" i="70"/>
  <c r="F109" i="70"/>
  <c r="G109" i="70"/>
  <c r="F110" i="70"/>
  <c r="G110" i="70"/>
  <c r="F111" i="70"/>
  <c r="G111" i="70"/>
  <c r="F112" i="70"/>
  <c r="G112" i="70"/>
  <c r="F113" i="70"/>
  <c r="G113" i="70"/>
  <c r="F114" i="70"/>
  <c r="G114" i="70"/>
  <c r="F115" i="70"/>
  <c r="G115" i="70"/>
  <c r="G116" i="70"/>
  <c r="F117" i="70"/>
  <c r="G117" i="70"/>
  <c r="F118" i="70"/>
  <c r="G118" i="70"/>
  <c r="G119" i="70"/>
  <c r="F120" i="70"/>
  <c r="G120" i="70"/>
  <c r="G121" i="70"/>
  <c r="G122" i="70"/>
  <c r="G123" i="70"/>
  <c r="F124" i="70"/>
  <c r="G124" i="70"/>
  <c r="F125" i="70"/>
  <c r="G125" i="70"/>
  <c r="F126" i="70"/>
  <c r="G126" i="70"/>
  <c r="F127" i="70"/>
  <c r="G127" i="70"/>
  <c r="F128" i="70"/>
  <c r="G128" i="70"/>
  <c r="F129" i="70"/>
  <c r="G129" i="70"/>
  <c r="F130" i="70"/>
  <c r="G130" i="70"/>
  <c r="F131" i="70"/>
  <c r="G131" i="70"/>
  <c r="F132" i="70"/>
  <c r="G132" i="70"/>
  <c r="O3" i="70" l="1"/>
  <c r="N3" i="70"/>
  <c r="K3" i="70"/>
  <c r="J3" i="70"/>
  <c r="E3" i="70"/>
  <c r="D3" i="70"/>
  <c r="C3" i="70"/>
  <c r="F3" i="70" l="1"/>
  <c r="G3" i="70"/>
  <c r="G130" i="62"/>
  <c r="F130" i="62"/>
  <c r="G129" i="62"/>
  <c r="F129" i="62"/>
  <c r="G128" i="62"/>
  <c r="F128" i="62"/>
  <c r="G127" i="62"/>
  <c r="F127" i="62"/>
  <c r="G126" i="62"/>
  <c r="F126" i="62"/>
  <c r="G125" i="62"/>
  <c r="F125" i="62"/>
  <c r="G124" i="62"/>
  <c r="F124" i="62"/>
  <c r="G123" i="62"/>
  <c r="G122" i="62"/>
  <c r="G121" i="62"/>
  <c r="F121" i="62"/>
  <c r="G120" i="62"/>
  <c r="G119" i="62"/>
  <c r="F119" i="62"/>
  <c r="G118" i="62"/>
  <c r="G117" i="62"/>
  <c r="F117" i="62"/>
  <c r="G116" i="62"/>
  <c r="G115" i="62"/>
  <c r="F115" i="62"/>
  <c r="G114" i="62"/>
  <c r="F114" i="62"/>
  <c r="G113" i="62"/>
  <c r="F113" i="62"/>
  <c r="G112" i="62"/>
  <c r="F112" i="62"/>
  <c r="G111" i="62"/>
  <c r="F111" i="62"/>
  <c r="G110" i="62"/>
  <c r="F110" i="62"/>
  <c r="G109" i="62"/>
  <c r="F109" i="62"/>
  <c r="G108" i="62"/>
  <c r="F108" i="62"/>
  <c r="G107" i="62"/>
  <c r="F107" i="62"/>
  <c r="G106" i="62"/>
  <c r="F106" i="62"/>
  <c r="G105" i="62"/>
  <c r="F105" i="62"/>
  <c r="G104" i="62"/>
  <c r="F104" i="62"/>
  <c r="G103" i="62"/>
  <c r="G102" i="62"/>
  <c r="F102" i="62"/>
  <c r="G101" i="62"/>
  <c r="G100" i="62"/>
  <c r="F100" i="62"/>
  <c r="G99" i="62"/>
  <c r="F99" i="62"/>
  <c r="G98" i="62"/>
  <c r="F98" i="62"/>
  <c r="G97" i="62"/>
  <c r="F97" i="62"/>
  <c r="G96" i="62"/>
  <c r="F96" i="62"/>
  <c r="G95" i="62"/>
  <c r="F95" i="62"/>
  <c r="G94" i="62"/>
  <c r="F94" i="62"/>
  <c r="G93" i="62"/>
  <c r="F93" i="62"/>
  <c r="G92" i="62"/>
  <c r="F92" i="62"/>
  <c r="G91" i="62"/>
  <c r="F91" i="62"/>
  <c r="G90" i="62"/>
  <c r="F90" i="62"/>
  <c r="G89" i="62"/>
  <c r="F89" i="62"/>
  <c r="G88" i="62"/>
  <c r="F88" i="62"/>
  <c r="G87" i="62"/>
  <c r="F87" i="62"/>
  <c r="G86" i="62"/>
  <c r="F86" i="62"/>
  <c r="G85" i="62"/>
  <c r="F85" i="62"/>
  <c r="G84" i="62"/>
  <c r="F84" i="62"/>
  <c r="G83" i="62"/>
  <c r="F83" i="62"/>
  <c r="G82" i="62"/>
  <c r="F82" i="62"/>
  <c r="G81" i="62"/>
  <c r="F81" i="62"/>
  <c r="G80" i="62"/>
  <c r="F80" i="62"/>
  <c r="G79" i="62"/>
  <c r="F79" i="62"/>
  <c r="G78" i="62"/>
  <c r="F78" i="62"/>
  <c r="G77" i="62"/>
  <c r="F77" i="62"/>
  <c r="G76" i="62"/>
  <c r="F76" i="62"/>
  <c r="G75" i="62"/>
  <c r="F75" i="62"/>
  <c r="G74" i="62"/>
  <c r="F74" i="62"/>
  <c r="G73" i="62"/>
  <c r="F73" i="62"/>
  <c r="G72" i="62"/>
  <c r="F72" i="62"/>
  <c r="G71" i="62"/>
  <c r="F71" i="62"/>
  <c r="G70" i="62"/>
  <c r="F70" i="62"/>
  <c r="G69" i="62"/>
  <c r="F69" i="62"/>
  <c r="G68" i="62"/>
  <c r="F68" i="62"/>
  <c r="G67" i="62"/>
  <c r="F67" i="62"/>
  <c r="G66" i="62"/>
  <c r="F66" i="62"/>
  <c r="G65" i="62"/>
  <c r="F65" i="62"/>
  <c r="G64" i="62"/>
  <c r="F64" i="62"/>
  <c r="G63" i="62"/>
  <c r="F63" i="62"/>
  <c r="G62" i="62"/>
  <c r="F62" i="62"/>
  <c r="G61" i="62"/>
  <c r="F61" i="62"/>
  <c r="G60" i="62"/>
  <c r="F60" i="62"/>
  <c r="G59" i="62"/>
  <c r="F59" i="62"/>
  <c r="G58" i="62"/>
  <c r="F58" i="62"/>
  <c r="G57" i="62"/>
  <c r="F57" i="62"/>
  <c r="G56" i="62"/>
  <c r="F56" i="62"/>
  <c r="G55" i="62"/>
  <c r="F55" i="62"/>
  <c r="G54" i="62"/>
  <c r="F54" i="62"/>
  <c r="G53" i="62"/>
  <c r="F53" i="62"/>
  <c r="G52" i="62"/>
  <c r="F52" i="62"/>
  <c r="G51" i="62"/>
  <c r="F51" i="62"/>
  <c r="G50" i="62"/>
  <c r="F50" i="62"/>
  <c r="G49" i="62"/>
  <c r="F49" i="62"/>
  <c r="G48" i="62"/>
  <c r="F48" i="62"/>
  <c r="G47" i="62"/>
  <c r="F47" i="62"/>
  <c r="G46" i="62"/>
  <c r="F46" i="62"/>
  <c r="G45" i="62"/>
  <c r="F45" i="62"/>
  <c r="F44" i="62"/>
  <c r="G43" i="62"/>
  <c r="F43" i="62"/>
  <c r="G42" i="62"/>
  <c r="F42" i="62"/>
  <c r="G41" i="62"/>
  <c r="F41" i="62"/>
  <c r="G40" i="62"/>
  <c r="F40" i="62"/>
  <c r="G39" i="62"/>
  <c r="F39" i="62"/>
  <c r="G38" i="62"/>
  <c r="F38" i="62"/>
  <c r="G37" i="62"/>
  <c r="F37" i="62"/>
  <c r="G36" i="62"/>
  <c r="F36" i="62"/>
  <c r="G35" i="62"/>
  <c r="F35" i="62"/>
  <c r="G34" i="62"/>
  <c r="F34" i="62"/>
  <c r="G33" i="62"/>
  <c r="F33" i="62"/>
  <c r="G32" i="62"/>
  <c r="F32" i="62"/>
  <c r="G31" i="62"/>
  <c r="F31" i="62"/>
  <c r="G30" i="62"/>
  <c r="F30" i="62"/>
  <c r="G29" i="62"/>
  <c r="F29" i="62"/>
  <c r="G28" i="62"/>
  <c r="F28" i="62"/>
  <c r="G27" i="62"/>
  <c r="F27" i="62"/>
  <c r="G26" i="62"/>
  <c r="F26" i="62"/>
  <c r="G25" i="62"/>
  <c r="F25" i="62"/>
  <c r="G24" i="62"/>
  <c r="F24" i="62"/>
  <c r="G23" i="62"/>
  <c r="F23" i="62"/>
  <c r="G22" i="62"/>
  <c r="F22" i="62"/>
  <c r="G21" i="62"/>
  <c r="F21" i="62"/>
  <c r="G20" i="62"/>
  <c r="F20" i="62"/>
  <c r="G19" i="62"/>
  <c r="F19" i="62"/>
  <c r="G18" i="62"/>
  <c r="F18" i="62"/>
  <c r="G17" i="62"/>
  <c r="F17" i="62"/>
  <c r="G16" i="62"/>
  <c r="F16" i="62"/>
  <c r="G15" i="62"/>
  <c r="F15" i="62"/>
  <c r="G14" i="62"/>
  <c r="F14" i="62"/>
  <c r="G13" i="62"/>
  <c r="F13" i="62"/>
  <c r="G12" i="62"/>
  <c r="F12" i="62"/>
  <c r="G11" i="62"/>
  <c r="F11" i="62"/>
  <c r="G10" i="62"/>
  <c r="F10" i="62"/>
  <c r="G9" i="62"/>
  <c r="F9" i="62"/>
  <c r="G8" i="62"/>
  <c r="F8" i="62"/>
  <c r="G7" i="62"/>
  <c r="F7" i="62"/>
  <c r="G6" i="62"/>
  <c r="F6" i="62"/>
  <c r="G5" i="62"/>
  <c r="F5" i="62"/>
  <c r="G4" i="62"/>
  <c r="F4" i="62"/>
  <c r="O3" i="62"/>
  <c r="N3" i="62"/>
  <c r="K3" i="62"/>
  <c r="J3" i="62"/>
  <c r="E3" i="62"/>
  <c r="D3" i="62"/>
  <c r="C3" i="62"/>
  <c r="F3" i="62" l="1"/>
  <c r="G3" i="62"/>
  <c r="F4" i="37"/>
  <c r="G4" i="37"/>
  <c r="F5" i="37"/>
  <c r="G5" i="37"/>
  <c r="F6" i="37"/>
  <c r="G6" i="37"/>
  <c r="F7" i="37"/>
  <c r="G7" i="37"/>
  <c r="F8" i="37"/>
  <c r="G8" i="37"/>
  <c r="F9" i="37"/>
  <c r="G9" i="37"/>
  <c r="F10" i="37"/>
  <c r="G10" i="37"/>
  <c r="F11" i="37"/>
  <c r="G11" i="37"/>
  <c r="F12" i="37"/>
  <c r="G12" i="37"/>
  <c r="F13" i="37"/>
  <c r="G13" i="37"/>
  <c r="F14" i="37"/>
  <c r="G14" i="37"/>
  <c r="F15" i="37"/>
  <c r="G15" i="37"/>
  <c r="F16" i="37"/>
  <c r="G16" i="37"/>
  <c r="F17" i="37"/>
  <c r="G17" i="37"/>
  <c r="F18" i="37"/>
  <c r="G18" i="37"/>
  <c r="F19" i="37"/>
  <c r="G19" i="37"/>
  <c r="F20" i="37"/>
  <c r="G20" i="37"/>
  <c r="F21" i="37"/>
  <c r="G21" i="37"/>
  <c r="F22" i="37"/>
  <c r="G22" i="37"/>
  <c r="F23" i="37"/>
  <c r="G23" i="37"/>
  <c r="F24" i="37"/>
  <c r="G24" i="37"/>
  <c r="F25" i="37"/>
  <c r="G25" i="37"/>
  <c r="F26" i="37"/>
  <c r="G26" i="37"/>
  <c r="F27" i="37"/>
  <c r="G27" i="37"/>
  <c r="F28" i="37"/>
  <c r="G28" i="37"/>
  <c r="F29" i="37"/>
  <c r="G29" i="37"/>
  <c r="F30" i="37"/>
  <c r="G30" i="37"/>
  <c r="F31" i="37"/>
  <c r="G31" i="37"/>
  <c r="F32" i="37"/>
  <c r="G32" i="37"/>
  <c r="F33" i="37"/>
  <c r="G33" i="37"/>
  <c r="F34" i="37"/>
  <c r="G34" i="37"/>
  <c r="F35" i="37"/>
  <c r="G35" i="37"/>
  <c r="F36" i="37"/>
  <c r="G36" i="37"/>
  <c r="F37" i="37"/>
  <c r="G37" i="37"/>
  <c r="F38" i="37"/>
  <c r="G38" i="37"/>
  <c r="F39" i="37"/>
  <c r="G39" i="37"/>
  <c r="F40" i="37"/>
  <c r="G40" i="37"/>
  <c r="F41" i="37"/>
  <c r="G41" i="37"/>
  <c r="F42" i="37"/>
  <c r="G42" i="37"/>
  <c r="F43" i="37"/>
  <c r="G43" i="37"/>
  <c r="F44" i="37"/>
  <c r="G44" i="37"/>
  <c r="F45" i="37"/>
  <c r="G45" i="37"/>
  <c r="F46" i="37"/>
  <c r="F47" i="37"/>
  <c r="G47" i="37"/>
  <c r="F48" i="37"/>
  <c r="F49" i="37"/>
  <c r="G49" i="37"/>
  <c r="F50" i="37"/>
  <c r="G50" i="37"/>
  <c r="F51" i="37"/>
  <c r="G51" i="37"/>
  <c r="F52" i="37"/>
  <c r="G52" i="37"/>
  <c r="F53" i="37"/>
  <c r="G53" i="37"/>
  <c r="F54" i="37"/>
  <c r="G54" i="37"/>
  <c r="F55" i="37"/>
  <c r="G55" i="37"/>
  <c r="F56" i="37"/>
  <c r="G56" i="37"/>
  <c r="F57" i="37"/>
  <c r="G57" i="37"/>
  <c r="F58" i="37"/>
  <c r="G58" i="37"/>
  <c r="F59" i="37"/>
  <c r="G59" i="37"/>
  <c r="F60" i="37"/>
  <c r="G60" i="37"/>
  <c r="F61" i="37"/>
  <c r="G61" i="37"/>
  <c r="F62" i="37"/>
  <c r="G62" i="37"/>
  <c r="F63" i="37"/>
  <c r="G63" i="37"/>
  <c r="F64" i="37"/>
  <c r="G64" i="37"/>
  <c r="F65" i="37"/>
  <c r="G65" i="37"/>
  <c r="F66" i="37"/>
  <c r="G66" i="37"/>
  <c r="F67" i="37"/>
  <c r="G67" i="37"/>
  <c r="F68" i="37"/>
  <c r="G68" i="37"/>
  <c r="F69" i="37"/>
  <c r="G69" i="37"/>
  <c r="F70" i="37"/>
  <c r="G70" i="37"/>
  <c r="F71" i="37"/>
  <c r="G71" i="37"/>
  <c r="F72" i="37"/>
  <c r="G72" i="37"/>
  <c r="F73" i="37"/>
  <c r="G73" i="37"/>
  <c r="F74" i="37"/>
  <c r="G74" i="37"/>
  <c r="F75" i="37"/>
  <c r="G75" i="37"/>
  <c r="F76" i="37"/>
  <c r="G76" i="37"/>
  <c r="F77" i="37"/>
  <c r="G77" i="37"/>
  <c r="F78" i="37"/>
  <c r="G78" i="37"/>
  <c r="F79" i="37"/>
  <c r="G79" i="37"/>
  <c r="F80" i="37"/>
  <c r="G80" i="37"/>
  <c r="F81" i="37"/>
  <c r="G81" i="37"/>
  <c r="F82" i="37"/>
  <c r="G82" i="37"/>
  <c r="F83" i="37"/>
  <c r="G83" i="37"/>
  <c r="F84" i="37"/>
  <c r="G84" i="37"/>
  <c r="F85" i="37"/>
  <c r="G85" i="37"/>
  <c r="F86" i="37"/>
  <c r="G86" i="37"/>
  <c r="F87" i="37"/>
  <c r="G87" i="37"/>
  <c r="F88" i="37"/>
  <c r="G88" i="37"/>
  <c r="F89" i="37"/>
  <c r="G89" i="37"/>
  <c r="F90" i="37"/>
  <c r="G90" i="37"/>
  <c r="F91" i="37"/>
  <c r="G91" i="37"/>
  <c r="F92" i="37"/>
  <c r="G92" i="37"/>
  <c r="F93" i="37"/>
  <c r="G93" i="37"/>
  <c r="F94" i="37"/>
  <c r="G94" i="37"/>
  <c r="F95" i="37"/>
  <c r="G95" i="37"/>
  <c r="F96" i="37"/>
  <c r="G96" i="37"/>
  <c r="F97" i="37"/>
  <c r="G97" i="37"/>
  <c r="G98" i="37"/>
  <c r="F99" i="37"/>
  <c r="G99" i="37"/>
  <c r="F100" i="37"/>
  <c r="G100" i="37"/>
  <c r="G101" i="37"/>
  <c r="F102" i="37"/>
  <c r="G102" i="37"/>
  <c r="F103" i="37"/>
  <c r="G103" i="37"/>
  <c r="F104" i="37"/>
  <c r="G104" i="37"/>
  <c r="F105" i="37"/>
  <c r="G105" i="37"/>
  <c r="F106" i="37"/>
  <c r="G106" i="37"/>
  <c r="F107" i="37"/>
  <c r="G107" i="37"/>
  <c r="F108" i="37"/>
  <c r="G108" i="37"/>
  <c r="F109" i="37"/>
  <c r="G109" i="37"/>
  <c r="F110" i="37"/>
  <c r="G110" i="37"/>
  <c r="F111" i="37"/>
  <c r="G111" i="37"/>
  <c r="F112" i="37"/>
  <c r="G112" i="37"/>
  <c r="F113" i="37"/>
  <c r="G113" i="37"/>
  <c r="F114" i="37"/>
  <c r="G114" i="37"/>
  <c r="F115" i="37"/>
  <c r="G115" i="37"/>
  <c r="G116" i="37"/>
  <c r="G117" i="37"/>
  <c r="F118" i="37"/>
  <c r="G118" i="37"/>
  <c r="F119" i="37"/>
  <c r="G119" i="37"/>
  <c r="G120" i="37"/>
  <c r="F121" i="37"/>
  <c r="G121" i="37"/>
  <c r="F122" i="37"/>
  <c r="F123" i="37"/>
  <c r="G123" i="37"/>
  <c r="G124" i="37"/>
  <c r="F125" i="37"/>
  <c r="G125" i="37"/>
  <c r="F126" i="37"/>
  <c r="G126" i="37"/>
  <c r="G127" i="37"/>
  <c r="F128" i="37"/>
  <c r="G128" i="37"/>
  <c r="F129" i="37"/>
  <c r="G129" i="37"/>
  <c r="O3" i="37"/>
  <c r="N3" i="37"/>
  <c r="K3" i="37"/>
  <c r="J3" i="37"/>
  <c r="E3" i="37"/>
  <c r="D3" i="37"/>
  <c r="C3" i="37"/>
  <c r="F3" i="37" l="1"/>
  <c r="G3" i="37"/>
  <c r="F4" i="24" l="1"/>
  <c r="G4" i="24"/>
  <c r="F5" i="24"/>
  <c r="G5" i="24"/>
  <c r="F6" i="24"/>
  <c r="G6" i="24"/>
  <c r="F7" i="24"/>
  <c r="G7" i="24"/>
  <c r="F8" i="24"/>
  <c r="G8" i="24"/>
  <c r="F9" i="24"/>
  <c r="G9" i="24"/>
  <c r="F10" i="24"/>
  <c r="G10" i="24"/>
  <c r="F11" i="24"/>
  <c r="G11" i="24"/>
  <c r="F12" i="24"/>
  <c r="G12" i="24"/>
  <c r="F13" i="24"/>
  <c r="G13" i="24"/>
  <c r="F14" i="24"/>
  <c r="G14" i="24"/>
  <c r="F15" i="24"/>
  <c r="G15" i="24"/>
  <c r="F16" i="24"/>
  <c r="G16" i="24"/>
  <c r="F17" i="24"/>
  <c r="G17" i="24"/>
  <c r="F18" i="24"/>
  <c r="G18" i="24"/>
  <c r="F19" i="24"/>
  <c r="G19" i="24"/>
  <c r="F20" i="24"/>
  <c r="G20" i="24"/>
  <c r="F21" i="24"/>
  <c r="G21" i="24"/>
  <c r="F22" i="24"/>
  <c r="G22" i="24"/>
  <c r="F23" i="24"/>
  <c r="G23" i="24"/>
  <c r="F24" i="24"/>
  <c r="G24" i="24"/>
  <c r="F25" i="24"/>
  <c r="G25" i="24"/>
  <c r="F26" i="24"/>
  <c r="G26" i="24"/>
  <c r="F27" i="24"/>
  <c r="G27" i="24"/>
  <c r="F28" i="24"/>
  <c r="G28" i="24"/>
  <c r="F29" i="24"/>
  <c r="G29" i="24"/>
  <c r="F30" i="24"/>
  <c r="G30" i="24"/>
  <c r="F31" i="24"/>
  <c r="G31" i="24"/>
  <c r="F32" i="24"/>
  <c r="G32" i="24"/>
  <c r="F33" i="24"/>
  <c r="G33" i="24"/>
  <c r="F34" i="24"/>
  <c r="G34" i="24"/>
  <c r="F35" i="24"/>
  <c r="G35" i="24"/>
  <c r="F36" i="24"/>
  <c r="G36" i="24"/>
  <c r="F37" i="24"/>
  <c r="G37" i="24"/>
  <c r="F38" i="24"/>
  <c r="G38" i="24"/>
  <c r="F39" i="24"/>
  <c r="G39" i="24"/>
  <c r="F40" i="24"/>
  <c r="G40" i="24"/>
  <c r="F41" i="24"/>
  <c r="G41" i="24"/>
  <c r="F42" i="24"/>
  <c r="G42" i="24"/>
  <c r="F43" i="24"/>
  <c r="G43" i="24"/>
  <c r="F44" i="24"/>
  <c r="G44" i="24"/>
  <c r="F45" i="24"/>
  <c r="G45" i="24"/>
  <c r="F46" i="24"/>
  <c r="G46" i="24"/>
  <c r="F47" i="24"/>
  <c r="F48" i="24"/>
  <c r="G48" i="24"/>
  <c r="F49" i="24"/>
  <c r="G49" i="24"/>
  <c r="F50" i="24"/>
  <c r="G50" i="24"/>
  <c r="F51" i="24"/>
  <c r="G51" i="24"/>
  <c r="F52" i="24"/>
  <c r="G52" i="24"/>
  <c r="F53" i="24"/>
  <c r="G53" i="24"/>
  <c r="F54" i="24"/>
  <c r="G54" i="24"/>
  <c r="F55" i="24"/>
  <c r="G55" i="24"/>
  <c r="F56" i="24"/>
  <c r="G56" i="24"/>
  <c r="F57" i="24"/>
  <c r="G57" i="24"/>
  <c r="F58" i="24"/>
  <c r="G58" i="24"/>
  <c r="F59" i="24"/>
  <c r="G59" i="24"/>
  <c r="F60" i="24"/>
  <c r="G60" i="24"/>
  <c r="F61" i="24"/>
  <c r="G61" i="24"/>
  <c r="F62" i="24"/>
  <c r="G62" i="24"/>
  <c r="F63" i="24"/>
  <c r="G63" i="24"/>
  <c r="F64" i="24"/>
  <c r="G64" i="24"/>
  <c r="F65" i="24"/>
  <c r="G65" i="24"/>
  <c r="F66" i="24"/>
  <c r="G66" i="24"/>
  <c r="F67" i="24"/>
  <c r="G67" i="24"/>
  <c r="F68" i="24"/>
  <c r="G68" i="24"/>
  <c r="F69" i="24"/>
  <c r="G69" i="24"/>
  <c r="F70" i="24"/>
  <c r="G70" i="24"/>
  <c r="F71" i="24"/>
  <c r="G71" i="24"/>
  <c r="F72" i="24"/>
  <c r="G72" i="24"/>
  <c r="F73" i="24"/>
  <c r="G73" i="24"/>
  <c r="F74" i="24"/>
  <c r="G74" i="24"/>
  <c r="F75" i="24"/>
  <c r="G75" i="24"/>
  <c r="F76" i="24"/>
  <c r="G76" i="24"/>
  <c r="F77" i="24"/>
  <c r="G77" i="24"/>
  <c r="F78" i="24"/>
  <c r="G78" i="24"/>
  <c r="F79" i="24"/>
  <c r="G79" i="24"/>
  <c r="F80" i="24"/>
  <c r="G80" i="24"/>
  <c r="F81" i="24"/>
  <c r="G81" i="24"/>
  <c r="F82" i="24"/>
  <c r="G82" i="24"/>
  <c r="F83" i="24"/>
  <c r="G83" i="24"/>
  <c r="F84" i="24"/>
  <c r="G84" i="24"/>
  <c r="F85" i="24"/>
  <c r="G85" i="24"/>
  <c r="F86" i="24"/>
  <c r="G86" i="24"/>
  <c r="F87" i="24"/>
  <c r="G87" i="24"/>
  <c r="F88" i="24"/>
  <c r="G88" i="24"/>
  <c r="F89" i="24"/>
  <c r="G89" i="24"/>
  <c r="F90" i="24"/>
  <c r="G90" i="24"/>
  <c r="F91" i="24"/>
  <c r="G91" i="24"/>
  <c r="F92" i="24"/>
  <c r="G92" i="24"/>
  <c r="F93" i="24"/>
  <c r="G93" i="24"/>
  <c r="F94" i="24"/>
  <c r="G94" i="24"/>
  <c r="F95" i="24"/>
  <c r="G95" i="24"/>
  <c r="F96" i="24"/>
  <c r="G96" i="24"/>
  <c r="F97" i="24"/>
  <c r="G97" i="24"/>
  <c r="G98" i="24"/>
  <c r="F99" i="24"/>
  <c r="G99" i="24"/>
  <c r="F100" i="24"/>
  <c r="G100" i="24"/>
  <c r="F101" i="24"/>
  <c r="G101" i="24"/>
  <c r="G102" i="24"/>
  <c r="F103" i="24"/>
  <c r="G103" i="24"/>
  <c r="F104" i="24"/>
  <c r="G104" i="24"/>
  <c r="F105" i="24"/>
  <c r="G105" i="24"/>
  <c r="F106" i="24"/>
  <c r="G106" i="24"/>
  <c r="F107" i="24"/>
  <c r="G107" i="24"/>
  <c r="F108" i="24"/>
  <c r="G108" i="24"/>
  <c r="F109" i="24"/>
  <c r="G109" i="24"/>
  <c r="F110" i="24"/>
  <c r="G110" i="24"/>
  <c r="F111" i="24"/>
  <c r="G111" i="24"/>
  <c r="F112" i="24"/>
  <c r="F113" i="24"/>
  <c r="G113" i="24"/>
  <c r="F114" i="24"/>
  <c r="G114" i="24"/>
  <c r="F115" i="24"/>
  <c r="G115" i="24"/>
  <c r="G116" i="24"/>
  <c r="G117" i="24"/>
  <c r="F118" i="24"/>
  <c r="G118" i="24"/>
  <c r="F119" i="24"/>
  <c r="G119" i="24"/>
  <c r="F121" i="24"/>
  <c r="F122" i="24"/>
  <c r="G122" i="24"/>
  <c r="F124" i="24"/>
  <c r="G124" i="24"/>
  <c r="F125" i="24"/>
  <c r="G125" i="24"/>
  <c r="F126" i="24"/>
  <c r="G126" i="24"/>
  <c r="F127" i="24"/>
  <c r="G127" i="24"/>
  <c r="G129" i="24"/>
  <c r="O3" i="24"/>
  <c r="N3" i="24"/>
  <c r="K3" i="24"/>
  <c r="J3" i="24"/>
  <c r="E3" i="24"/>
  <c r="D3" i="24"/>
  <c r="C3" i="24"/>
  <c r="G3" i="24" l="1"/>
  <c r="F3" i="24"/>
  <c r="F103" i="23"/>
  <c r="F4" i="23"/>
  <c r="G4" i="23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F64" i="23"/>
  <c r="G64" i="23"/>
  <c r="F65" i="23"/>
  <c r="G65" i="23"/>
  <c r="F66" i="23"/>
  <c r="G66" i="23"/>
  <c r="F67" i="23"/>
  <c r="G67" i="23"/>
  <c r="F68" i="23"/>
  <c r="G68" i="23"/>
  <c r="F69" i="23"/>
  <c r="G69" i="23"/>
  <c r="F70" i="23"/>
  <c r="G70" i="23"/>
  <c r="F71" i="23"/>
  <c r="G71" i="23"/>
  <c r="F72" i="23"/>
  <c r="G72" i="23"/>
  <c r="F73" i="23"/>
  <c r="G73" i="23"/>
  <c r="F74" i="23"/>
  <c r="G74" i="23"/>
  <c r="F75" i="23"/>
  <c r="G75" i="23"/>
  <c r="F76" i="23"/>
  <c r="G76" i="23"/>
  <c r="F77" i="23"/>
  <c r="G77" i="23"/>
  <c r="F78" i="23"/>
  <c r="G78" i="23"/>
  <c r="F79" i="23"/>
  <c r="G79" i="23"/>
  <c r="F80" i="23"/>
  <c r="G80" i="23"/>
  <c r="F81" i="23"/>
  <c r="G81" i="23"/>
  <c r="G82" i="23"/>
  <c r="F83" i="23"/>
  <c r="G83" i="23"/>
  <c r="F84" i="23"/>
  <c r="G84" i="23"/>
  <c r="F85" i="23"/>
  <c r="G85" i="23"/>
  <c r="F86" i="23"/>
  <c r="G86" i="23"/>
  <c r="F87" i="23"/>
  <c r="G87" i="23"/>
  <c r="F88" i="23"/>
  <c r="G88" i="23"/>
  <c r="F89" i="23"/>
  <c r="G89" i="23"/>
  <c r="F90" i="23"/>
  <c r="G90" i="23"/>
  <c r="F91" i="23"/>
  <c r="G91" i="23"/>
  <c r="F92" i="23"/>
  <c r="G92" i="23"/>
  <c r="F93" i="23"/>
  <c r="G93" i="23"/>
  <c r="F94" i="23"/>
  <c r="G94" i="23"/>
  <c r="F95" i="23"/>
  <c r="G95" i="23"/>
  <c r="G96" i="23"/>
  <c r="G97" i="23"/>
  <c r="F98" i="23"/>
  <c r="G98" i="23"/>
  <c r="F99" i="23"/>
  <c r="F100" i="23"/>
  <c r="G100" i="23"/>
  <c r="F101" i="23"/>
  <c r="G101" i="23"/>
  <c r="G102" i="23"/>
  <c r="G103" i="23"/>
  <c r="F104" i="23"/>
  <c r="F105" i="23"/>
  <c r="G105" i="23"/>
  <c r="F106" i="23"/>
  <c r="G106" i="23"/>
  <c r="G107" i="23"/>
  <c r="F108" i="23"/>
  <c r="G108" i="23"/>
  <c r="F109" i="23"/>
  <c r="G109" i="23"/>
  <c r="F110" i="23"/>
  <c r="G110" i="23"/>
  <c r="F111" i="23"/>
  <c r="G111" i="23"/>
  <c r="F112" i="23"/>
  <c r="G112" i="23"/>
  <c r="F113" i="23"/>
  <c r="G113" i="23"/>
  <c r="F114" i="23"/>
  <c r="G114" i="23"/>
  <c r="F115" i="23"/>
  <c r="G116" i="23"/>
  <c r="F117" i="23"/>
  <c r="G117" i="23"/>
  <c r="F118" i="23"/>
  <c r="G118" i="23"/>
  <c r="G121" i="23"/>
  <c r="F123" i="23"/>
  <c r="G123" i="23"/>
  <c r="F124" i="23"/>
  <c r="G124" i="23"/>
  <c r="F125" i="23"/>
  <c r="G125" i="23"/>
  <c r="F126" i="23"/>
  <c r="F127" i="23"/>
  <c r="G127" i="23"/>
  <c r="O3" i="23"/>
  <c r="N3" i="23"/>
  <c r="K3" i="23"/>
  <c r="J3" i="23"/>
  <c r="E3" i="23"/>
  <c r="D3" i="23"/>
  <c r="C3" i="23"/>
  <c r="F3" i="23" l="1"/>
  <c r="G3" i="23"/>
  <c r="H8" i="22"/>
  <c r="F5" i="22" l="1"/>
  <c r="G5" i="22"/>
  <c r="F6" i="22"/>
  <c r="G6" i="22"/>
  <c r="F7" i="22"/>
  <c r="G7" i="22"/>
  <c r="F8" i="22"/>
  <c r="G8" i="22"/>
  <c r="F9" i="22"/>
  <c r="G9" i="22"/>
  <c r="F10" i="22"/>
  <c r="G10" i="22"/>
  <c r="F11" i="22"/>
  <c r="G11" i="22"/>
  <c r="F12" i="22"/>
  <c r="G12" i="22"/>
  <c r="F13" i="22"/>
  <c r="G13" i="22"/>
  <c r="F14" i="22"/>
  <c r="G14" i="22"/>
  <c r="F15" i="22"/>
  <c r="G15" i="22"/>
  <c r="F16" i="22"/>
  <c r="G16" i="22"/>
  <c r="F17" i="22"/>
  <c r="G17" i="22"/>
  <c r="F18" i="22"/>
  <c r="G18" i="22"/>
  <c r="F19" i="22"/>
  <c r="G19" i="22"/>
  <c r="F20" i="22"/>
  <c r="G20" i="22"/>
  <c r="F21" i="22"/>
  <c r="G21" i="22"/>
  <c r="F22" i="22"/>
  <c r="G22" i="22"/>
  <c r="F23" i="22"/>
  <c r="G23" i="22"/>
  <c r="F24" i="22"/>
  <c r="G24" i="22"/>
  <c r="F25" i="22"/>
  <c r="G25" i="22"/>
  <c r="F26" i="22"/>
  <c r="G26" i="22"/>
  <c r="F27" i="22"/>
  <c r="G27" i="22"/>
  <c r="F28" i="22"/>
  <c r="G28" i="22"/>
  <c r="F29" i="22"/>
  <c r="G29" i="22"/>
  <c r="F30" i="22"/>
  <c r="G30" i="22"/>
  <c r="F31" i="22"/>
  <c r="G31" i="22"/>
  <c r="F32" i="22"/>
  <c r="G32" i="22"/>
  <c r="F33" i="22"/>
  <c r="G33" i="22"/>
  <c r="F34" i="22"/>
  <c r="G34" i="22"/>
  <c r="F35" i="22"/>
  <c r="G35" i="22"/>
  <c r="F36" i="22"/>
  <c r="G36" i="22"/>
  <c r="F37" i="22"/>
  <c r="G37" i="22"/>
  <c r="F38" i="22"/>
  <c r="G38" i="22"/>
  <c r="F39" i="22"/>
  <c r="G39" i="22"/>
  <c r="F40" i="22"/>
  <c r="G40" i="22"/>
  <c r="F41" i="22"/>
  <c r="G41" i="22"/>
  <c r="F42" i="22"/>
  <c r="G42" i="22"/>
  <c r="F43" i="22"/>
  <c r="G43" i="22"/>
  <c r="F44" i="22"/>
  <c r="G44" i="22"/>
  <c r="F45" i="22"/>
  <c r="G45" i="22"/>
  <c r="F46" i="22"/>
  <c r="G46" i="22"/>
  <c r="F47" i="22"/>
  <c r="G47" i="22"/>
  <c r="F48" i="22"/>
  <c r="G48" i="22"/>
  <c r="F49" i="22"/>
  <c r="G49" i="22"/>
  <c r="F50" i="22"/>
  <c r="G50" i="22"/>
  <c r="F51" i="22"/>
  <c r="F52" i="22"/>
  <c r="G52" i="22"/>
  <c r="F53" i="22"/>
  <c r="G53" i="22"/>
  <c r="F54" i="22"/>
  <c r="G54" i="22"/>
  <c r="F55" i="22"/>
  <c r="G55" i="22"/>
  <c r="F56" i="22"/>
  <c r="G56" i="22"/>
  <c r="F57" i="22"/>
  <c r="G57" i="22"/>
  <c r="F58" i="22"/>
  <c r="G58" i="22"/>
  <c r="F59" i="22"/>
  <c r="G59" i="22"/>
  <c r="F60" i="22"/>
  <c r="G60" i="22"/>
  <c r="F61" i="22"/>
  <c r="G61" i="22"/>
  <c r="F62" i="22"/>
  <c r="G62" i="22"/>
  <c r="F63" i="22"/>
  <c r="G63" i="22"/>
  <c r="F64" i="22"/>
  <c r="G64" i="22"/>
  <c r="F65" i="22"/>
  <c r="G65" i="22"/>
  <c r="F66" i="22"/>
  <c r="G66" i="22"/>
  <c r="F67" i="22"/>
  <c r="G67" i="22"/>
  <c r="F68" i="22"/>
  <c r="G68" i="22"/>
  <c r="F69" i="22"/>
  <c r="G69" i="22"/>
  <c r="F70" i="22"/>
  <c r="G70" i="22"/>
  <c r="F71" i="22"/>
  <c r="G71" i="22"/>
  <c r="F72" i="22"/>
  <c r="G72" i="22"/>
  <c r="G73" i="22"/>
  <c r="F74" i="22"/>
  <c r="G74" i="22"/>
  <c r="F75" i="22"/>
  <c r="G75" i="22"/>
  <c r="F76" i="22"/>
  <c r="G76" i="22"/>
  <c r="F77" i="22"/>
  <c r="G77" i="22"/>
  <c r="F78" i="22"/>
  <c r="G78" i="22"/>
  <c r="F79" i="22"/>
  <c r="G79" i="22"/>
  <c r="F80" i="22"/>
  <c r="G80" i="22"/>
  <c r="F81" i="22"/>
  <c r="G81" i="22"/>
  <c r="F82" i="22"/>
  <c r="G82" i="22"/>
  <c r="F83" i="22"/>
  <c r="G83" i="22"/>
  <c r="G84" i="22"/>
  <c r="F85" i="22"/>
  <c r="G85" i="22"/>
  <c r="F86" i="22"/>
  <c r="G86" i="22"/>
  <c r="F87" i="22"/>
  <c r="G87" i="22"/>
  <c r="F88" i="22"/>
  <c r="G88" i="22"/>
  <c r="F89" i="22"/>
  <c r="G89" i="22"/>
  <c r="F90" i="22"/>
  <c r="G90" i="22"/>
  <c r="F91" i="22"/>
  <c r="G91" i="22"/>
  <c r="F92" i="22"/>
  <c r="G92" i="22"/>
  <c r="F93" i="22"/>
  <c r="G93" i="22"/>
  <c r="G94" i="22"/>
  <c r="F95" i="22"/>
  <c r="G95" i="22"/>
  <c r="F96" i="22"/>
  <c r="G96" i="22"/>
  <c r="F97" i="22"/>
  <c r="G97" i="22"/>
  <c r="F98" i="22"/>
  <c r="G98" i="22"/>
  <c r="G99" i="22"/>
  <c r="F100" i="22"/>
  <c r="G100" i="22"/>
  <c r="F101" i="22"/>
  <c r="G101" i="22"/>
  <c r="F102" i="22"/>
  <c r="G102" i="22"/>
  <c r="F103" i="22"/>
  <c r="F104" i="22"/>
  <c r="G104" i="22"/>
  <c r="F105" i="22"/>
  <c r="G105" i="22"/>
  <c r="F106" i="22"/>
  <c r="G106" i="22"/>
  <c r="F107" i="22"/>
  <c r="F108" i="22"/>
  <c r="G108" i="22"/>
  <c r="G109" i="22"/>
  <c r="F110" i="22"/>
  <c r="G110" i="22"/>
  <c r="F111" i="22"/>
  <c r="G111" i="22"/>
  <c r="F112" i="22"/>
  <c r="G112" i="22"/>
  <c r="G113" i="22"/>
  <c r="G114" i="22"/>
  <c r="F115" i="22"/>
  <c r="G115" i="22"/>
  <c r="F116" i="22"/>
  <c r="F117" i="22"/>
  <c r="G117" i="22"/>
  <c r="F118" i="22"/>
  <c r="G118" i="22"/>
  <c r="F121" i="22"/>
  <c r="G121" i="22"/>
  <c r="F123" i="22"/>
  <c r="G123" i="22"/>
  <c r="G4" i="22"/>
  <c r="F4" i="22"/>
  <c r="O3" i="22"/>
  <c r="N3" i="22"/>
  <c r="K3" i="22"/>
  <c r="J3" i="22"/>
  <c r="E3" i="22"/>
  <c r="D3" i="22"/>
  <c r="C3" i="22"/>
  <c r="F3" i="22" l="1"/>
  <c r="G3" i="22"/>
  <c r="O3" i="17" l="1"/>
  <c r="N3" i="17"/>
  <c r="G123" i="17"/>
  <c r="F123" i="17"/>
  <c r="G122" i="17"/>
  <c r="F122" i="17"/>
  <c r="F119" i="17"/>
  <c r="G118" i="17"/>
  <c r="F118" i="17"/>
  <c r="G117" i="17"/>
  <c r="F117" i="17"/>
  <c r="G115" i="17"/>
  <c r="F115" i="17"/>
  <c r="G114" i="17"/>
  <c r="F114" i="17"/>
  <c r="G113" i="17"/>
  <c r="G112" i="17"/>
  <c r="G111" i="17"/>
  <c r="F111" i="17"/>
  <c r="G110" i="17"/>
  <c r="F109" i="17"/>
  <c r="G108" i="17"/>
  <c r="F108" i="17"/>
  <c r="G107" i="17"/>
  <c r="F107" i="17"/>
  <c r="G106" i="17"/>
  <c r="F106" i="17"/>
  <c r="G105" i="17"/>
  <c r="F105" i="17"/>
  <c r="G104" i="17"/>
  <c r="F104" i="17"/>
  <c r="F103" i="17"/>
  <c r="G102" i="17"/>
  <c r="F102" i="17"/>
  <c r="G101" i="17"/>
  <c r="F101" i="17"/>
  <c r="G100" i="17"/>
  <c r="F100" i="17"/>
  <c r="G99" i="17"/>
  <c r="G98" i="17"/>
  <c r="F98" i="17"/>
  <c r="G97" i="17"/>
  <c r="F97" i="17"/>
  <c r="G96" i="17"/>
  <c r="F96" i="17"/>
  <c r="G95" i="17"/>
  <c r="F95" i="17"/>
  <c r="G94" i="17"/>
  <c r="F94" i="17"/>
  <c r="G93" i="17"/>
  <c r="F93" i="17"/>
  <c r="G92" i="17"/>
  <c r="G91" i="17"/>
  <c r="F91" i="17"/>
  <c r="G90" i="17"/>
  <c r="F90" i="17"/>
  <c r="G89" i="17"/>
  <c r="F89" i="17"/>
  <c r="G88" i="17"/>
  <c r="F88" i="17"/>
  <c r="G87" i="17"/>
  <c r="F87" i="17"/>
  <c r="G86" i="17"/>
  <c r="F86" i="17"/>
  <c r="G85" i="17"/>
  <c r="G84" i="17"/>
  <c r="F84" i="17"/>
  <c r="G83" i="17"/>
  <c r="F83" i="17"/>
  <c r="G82" i="17"/>
  <c r="F82" i="17"/>
  <c r="G81" i="17"/>
  <c r="F81" i="17"/>
  <c r="G80" i="17"/>
  <c r="F80" i="17"/>
  <c r="G79" i="17"/>
  <c r="F79" i="17"/>
  <c r="G78" i="17"/>
  <c r="F78" i="17"/>
  <c r="G77" i="17"/>
  <c r="F77" i="17"/>
  <c r="G76" i="17"/>
  <c r="F76" i="17"/>
  <c r="G75" i="17"/>
  <c r="F75" i="17"/>
  <c r="G74" i="17"/>
  <c r="F74" i="17"/>
  <c r="G73" i="17"/>
  <c r="F73" i="17"/>
  <c r="G72" i="17"/>
  <c r="G71" i="17"/>
  <c r="F71" i="17"/>
  <c r="G70" i="17"/>
  <c r="F70" i="17"/>
  <c r="G69" i="17"/>
  <c r="F69" i="17"/>
  <c r="G68" i="17"/>
  <c r="F68" i="17"/>
  <c r="G67" i="17"/>
  <c r="F67" i="17"/>
  <c r="G66" i="17"/>
  <c r="F66" i="17"/>
  <c r="G65" i="17"/>
  <c r="F65" i="17"/>
  <c r="G64" i="17"/>
  <c r="F64" i="17"/>
  <c r="G63" i="17"/>
  <c r="F63" i="17"/>
  <c r="G62" i="17"/>
  <c r="F62" i="17"/>
  <c r="G61" i="17"/>
  <c r="F61" i="17"/>
  <c r="G60" i="17"/>
  <c r="F60" i="17"/>
  <c r="G59" i="17"/>
  <c r="F59" i="17"/>
  <c r="G58" i="17"/>
  <c r="F58" i="17"/>
  <c r="G57" i="17"/>
  <c r="F57" i="17"/>
  <c r="G56" i="17"/>
  <c r="F56" i="17"/>
  <c r="G55" i="17"/>
  <c r="F55" i="17"/>
  <c r="G54" i="17"/>
  <c r="F54" i="17"/>
  <c r="G53" i="17"/>
  <c r="F53" i="17"/>
  <c r="F52" i="17"/>
  <c r="G51" i="17"/>
  <c r="F51" i="17"/>
  <c r="G50" i="17"/>
  <c r="F50" i="17"/>
  <c r="G49" i="17"/>
  <c r="F49" i="17"/>
  <c r="G48" i="17"/>
  <c r="F48" i="17"/>
  <c r="G47" i="17"/>
  <c r="F47" i="17"/>
  <c r="G46" i="17"/>
  <c r="F46" i="17"/>
  <c r="G45" i="17"/>
  <c r="F45" i="17"/>
  <c r="G44" i="17"/>
  <c r="F44" i="17"/>
  <c r="G43" i="17"/>
  <c r="F43" i="17"/>
  <c r="G42" i="17"/>
  <c r="F42" i="17"/>
  <c r="G41" i="17"/>
  <c r="F41" i="17"/>
  <c r="G40" i="17"/>
  <c r="F40" i="17"/>
  <c r="G39" i="17"/>
  <c r="F39" i="17"/>
  <c r="G38" i="17"/>
  <c r="F38" i="17"/>
  <c r="G37" i="17"/>
  <c r="F37" i="17"/>
  <c r="G36" i="17"/>
  <c r="F36" i="17"/>
  <c r="G35" i="17"/>
  <c r="F35" i="17"/>
  <c r="G34" i="17"/>
  <c r="F34" i="17"/>
  <c r="G33" i="17"/>
  <c r="F33" i="17"/>
  <c r="G32" i="17"/>
  <c r="F32" i="17"/>
  <c r="G31" i="17"/>
  <c r="F31" i="17"/>
  <c r="G30" i="17"/>
  <c r="F30" i="17"/>
  <c r="G29" i="17"/>
  <c r="F29" i="17"/>
  <c r="G28" i="17"/>
  <c r="F28" i="17"/>
  <c r="G27" i="17"/>
  <c r="F27" i="17"/>
  <c r="G26" i="17"/>
  <c r="F26" i="17"/>
  <c r="G25" i="17"/>
  <c r="F25" i="17"/>
  <c r="G24" i="17"/>
  <c r="F24" i="17"/>
  <c r="G23" i="17"/>
  <c r="F23" i="17"/>
  <c r="G22" i="17"/>
  <c r="F22" i="17"/>
  <c r="G21" i="17"/>
  <c r="F21" i="17"/>
  <c r="G20" i="17"/>
  <c r="F20" i="17"/>
  <c r="G19" i="17"/>
  <c r="F19" i="17"/>
  <c r="G18" i="17"/>
  <c r="F18" i="17"/>
  <c r="G17" i="17"/>
  <c r="F17" i="17"/>
  <c r="G16" i="17"/>
  <c r="F16" i="17"/>
  <c r="G15" i="17"/>
  <c r="F15" i="17"/>
  <c r="G14" i="17"/>
  <c r="F14" i="17"/>
  <c r="G13" i="17"/>
  <c r="F13" i="17"/>
  <c r="G12" i="17"/>
  <c r="F12" i="17"/>
  <c r="G11" i="17"/>
  <c r="F11" i="17"/>
  <c r="G10" i="17"/>
  <c r="F10" i="17"/>
  <c r="G9" i="17"/>
  <c r="F9" i="17"/>
  <c r="G8" i="17"/>
  <c r="F8" i="17"/>
  <c r="G7" i="17"/>
  <c r="F7" i="17"/>
  <c r="G6" i="17"/>
  <c r="F6" i="17"/>
  <c r="G5" i="17"/>
  <c r="F5" i="17"/>
  <c r="G4" i="17"/>
  <c r="F4" i="17"/>
  <c r="K3" i="17"/>
  <c r="J3" i="17"/>
  <c r="E3" i="17"/>
  <c r="D3" i="17"/>
  <c r="C3" i="17"/>
  <c r="F3" i="17" l="1"/>
  <c r="G3" i="17"/>
  <c r="F120" i="13"/>
  <c r="G120" i="13"/>
  <c r="F121" i="13"/>
  <c r="G121" i="13"/>
  <c r="F122" i="13"/>
  <c r="G122" i="13"/>
  <c r="G119" i="13"/>
  <c r="F119" i="13"/>
  <c r="G118" i="13"/>
  <c r="F118" i="13"/>
  <c r="G117" i="13"/>
  <c r="F117" i="13"/>
  <c r="G116" i="13"/>
  <c r="F116" i="13"/>
  <c r="G115" i="13"/>
  <c r="F115" i="13"/>
  <c r="G114" i="13"/>
  <c r="F114" i="13"/>
  <c r="G113" i="13"/>
  <c r="F113" i="13"/>
  <c r="G112" i="13"/>
  <c r="F112" i="13"/>
  <c r="G111" i="13"/>
  <c r="F111" i="13"/>
  <c r="G110" i="13"/>
  <c r="F110" i="13"/>
  <c r="G109" i="13"/>
  <c r="F109" i="13"/>
  <c r="G108" i="13"/>
  <c r="F108" i="13"/>
  <c r="G107" i="13"/>
  <c r="F107" i="13"/>
  <c r="G106" i="13"/>
  <c r="F106" i="13"/>
  <c r="G105" i="13"/>
  <c r="F105" i="13"/>
  <c r="G104" i="13"/>
  <c r="F104" i="13"/>
  <c r="G103" i="13"/>
  <c r="F103" i="13"/>
  <c r="G102" i="13"/>
  <c r="F102" i="13"/>
  <c r="G101" i="13"/>
  <c r="F101" i="13"/>
  <c r="G100" i="13"/>
  <c r="F100" i="13"/>
  <c r="G99" i="13"/>
  <c r="F99" i="13"/>
  <c r="G98" i="13"/>
  <c r="F98" i="13"/>
  <c r="G97" i="13"/>
  <c r="F97" i="13"/>
  <c r="G96" i="13"/>
  <c r="F96" i="13"/>
  <c r="G95" i="13"/>
  <c r="F95" i="13"/>
  <c r="G94" i="13"/>
  <c r="F94" i="13"/>
  <c r="G93" i="13"/>
  <c r="F93" i="13"/>
  <c r="G92" i="13"/>
  <c r="F92" i="13"/>
  <c r="G91" i="13"/>
  <c r="F91" i="13"/>
  <c r="G90" i="13"/>
  <c r="F90" i="13"/>
  <c r="G89" i="13"/>
  <c r="F89" i="13"/>
  <c r="G88" i="13"/>
  <c r="F88" i="13"/>
  <c r="G87" i="13"/>
  <c r="F87" i="13"/>
  <c r="G86" i="13"/>
  <c r="F86" i="13"/>
  <c r="G85" i="13"/>
  <c r="F85" i="13"/>
  <c r="G84" i="13"/>
  <c r="F84" i="13"/>
  <c r="G83" i="13"/>
  <c r="F83" i="13"/>
  <c r="G82" i="13"/>
  <c r="F82" i="13"/>
  <c r="G81" i="13"/>
  <c r="F81" i="13"/>
  <c r="G80" i="13"/>
  <c r="F80" i="13"/>
  <c r="G79" i="13"/>
  <c r="F79" i="13"/>
  <c r="G78" i="13"/>
  <c r="F78" i="13"/>
  <c r="G77" i="13"/>
  <c r="F77" i="13"/>
  <c r="G76" i="13"/>
  <c r="F76" i="13"/>
  <c r="G75" i="13"/>
  <c r="F75" i="13"/>
  <c r="G74" i="13"/>
  <c r="F74" i="13"/>
  <c r="G73" i="13"/>
  <c r="F73" i="13"/>
  <c r="G72" i="13"/>
  <c r="F72" i="13"/>
  <c r="G71" i="13"/>
  <c r="F71" i="13"/>
  <c r="G70" i="13"/>
  <c r="F70" i="13"/>
  <c r="G69" i="13"/>
  <c r="F69" i="13"/>
  <c r="G68" i="13"/>
  <c r="F68" i="13"/>
  <c r="G67" i="13"/>
  <c r="F67" i="13"/>
  <c r="G66" i="13"/>
  <c r="F66" i="13"/>
  <c r="G65" i="13"/>
  <c r="F65" i="13"/>
  <c r="G64" i="13"/>
  <c r="F64" i="13"/>
  <c r="G63" i="13"/>
  <c r="F63" i="13"/>
  <c r="G62" i="13"/>
  <c r="F62" i="13"/>
  <c r="G61" i="13"/>
  <c r="F61" i="13"/>
  <c r="G60" i="13"/>
  <c r="F60" i="13"/>
  <c r="G59" i="13"/>
  <c r="F59" i="13"/>
  <c r="G58" i="13"/>
  <c r="F58" i="13"/>
  <c r="G57" i="13"/>
  <c r="F57" i="13"/>
  <c r="G56" i="13"/>
  <c r="F56" i="13"/>
  <c r="G55" i="13"/>
  <c r="F55" i="13"/>
  <c r="G54" i="13"/>
  <c r="F54" i="13"/>
  <c r="G53" i="13"/>
  <c r="F53" i="13"/>
  <c r="G52" i="13"/>
  <c r="F52" i="13"/>
  <c r="G51" i="13"/>
  <c r="F51" i="13"/>
  <c r="G50" i="13"/>
  <c r="F50" i="13"/>
  <c r="G49" i="13"/>
  <c r="F49" i="13"/>
  <c r="G48" i="13"/>
  <c r="F48" i="13"/>
  <c r="G47" i="13"/>
  <c r="F47" i="13"/>
  <c r="G46" i="13"/>
  <c r="F46" i="13"/>
  <c r="G45" i="13"/>
  <c r="F45" i="13"/>
  <c r="G44" i="13"/>
  <c r="F44" i="13"/>
  <c r="G43" i="13"/>
  <c r="F43" i="13"/>
  <c r="G42" i="13"/>
  <c r="F42" i="13"/>
  <c r="G41" i="13"/>
  <c r="F41" i="13"/>
  <c r="G40" i="13"/>
  <c r="F40" i="13"/>
  <c r="G39" i="13"/>
  <c r="F39" i="13"/>
  <c r="G38" i="13"/>
  <c r="F38" i="13"/>
  <c r="G37" i="13"/>
  <c r="F37" i="13"/>
  <c r="G36" i="13"/>
  <c r="F36" i="13"/>
  <c r="G35" i="13"/>
  <c r="F35" i="13"/>
  <c r="G34" i="13"/>
  <c r="F34" i="13"/>
  <c r="G33" i="13"/>
  <c r="F33" i="13"/>
  <c r="G32" i="13"/>
  <c r="F32" i="13"/>
  <c r="G31" i="13"/>
  <c r="F31" i="13"/>
  <c r="G30" i="13"/>
  <c r="F30" i="13"/>
  <c r="G29" i="13"/>
  <c r="F29" i="13"/>
  <c r="G28" i="13"/>
  <c r="F28" i="13"/>
  <c r="G27" i="13"/>
  <c r="F27" i="13"/>
  <c r="G26" i="13"/>
  <c r="F26" i="13"/>
  <c r="G25" i="13"/>
  <c r="F25" i="13"/>
  <c r="G24" i="13"/>
  <c r="F24" i="13"/>
  <c r="G23" i="13"/>
  <c r="F23" i="13"/>
  <c r="G22" i="13"/>
  <c r="F22" i="13"/>
  <c r="G21" i="13"/>
  <c r="F21" i="13"/>
  <c r="G20" i="13"/>
  <c r="F20" i="13"/>
  <c r="G19" i="13"/>
  <c r="F19" i="13"/>
  <c r="G18" i="13"/>
  <c r="F18" i="13"/>
  <c r="G17" i="13"/>
  <c r="F17" i="13"/>
  <c r="G16" i="13"/>
  <c r="F16" i="13"/>
  <c r="G15" i="13"/>
  <c r="F15" i="13"/>
  <c r="G14" i="13"/>
  <c r="F14" i="13"/>
  <c r="G13" i="13"/>
  <c r="F13" i="13"/>
  <c r="G12" i="13"/>
  <c r="F12" i="13"/>
  <c r="G11" i="13"/>
  <c r="F11" i="13"/>
  <c r="G10" i="13"/>
  <c r="F10" i="13"/>
  <c r="G9" i="13"/>
  <c r="F9" i="13"/>
  <c r="G8" i="13"/>
  <c r="F8" i="13"/>
  <c r="G7" i="13"/>
  <c r="F7" i="13"/>
  <c r="G6" i="13"/>
  <c r="F6" i="13"/>
  <c r="G5" i="13"/>
  <c r="F5" i="13"/>
  <c r="G4" i="13"/>
  <c r="F4" i="13"/>
  <c r="O3" i="13"/>
  <c r="N3" i="13"/>
  <c r="K3" i="13"/>
  <c r="J3" i="13"/>
  <c r="E3" i="13"/>
  <c r="D3" i="13"/>
  <c r="C3" i="13"/>
  <c r="G3" i="13" l="1"/>
  <c r="F3" i="13"/>
  <c r="F119" i="12"/>
  <c r="G119" i="12"/>
  <c r="N3" i="12"/>
  <c r="O3" i="12"/>
  <c r="G118" i="12"/>
  <c r="F118" i="12"/>
  <c r="G117" i="12"/>
  <c r="F117" i="12"/>
  <c r="G116" i="12"/>
  <c r="F116" i="12"/>
  <c r="G115" i="12"/>
  <c r="F115" i="12"/>
  <c r="G114" i="12"/>
  <c r="F114" i="12"/>
  <c r="G113" i="12"/>
  <c r="F113" i="12"/>
  <c r="G112" i="12"/>
  <c r="F112" i="12"/>
  <c r="G111" i="12"/>
  <c r="F111" i="12"/>
  <c r="G110" i="12"/>
  <c r="F110" i="12"/>
  <c r="G109" i="12"/>
  <c r="F109" i="12"/>
  <c r="G108" i="12"/>
  <c r="F108" i="12"/>
  <c r="G107" i="12"/>
  <c r="F107" i="12"/>
  <c r="G106" i="12"/>
  <c r="F106" i="12"/>
  <c r="G105" i="12"/>
  <c r="F105" i="12"/>
  <c r="G104" i="12"/>
  <c r="F104" i="12"/>
  <c r="G103" i="12"/>
  <c r="F103" i="12"/>
  <c r="G102" i="12"/>
  <c r="F102" i="12"/>
  <c r="G101" i="12"/>
  <c r="F101" i="12"/>
  <c r="G100" i="12"/>
  <c r="F100" i="12"/>
  <c r="G99" i="12"/>
  <c r="F99" i="12"/>
  <c r="G98" i="12"/>
  <c r="F98" i="12"/>
  <c r="G97" i="12"/>
  <c r="F97" i="12"/>
  <c r="G96" i="12"/>
  <c r="F96" i="12"/>
  <c r="G95" i="12"/>
  <c r="F95" i="12"/>
  <c r="G94" i="12"/>
  <c r="F94" i="12"/>
  <c r="G93" i="12"/>
  <c r="F93" i="12"/>
  <c r="G92" i="12"/>
  <c r="F92" i="12"/>
  <c r="G91" i="12"/>
  <c r="F91" i="12"/>
  <c r="G90" i="12"/>
  <c r="F90" i="12"/>
  <c r="G89" i="12"/>
  <c r="F89" i="12"/>
  <c r="G88" i="12"/>
  <c r="F88" i="12"/>
  <c r="G87" i="12"/>
  <c r="F87" i="12"/>
  <c r="G86" i="12"/>
  <c r="F86" i="12"/>
  <c r="G85" i="12"/>
  <c r="F85" i="12"/>
  <c r="G84" i="12"/>
  <c r="F84" i="12"/>
  <c r="G83" i="12"/>
  <c r="F83" i="12"/>
  <c r="G82" i="12"/>
  <c r="F82" i="12"/>
  <c r="G81" i="12"/>
  <c r="F81" i="12"/>
  <c r="G80" i="12"/>
  <c r="F80" i="12"/>
  <c r="G79" i="12"/>
  <c r="F79" i="12"/>
  <c r="G78" i="12"/>
  <c r="F78" i="12"/>
  <c r="G77" i="12"/>
  <c r="F77" i="12"/>
  <c r="G76" i="12"/>
  <c r="F76" i="12"/>
  <c r="G75" i="12"/>
  <c r="F75" i="12"/>
  <c r="G74" i="12"/>
  <c r="F74" i="12"/>
  <c r="G73" i="12"/>
  <c r="F73" i="12"/>
  <c r="G72" i="12"/>
  <c r="F72" i="12"/>
  <c r="G71" i="12"/>
  <c r="F71" i="12"/>
  <c r="G70" i="12"/>
  <c r="F70" i="12"/>
  <c r="G69" i="12"/>
  <c r="F69" i="12"/>
  <c r="G68" i="12"/>
  <c r="F68" i="12"/>
  <c r="G67" i="12"/>
  <c r="F67" i="12"/>
  <c r="G66" i="12"/>
  <c r="F66" i="12"/>
  <c r="G65" i="12"/>
  <c r="F65" i="12"/>
  <c r="G64" i="12"/>
  <c r="F64" i="12"/>
  <c r="G63" i="12"/>
  <c r="F63" i="12"/>
  <c r="G62" i="12"/>
  <c r="F62" i="12"/>
  <c r="G61" i="12"/>
  <c r="F61" i="12"/>
  <c r="G60" i="12"/>
  <c r="F60" i="12"/>
  <c r="G59" i="12"/>
  <c r="F59" i="12"/>
  <c r="G58" i="12"/>
  <c r="F58" i="12"/>
  <c r="G57" i="12"/>
  <c r="F57" i="12"/>
  <c r="G56" i="12"/>
  <c r="F56" i="12"/>
  <c r="G55" i="12"/>
  <c r="F55" i="12"/>
  <c r="G54" i="12"/>
  <c r="F54" i="12"/>
  <c r="G53" i="12"/>
  <c r="F53" i="12"/>
  <c r="G52" i="12"/>
  <c r="F52" i="12"/>
  <c r="G51" i="12"/>
  <c r="F51" i="12"/>
  <c r="G50" i="12"/>
  <c r="F50" i="12"/>
  <c r="G49" i="12"/>
  <c r="F49" i="12"/>
  <c r="G48" i="12"/>
  <c r="F48" i="12"/>
  <c r="G47" i="12"/>
  <c r="F47" i="12"/>
  <c r="G46" i="12"/>
  <c r="F46" i="12"/>
  <c r="G45" i="12"/>
  <c r="F45" i="12"/>
  <c r="G44" i="12"/>
  <c r="F44" i="12"/>
  <c r="G43" i="12"/>
  <c r="F43" i="12"/>
  <c r="G42" i="12"/>
  <c r="F42" i="12"/>
  <c r="G41" i="12"/>
  <c r="F41" i="12"/>
  <c r="G40" i="12"/>
  <c r="F40" i="12"/>
  <c r="G39" i="12"/>
  <c r="F39" i="12"/>
  <c r="G38" i="12"/>
  <c r="F38" i="12"/>
  <c r="G37" i="12"/>
  <c r="F37" i="12"/>
  <c r="G36" i="12"/>
  <c r="F36" i="12"/>
  <c r="G35" i="12"/>
  <c r="F35" i="12"/>
  <c r="G34" i="12"/>
  <c r="F34" i="12"/>
  <c r="G33" i="12"/>
  <c r="F33" i="12"/>
  <c r="G32" i="12"/>
  <c r="F32" i="12"/>
  <c r="G31" i="12"/>
  <c r="F31" i="12"/>
  <c r="G30" i="12"/>
  <c r="F30" i="12"/>
  <c r="G29" i="12"/>
  <c r="F29" i="12"/>
  <c r="G28" i="12"/>
  <c r="F28" i="12"/>
  <c r="G27" i="12"/>
  <c r="F27" i="12"/>
  <c r="G26" i="12"/>
  <c r="F26" i="12"/>
  <c r="G25" i="12"/>
  <c r="F25" i="12"/>
  <c r="G24" i="12"/>
  <c r="F24" i="12"/>
  <c r="G23" i="12"/>
  <c r="F23" i="12"/>
  <c r="G22" i="12"/>
  <c r="F22" i="12"/>
  <c r="G21" i="12"/>
  <c r="F21" i="12"/>
  <c r="G20" i="12"/>
  <c r="F20" i="12"/>
  <c r="G19" i="12"/>
  <c r="F19" i="12"/>
  <c r="G18" i="12"/>
  <c r="F18" i="12"/>
  <c r="G17" i="12"/>
  <c r="F17" i="12"/>
  <c r="G16" i="12"/>
  <c r="F16" i="12"/>
  <c r="G15" i="12"/>
  <c r="F15" i="12"/>
  <c r="G14" i="12"/>
  <c r="F14" i="12"/>
  <c r="G13" i="12"/>
  <c r="F13" i="12"/>
  <c r="G12" i="12"/>
  <c r="F12" i="12"/>
  <c r="G11" i="12"/>
  <c r="F11" i="12"/>
  <c r="G10" i="12"/>
  <c r="F10" i="12"/>
  <c r="G9" i="12"/>
  <c r="F9" i="12"/>
  <c r="G8" i="12"/>
  <c r="F8" i="12"/>
  <c r="G7" i="12"/>
  <c r="F7" i="12"/>
  <c r="G6" i="12"/>
  <c r="F6" i="12"/>
  <c r="G5" i="12"/>
  <c r="F5" i="12"/>
  <c r="G4" i="12"/>
  <c r="F4" i="12"/>
  <c r="K3" i="12"/>
  <c r="J3" i="12"/>
  <c r="E3" i="12"/>
  <c r="D3" i="12"/>
  <c r="C3" i="12"/>
  <c r="F3" i="12" l="1"/>
  <c r="G3" i="12"/>
  <c r="O3" i="11"/>
  <c r="N3" i="11"/>
  <c r="C3" i="11"/>
  <c r="G118" i="11" l="1"/>
  <c r="F118" i="11"/>
  <c r="G117" i="11"/>
  <c r="F117" i="11"/>
  <c r="G116" i="11"/>
  <c r="F116" i="11"/>
  <c r="G115" i="11"/>
  <c r="F115" i="11"/>
  <c r="G114" i="11"/>
  <c r="F114" i="11"/>
  <c r="G113" i="11"/>
  <c r="F113" i="11"/>
  <c r="G112" i="11"/>
  <c r="F112" i="11"/>
  <c r="G111" i="11"/>
  <c r="F111" i="11"/>
  <c r="G110" i="11"/>
  <c r="F110" i="11"/>
  <c r="G109" i="11"/>
  <c r="F109" i="11"/>
  <c r="G108" i="11"/>
  <c r="F108" i="11"/>
  <c r="G107" i="11"/>
  <c r="F107" i="11"/>
  <c r="G106" i="11"/>
  <c r="F106" i="11"/>
  <c r="G105" i="11"/>
  <c r="F105" i="11"/>
  <c r="G104" i="11"/>
  <c r="F104" i="11"/>
  <c r="G103" i="11"/>
  <c r="F103" i="11"/>
  <c r="G102" i="11"/>
  <c r="F102" i="11"/>
  <c r="G101" i="11"/>
  <c r="F101" i="11"/>
  <c r="G100" i="11"/>
  <c r="F100" i="11"/>
  <c r="G99" i="11"/>
  <c r="F99" i="11"/>
  <c r="G98" i="11"/>
  <c r="F98" i="11"/>
  <c r="G97" i="11"/>
  <c r="F97" i="11"/>
  <c r="G96" i="11"/>
  <c r="F96" i="11"/>
  <c r="G95" i="11"/>
  <c r="F95" i="11"/>
  <c r="G94" i="11"/>
  <c r="F94" i="11"/>
  <c r="G93" i="11"/>
  <c r="F93" i="11"/>
  <c r="G92" i="11"/>
  <c r="F92" i="11"/>
  <c r="G91" i="11"/>
  <c r="F91" i="11"/>
  <c r="G90" i="11"/>
  <c r="F90" i="11"/>
  <c r="G89" i="11"/>
  <c r="F89" i="11"/>
  <c r="G88" i="11"/>
  <c r="F88" i="11"/>
  <c r="G87" i="11"/>
  <c r="F87" i="11"/>
  <c r="G86" i="11"/>
  <c r="F86" i="11"/>
  <c r="G85" i="11"/>
  <c r="F85" i="11"/>
  <c r="G84" i="11"/>
  <c r="F84" i="11"/>
  <c r="G83" i="11"/>
  <c r="F83" i="11"/>
  <c r="G82" i="11"/>
  <c r="F82" i="11"/>
  <c r="G81" i="11"/>
  <c r="F81" i="11"/>
  <c r="G80" i="11"/>
  <c r="F80" i="11"/>
  <c r="G79" i="11"/>
  <c r="F79" i="11"/>
  <c r="G78" i="11"/>
  <c r="F78" i="11"/>
  <c r="G77" i="11"/>
  <c r="F77" i="11"/>
  <c r="G76" i="11"/>
  <c r="F76" i="11"/>
  <c r="G75" i="11"/>
  <c r="F75" i="11"/>
  <c r="G74" i="11"/>
  <c r="F74" i="11"/>
  <c r="G73" i="11"/>
  <c r="F73" i="11"/>
  <c r="G72" i="11"/>
  <c r="F72" i="11"/>
  <c r="G71" i="11"/>
  <c r="F71" i="11"/>
  <c r="G70" i="11"/>
  <c r="F70" i="11"/>
  <c r="G69" i="11"/>
  <c r="F69" i="11"/>
  <c r="G68" i="11"/>
  <c r="F68" i="11"/>
  <c r="G67" i="11"/>
  <c r="F67" i="11"/>
  <c r="G66" i="11"/>
  <c r="F66" i="11"/>
  <c r="G65" i="11"/>
  <c r="F65" i="11"/>
  <c r="G64" i="11"/>
  <c r="F64" i="11"/>
  <c r="G63" i="11"/>
  <c r="F63" i="11"/>
  <c r="G62" i="11"/>
  <c r="F62" i="11"/>
  <c r="G61" i="11"/>
  <c r="F61" i="11"/>
  <c r="G60" i="11"/>
  <c r="F60" i="11"/>
  <c r="G59" i="11"/>
  <c r="F59" i="11"/>
  <c r="G58" i="11"/>
  <c r="F58" i="11"/>
  <c r="G57" i="11"/>
  <c r="F57" i="11"/>
  <c r="G56" i="11"/>
  <c r="F56" i="11"/>
  <c r="G55" i="11"/>
  <c r="F55" i="11"/>
  <c r="G54" i="11"/>
  <c r="F54" i="11"/>
  <c r="G53" i="11"/>
  <c r="F53" i="11"/>
  <c r="G52" i="11"/>
  <c r="F52" i="11"/>
  <c r="G51" i="11"/>
  <c r="F51" i="11"/>
  <c r="G50" i="11"/>
  <c r="F50" i="11"/>
  <c r="G49" i="11"/>
  <c r="F49" i="11"/>
  <c r="G48" i="11"/>
  <c r="F48" i="11"/>
  <c r="G47" i="11"/>
  <c r="F47" i="11"/>
  <c r="G46" i="11"/>
  <c r="F46" i="11"/>
  <c r="G45" i="11"/>
  <c r="F45" i="11"/>
  <c r="G44" i="11"/>
  <c r="F44" i="11"/>
  <c r="G43" i="11"/>
  <c r="F43" i="11"/>
  <c r="G42" i="11"/>
  <c r="F42" i="11"/>
  <c r="G41" i="11"/>
  <c r="F41" i="11"/>
  <c r="G40" i="11"/>
  <c r="F40" i="11"/>
  <c r="G39" i="11"/>
  <c r="F39" i="11"/>
  <c r="G38" i="11"/>
  <c r="F38" i="11"/>
  <c r="G37" i="11"/>
  <c r="F37" i="11"/>
  <c r="G36" i="11"/>
  <c r="F36" i="11"/>
  <c r="G35" i="11"/>
  <c r="F35" i="11"/>
  <c r="G34" i="11"/>
  <c r="F34" i="11"/>
  <c r="G33" i="11"/>
  <c r="F33" i="11"/>
  <c r="G32" i="11"/>
  <c r="F32" i="11"/>
  <c r="G31" i="11"/>
  <c r="F31" i="11"/>
  <c r="G30" i="11"/>
  <c r="F30" i="11"/>
  <c r="G29" i="11"/>
  <c r="F29" i="11"/>
  <c r="G28" i="11"/>
  <c r="F28" i="11"/>
  <c r="G27" i="11"/>
  <c r="F27" i="11"/>
  <c r="G26" i="11"/>
  <c r="F26" i="11"/>
  <c r="G25" i="11"/>
  <c r="F25" i="11"/>
  <c r="G24" i="11"/>
  <c r="F24" i="11"/>
  <c r="G23" i="11"/>
  <c r="F23" i="11"/>
  <c r="G22" i="11"/>
  <c r="F22" i="11"/>
  <c r="G21" i="11"/>
  <c r="F21" i="11"/>
  <c r="G20" i="11"/>
  <c r="F20" i="11"/>
  <c r="G19" i="11"/>
  <c r="F19" i="11"/>
  <c r="G18" i="11"/>
  <c r="F18" i="11"/>
  <c r="G17" i="11"/>
  <c r="F17" i="11"/>
  <c r="G16" i="11"/>
  <c r="F16" i="11"/>
  <c r="G15" i="11"/>
  <c r="F15" i="11"/>
  <c r="G14" i="11"/>
  <c r="F14" i="11"/>
  <c r="G13" i="11"/>
  <c r="F13" i="11"/>
  <c r="G12" i="11"/>
  <c r="F12" i="11"/>
  <c r="G11" i="11"/>
  <c r="F11" i="11"/>
  <c r="G10" i="11"/>
  <c r="F10" i="11"/>
  <c r="G9" i="11"/>
  <c r="F9" i="11"/>
  <c r="G8" i="11"/>
  <c r="F8" i="11"/>
  <c r="G7" i="11"/>
  <c r="F7" i="11"/>
  <c r="G6" i="11"/>
  <c r="F6" i="11"/>
  <c r="G5" i="11"/>
  <c r="F5" i="11"/>
  <c r="G4" i="11"/>
  <c r="F4" i="11"/>
  <c r="K3" i="11"/>
  <c r="J3" i="11"/>
  <c r="E3" i="11"/>
  <c r="G3" i="11" s="1"/>
  <c r="D3" i="11"/>
  <c r="F3" i="11" s="1"/>
  <c r="K3" i="10" l="1"/>
  <c r="D3" i="10"/>
  <c r="F3" i="10" s="1"/>
  <c r="E3" i="10"/>
  <c r="G3" i="10" s="1"/>
  <c r="G118" i="10"/>
  <c r="F118" i="10"/>
  <c r="G117" i="10"/>
  <c r="F117" i="10"/>
  <c r="G116" i="10"/>
  <c r="F116" i="10"/>
  <c r="G115" i="10"/>
  <c r="F115" i="10"/>
  <c r="G114" i="10"/>
  <c r="F114" i="10"/>
  <c r="G113" i="10"/>
  <c r="F113" i="10"/>
  <c r="G112" i="10"/>
  <c r="F112" i="10"/>
  <c r="G111" i="10"/>
  <c r="F111" i="10"/>
  <c r="G110" i="10"/>
  <c r="F110" i="10"/>
  <c r="G109" i="10"/>
  <c r="F109" i="10"/>
  <c r="G108" i="10"/>
  <c r="F108" i="10"/>
  <c r="G107" i="10"/>
  <c r="F107" i="10"/>
  <c r="G106" i="10"/>
  <c r="F106" i="10"/>
  <c r="G105" i="10"/>
  <c r="F105" i="10"/>
  <c r="G104" i="10"/>
  <c r="F104" i="10"/>
  <c r="G103" i="10"/>
  <c r="F103" i="10"/>
  <c r="G102" i="10"/>
  <c r="F102" i="10"/>
  <c r="G101" i="10"/>
  <c r="F101" i="10"/>
  <c r="G100" i="10"/>
  <c r="F100" i="10"/>
  <c r="G99" i="10"/>
  <c r="F99" i="10"/>
  <c r="G98" i="10"/>
  <c r="F98" i="10"/>
  <c r="G97" i="10"/>
  <c r="F97" i="10"/>
  <c r="G96" i="10"/>
  <c r="F96" i="10"/>
  <c r="G95" i="10"/>
  <c r="F95" i="10"/>
  <c r="G94" i="10"/>
  <c r="F94" i="10"/>
  <c r="G93" i="10"/>
  <c r="F93" i="10"/>
  <c r="G92" i="10"/>
  <c r="F92" i="10"/>
  <c r="G91" i="10"/>
  <c r="F91" i="10"/>
  <c r="G90" i="10"/>
  <c r="F90" i="10"/>
  <c r="G89" i="10"/>
  <c r="F89" i="10"/>
  <c r="G88" i="10"/>
  <c r="F88" i="10"/>
  <c r="G87" i="10"/>
  <c r="F87" i="10"/>
  <c r="G86" i="10"/>
  <c r="F86" i="10"/>
  <c r="G85" i="10"/>
  <c r="F85" i="10"/>
  <c r="G84" i="10"/>
  <c r="F84" i="10"/>
  <c r="G83" i="10"/>
  <c r="F83" i="10"/>
  <c r="G82" i="10"/>
  <c r="F82" i="10"/>
  <c r="G81" i="10"/>
  <c r="F81" i="10"/>
  <c r="G80" i="10"/>
  <c r="F80" i="10"/>
  <c r="G79" i="10"/>
  <c r="F79" i="10"/>
  <c r="G78" i="10"/>
  <c r="F78" i="10"/>
  <c r="G77" i="10"/>
  <c r="F77" i="10"/>
  <c r="G76" i="10"/>
  <c r="F76" i="10"/>
  <c r="G75" i="10"/>
  <c r="F75" i="10"/>
  <c r="G74" i="10"/>
  <c r="F74" i="10"/>
  <c r="G73" i="10"/>
  <c r="F73" i="10"/>
  <c r="G72" i="10"/>
  <c r="F72" i="10"/>
  <c r="G71" i="10"/>
  <c r="F71" i="10"/>
  <c r="G70" i="10"/>
  <c r="F70" i="10"/>
  <c r="G69" i="10"/>
  <c r="F69" i="10"/>
  <c r="G68" i="10"/>
  <c r="F68" i="10"/>
  <c r="G67" i="10"/>
  <c r="F67" i="10"/>
  <c r="G66" i="10"/>
  <c r="F66" i="10"/>
  <c r="G65" i="10"/>
  <c r="F65" i="10"/>
  <c r="G64" i="10"/>
  <c r="F64" i="10"/>
  <c r="G63" i="10"/>
  <c r="F63" i="10"/>
  <c r="G62" i="10"/>
  <c r="F62" i="10"/>
  <c r="G61" i="10"/>
  <c r="F61" i="10"/>
  <c r="G60" i="10"/>
  <c r="F60" i="10"/>
  <c r="G59" i="10"/>
  <c r="F59" i="10"/>
  <c r="G58" i="10"/>
  <c r="F58" i="10"/>
  <c r="G57" i="10"/>
  <c r="F57" i="10"/>
  <c r="G56" i="10"/>
  <c r="F56" i="10"/>
  <c r="G55" i="10"/>
  <c r="F55" i="10"/>
  <c r="G54" i="10"/>
  <c r="F54" i="10"/>
  <c r="G53" i="10"/>
  <c r="F53" i="10"/>
  <c r="G52" i="10"/>
  <c r="F52" i="10"/>
  <c r="G51" i="10"/>
  <c r="F51" i="10"/>
  <c r="G50" i="10"/>
  <c r="F50" i="10"/>
  <c r="G49" i="10"/>
  <c r="F49" i="10"/>
  <c r="G48" i="10"/>
  <c r="F48" i="10"/>
  <c r="G47" i="10"/>
  <c r="F47" i="10"/>
  <c r="G46" i="10"/>
  <c r="F46" i="10"/>
  <c r="G45" i="10"/>
  <c r="F45" i="10"/>
  <c r="G44" i="10"/>
  <c r="F44" i="10"/>
  <c r="G43" i="10"/>
  <c r="F43" i="10"/>
  <c r="G42" i="10"/>
  <c r="F42" i="10"/>
  <c r="G41" i="10"/>
  <c r="F41" i="10"/>
  <c r="G40" i="10"/>
  <c r="F40" i="10"/>
  <c r="G39" i="10"/>
  <c r="F39" i="10"/>
  <c r="G38" i="10"/>
  <c r="F38" i="10"/>
  <c r="G37" i="10"/>
  <c r="F37" i="10"/>
  <c r="G36" i="10"/>
  <c r="F36" i="10"/>
  <c r="G35" i="10"/>
  <c r="F35" i="10"/>
  <c r="G34" i="10"/>
  <c r="F34" i="10"/>
  <c r="G33" i="10"/>
  <c r="F33" i="10"/>
  <c r="G32" i="10"/>
  <c r="F32" i="10"/>
  <c r="G31" i="10"/>
  <c r="F31" i="10"/>
  <c r="G30" i="10"/>
  <c r="F30" i="10"/>
  <c r="G29" i="10"/>
  <c r="F29" i="10"/>
  <c r="G28" i="10"/>
  <c r="F28" i="10"/>
  <c r="G27" i="10"/>
  <c r="F27" i="10"/>
  <c r="G26" i="10"/>
  <c r="F26" i="10"/>
  <c r="G25" i="10"/>
  <c r="F25" i="10"/>
  <c r="G24" i="10"/>
  <c r="F24" i="10"/>
  <c r="G23" i="10"/>
  <c r="F23" i="10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G13" i="10"/>
  <c r="F13" i="10"/>
  <c r="G12" i="10"/>
  <c r="F12" i="10"/>
  <c r="G11" i="10"/>
  <c r="F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O3" i="10"/>
  <c r="N3" i="10"/>
  <c r="J3" i="10"/>
  <c r="F3" i="9" l="1"/>
  <c r="G3" i="9"/>
  <c r="F115" i="9" l="1"/>
  <c r="G115" i="9"/>
  <c r="F116" i="9"/>
  <c r="G116" i="9"/>
  <c r="F117" i="9"/>
  <c r="G117" i="9"/>
  <c r="F118" i="9"/>
  <c r="G118" i="9"/>
  <c r="G114" i="9"/>
  <c r="F114" i="9"/>
  <c r="G113" i="9"/>
  <c r="F113" i="9"/>
  <c r="G112" i="9"/>
  <c r="F112" i="9"/>
  <c r="G111" i="9"/>
  <c r="F111" i="9"/>
  <c r="G110" i="9"/>
  <c r="F110" i="9"/>
  <c r="G109" i="9"/>
  <c r="F109" i="9"/>
  <c r="G108" i="9"/>
  <c r="F108" i="9"/>
  <c r="G107" i="9"/>
  <c r="F107" i="9"/>
  <c r="G106" i="9"/>
  <c r="F106" i="9"/>
  <c r="G105" i="9"/>
  <c r="F105" i="9"/>
  <c r="G104" i="9"/>
  <c r="F104" i="9"/>
  <c r="G103" i="9"/>
  <c r="F103" i="9"/>
  <c r="G102" i="9"/>
  <c r="F102" i="9"/>
  <c r="G101" i="9"/>
  <c r="F101" i="9"/>
  <c r="G100" i="9"/>
  <c r="F100" i="9"/>
  <c r="G99" i="9"/>
  <c r="F99" i="9"/>
  <c r="G98" i="9"/>
  <c r="F98" i="9"/>
  <c r="G97" i="9"/>
  <c r="F97" i="9"/>
  <c r="G96" i="9"/>
  <c r="F96" i="9"/>
  <c r="G95" i="9"/>
  <c r="F95" i="9"/>
  <c r="G94" i="9"/>
  <c r="F94" i="9"/>
  <c r="G93" i="9"/>
  <c r="F93" i="9"/>
  <c r="G92" i="9"/>
  <c r="F92" i="9"/>
  <c r="G91" i="9"/>
  <c r="F91" i="9"/>
  <c r="G90" i="9"/>
  <c r="F90" i="9"/>
  <c r="G89" i="9"/>
  <c r="F89" i="9"/>
  <c r="G88" i="9"/>
  <c r="F88" i="9"/>
  <c r="G87" i="9"/>
  <c r="F87" i="9"/>
  <c r="G86" i="9"/>
  <c r="F86" i="9"/>
  <c r="G85" i="9"/>
  <c r="F85" i="9"/>
  <c r="G84" i="9"/>
  <c r="F84" i="9"/>
  <c r="G83" i="9"/>
  <c r="F83" i="9"/>
  <c r="G82" i="9"/>
  <c r="F82" i="9"/>
  <c r="G81" i="9"/>
  <c r="F81" i="9"/>
  <c r="G80" i="9"/>
  <c r="F80" i="9"/>
  <c r="G79" i="9"/>
  <c r="F79" i="9"/>
  <c r="G78" i="9"/>
  <c r="F78" i="9"/>
  <c r="G77" i="9"/>
  <c r="F77" i="9"/>
  <c r="G76" i="9"/>
  <c r="F76" i="9"/>
  <c r="G75" i="9"/>
  <c r="F75" i="9"/>
  <c r="G74" i="9"/>
  <c r="F74" i="9"/>
  <c r="G73" i="9"/>
  <c r="F73" i="9"/>
  <c r="G72" i="9"/>
  <c r="F72" i="9"/>
  <c r="G71" i="9"/>
  <c r="F71" i="9"/>
  <c r="G70" i="9"/>
  <c r="F70" i="9"/>
  <c r="G69" i="9"/>
  <c r="F69" i="9"/>
  <c r="G68" i="9"/>
  <c r="F68" i="9"/>
  <c r="G67" i="9"/>
  <c r="F67" i="9"/>
  <c r="G66" i="9"/>
  <c r="F66" i="9"/>
  <c r="G65" i="9"/>
  <c r="F65" i="9"/>
  <c r="G64" i="9"/>
  <c r="F64" i="9"/>
  <c r="G63" i="9"/>
  <c r="F63" i="9"/>
  <c r="G62" i="9"/>
  <c r="F62" i="9"/>
  <c r="G61" i="9"/>
  <c r="F61" i="9"/>
  <c r="G60" i="9"/>
  <c r="F60" i="9"/>
  <c r="G59" i="9"/>
  <c r="F59" i="9"/>
  <c r="G58" i="9"/>
  <c r="F58" i="9"/>
  <c r="G57" i="9"/>
  <c r="F57" i="9"/>
  <c r="G56" i="9"/>
  <c r="F56" i="9"/>
  <c r="G55" i="9"/>
  <c r="F55" i="9"/>
  <c r="G54" i="9"/>
  <c r="F54" i="9"/>
  <c r="G53" i="9"/>
  <c r="F53" i="9"/>
  <c r="G52" i="9"/>
  <c r="F52" i="9"/>
  <c r="G51" i="9"/>
  <c r="F51" i="9"/>
  <c r="G50" i="9"/>
  <c r="F50" i="9"/>
  <c r="G49" i="9"/>
  <c r="F49" i="9"/>
  <c r="G48" i="9"/>
  <c r="F48" i="9"/>
  <c r="G47" i="9"/>
  <c r="F47" i="9"/>
  <c r="G46" i="9"/>
  <c r="F46" i="9"/>
  <c r="G45" i="9"/>
  <c r="F45" i="9"/>
  <c r="G44" i="9"/>
  <c r="F44" i="9"/>
  <c r="G43" i="9"/>
  <c r="F43" i="9"/>
  <c r="G42" i="9"/>
  <c r="F42" i="9"/>
  <c r="G41" i="9"/>
  <c r="F41" i="9"/>
  <c r="G40" i="9"/>
  <c r="F40" i="9"/>
  <c r="G39" i="9"/>
  <c r="F39" i="9"/>
  <c r="G38" i="9"/>
  <c r="F38" i="9"/>
  <c r="G37" i="9"/>
  <c r="F37" i="9"/>
  <c r="G36" i="9"/>
  <c r="F36" i="9"/>
  <c r="G35" i="9"/>
  <c r="F35" i="9"/>
  <c r="G34" i="9"/>
  <c r="F34" i="9"/>
  <c r="G33" i="9"/>
  <c r="F33" i="9"/>
  <c r="G32" i="9"/>
  <c r="F32" i="9"/>
  <c r="G31" i="9"/>
  <c r="F31" i="9"/>
  <c r="G30" i="9"/>
  <c r="F30" i="9"/>
  <c r="G29" i="9"/>
  <c r="F29" i="9"/>
  <c r="G28" i="9"/>
  <c r="F28" i="9"/>
  <c r="G27" i="9"/>
  <c r="F27" i="9"/>
  <c r="G26" i="9"/>
  <c r="F26" i="9"/>
  <c r="G25" i="9"/>
  <c r="F25" i="9"/>
  <c r="G24" i="9"/>
  <c r="F24" i="9"/>
  <c r="G23" i="9"/>
  <c r="F23" i="9"/>
  <c r="G22" i="9"/>
  <c r="F22" i="9"/>
  <c r="G21" i="9"/>
  <c r="F21" i="9"/>
  <c r="G20" i="9"/>
  <c r="F20" i="9"/>
  <c r="G19" i="9"/>
  <c r="F19" i="9"/>
  <c r="G18" i="9"/>
  <c r="F18" i="9"/>
  <c r="G17" i="9"/>
  <c r="F17" i="9"/>
  <c r="G16" i="9"/>
  <c r="F16" i="9"/>
  <c r="G15" i="9"/>
  <c r="F15" i="9"/>
  <c r="G14" i="9"/>
  <c r="F14" i="9"/>
  <c r="G13" i="9"/>
  <c r="F13" i="9"/>
  <c r="G12" i="9"/>
  <c r="F12" i="9"/>
  <c r="G11" i="9"/>
  <c r="F11" i="9"/>
  <c r="G10" i="9"/>
  <c r="F10" i="9"/>
  <c r="G9" i="9"/>
  <c r="F9" i="9"/>
  <c r="G8" i="9"/>
  <c r="F8" i="9"/>
  <c r="G7" i="9"/>
  <c r="F7" i="9"/>
  <c r="G6" i="9"/>
  <c r="F6" i="9"/>
  <c r="G5" i="9"/>
  <c r="F5" i="9"/>
  <c r="G4" i="9"/>
  <c r="F4" i="9"/>
  <c r="P3" i="9"/>
  <c r="O3" i="9"/>
  <c r="L3" i="9"/>
  <c r="K3" i="9"/>
  <c r="J3" i="9"/>
  <c r="K3" i="8" l="1"/>
  <c r="P3" i="8"/>
  <c r="O3" i="8"/>
  <c r="L3" i="8"/>
  <c r="J3" i="8"/>
  <c r="F53" i="8"/>
  <c r="G53" i="8"/>
  <c r="F54" i="8"/>
  <c r="G54" i="8"/>
  <c r="F55" i="8"/>
  <c r="G55" i="8"/>
  <c r="F56" i="8"/>
  <c r="G56" i="8"/>
  <c r="F57" i="8"/>
  <c r="G57" i="8"/>
  <c r="F58" i="8"/>
  <c r="G58" i="8"/>
  <c r="F59" i="8"/>
  <c r="G59" i="8"/>
  <c r="F60" i="8"/>
  <c r="G60" i="8"/>
  <c r="F61" i="8"/>
  <c r="G61" i="8"/>
  <c r="F62" i="8"/>
  <c r="G62" i="8"/>
  <c r="F63" i="8"/>
  <c r="G63" i="8"/>
  <c r="F64" i="8"/>
  <c r="G64" i="8"/>
  <c r="F65" i="8"/>
  <c r="G65" i="8"/>
  <c r="F66" i="8"/>
  <c r="G66" i="8"/>
  <c r="F67" i="8"/>
  <c r="G67" i="8"/>
  <c r="F68" i="8"/>
  <c r="G68" i="8"/>
  <c r="F69" i="8"/>
  <c r="G69" i="8"/>
  <c r="F70" i="8"/>
  <c r="G70" i="8"/>
  <c r="F71" i="8"/>
  <c r="G71" i="8"/>
  <c r="F72" i="8"/>
  <c r="G72" i="8"/>
  <c r="F73" i="8"/>
  <c r="G73" i="8"/>
  <c r="F74" i="8"/>
  <c r="G74" i="8"/>
  <c r="F75" i="8"/>
  <c r="G75" i="8"/>
  <c r="F76" i="8"/>
  <c r="G76" i="8"/>
  <c r="F77" i="8"/>
  <c r="G77" i="8"/>
  <c r="F78" i="8"/>
  <c r="G78" i="8"/>
  <c r="F79" i="8"/>
  <c r="G79" i="8"/>
  <c r="F80" i="8"/>
  <c r="G80" i="8"/>
  <c r="F81" i="8"/>
  <c r="G81" i="8"/>
  <c r="F82" i="8"/>
  <c r="G82" i="8"/>
  <c r="F83" i="8"/>
  <c r="G83" i="8"/>
  <c r="F84" i="8"/>
  <c r="G84" i="8"/>
  <c r="F85" i="8"/>
  <c r="G85" i="8"/>
  <c r="F86" i="8"/>
  <c r="G86" i="8"/>
  <c r="F87" i="8"/>
  <c r="G87" i="8"/>
  <c r="F88" i="8"/>
  <c r="G88" i="8"/>
  <c r="F89" i="8"/>
  <c r="G89" i="8"/>
  <c r="F90" i="8"/>
  <c r="G90" i="8"/>
  <c r="F91" i="8"/>
  <c r="G91" i="8"/>
  <c r="F92" i="8"/>
  <c r="G92" i="8"/>
  <c r="F93" i="8"/>
  <c r="G93" i="8"/>
  <c r="F94" i="8"/>
  <c r="G94" i="8"/>
  <c r="F95" i="8"/>
  <c r="G95" i="8"/>
  <c r="F96" i="8"/>
  <c r="G96" i="8"/>
  <c r="F97" i="8"/>
  <c r="G97" i="8"/>
  <c r="F98" i="8"/>
  <c r="G98" i="8"/>
  <c r="F99" i="8"/>
  <c r="G99" i="8"/>
  <c r="F100" i="8"/>
  <c r="G100" i="8"/>
  <c r="F101" i="8"/>
  <c r="G101" i="8"/>
  <c r="F102" i="8"/>
  <c r="G102" i="8"/>
  <c r="F103" i="8"/>
  <c r="G103" i="8"/>
  <c r="F104" i="8"/>
  <c r="G104" i="8"/>
  <c r="F105" i="8"/>
  <c r="G105" i="8"/>
  <c r="F106" i="8"/>
  <c r="G106" i="8"/>
  <c r="F107" i="8"/>
  <c r="G107" i="8"/>
  <c r="F108" i="8"/>
  <c r="G108" i="8"/>
  <c r="F109" i="8"/>
  <c r="G109" i="8"/>
  <c r="F110" i="8"/>
  <c r="G110" i="8"/>
  <c r="F111" i="8"/>
  <c r="G111" i="8"/>
  <c r="F112" i="8"/>
  <c r="G112" i="8"/>
  <c r="F113" i="8"/>
  <c r="G113" i="8"/>
  <c r="F114" i="8"/>
  <c r="G114" i="8"/>
  <c r="F115" i="8"/>
  <c r="G115" i="8"/>
  <c r="F116" i="8"/>
  <c r="G116" i="8"/>
  <c r="G52" i="8"/>
  <c r="F52" i="8"/>
  <c r="G51" i="8"/>
  <c r="F51" i="8"/>
  <c r="G50" i="8"/>
  <c r="F50" i="8"/>
  <c r="G49" i="8"/>
  <c r="F49" i="8"/>
  <c r="G48" i="8"/>
  <c r="F48" i="8"/>
  <c r="G47" i="8"/>
  <c r="F47" i="8"/>
  <c r="G46" i="8"/>
  <c r="F46" i="8"/>
  <c r="G45" i="8"/>
  <c r="F45" i="8"/>
  <c r="G44" i="8"/>
  <c r="F44" i="8"/>
  <c r="G43" i="8"/>
  <c r="F43" i="8"/>
  <c r="G42" i="8"/>
  <c r="F42" i="8"/>
  <c r="G41" i="8"/>
  <c r="F41" i="8"/>
  <c r="G40" i="8"/>
  <c r="F40" i="8"/>
  <c r="G39" i="8"/>
  <c r="F39" i="8"/>
  <c r="G38" i="8"/>
  <c r="F38" i="8"/>
  <c r="G37" i="8"/>
  <c r="F37" i="8"/>
  <c r="G36" i="8"/>
  <c r="F36" i="8"/>
  <c r="G35" i="8"/>
  <c r="F35" i="8"/>
  <c r="G34" i="8"/>
  <c r="F34" i="8"/>
  <c r="G33" i="8"/>
  <c r="F33" i="8"/>
  <c r="G32" i="8"/>
  <c r="F32" i="8"/>
  <c r="G31" i="8"/>
  <c r="F31" i="8"/>
  <c r="G30" i="8"/>
  <c r="F30" i="8"/>
  <c r="G29" i="8"/>
  <c r="F29" i="8"/>
  <c r="G28" i="8"/>
  <c r="F28" i="8"/>
  <c r="G27" i="8"/>
  <c r="F27" i="8"/>
  <c r="G26" i="8"/>
  <c r="F26" i="8"/>
  <c r="G25" i="8"/>
  <c r="F25" i="8"/>
  <c r="G24" i="8"/>
  <c r="F24" i="8"/>
  <c r="G23" i="8"/>
  <c r="F23" i="8"/>
  <c r="G22" i="8"/>
  <c r="F22" i="8"/>
  <c r="G21" i="8"/>
  <c r="F21" i="8"/>
  <c r="G20" i="8"/>
  <c r="F20" i="8"/>
  <c r="G19" i="8"/>
  <c r="F19" i="8"/>
  <c r="G18" i="8"/>
  <c r="F18" i="8"/>
  <c r="G17" i="8"/>
  <c r="F17" i="8"/>
  <c r="G16" i="8"/>
  <c r="F16" i="8"/>
  <c r="G15" i="8"/>
  <c r="F15" i="8"/>
  <c r="G14" i="8"/>
  <c r="F14" i="8"/>
  <c r="G13" i="8"/>
  <c r="F13" i="8"/>
  <c r="G12" i="8"/>
  <c r="F12" i="8"/>
  <c r="G11" i="8"/>
  <c r="F11" i="8"/>
  <c r="G10" i="8"/>
  <c r="F10" i="8"/>
  <c r="G9" i="8"/>
  <c r="F9" i="8"/>
  <c r="G8" i="8"/>
  <c r="F8" i="8"/>
  <c r="G7" i="8"/>
  <c r="F7" i="8"/>
  <c r="G6" i="8"/>
  <c r="F6" i="8"/>
  <c r="G5" i="8"/>
  <c r="F5" i="8"/>
  <c r="G4" i="8"/>
  <c r="F4" i="8"/>
  <c r="G3" i="8"/>
  <c r="F3" i="8"/>
  <c r="F107" i="7" l="1"/>
  <c r="G107" i="7"/>
  <c r="F108" i="7"/>
  <c r="G108" i="7"/>
  <c r="F109" i="7"/>
  <c r="G109" i="7"/>
  <c r="F110" i="7"/>
  <c r="G110" i="7"/>
  <c r="F111" i="7"/>
  <c r="G111" i="7"/>
  <c r="F112" i="7"/>
  <c r="G112" i="7"/>
  <c r="G106" i="7"/>
  <c r="F106" i="7"/>
  <c r="G105" i="7"/>
  <c r="F105" i="7"/>
  <c r="G104" i="7"/>
  <c r="F104" i="7"/>
  <c r="G103" i="7"/>
  <c r="F103" i="7"/>
  <c r="G102" i="7"/>
  <c r="F102" i="7"/>
  <c r="G101" i="7"/>
  <c r="F101" i="7"/>
  <c r="G100" i="7"/>
  <c r="F100" i="7"/>
  <c r="G99" i="7"/>
  <c r="F99" i="7"/>
  <c r="G98" i="7"/>
  <c r="F98" i="7"/>
  <c r="G97" i="7"/>
  <c r="F97" i="7"/>
  <c r="G96" i="7"/>
  <c r="F96" i="7"/>
  <c r="G95" i="7"/>
  <c r="F95" i="7"/>
  <c r="G94" i="7"/>
  <c r="F94" i="7"/>
  <c r="G93" i="7"/>
  <c r="F93" i="7"/>
  <c r="G92" i="7"/>
  <c r="F92" i="7"/>
  <c r="G91" i="7"/>
  <c r="F91" i="7"/>
  <c r="G90" i="7"/>
  <c r="F90" i="7"/>
  <c r="G89" i="7"/>
  <c r="F89" i="7"/>
  <c r="G88" i="7"/>
  <c r="F88" i="7"/>
  <c r="G87" i="7"/>
  <c r="F87" i="7"/>
  <c r="G86" i="7"/>
  <c r="F86" i="7"/>
  <c r="G85" i="7"/>
  <c r="F85" i="7"/>
  <c r="G84" i="7"/>
  <c r="F84" i="7"/>
  <c r="G83" i="7"/>
  <c r="F83" i="7"/>
  <c r="G82" i="7"/>
  <c r="F82" i="7"/>
  <c r="G81" i="7"/>
  <c r="F81" i="7"/>
  <c r="G80" i="7"/>
  <c r="F80" i="7"/>
  <c r="G79" i="7"/>
  <c r="F79" i="7"/>
  <c r="G78" i="7"/>
  <c r="F78" i="7"/>
  <c r="G77" i="7"/>
  <c r="F77" i="7"/>
  <c r="G76" i="7"/>
  <c r="F76" i="7"/>
  <c r="G75" i="7"/>
  <c r="F75" i="7"/>
  <c r="G74" i="7"/>
  <c r="F74" i="7"/>
  <c r="G73" i="7"/>
  <c r="F73" i="7"/>
  <c r="G72" i="7"/>
  <c r="F72" i="7"/>
  <c r="G71" i="7"/>
  <c r="F71" i="7"/>
  <c r="G70" i="7"/>
  <c r="F70" i="7"/>
  <c r="G69" i="7"/>
  <c r="F69" i="7"/>
  <c r="G68" i="7"/>
  <c r="F68" i="7"/>
  <c r="G67" i="7"/>
  <c r="F67" i="7"/>
  <c r="G66" i="7"/>
  <c r="F66" i="7"/>
  <c r="G65" i="7"/>
  <c r="F65" i="7"/>
  <c r="G64" i="7"/>
  <c r="F64" i="7"/>
  <c r="G63" i="7"/>
  <c r="F63" i="7"/>
  <c r="G62" i="7"/>
  <c r="F62" i="7"/>
  <c r="G61" i="7"/>
  <c r="F61" i="7"/>
  <c r="G60" i="7"/>
  <c r="F60" i="7"/>
  <c r="G59" i="7"/>
  <c r="F59" i="7"/>
  <c r="G58" i="7"/>
  <c r="F58" i="7"/>
  <c r="G57" i="7"/>
  <c r="F57" i="7"/>
  <c r="G56" i="7"/>
  <c r="F56" i="7"/>
  <c r="G55" i="7"/>
  <c r="F55" i="7"/>
  <c r="G54" i="7"/>
  <c r="F54" i="7"/>
  <c r="G53" i="7"/>
  <c r="F53" i="7"/>
  <c r="G52" i="7"/>
  <c r="F52" i="7"/>
  <c r="G51" i="7"/>
  <c r="F51" i="7"/>
  <c r="G50" i="7"/>
  <c r="F50" i="7"/>
  <c r="G49" i="7"/>
  <c r="F49" i="7"/>
  <c r="G48" i="7"/>
  <c r="F48" i="7"/>
  <c r="G47" i="7"/>
  <c r="F47" i="7"/>
  <c r="G46" i="7"/>
  <c r="F46" i="7"/>
  <c r="G45" i="7"/>
  <c r="F45" i="7"/>
  <c r="G44" i="7"/>
  <c r="F44" i="7"/>
  <c r="G43" i="7"/>
  <c r="F43" i="7"/>
  <c r="G42" i="7"/>
  <c r="F42" i="7"/>
  <c r="G41" i="7"/>
  <c r="F41" i="7"/>
  <c r="G40" i="7"/>
  <c r="F40" i="7"/>
  <c r="G39" i="7"/>
  <c r="F39" i="7"/>
  <c r="G38" i="7"/>
  <c r="F38" i="7"/>
  <c r="G37" i="7"/>
  <c r="F37" i="7"/>
  <c r="G36" i="7"/>
  <c r="F36" i="7"/>
  <c r="G35" i="7"/>
  <c r="F35" i="7"/>
  <c r="G34" i="7"/>
  <c r="F34" i="7"/>
  <c r="G33" i="7"/>
  <c r="F33" i="7"/>
  <c r="G32" i="7"/>
  <c r="F32" i="7"/>
  <c r="G31" i="7"/>
  <c r="F31" i="7"/>
  <c r="G30" i="7"/>
  <c r="F30" i="7"/>
  <c r="G29" i="7"/>
  <c r="F29" i="7"/>
  <c r="G28" i="7"/>
  <c r="F28" i="7"/>
  <c r="G27" i="7"/>
  <c r="F27" i="7"/>
  <c r="G26" i="7"/>
  <c r="F26" i="7"/>
  <c r="G25" i="7"/>
  <c r="F25" i="7"/>
  <c r="G24" i="7"/>
  <c r="F24" i="7"/>
  <c r="G23" i="7"/>
  <c r="F23" i="7"/>
  <c r="G22" i="7"/>
  <c r="F22" i="7"/>
  <c r="G21" i="7"/>
  <c r="F21" i="7"/>
  <c r="G20" i="7"/>
  <c r="F20" i="7"/>
  <c r="G19" i="7"/>
  <c r="F19" i="7"/>
  <c r="G18" i="7"/>
  <c r="F18" i="7"/>
  <c r="G17" i="7"/>
  <c r="F17" i="7"/>
  <c r="G16" i="7"/>
  <c r="F16" i="7"/>
  <c r="G15" i="7"/>
  <c r="F15" i="7"/>
  <c r="G14" i="7"/>
  <c r="F14" i="7"/>
  <c r="G13" i="7"/>
  <c r="F13" i="7"/>
  <c r="G12" i="7"/>
  <c r="F12" i="7"/>
  <c r="G11" i="7"/>
  <c r="F11" i="7"/>
  <c r="G10" i="7"/>
  <c r="F10" i="7"/>
  <c r="G9" i="7"/>
  <c r="F9" i="7"/>
  <c r="G8" i="7"/>
  <c r="F8" i="7"/>
  <c r="G7" i="7"/>
  <c r="F7" i="7"/>
  <c r="G6" i="7"/>
  <c r="F6" i="7"/>
  <c r="G5" i="7"/>
  <c r="F5" i="7"/>
  <c r="G4" i="7"/>
  <c r="F4" i="7"/>
  <c r="G3" i="7"/>
  <c r="F3" i="7"/>
  <c r="F106" i="6" l="1"/>
  <c r="G106" i="6"/>
  <c r="F4" i="6" l="1"/>
  <c r="G4" i="6"/>
  <c r="F5" i="6"/>
  <c r="G5" i="6"/>
  <c r="F6" i="6"/>
  <c r="G6" i="6"/>
  <c r="F7" i="6"/>
  <c r="G7" i="6"/>
  <c r="F8" i="6"/>
  <c r="G8" i="6"/>
  <c r="F9" i="6"/>
  <c r="G9" i="6"/>
  <c r="F10" i="6"/>
  <c r="G10" i="6"/>
  <c r="F11" i="6"/>
  <c r="G11" i="6"/>
  <c r="F12" i="6"/>
  <c r="G12" i="6"/>
  <c r="F13" i="6"/>
  <c r="G13" i="6"/>
  <c r="F14" i="6"/>
  <c r="G14" i="6"/>
  <c r="F15" i="6"/>
  <c r="G15" i="6"/>
  <c r="F16" i="6"/>
  <c r="G16" i="6"/>
  <c r="F17" i="6"/>
  <c r="G17" i="6"/>
  <c r="F18" i="6"/>
  <c r="G18" i="6"/>
  <c r="F19" i="6"/>
  <c r="G19" i="6"/>
  <c r="F20" i="6"/>
  <c r="G20" i="6"/>
  <c r="F21" i="6"/>
  <c r="G21" i="6"/>
  <c r="F22" i="6"/>
  <c r="G22" i="6"/>
  <c r="F23" i="6"/>
  <c r="G23" i="6"/>
  <c r="F24" i="6"/>
  <c r="G24" i="6"/>
  <c r="F25" i="6"/>
  <c r="G25" i="6"/>
  <c r="F26" i="6"/>
  <c r="G26" i="6"/>
  <c r="F27" i="6"/>
  <c r="G27" i="6"/>
  <c r="F28" i="6"/>
  <c r="G28" i="6"/>
  <c r="F29" i="6"/>
  <c r="G29" i="6"/>
  <c r="F30" i="6"/>
  <c r="G30" i="6"/>
  <c r="F31" i="6"/>
  <c r="G31" i="6"/>
  <c r="F32" i="6"/>
  <c r="G32" i="6"/>
  <c r="F33" i="6"/>
  <c r="G33" i="6"/>
  <c r="F34" i="6"/>
  <c r="G34" i="6"/>
  <c r="F35" i="6"/>
  <c r="G35" i="6"/>
  <c r="F36" i="6"/>
  <c r="G36" i="6"/>
  <c r="F37" i="6"/>
  <c r="G37" i="6"/>
  <c r="F38" i="6"/>
  <c r="G38" i="6"/>
  <c r="F39" i="6"/>
  <c r="G39" i="6"/>
  <c r="F40" i="6"/>
  <c r="G40" i="6"/>
  <c r="F41" i="6"/>
  <c r="G41" i="6"/>
  <c r="F42" i="6"/>
  <c r="G42" i="6"/>
  <c r="F43" i="6"/>
  <c r="G43" i="6"/>
  <c r="F44" i="6"/>
  <c r="G44" i="6"/>
  <c r="F45" i="6"/>
  <c r="G45" i="6"/>
  <c r="F46" i="6"/>
  <c r="G46" i="6"/>
  <c r="F47" i="6"/>
  <c r="G47" i="6"/>
  <c r="F48" i="6"/>
  <c r="G48" i="6"/>
  <c r="F49" i="6"/>
  <c r="G49" i="6"/>
  <c r="F50" i="6"/>
  <c r="G50" i="6"/>
  <c r="F51" i="6"/>
  <c r="G51" i="6"/>
  <c r="F52" i="6"/>
  <c r="G52" i="6"/>
  <c r="F53" i="6"/>
  <c r="G53" i="6"/>
  <c r="F54" i="6"/>
  <c r="G54" i="6"/>
  <c r="F55" i="6"/>
  <c r="G55" i="6"/>
  <c r="F56" i="6"/>
  <c r="G56" i="6"/>
  <c r="F57" i="6"/>
  <c r="G57" i="6"/>
  <c r="F58" i="6"/>
  <c r="G58" i="6"/>
  <c r="F59" i="6"/>
  <c r="G59" i="6"/>
  <c r="F60" i="6"/>
  <c r="G60" i="6"/>
  <c r="F61" i="6"/>
  <c r="G61" i="6"/>
  <c r="F62" i="6"/>
  <c r="G62" i="6"/>
  <c r="F63" i="6"/>
  <c r="G63" i="6"/>
  <c r="F64" i="6"/>
  <c r="G64" i="6"/>
  <c r="F65" i="6"/>
  <c r="G65" i="6"/>
  <c r="F66" i="6"/>
  <c r="G66" i="6"/>
  <c r="F67" i="6"/>
  <c r="G67" i="6"/>
  <c r="F68" i="6"/>
  <c r="G68" i="6"/>
  <c r="F69" i="6"/>
  <c r="G69" i="6"/>
  <c r="F70" i="6"/>
  <c r="G70" i="6"/>
  <c r="F71" i="6"/>
  <c r="G71" i="6"/>
  <c r="F72" i="6"/>
  <c r="G72" i="6"/>
  <c r="F73" i="6"/>
  <c r="G73" i="6"/>
  <c r="F74" i="6"/>
  <c r="G74" i="6"/>
  <c r="F75" i="6"/>
  <c r="G75" i="6"/>
  <c r="F76" i="6"/>
  <c r="G76" i="6"/>
  <c r="F77" i="6"/>
  <c r="G77" i="6"/>
  <c r="F78" i="6"/>
  <c r="G78" i="6"/>
  <c r="F79" i="6"/>
  <c r="G79" i="6"/>
  <c r="F80" i="6"/>
  <c r="G80" i="6"/>
  <c r="F81" i="6"/>
  <c r="G81" i="6"/>
  <c r="F82" i="6"/>
  <c r="G82" i="6"/>
  <c r="F83" i="6"/>
  <c r="G83" i="6"/>
  <c r="F84" i="6"/>
  <c r="G84" i="6"/>
  <c r="F85" i="6"/>
  <c r="G85" i="6"/>
  <c r="F86" i="6"/>
  <c r="G86" i="6"/>
  <c r="F87" i="6"/>
  <c r="G87" i="6"/>
  <c r="F88" i="6"/>
  <c r="G88" i="6"/>
  <c r="F89" i="6"/>
  <c r="G89" i="6"/>
  <c r="F90" i="6"/>
  <c r="G90" i="6"/>
  <c r="F91" i="6"/>
  <c r="G91" i="6"/>
  <c r="F92" i="6"/>
  <c r="G92" i="6"/>
  <c r="F93" i="6"/>
  <c r="G93" i="6"/>
  <c r="F94" i="6"/>
  <c r="G94" i="6"/>
  <c r="F95" i="6"/>
  <c r="G95" i="6"/>
  <c r="F96" i="6"/>
  <c r="G96" i="6"/>
  <c r="F97" i="6"/>
  <c r="G97" i="6"/>
  <c r="F98" i="6"/>
  <c r="G98" i="6"/>
  <c r="F99" i="6"/>
  <c r="G99" i="6"/>
  <c r="F100" i="6"/>
  <c r="G100" i="6"/>
  <c r="F101" i="6"/>
  <c r="G101" i="6"/>
  <c r="F102" i="6"/>
  <c r="G102" i="6"/>
  <c r="F103" i="6"/>
  <c r="G103" i="6"/>
  <c r="F104" i="6"/>
  <c r="G104" i="6"/>
  <c r="F105" i="6"/>
  <c r="G105" i="6"/>
  <c r="F3" i="6"/>
  <c r="G3" i="6"/>
</calcChain>
</file>

<file path=xl/sharedStrings.xml><?xml version="1.0" encoding="utf-8"?>
<sst xmlns="http://schemas.openxmlformats.org/spreadsheetml/2006/main" count="30915" uniqueCount="945">
  <si>
    <t>韩国</t>
    <phoneticPr fontId="1" type="noConversion"/>
  </si>
  <si>
    <t>日本</t>
    <phoneticPr fontId="1" type="noConversion"/>
  </si>
  <si>
    <t>意大利</t>
    <phoneticPr fontId="1" type="noConversion"/>
  </si>
  <si>
    <t>伊朗</t>
    <phoneticPr fontId="1" type="noConversion"/>
  </si>
  <si>
    <t>法国</t>
    <phoneticPr fontId="1" type="noConversion"/>
  </si>
  <si>
    <t>西班牙</t>
    <phoneticPr fontId="1" type="noConversion"/>
  </si>
  <si>
    <t>德国</t>
    <phoneticPr fontId="1" type="noConversion"/>
  </si>
  <si>
    <t>瑞士</t>
    <phoneticPr fontId="1" type="noConversion"/>
  </si>
  <si>
    <t>英国</t>
    <phoneticPr fontId="1" type="noConversion"/>
  </si>
  <si>
    <t>挪威</t>
    <phoneticPr fontId="1" type="noConversion"/>
  </si>
  <si>
    <t>荷兰</t>
    <phoneticPr fontId="1" type="noConversion"/>
  </si>
  <si>
    <t>瑞典</t>
    <phoneticPr fontId="1" type="noConversion"/>
  </si>
  <si>
    <t>奥地利</t>
    <phoneticPr fontId="1" type="noConversion"/>
  </si>
  <si>
    <t>比利时</t>
    <phoneticPr fontId="1" type="noConversion"/>
  </si>
  <si>
    <t>丹麦</t>
    <phoneticPr fontId="1" type="noConversion"/>
  </si>
  <si>
    <t>美国</t>
    <phoneticPr fontId="1" type="noConversion"/>
  </si>
  <si>
    <t>确诊</t>
    <phoneticPr fontId="1" type="noConversion"/>
  </si>
  <si>
    <t>死亡</t>
    <phoneticPr fontId="1" type="noConversion"/>
  </si>
  <si>
    <t>中国</t>
    <phoneticPr fontId="1" type="noConversion"/>
  </si>
  <si>
    <t>马来西亚</t>
    <phoneticPr fontId="1" type="noConversion"/>
  </si>
  <si>
    <t>加拿大</t>
    <phoneticPr fontId="1" type="noConversion"/>
  </si>
  <si>
    <t>葡萄牙</t>
    <phoneticPr fontId="1" type="noConversion"/>
  </si>
  <si>
    <t>捷克</t>
    <phoneticPr fontId="1" type="noConversion"/>
  </si>
  <si>
    <t>澳大利亚</t>
    <phoneticPr fontId="1" type="noConversion"/>
  </si>
  <si>
    <t>以色列</t>
    <phoneticPr fontId="1" type="noConversion"/>
  </si>
  <si>
    <t>巴西</t>
    <phoneticPr fontId="1" type="noConversion"/>
  </si>
  <si>
    <t>爱尔兰</t>
    <phoneticPr fontId="1" type="noConversion"/>
  </si>
  <si>
    <t>希腊</t>
    <phoneticPr fontId="1" type="noConversion"/>
  </si>
  <si>
    <t>卡塔尔</t>
    <phoneticPr fontId="1" type="noConversion"/>
  </si>
  <si>
    <t>巴基斯坦</t>
    <phoneticPr fontId="1" type="noConversion"/>
  </si>
  <si>
    <t>芬兰</t>
    <phoneticPr fontId="1" type="noConversion"/>
  </si>
  <si>
    <t>土耳其</t>
    <phoneticPr fontId="1" type="noConversion"/>
  </si>
  <si>
    <t>波兰</t>
    <phoneticPr fontId="1" type="noConversion"/>
  </si>
  <si>
    <t>新加坡</t>
    <phoneticPr fontId="1" type="noConversion"/>
  </si>
  <si>
    <t>智利</t>
    <phoneticPr fontId="1" type="noConversion"/>
  </si>
  <si>
    <t>卢森堡</t>
    <phoneticPr fontId="1" type="noConversion"/>
  </si>
  <si>
    <t>斯洛文尼亚</t>
    <phoneticPr fontId="1" type="noConversion"/>
  </si>
  <si>
    <t>印度尼西亚</t>
    <phoneticPr fontId="1" type="noConversion"/>
  </si>
  <si>
    <t>巴林</t>
    <phoneticPr fontId="1" type="noConversion"/>
  </si>
  <si>
    <t>罗马尼亚</t>
    <phoneticPr fontId="1" type="noConversion"/>
  </si>
  <si>
    <t>沙特阿拉伯</t>
    <phoneticPr fontId="1" type="noConversion"/>
  </si>
  <si>
    <t>泰国</t>
    <phoneticPr fontId="1" type="noConversion"/>
  </si>
  <si>
    <t>爱沙尼亚</t>
    <phoneticPr fontId="1" type="noConversion"/>
  </si>
  <si>
    <t>厄瓜多尔</t>
    <phoneticPr fontId="1" type="noConversion"/>
  </si>
  <si>
    <t>埃及</t>
    <phoneticPr fontId="1" type="noConversion"/>
  </si>
  <si>
    <t>秘鲁</t>
    <phoneticPr fontId="1" type="noConversion"/>
  </si>
  <si>
    <t>菲律宾</t>
    <phoneticPr fontId="1" type="noConversion"/>
  </si>
  <si>
    <t>俄罗斯</t>
    <phoneticPr fontId="1" type="noConversion"/>
  </si>
  <si>
    <t>印度</t>
    <phoneticPr fontId="1" type="noConversion"/>
  </si>
  <si>
    <t>伊拉克</t>
    <phoneticPr fontId="1" type="noConversion"/>
  </si>
  <si>
    <t>黎巴嫩</t>
    <phoneticPr fontId="1" type="noConversion"/>
  </si>
  <si>
    <t>南非</t>
    <phoneticPr fontId="1" type="noConversion"/>
  </si>
  <si>
    <t>科威特</t>
    <phoneticPr fontId="1" type="noConversion"/>
  </si>
  <si>
    <t>圣马力诺</t>
    <phoneticPr fontId="1" type="noConversion"/>
  </si>
  <si>
    <t>阿联酋</t>
    <phoneticPr fontId="1" type="noConversion"/>
  </si>
  <si>
    <t>巴拿马</t>
    <phoneticPr fontId="1" type="noConversion"/>
  </si>
  <si>
    <t>阿根廷</t>
    <phoneticPr fontId="1" type="noConversion"/>
  </si>
  <si>
    <t>斯洛伐克</t>
    <phoneticPr fontId="1" type="noConversion"/>
  </si>
  <si>
    <t>亚美尼亚</t>
    <phoneticPr fontId="1" type="noConversion"/>
  </si>
  <si>
    <t>墨西哥</t>
    <phoneticPr fontId="1" type="noConversion"/>
  </si>
  <si>
    <t>克罗地亚</t>
    <phoneticPr fontId="1" type="noConversion"/>
  </si>
  <si>
    <t>保加利亚</t>
    <phoneticPr fontId="1" type="noConversion"/>
  </si>
  <si>
    <t>塞尔维亚</t>
    <phoneticPr fontId="1" type="noConversion"/>
  </si>
  <si>
    <t>哥伦比亚</t>
    <phoneticPr fontId="1" type="noConversion"/>
  </si>
  <si>
    <t>乌拉圭</t>
    <phoneticPr fontId="1" type="noConversion"/>
  </si>
  <si>
    <t>阿尔及利亚</t>
    <phoneticPr fontId="1" type="noConversion"/>
  </si>
  <si>
    <t>哥斯达黎加</t>
    <phoneticPr fontId="1" type="noConversion"/>
  </si>
  <si>
    <t>拉脱维亚</t>
    <phoneticPr fontId="1" type="noConversion"/>
  </si>
  <si>
    <t>越南</t>
    <phoneticPr fontId="1" type="noConversion"/>
  </si>
  <si>
    <t>文莱</t>
    <phoneticPr fontId="1" type="noConversion"/>
  </si>
  <si>
    <t>安道尔</t>
    <phoneticPr fontId="1" type="noConversion"/>
  </si>
  <si>
    <t>匈牙利</t>
    <phoneticPr fontId="1" type="noConversion"/>
  </si>
  <si>
    <t>约旦</t>
    <phoneticPr fontId="1" type="noConversion"/>
  </si>
  <si>
    <t>塞浦路斯</t>
    <phoneticPr fontId="1" type="noConversion"/>
  </si>
  <si>
    <t>阿尔巴尼亚</t>
    <phoneticPr fontId="1" type="noConversion"/>
  </si>
  <si>
    <t>波斯尼亚和黑塞哥维那</t>
    <phoneticPr fontId="1" type="noConversion"/>
  </si>
  <si>
    <t>摩洛哥</t>
    <phoneticPr fontId="1" type="noConversion"/>
  </si>
  <si>
    <t>斯里兰卡</t>
    <phoneticPr fontId="1" type="noConversion"/>
  </si>
  <si>
    <t>马耳他</t>
    <phoneticPr fontId="1" type="noConversion"/>
  </si>
  <si>
    <t>白俄罗斯</t>
    <phoneticPr fontId="1" type="noConversion"/>
  </si>
  <si>
    <t>摩尔多瓦</t>
    <phoneticPr fontId="1" type="noConversion"/>
  </si>
  <si>
    <t>立陶宛</t>
    <phoneticPr fontId="1" type="noConversion"/>
  </si>
  <si>
    <t>阿曼</t>
    <phoneticPr fontId="1" type="noConversion"/>
  </si>
  <si>
    <t>北马其顿</t>
    <phoneticPr fontId="1" type="noConversion"/>
  </si>
  <si>
    <t>阿塞拜疆</t>
    <phoneticPr fontId="1" type="noConversion"/>
  </si>
  <si>
    <t>哈萨克斯坦</t>
    <phoneticPr fontId="1" type="noConversion"/>
  </si>
  <si>
    <t>委内瑞拉</t>
    <phoneticPr fontId="1" type="noConversion"/>
  </si>
  <si>
    <t>佐治亚州</t>
    <phoneticPr fontId="1" type="noConversion"/>
  </si>
  <si>
    <t>新西兰</t>
    <phoneticPr fontId="1" type="noConversion"/>
  </si>
  <si>
    <t>突尼斯</t>
    <phoneticPr fontId="1" type="noConversion"/>
  </si>
  <si>
    <t>柬埔寨</t>
    <phoneticPr fontId="1" type="noConversion"/>
  </si>
  <si>
    <t>多米尼加共和国</t>
    <phoneticPr fontId="1" type="noConversion"/>
  </si>
  <si>
    <t>布基纳法索</t>
    <phoneticPr fontId="1" type="noConversion"/>
  </si>
  <si>
    <t>塞内加尔</t>
    <phoneticPr fontId="1" type="noConversion"/>
  </si>
  <si>
    <t>列支敦士登</t>
    <phoneticPr fontId="1" type="noConversion"/>
  </si>
  <si>
    <t>留尼汪岛</t>
    <phoneticPr fontId="1" type="noConversion"/>
  </si>
  <si>
    <t>乌克兰</t>
    <phoneticPr fontId="1" type="noConversion"/>
  </si>
  <si>
    <t>乌兹别克斯坦</t>
    <phoneticPr fontId="1" type="noConversion"/>
  </si>
  <si>
    <t>马提尼克</t>
    <phoneticPr fontId="1" type="noConversion"/>
  </si>
  <si>
    <t>阿富汗</t>
    <phoneticPr fontId="1" type="noConversion"/>
  </si>
  <si>
    <t>孟加拉国</t>
    <phoneticPr fontId="1" type="noConversion"/>
  </si>
  <si>
    <t>古巴</t>
    <phoneticPr fontId="1" type="noConversion"/>
  </si>
  <si>
    <t>玻利维亚</t>
    <phoneticPr fontId="1" type="noConversion"/>
  </si>
  <si>
    <t>牙买加</t>
    <phoneticPr fontId="1" type="noConversion"/>
  </si>
  <si>
    <t>刚果</t>
    <phoneticPr fontId="1" type="noConversion"/>
  </si>
  <si>
    <t>马尔代夫</t>
    <phoneticPr fontId="1" type="noConversion"/>
  </si>
  <si>
    <t>喀麦隆</t>
    <phoneticPr fontId="1" type="noConversion"/>
  </si>
  <si>
    <t>黑山</t>
    <phoneticPr fontId="1" type="noConversion"/>
  </si>
  <si>
    <t>巴拉圭</t>
    <phoneticPr fontId="1" type="noConversion"/>
  </si>
  <si>
    <t>尼日利亚</t>
    <phoneticPr fontId="1" type="noConversion"/>
  </si>
  <si>
    <t>洪都拉斯</t>
    <phoneticPr fontId="1" type="noConversion"/>
  </si>
  <si>
    <t>加纳</t>
    <phoneticPr fontId="1" type="noConversion"/>
  </si>
  <si>
    <t>法属圭亚那</t>
    <phoneticPr fontId="1" type="noConversion"/>
  </si>
  <si>
    <t>危地马拉</t>
    <phoneticPr fontId="1" type="noConversion"/>
  </si>
  <si>
    <t>科特迪瓦</t>
    <phoneticPr fontId="1" type="noConversion"/>
  </si>
  <si>
    <t>特立尼达和多巴哥</t>
    <phoneticPr fontId="1" type="noConversion"/>
  </si>
  <si>
    <t>卢旺达</t>
    <phoneticPr fontId="1" type="noConversion"/>
  </si>
  <si>
    <t>埃塞俄比亚</t>
    <phoneticPr fontId="1" type="noConversion"/>
  </si>
  <si>
    <t>肯尼亚</t>
    <phoneticPr fontId="1" type="noConversion"/>
  </si>
  <si>
    <t>毛里求斯</t>
    <phoneticPr fontId="1" type="noConversion"/>
  </si>
  <si>
    <t>圭亚那</t>
    <phoneticPr fontId="1" type="noConversion"/>
  </si>
  <si>
    <t>坦桑尼亚</t>
    <phoneticPr fontId="1" type="noConversion"/>
  </si>
  <si>
    <t>蒙古</t>
    <phoneticPr fontId="1" type="noConversion"/>
  </si>
  <si>
    <t>塞舌尔</t>
    <phoneticPr fontId="1" type="noConversion"/>
  </si>
  <si>
    <t>赤道几内亚</t>
    <phoneticPr fontId="1" type="noConversion"/>
  </si>
  <si>
    <t>巴巴多斯</t>
    <phoneticPr fontId="1" type="noConversion"/>
  </si>
  <si>
    <t>马约特岛</t>
    <phoneticPr fontId="1" type="noConversion"/>
  </si>
  <si>
    <t>刚果（布拉柴维尔)）</t>
    <phoneticPr fontId="1" type="noConversion"/>
  </si>
  <si>
    <t>巴哈马</t>
    <phoneticPr fontId="1" type="noConversion"/>
  </si>
  <si>
    <t>纳米比亚</t>
    <phoneticPr fontId="1" type="noConversion"/>
  </si>
  <si>
    <t>吉尔吉斯斯坦</t>
    <phoneticPr fontId="1" type="noConversion"/>
  </si>
  <si>
    <t>利比里亚</t>
    <phoneticPr fontId="1" type="noConversion"/>
  </si>
  <si>
    <t>圣卢西亚</t>
    <phoneticPr fontId="1" type="noConversion"/>
  </si>
  <si>
    <t>贝宁</t>
    <phoneticPr fontId="1" type="noConversion"/>
  </si>
  <si>
    <t>科索沃</t>
    <phoneticPr fontId="1" type="noConversion"/>
  </si>
  <si>
    <t>苏丹</t>
    <phoneticPr fontId="1" type="noConversion"/>
  </si>
  <si>
    <t>赞比亚</t>
    <phoneticPr fontId="1" type="noConversion"/>
  </si>
  <si>
    <t>毛里塔尼亚</t>
    <phoneticPr fontId="1" type="noConversion"/>
  </si>
  <si>
    <t>加蓬</t>
    <phoneticPr fontId="1" type="noConversion"/>
  </si>
  <si>
    <t>圣文森特和格林纳丁斯</t>
    <phoneticPr fontId="1" type="noConversion"/>
  </si>
  <si>
    <t>斐济</t>
    <phoneticPr fontId="1" type="noConversion"/>
  </si>
  <si>
    <t>索马里</t>
    <phoneticPr fontId="1" type="noConversion"/>
  </si>
  <si>
    <t>多哥</t>
    <phoneticPr fontId="1" type="noConversion"/>
  </si>
  <si>
    <t>中非共和国</t>
    <phoneticPr fontId="1" type="noConversion"/>
  </si>
  <si>
    <t>尼日尔</t>
    <phoneticPr fontId="1" type="noConversion"/>
  </si>
  <si>
    <t>几内亚</t>
    <phoneticPr fontId="1" type="noConversion"/>
  </si>
  <si>
    <t>萨尔瓦多</t>
    <phoneticPr fontId="1" type="noConversion"/>
  </si>
  <si>
    <t>乍得</t>
    <phoneticPr fontId="1" type="noConversion"/>
  </si>
  <si>
    <t>吉布提</t>
    <phoneticPr fontId="1" type="noConversion"/>
  </si>
  <si>
    <t>安提瓜和巴布达</t>
    <phoneticPr fontId="1" type="noConversion"/>
  </si>
  <si>
    <t>埃斯瓦蒂尼</t>
    <phoneticPr fontId="1" type="noConversion"/>
  </si>
  <si>
    <t>尼加拉瓜</t>
    <phoneticPr fontId="1" type="noConversion"/>
  </si>
  <si>
    <t>不丹</t>
    <phoneticPr fontId="1" type="noConversion"/>
  </si>
  <si>
    <t>尼泊尔</t>
    <phoneticPr fontId="1" type="noConversion"/>
  </si>
  <si>
    <t>苏里南</t>
    <phoneticPr fontId="1" type="noConversion"/>
  </si>
  <si>
    <t>冈比亚</t>
    <phoneticPr fontId="1" type="noConversion"/>
  </si>
  <si>
    <t>治愈</t>
    <phoneticPr fontId="1" type="noConversion"/>
  </si>
  <si>
    <t>邮轮</t>
    <phoneticPr fontId="1" type="noConversion"/>
  </si>
  <si>
    <t>冰岛</t>
    <phoneticPr fontId="1" type="noConversion"/>
  </si>
  <si>
    <t>瓜德鲁普</t>
    <phoneticPr fontId="1" type="noConversion"/>
  </si>
  <si>
    <t>印尼</t>
    <phoneticPr fontId="1" type="noConversion"/>
  </si>
  <si>
    <t>瓜德卢</t>
    <phoneticPr fontId="1" type="noConversion"/>
  </si>
  <si>
    <t>刚果（金沙萨）</t>
    <phoneticPr fontId="1" type="noConversion"/>
  </si>
  <si>
    <t>黑山共和国</t>
    <phoneticPr fontId="1" type="noConversion"/>
  </si>
  <si>
    <t>摩纳哥</t>
    <phoneticPr fontId="1" type="noConversion"/>
  </si>
  <si>
    <t>马约特</t>
    <phoneticPr fontId="1" type="noConversion"/>
  </si>
  <si>
    <t>巴哈马群岛</t>
    <phoneticPr fontId="1" type="noConversion"/>
  </si>
  <si>
    <t>马达加斯加</t>
    <phoneticPr fontId="1" type="noConversion"/>
  </si>
  <si>
    <t>海地</t>
    <phoneticPr fontId="1" type="noConversion"/>
  </si>
  <si>
    <t>佛得角</t>
    <phoneticPr fontId="1" type="noConversion"/>
  </si>
  <si>
    <t>安哥拉</t>
    <phoneticPr fontId="1" type="noConversion"/>
  </si>
  <si>
    <t>巴布亚新几内亚</t>
    <phoneticPr fontId="1" type="noConversion"/>
  </si>
  <si>
    <t>津巴布韦</t>
    <phoneticPr fontId="1" type="noConversion"/>
  </si>
  <si>
    <t>冈比亚山</t>
    <phoneticPr fontId="1" type="noConversion"/>
  </si>
  <si>
    <t>国家</t>
    <phoneticPr fontId="1" type="noConversion"/>
  </si>
  <si>
    <t>数据注解：数据来源JHU疫情信息网站，更新时间2020年3月21日11：34</t>
    <phoneticPr fontId="1" type="noConversion"/>
  </si>
  <si>
    <t>2020年3月21日JHU疫情数据发布</t>
    <phoneticPr fontId="1" type="noConversion"/>
  </si>
  <si>
    <t>相比昨天增加：</t>
    <phoneticPr fontId="1" type="noConversion"/>
  </si>
  <si>
    <t>安哥拉、巴布亚新几内亚、佛得角、海地、津巴布韦、马达加斯加</t>
    <phoneticPr fontId="1" type="noConversion"/>
  </si>
  <si>
    <t xml:space="preserve"> 中国</t>
    <phoneticPr fontId="1" type="noConversion"/>
  </si>
  <si>
    <t>阿拉伯联合酋长国</t>
    <phoneticPr fontId="1" type="noConversion"/>
  </si>
  <si>
    <t>台湾 *</t>
    <phoneticPr fontId="1" type="noConversion"/>
  </si>
  <si>
    <t>马提克</t>
    <phoneticPr fontId="1" type="noConversion"/>
  </si>
  <si>
    <t>吉尔吉</t>
    <phoneticPr fontId="1" type="noConversion"/>
  </si>
  <si>
    <t>厄立特里亚</t>
    <phoneticPr fontId="1" type="noConversion"/>
  </si>
  <si>
    <t>东帝汶</t>
    <phoneticPr fontId="1" type="noConversion"/>
  </si>
  <si>
    <t>乌干达</t>
    <phoneticPr fontId="1" type="noConversion"/>
  </si>
  <si>
    <t>帝汶岛</t>
    <phoneticPr fontId="1" type="noConversion"/>
  </si>
  <si>
    <t>数据注解：数据来源JHU疫情信息网站，更新时间2020年3月22日 11:13:24</t>
    <phoneticPr fontId="1" type="noConversion"/>
  </si>
  <si>
    <t>佛得角共和国</t>
    <phoneticPr fontId="1" type="noConversion"/>
  </si>
  <si>
    <t>合计</t>
    <phoneticPr fontId="1" type="noConversion"/>
  </si>
  <si>
    <t>相比昨天增加：乌干达、厄立特里亚、东帝汶、帝汶岛</t>
    <phoneticPr fontId="1" type="noConversion"/>
  </si>
  <si>
    <t>序号</t>
    <phoneticPr fontId="1" type="noConversion"/>
  </si>
  <si>
    <t>约翰斯·霍普金斯大学（JHU）国家/地区 疫情数据  2020.03.22</t>
  </si>
  <si>
    <t>国家/地区</t>
    <phoneticPr fontId="1" type="noConversion"/>
  </si>
  <si>
    <t>约翰斯·霍普金斯大学（JHU）国家/地区 疫情数据  2020.03.23</t>
    <phoneticPr fontId="1" type="noConversion"/>
  </si>
  <si>
    <t>莫桑比克</t>
    <phoneticPr fontId="1" type="noConversion"/>
  </si>
  <si>
    <t>格林纳达</t>
    <phoneticPr fontId="1" type="noConversion"/>
  </si>
  <si>
    <t>多米尼克</t>
    <phoneticPr fontId="1" type="noConversion"/>
  </si>
  <si>
    <t>叙利亚</t>
    <phoneticPr fontId="1" type="noConversion"/>
  </si>
  <si>
    <t>数据注解：数据来源JHU疫情信息网站，更新时间2020年3月23日 12:13:14</t>
    <phoneticPr fontId="1" type="noConversion"/>
  </si>
  <si>
    <t>相比昨天增加：多米尼克、格林纳达、莫桑比克、叙利亚；减少了东帝汶和佛得角</t>
    <phoneticPr fontId="1" type="noConversion"/>
  </si>
  <si>
    <t>死亡率</t>
    <phoneticPr fontId="1" type="noConversion"/>
  </si>
  <si>
    <t>治愈率</t>
    <phoneticPr fontId="1" type="noConversion"/>
  </si>
  <si>
    <t>约翰斯·霍普金斯大学（JHU）国家/地区 疫情数据  2020.03.24</t>
    <phoneticPr fontId="1" type="noConversion"/>
  </si>
  <si>
    <t>中国</t>
  </si>
  <si>
    <t>意大利</t>
  </si>
  <si>
    <t>美国</t>
  </si>
  <si>
    <t>西班牙</t>
  </si>
  <si>
    <t>德国</t>
  </si>
  <si>
    <t>伊朗</t>
  </si>
  <si>
    <t>法国</t>
  </si>
  <si>
    <t>荷兰</t>
  </si>
  <si>
    <t>奥地利</t>
  </si>
  <si>
    <t>比利时</t>
  </si>
  <si>
    <t>挪威</t>
  </si>
  <si>
    <t>加拿大</t>
  </si>
  <si>
    <t>葡萄牙</t>
  </si>
  <si>
    <t>瑞典</t>
  </si>
  <si>
    <t>巴西</t>
  </si>
  <si>
    <t>澳大利亚</t>
  </si>
  <si>
    <t>丹麦</t>
  </si>
  <si>
    <t>马来西亚</t>
  </si>
  <si>
    <t>以色列</t>
  </si>
  <si>
    <t>日本</t>
  </si>
  <si>
    <t>爱尔兰</t>
  </si>
  <si>
    <t>厄瓜多尔</t>
  </si>
  <si>
    <t>卢森堡</t>
  </si>
  <si>
    <t>巴基斯坦</t>
  </si>
  <si>
    <t>波兰</t>
  </si>
  <si>
    <t>智利</t>
  </si>
  <si>
    <t>泰国</t>
  </si>
  <si>
    <t>芬兰</t>
  </si>
  <si>
    <t>希腊</t>
  </si>
  <si>
    <t>冰岛</t>
  </si>
  <si>
    <t>印尼</t>
  </si>
  <si>
    <t>罗马尼亚</t>
  </si>
  <si>
    <t>沙特阿拉伯</t>
  </si>
  <si>
    <t>新加坡</t>
  </si>
  <si>
    <t>菲律宾</t>
  </si>
  <si>
    <t>卡塔尔</t>
  </si>
  <si>
    <t>印度</t>
  </si>
  <si>
    <t>斯洛文尼亚</t>
  </si>
  <si>
    <t>俄罗斯</t>
  </si>
  <si>
    <t>南非</t>
  </si>
  <si>
    <t>秘鲁</t>
  </si>
  <si>
    <t>巴林</t>
  </si>
  <si>
    <t>墨西哥</t>
  </si>
  <si>
    <t>埃及</t>
  </si>
  <si>
    <t>爱沙尼亚</t>
  </si>
  <si>
    <t>巴拿马</t>
  </si>
  <si>
    <t>克罗地亚</t>
  </si>
  <si>
    <t>阿根廷</t>
  </si>
  <si>
    <t>哥伦比亚</t>
  </si>
  <si>
    <t>黎巴嫩</t>
  </si>
  <si>
    <t>伊拉克</t>
  </si>
  <si>
    <t>塞尔维亚</t>
  </si>
  <si>
    <t>多米尼加共和国</t>
  </si>
  <si>
    <t>亚美尼亚</t>
  </si>
  <si>
    <t>阿尔及利亚</t>
  </si>
  <si>
    <t>保加利亚</t>
  </si>
  <si>
    <t>阿拉伯联合酋长国</t>
  </si>
  <si>
    <t>台湾 *</t>
  </si>
  <si>
    <t>科威特</t>
  </si>
  <si>
    <t>圣马力诺</t>
  </si>
  <si>
    <t>斯洛伐克</t>
  </si>
  <si>
    <t>拉脱维亚</t>
  </si>
  <si>
    <t>立陶宛</t>
  </si>
  <si>
    <t>匈牙利</t>
  </si>
  <si>
    <t>乌拉圭</t>
  </si>
  <si>
    <t>哥斯达黎加</t>
  </si>
  <si>
    <t>新西兰</t>
  </si>
  <si>
    <t>摩洛哥</t>
  </si>
  <si>
    <t>波斯尼亚和黑塞哥维那</t>
  </si>
  <si>
    <t>北马其顿</t>
  </si>
  <si>
    <t>越南</t>
  </si>
  <si>
    <t>塞浦路斯</t>
  </si>
  <si>
    <t>摩尔多瓦</t>
  </si>
  <si>
    <t>马耳他</t>
  </si>
  <si>
    <t>阿尔巴尼亚</t>
  </si>
  <si>
    <t>布基纳法索</t>
  </si>
  <si>
    <t>斯里兰卡</t>
  </si>
  <si>
    <t>文莱</t>
  </si>
  <si>
    <t>突尼斯</t>
  </si>
  <si>
    <t>柬埔寨</t>
  </si>
  <si>
    <t>委内瑞拉</t>
  </si>
  <si>
    <t>白俄罗斯</t>
  </si>
  <si>
    <t>塞内加尔</t>
  </si>
  <si>
    <t>乌克兰</t>
  </si>
  <si>
    <t>阿塞拜疆</t>
  </si>
  <si>
    <t>阿曼</t>
  </si>
  <si>
    <t>哈萨克斯坦</t>
  </si>
  <si>
    <t>喀麦隆</t>
  </si>
  <si>
    <t>特立尼达和多巴哥</t>
  </si>
  <si>
    <t>乌兹别克斯坦</t>
  </si>
  <si>
    <t>阿富汗</t>
  </si>
  <si>
    <t>古巴</t>
  </si>
  <si>
    <t>尼日利亚</t>
  </si>
  <si>
    <t>刚果（金沙萨）</t>
  </si>
  <si>
    <t>毛里求斯</t>
  </si>
  <si>
    <t>卢旺达</t>
  </si>
  <si>
    <t>孟加拉国</t>
  </si>
  <si>
    <t>洪都拉斯</t>
  </si>
  <si>
    <t>玻利维亚</t>
  </si>
  <si>
    <t>加纳</t>
  </si>
  <si>
    <t>黑山共和国</t>
  </si>
  <si>
    <t>科特迪瓦</t>
  </si>
  <si>
    <t>摩纳哥</t>
  </si>
  <si>
    <t>巴拉圭</t>
  </si>
  <si>
    <t>危地马拉</t>
  </si>
  <si>
    <t>圭亚那</t>
  </si>
  <si>
    <t>牙买加</t>
  </si>
  <si>
    <t>多哥</t>
  </si>
  <si>
    <t>巴巴多斯</t>
  </si>
  <si>
    <t>吉尔吉</t>
  </si>
  <si>
    <t>马尔代夫</t>
  </si>
  <si>
    <t>马达加斯加</t>
  </si>
  <si>
    <t>坦桑尼亚</t>
  </si>
  <si>
    <t>埃塞俄比亚</t>
  </si>
  <si>
    <t>蒙古</t>
  </si>
  <si>
    <t>赤道几内亚</t>
  </si>
  <si>
    <t>乌干达</t>
  </si>
  <si>
    <t>塞舌尔</t>
  </si>
  <si>
    <t>贝宁</t>
  </si>
  <si>
    <t>加蓬</t>
  </si>
  <si>
    <t>海地</t>
  </si>
  <si>
    <t>萨尔瓦多</t>
  </si>
  <si>
    <t>苏里南</t>
  </si>
  <si>
    <t>巴哈马</t>
  </si>
  <si>
    <t>刚果</t>
  </si>
  <si>
    <t>埃斯瓦蒂尼</t>
  </si>
  <si>
    <t>几内亚</t>
  </si>
  <si>
    <t>纳米比亚</t>
  </si>
  <si>
    <t>安哥拉</t>
  </si>
  <si>
    <t>安提瓜和巴布达</t>
  </si>
  <si>
    <t>中非共和国</t>
  </si>
  <si>
    <t>吉布提</t>
  </si>
  <si>
    <t>斐济</t>
  </si>
  <si>
    <t>利比里亚</t>
  </si>
  <si>
    <t>圣卢西亚</t>
  </si>
  <si>
    <t>赞比亚</t>
  </si>
  <si>
    <t>津巴布韦</t>
  </si>
  <si>
    <t>不丹</t>
  </si>
  <si>
    <t>乍得</t>
  </si>
  <si>
    <t>多米尼克</t>
  </si>
  <si>
    <t>冈比亚</t>
  </si>
  <si>
    <t>毛里塔尼亚</t>
  </si>
  <si>
    <t>尼泊尔</t>
  </si>
  <si>
    <t>尼加拉瓜</t>
  </si>
  <si>
    <t>苏丹</t>
  </si>
  <si>
    <t>伯利兹</t>
  </si>
  <si>
    <t>厄立特里亚</t>
  </si>
  <si>
    <t>格林纳达</t>
  </si>
  <si>
    <t>莫桑比克</t>
  </si>
  <si>
    <t>巴布亚新几内亚</t>
  </si>
  <si>
    <t>圣文森特和格林纳丁斯</t>
  </si>
  <si>
    <t>索马里</t>
  </si>
  <si>
    <t>叙利亚</t>
  </si>
  <si>
    <t>帝汶岛</t>
  </si>
  <si>
    <t>数据注解：数据来源JHU疫情信息网站，更新时间2020年3月24日 10:49:32</t>
    <phoneticPr fontId="1" type="noConversion"/>
  </si>
  <si>
    <t>数据有差异：根据数据统计的死亡人数为16538，而网站公布的死亡人数为16572。</t>
  </si>
  <si>
    <t>相比昨天增加：伯利兹；减少了法属圭亚那、瓜德卢、科索沃、留尼汪岛、马提克、马约特</t>
    <phoneticPr fontId="1" type="noConversion"/>
  </si>
  <si>
    <t>瑞士</t>
  </si>
  <si>
    <t>安道尔</t>
  </si>
  <si>
    <t>老挝</t>
  </si>
  <si>
    <t>利比亚</t>
  </si>
  <si>
    <t>钻石公主号</t>
    <phoneticPr fontId="1" type="noConversion"/>
  </si>
  <si>
    <t>经我们查验，JHU的数据在治愈人数上可能并非完全准确，建议需要使用相关数据时，要先针对相应国家的数据发布，做进一步的数据检查和清理。</t>
    <phoneticPr fontId="1" type="noConversion"/>
  </si>
  <si>
    <t>数据注解：数据来源JHU疫情信息网站，更新时间2020年3月25日  10:49:13</t>
    <phoneticPr fontId="1" type="noConversion"/>
  </si>
  <si>
    <t>约翰斯·霍普金斯大学（JHU）国家/地区 疫情数据  2020.03.25</t>
    <phoneticPr fontId="1" type="noConversion"/>
  </si>
  <si>
    <t>数据有差异：根据数据统计的死亡人数为18906，而网站公布的死亡人数为18901。</t>
    <phoneticPr fontId="1" type="noConversion"/>
  </si>
  <si>
    <t>数据有差异：根据数据统计的治愈人数为108359，而网站公布的治愈人数为108349。</t>
    <phoneticPr fontId="1" type="noConversion"/>
  </si>
  <si>
    <t>累计确诊</t>
    <phoneticPr fontId="1" type="noConversion"/>
  </si>
  <si>
    <t>累计死亡</t>
    <phoneticPr fontId="1" type="noConversion"/>
  </si>
  <si>
    <t>累计治愈</t>
    <phoneticPr fontId="1" type="noConversion"/>
  </si>
  <si>
    <t>对于累计确诊数低于50的国家，就不做死亡率和治愈率的计算（因为没有统计意义的）</t>
    <phoneticPr fontId="1" type="noConversion"/>
  </si>
  <si>
    <t>无数据</t>
    <phoneticPr fontId="1" type="noConversion"/>
  </si>
  <si>
    <t>美国治愈总人数显示为0，无详细数据显示，原因不详，特此说明。</t>
    <phoneticPr fontId="1" type="noConversion"/>
  </si>
  <si>
    <t>约翰斯·霍普金斯大学（JHU）国家/地区 疫情数据  2020.03.26</t>
    <phoneticPr fontId="1" type="noConversion"/>
  </si>
  <si>
    <t>钻石公主</t>
  </si>
  <si>
    <t>科索沃</t>
  </si>
  <si>
    <t>西岸和加沙</t>
  </si>
  <si>
    <t>肯亚</t>
  </si>
  <si>
    <t>几内亚比绍</t>
  </si>
  <si>
    <t>马里</t>
  </si>
  <si>
    <t>圣基茨和尼维斯</t>
  </si>
  <si>
    <t>数据注解：数据来源JHU疫情信息网站，更新时间2020年3月26日  11:35:40</t>
    <phoneticPr fontId="1" type="noConversion"/>
  </si>
  <si>
    <t>缅甸</t>
  </si>
  <si>
    <t>数据注解：数据来源JHU疫情信息网站，更新时间2020年3月27日   11:47:54</t>
    <phoneticPr fontId="1" type="noConversion"/>
  </si>
  <si>
    <t>约翰斯·霍普金斯大学（JHU）国家/地区 疫情数据  2020.03.27</t>
    <phoneticPr fontId="1" type="noConversion"/>
  </si>
  <si>
    <t>地区</t>
    <phoneticPr fontId="1" type="noConversion"/>
  </si>
  <si>
    <t xml:space="preserve">湖北 </t>
  </si>
  <si>
    <t xml:space="preserve">广东 </t>
  </si>
  <si>
    <t xml:space="preserve">河南 </t>
  </si>
  <si>
    <t xml:space="preserve">浙江 </t>
  </si>
  <si>
    <t xml:space="preserve">湖南 </t>
  </si>
  <si>
    <t xml:space="preserve">安徽 </t>
  </si>
  <si>
    <t xml:space="preserve">江西 </t>
  </si>
  <si>
    <t xml:space="preserve">山东 </t>
  </si>
  <si>
    <t xml:space="preserve">江苏 </t>
  </si>
  <si>
    <t xml:space="preserve">重庆 </t>
  </si>
  <si>
    <t xml:space="preserve">北京 </t>
  </si>
  <si>
    <t xml:space="preserve">四川 </t>
  </si>
  <si>
    <t>黑龙江</t>
  </si>
  <si>
    <t xml:space="preserve">香港 </t>
  </si>
  <si>
    <t xml:space="preserve">上海 </t>
  </si>
  <si>
    <t xml:space="preserve">福建 </t>
  </si>
  <si>
    <t xml:space="preserve">河北 </t>
  </si>
  <si>
    <t xml:space="preserve">广西 </t>
  </si>
  <si>
    <t xml:space="preserve">陕西 </t>
  </si>
  <si>
    <t xml:space="preserve">云南 </t>
  </si>
  <si>
    <t xml:space="preserve">海南 </t>
  </si>
  <si>
    <t xml:space="preserve">天津 </t>
  </si>
  <si>
    <t xml:space="preserve">贵州 </t>
  </si>
  <si>
    <t xml:space="preserve">甘肃 </t>
  </si>
  <si>
    <t xml:space="preserve">山西 </t>
  </si>
  <si>
    <t xml:space="preserve">辽宁 </t>
  </si>
  <si>
    <t xml:space="preserve">吉林 </t>
  </si>
  <si>
    <t>内蒙古</t>
  </si>
  <si>
    <t xml:space="preserve">新疆 </t>
  </si>
  <si>
    <t xml:space="preserve">宁夏 </t>
  </si>
  <si>
    <t xml:space="preserve">澳门 </t>
  </si>
  <si>
    <t xml:space="preserve">青海 </t>
  </si>
  <si>
    <t xml:space="preserve">西藏 </t>
  </si>
  <si>
    <t>内布拉斯加州</t>
  </si>
  <si>
    <t>新罕布什尔州</t>
  </si>
  <si>
    <t>北达科他州</t>
  </si>
  <si>
    <t>宾州</t>
  </si>
  <si>
    <t>北卡罗莱纳州</t>
  </si>
  <si>
    <t>南卡罗莱纳州</t>
  </si>
  <si>
    <t>大公主号邮轮</t>
    <phoneticPr fontId="1" type="noConversion"/>
  </si>
  <si>
    <t>钻石公主号邮轮</t>
    <phoneticPr fontId="1" type="noConversion"/>
  </si>
  <si>
    <t>关岛*</t>
    <phoneticPr fontId="1" type="noConversion"/>
  </si>
  <si>
    <t>维尔京群岛*</t>
    <phoneticPr fontId="1" type="noConversion"/>
  </si>
  <si>
    <t>罗得岛州</t>
    <phoneticPr fontId="1" type="noConversion"/>
  </si>
  <si>
    <t>蒙大拿州</t>
    <phoneticPr fontId="1" type="noConversion"/>
  </si>
  <si>
    <t>波多黎各*</t>
    <phoneticPr fontId="1" type="noConversion"/>
  </si>
  <si>
    <t>数据注解：1、由于网站数据更新时间问题，可能会出现各州汇总数据与发布总数不一致现象；
2、表中包含自由邦、非正式领土和未合并领土，为避免争议，用星号做标识。</t>
    <phoneticPr fontId="1" type="noConversion"/>
  </si>
  <si>
    <t>南达科他州</t>
    <phoneticPr fontId="1" type="noConversion"/>
  </si>
  <si>
    <t>怀俄明州</t>
    <phoneticPr fontId="1" type="noConversion"/>
  </si>
  <si>
    <t>阿拉斯加州</t>
    <phoneticPr fontId="1" type="noConversion"/>
  </si>
  <si>
    <t>西弗吉尼亚州</t>
    <phoneticPr fontId="1" type="noConversion"/>
  </si>
  <si>
    <t>夏威夷州</t>
    <phoneticPr fontId="1" type="noConversion"/>
  </si>
  <si>
    <t>新墨西哥州</t>
    <phoneticPr fontId="1" type="noConversion"/>
  </si>
  <si>
    <t>特拉华州</t>
    <phoneticPr fontId="1" type="noConversion"/>
  </si>
  <si>
    <t>缅因州</t>
    <phoneticPr fontId="1" type="noConversion"/>
  </si>
  <si>
    <t xml:space="preserve">佛蒙特州 </t>
    <phoneticPr fontId="1" type="noConversion"/>
  </si>
  <si>
    <t>堪萨斯州</t>
    <phoneticPr fontId="1" type="noConversion"/>
  </si>
  <si>
    <t>艾奥瓦州</t>
    <phoneticPr fontId="1" type="noConversion"/>
  </si>
  <si>
    <t>爱达荷州</t>
    <phoneticPr fontId="1" type="noConversion"/>
  </si>
  <si>
    <t>肯塔基州</t>
    <phoneticPr fontId="1" type="noConversion"/>
  </si>
  <si>
    <t>奥克拉荷马州</t>
    <phoneticPr fontId="1" type="noConversion"/>
  </si>
  <si>
    <t>俄勒冈州</t>
    <phoneticPr fontId="1" type="noConversion"/>
  </si>
  <si>
    <t>明尼苏达州</t>
    <phoneticPr fontId="1" type="noConversion"/>
  </si>
  <si>
    <t>阿肯色州州</t>
    <phoneticPr fontId="1" type="noConversion"/>
  </si>
  <si>
    <t>犹他州</t>
    <phoneticPr fontId="1" type="noConversion"/>
  </si>
  <si>
    <t>弗吉尼亚州</t>
    <phoneticPr fontId="1" type="noConversion"/>
  </si>
  <si>
    <t>密西西比州</t>
    <phoneticPr fontId="1" type="noConversion"/>
  </si>
  <si>
    <t>亚利桑那州</t>
    <phoneticPr fontId="1" type="noConversion"/>
  </si>
  <si>
    <t>密苏里州</t>
    <phoneticPr fontId="1" type="noConversion"/>
  </si>
  <si>
    <t>阿拉巴马州</t>
    <phoneticPr fontId="1" type="noConversion"/>
  </si>
  <si>
    <t>内华达州</t>
    <phoneticPr fontId="1" type="noConversion"/>
  </si>
  <si>
    <t>马里兰州</t>
    <phoneticPr fontId="1" type="noConversion"/>
  </si>
  <si>
    <t>印第安纳州</t>
    <phoneticPr fontId="1" type="noConversion"/>
  </si>
  <si>
    <t>威斯康星州</t>
    <phoneticPr fontId="1" type="noConversion"/>
  </si>
  <si>
    <t>俄亥俄州</t>
    <phoneticPr fontId="1" type="noConversion"/>
  </si>
  <si>
    <t>康涅狄格州</t>
    <phoneticPr fontId="1" type="noConversion"/>
  </si>
  <si>
    <t>田纳西州</t>
    <phoneticPr fontId="1" type="noConversion"/>
  </si>
  <si>
    <t>科罗拉多州</t>
    <phoneticPr fontId="1" type="noConversion"/>
  </si>
  <si>
    <t>得克萨斯州</t>
    <phoneticPr fontId="1" type="noConversion"/>
  </si>
  <si>
    <t>路易斯安那州</t>
    <phoneticPr fontId="1" type="noConversion"/>
  </si>
  <si>
    <t>纽约州</t>
    <phoneticPr fontId="1" type="noConversion"/>
  </si>
  <si>
    <t>新泽西州</t>
    <phoneticPr fontId="1" type="noConversion"/>
  </si>
  <si>
    <t>加利福尼亚州</t>
    <phoneticPr fontId="1" type="noConversion"/>
  </si>
  <si>
    <t>华盛顿州</t>
    <phoneticPr fontId="1" type="noConversion"/>
  </si>
  <si>
    <t>密歇根州</t>
    <phoneticPr fontId="1" type="noConversion"/>
  </si>
  <si>
    <t>伊利诺伊州</t>
    <phoneticPr fontId="1" type="noConversion"/>
  </si>
  <si>
    <t>佛罗里达州</t>
    <phoneticPr fontId="1" type="noConversion"/>
  </si>
  <si>
    <t>马萨诸塞州</t>
    <phoneticPr fontId="1" type="noConversion"/>
  </si>
  <si>
    <t>哥伦比亚特区*</t>
    <phoneticPr fontId="1" type="noConversion"/>
  </si>
  <si>
    <t>约翰斯·霍普金斯大学（JHU）国家/地区 疫情数据  2020.03.28</t>
    <phoneticPr fontId="1" type="noConversion"/>
  </si>
  <si>
    <t>韩国</t>
  </si>
  <si>
    <t>湖北</t>
  </si>
  <si>
    <t>广东</t>
  </si>
  <si>
    <t>河南</t>
  </si>
  <si>
    <t>浙江</t>
  </si>
  <si>
    <t>湖南</t>
  </si>
  <si>
    <t>安徽</t>
  </si>
  <si>
    <t>江西</t>
  </si>
  <si>
    <t>山东</t>
  </si>
  <si>
    <t>江苏</t>
  </si>
  <si>
    <t>重庆</t>
  </si>
  <si>
    <t>北京</t>
  </si>
  <si>
    <t>四川</t>
  </si>
  <si>
    <t>香港</t>
  </si>
  <si>
    <t>上海</t>
  </si>
  <si>
    <t>福建</t>
  </si>
  <si>
    <t>河北</t>
  </si>
  <si>
    <t>广西</t>
  </si>
  <si>
    <t>陕西</t>
  </si>
  <si>
    <t>云南</t>
  </si>
  <si>
    <t>海南</t>
  </si>
  <si>
    <t>天津</t>
  </si>
  <si>
    <t>贵州</t>
  </si>
  <si>
    <t>甘肃</t>
  </si>
  <si>
    <t>山西</t>
  </si>
  <si>
    <t>辽宁</t>
  </si>
  <si>
    <t>吉林</t>
  </si>
  <si>
    <t>新疆</t>
  </si>
  <si>
    <t>宁夏</t>
  </si>
  <si>
    <t>澳门</t>
  </si>
  <si>
    <t>青海</t>
  </si>
  <si>
    <t>西藏</t>
  </si>
  <si>
    <t>数据注解：数据来源JHU疫情信息网站，更新时间2020年3月28日   11:44:43</t>
    <phoneticPr fontId="1" type="noConversion"/>
  </si>
  <si>
    <t>赞丹号邮轮</t>
    <phoneticPr fontId="1" type="noConversion"/>
  </si>
  <si>
    <t>数据注解：表中包含自由邦、非正式领土和未合并领土，为避免争议，用星号做标识。</t>
    <phoneticPr fontId="1" type="noConversion"/>
  </si>
  <si>
    <t>累计确诊病例</t>
    <phoneticPr fontId="1" type="noConversion"/>
  </si>
  <si>
    <t>累计死亡病例</t>
    <phoneticPr fontId="1" type="noConversion"/>
  </si>
  <si>
    <t>累计治愈病例</t>
    <phoneticPr fontId="1" type="noConversion"/>
  </si>
  <si>
    <t>列支敦士登</t>
  </si>
  <si>
    <t>数据注解：数据来源JHU疫情信息网站，更新时间2020年3月29日  11:45:38</t>
    <phoneticPr fontId="1" type="noConversion"/>
  </si>
  <si>
    <t xml:space="preserve">台湾 </t>
    <phoneticPr fontId="1" type="noConversion"/>
  </si>
  <si>
    <t>2、表中数据包含全国行政区划31个省（直辖市、自治区）, 另外还包括香港特别行政区、澳门特别行政区和台湾。</t>
    <phoneticPr fontId="1" type="noConversion"/>
  </si>
  <si>
    <t>数据注解：1、数据来源JHU疫情信息网站，更新时间2020年3月29日11:45:38。</t>
    <phoneticPr fontId="1" type="noConversion"/>
  </si>
  <si>
    <t>2、表中包含自由邦、非正式领土和未合并领土，为避免争议，用星号做标识。</t>
  </si>
  <si>
    <t>3、经我们查验，JHU的数据在治愈人数上可能并非完全准确，建议需要使用相关数据时，要先针对相应国家的数据发布，做进一步的数据检查和清理。</t>
    <phoneticPr fontId="1" type="noConversion"/>
  </si>
  <si>
    <t>约翰斯·霍普金斯大学（JHU）国家/地区 疫情实时数据  2020.03.29.11:45:38</t>
    <phoneticPr fontId="1" type="noConversion"/>
  </si>
  <si>
    <t>数据注解：1、数据来源JHU疫情信息网站，更新时间2020年3月29日11:45:38。注意不同来源的数据或同一来源但更新时间不同的数据，会出现一些差别。</t>
    <phoneticPr fontId="1" type="noConversion"/>
  </si>
  <si>
    <t>约翰斯·霍普金斯大学（JHU）国家/地区 疫情实时数据  2020.03.30.11:50:00</t>
    <phoneticPr fontId="1" type="noConversion"/>
  </si>
  <si>
    <t>数据注解：数据来源JHU疫情信息网站，更新时间2020年3月30日11:50:00</t>
    <phoneticPr fontId="1" type="noConversion"/>
  </si>
  <si>
    <t>数据注解：1、数据来源JHU疫情信息网站，更新时间2020年3月30日11:50:00。</t>
    <phoneticPr fontId="1" type="noConversion"/>
  </si>
  <si>
    <t>数据注解：1、数据来源JHU疫情信息网站，更新时间2020年3月30日11:50:00。注意不同来源的数据或同一来源但更新时间不同的数据，会出现一些差别。</t>
    <phoneticPr fontId="1" type="noConversion"/>
  </si>
  <si>
    <t>西岸和加沙</t>
    <phoneticPr fontId="1" type="noConversion"/>
  </si>
  <si>
    <t>博茨瓦纳</t>
  </si>
  <si>
    <t xml:space="preserve">台湾 </t>
  </si>
  <si>
    <t>约翰斯·霍普金斯大学（JHU）国家/地区 疫情实时数据  2020.03.31.11:36:55</t>
    <phoneticPr fontId="1" type="noConversion"/>
  </si>
  <si>
    <t>数据注解：数据来源JHU疫情信息网站，更新时间2020年3月31日11:36:55</t>
    <phoneticPr fontId="1" type="noConversion"/>
  </si>
  <si>
    <t>数据注解：1、数据来源JHU疫情信息网站，更新时间2020年3月31日11:36:55。</t>
    <phoneticPr fontId="1" type="noConversion"/>
  </si>
  <si>
    <t>数据注解：1、数据来源JHU疫情信息网站，更新时间2020年3月31日11:36:55。注意不同来源的数据或同一来源但更新时间不同的数据，会出现一些差别。</t>
    <phoneticPr fontId="1" type="noConversion"/>
  </si>
  <si>
    <t>相比于昨天，新增1个国家数据—博茨瓦纳。</t>
    <phoneticPr fontId="1" type="noConversion"/>
  </si>
  <si>
    <t>布隆迪</t>
  </si>
  <si>
    <t>塞拉利昂</t>
  </si>
  <si>
    <t>约翰斯·霍普金斯大学（JHU）国家/地区 疫情实时数据  2020.04.01.11:17:43</t>
    <phoneticPr fontId="1" type="noConversion"/>
  </si>
  <si>
    <t>数据注解：数据来源JHU疫情信息网站，更新时间2020年4月1日11:17:43</t>
    <phoneticPr fontId="1" type="noConversion"/>
  </si>
  <si>
    <t>数据注解：1、数据来源JHU疫情信息网站，更新时间2020年4月1日11:17:43。注意不同来源的数据或同一来源但更新时间不同的数据，会出现一些差别。</t>
    <phoneticPr fontId="1" type="noConversion"/>
  </si>
  <si>
    <t>数据注解：1、数据来源JHU疫情信息网站，更新时间2020年4月1日11:17:43。</t>
    <phoneticPr fontId="1" type="noConversion"/>
  </si>
  <si>
    <t>纽约州</t>
  </si>
  <si>
    <t>新泽西州</t>
  </si>
  <si>
    <t>加利福尼亚州</t>
  </si>
  <si>
    <t>密歇根州</t>
  </si>
  <si>
    <t>佛罗里达州</t>
  </si>
  <si>
    <t>马萨诸塞州</t>
  </si>
  <si>
    <t>伊利诺伊州</t>
  </si>
  <si>
    <t>华盛顿州</t>
  </si>
  <si>
    <t>路易斯安那州</t>
  </si>
  <si>
    <t>佐治亚州</t>
  </si>
  <si>
    <t>得克萨斯州</t>
  </si>
  <si>
    <t>康涅狄格州</t>
  </si>
  <si>
    <t>科罗拉多州</t>
  </si>
  <si>
    <t>田纳西州</t>
  </si>
  <si>
    <t>俄亥俄州</t>
  </si>
  <si>
    <t>印第安纳州</t>
  </si>
  <si>
    <t>马里兰州</t>
  </si>
  <si>
    <t>威斯康星州</t>
  </si>
  <si>
    <t>密苏里州</t>
  </si>
  <si>
    <t>亚利桑那州</t>
  </si>
  <si>
    <t>弗吉尼亚州</t>
  </si>
  <si>
    <t>内华达州</t>
  </si>
  <si>
    <t>阿拉巴马州</t>
  </si>
  <si>
    <t>密西西比州</t>
  </si>
  <si>
    <t>犹他州</t>
  </si>
  <si>
    <t>俄勒冈州</t>
  </si>
  <si>
    <t>肯塔基州</t>
  </si>
  <si>
    <t>明尼苏达州</t>
  </si>
  <si>
    <t>奥克拉荷马州</t>
  </si>
  <si>
    <t>阿肯色州州</t>
  </si>
  <si>
    <t>爱达荷州</t>
  </si>
  <si>
    <t>艾奥瓦州</t>
  </si>
  <si>
    <t>哥伦比亚特区*</t>
  </si>
  <si>
    <t>罗得岛州</t>
  </si>
  <si>
    <t>堪萨斯州</t>
  </si>
  <si>
    <t>特拉华州</t>
  </si>
  <si>
    <t>新墨西哥州</t>
  </si>
  <si>
    <t>缅因州</t>
  </si>
  <si>
    <t xml:space="preserve">佛蒙特州 </t>
  </si>
  <si>
    <t>波多黎各*</t>
  </si>
  <si>
    <t>夏威夷州</t>
  </si>
  <si>
    <t>蒙大拿州</t>
  </si>
  <si>
    <t>西弗吉尼亚州</t>
  </si>
  <si>
    <t>阿拉斯加州</t>
  </si>
  <si>
    <t>怀俄明州</t>
  </si>
  <si>
    <t>南达科他州</t>
  </si>
  <si>
    <t>大公主号邮轮</t>
  </si>
  <si>
    <t>关岛*</t>
  </si>
  <si>
    <t>钻石公主号邮轮</t>
  </si>
  <si>
    <t>维尔京群岛*</t>
  </si>
  <si>
    <t>相比于昨天，新增2个国家数据—塞拉利昂和布隆迪。</t>
    <phoneticPr fontId="1" type="noConversion"/>
  </si>
  <si>
    <t>数据注解：数据来源JHU疫情信息网站，更新时间2020年4月2日11:33:56</t>
    <phoneticPr fontId="1" type="noConversion"/>
  </si>
  <si>
    <t>约翰斯·霍普金斯大学（JHU）国家/地区 疫情实时数据  2020.04.02.11:33:56</t>
    <phoneticPr fontId="1" type="noConversion"/>
  </si>
  <si>
    <t>数据注解：1、数据来源JHU疫情信息网站，更新时间2020年4月2日11:33:56。注意不同来源的数据或同一来源但更新时间不同的数据，会出现一些差别。</t>
    <phoneticPr fontId="1" type="noConversion"/>
  </si>
  <si>
    <t>数据注解：1、数据来源JHU疫情信息网站，更新时间2020年4月2日11:33:56。</t>
    <phoneticPr fontId="1" type="noConversion"/>
  </si>
  <si>
    <t> 北马里亚纳群岛</t>
  </si>
  <si>
    <t>数据暂缺</t>
    <phoneticPr fontId="1" type="noConversion"/>
  </si>
  <si>
    <t>马拉维</t>
  </si>
  <si>
    <t>约翰斯·霍普金斯大学（JHU）国家/地区 疫情实时数据  2020.04.03.11:02:29</t>
    <phoneticPr fontId="1" type="noConversion"/>
  </si>
  <si>
    <t>数据注解：数据来源JHU疫情信息网站，更新时间2020年4月3日11:02:29</t>
    <phoneticPr fontId="1" type="noConversion"/>
  </si>
  <si>
    <t>数据注解：1、数据来源JHU疫情信息网站，更新时间2020年4月3日11:02:29。</t>
    <phoneticPr fontId="1" type="noConversion"/>
  </si>
  <si>
    <t>数据注解：1、数据来源JHU疫情信息网站，更新时间2020年4月3日11:02:29。注意不同来源的数据或同一来源但更新时间不同的数据，会出现一些差别。</t>
    <phoneticPr fontId="1" type="noConversion"/>
  </si>
  <si>
    <t>数据暂缺</t>
  </si>
  <si>
    <t>江西</t>
    <phoneticPr fontId="1" type="noConversion"/>
  </si>
  <si>
    <r>
      <t>约翰斯·霍普金斯大学（JHU）国家/地区 疫情实时数据  2020.04.04.13:01:43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</si>
  <si>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数据注解：数据来源JHU疫情信息网站，更新时间2020年4月4日13:01:43（北京时间）</t>
    <phoneticPr fontId="1" type="noConversion"/>
  </si>
  <si>
    <t>数据注解：1、数据来源JHU疫情信息网站，更新时间2020年4月4日13:01:43（北京时间）。注意不同来源的数据或同一来源但更新时间不同的数据，会出现一些差别。</t>
    <phoneticPr fontId="1" type="noConversion"/>
  </si>
  <si>
    <t>数据注解：1、数据来源JHU疫情信息网站，更新时间2020年4月4日13:01:43（北京时间）。</t>
    <phoneticPr fontId="1" type="noConversion"/>
  </si>
  <si>
    <r>
      <t>约翰斯·霍普金斯大学（JHU）国家/地区 疫情实时数据  2020.04.05.11:11:48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</si>
  <si>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数据注解：数据来源JHU疫情信息网站，更新时间2020年4月5日11:11:48（北京时间）</t>
    <phoneticPr fontId="1" type="noConversion"/>
  </si>
  <si>
    <t>数据注解：1、数据来源JHU疫情信息网站，更新时间2020年4月5日11:11:48（北京时间）。注意不同来源的数据或同一来源但更新时间不同的数据，会出现一些差别。</t>
    <phoneticPr fontId="1" type="noConversion"/>
  </si>
  <si>
    <t>数据注解：1、数据来源JHU疫情信息网站，更新时间2020年4月5日11:11:48（北京时间）。</t>
    <phoneticPr fontId="1" type="noConversion"/>
  </si>
  <si>
    <t>土耳其</t>
  </si>
  <si>
    <t>台湾*</t>
  </si>
  <si>
    <t>约旦</t>
  </si>
  <si>
    <t>吉尔吉斯斯坦</t>
  </si>
  <si>
    <t>尼日尔</t>
  </si>
  <si>
    <t>格鲁吉亚</t>
  </si>
  <si>
    <t>肯尼亚</t>
  </si>
  <si>
    <t>东帝汶</t>
  </si>
  <si>
    <t>捷克</t>
  </si>
  <si>
    <t>格鲁吉亚</t>
    <phoneticPr fontId="1" type="noConversion"/>
  </si>
  <si>
    <t>梵蒂冈</t>
  </si>
  <si>
    <t>南苏丹共和国</t>
  </si>
  <si>
    <t>西撒哈拉</t>
  </si>
  <si>
    <t>英国</t>
  </si>
  <si>
    <t>赞丹号邮轮</t>
  </si>
  <si>
    <t>佛得角共和国</t>
  </si>
  <si>
    <t>无数据</t>
  </si>
  <si>
    <r>
      <t>约翰斯·霍普金斯大学（JHU）国家/地区 疫情实时数据  2020.04.06.13:06:48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</si>
  <si>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数据注解：数据来源JHU疫情信息网站，更新时间2020年4月6日13:06:48（北京时间）</t>
    <phoneticPr fontId="1" type="noConversion"/>
  </si>
  <si>
    <t>数据注解：1、数据来源JHU疫情信息网站，更新时间2020年4月6日13:06:48（北京时间）。</t>
    <phoneticPr fontId="1" type="noConversion"/>
  </si>
  <si>
    <t>数据注解：1、数据来源JHU疫情信息网站，更新时间2020年4月6日13:06:48（北京时间）。注意不同来源的数据或同一来源但更新时间不同的数据，会出现一些差别。</t>
    <phoneticPr fontId="1" type="noConversion"/>
  </si>
  <si>
    <t>拉托维亚</t>
  </si>
  <si>
    <t>圣多美和普林西比</t>
  </si>
  <si>
    <r>
      <t>约翰斯·霍普金斯大学（JHU）国家/地区 疫情实时数据  2020.04.07. 11:01:25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</si>
  <si>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数据注解：数据来源JHU疫情信息网站，更新时间2020年4月7日 11:01:25（北京时间）</t>
    <phoneticPr fontId="1" type="noConversion"/>
  </si>
  <si>
    <t>数据注解：1、数据来源JHU疫情信息网站，更新时间2020年4月7日 11:01:25（北京时间）。注意不同来源的数据或同一来源但更新时间不同的数据，会出现一些差别。</t>
    <phoneticPr fontId="1" type="noConversion"/>
  </si>
  <si>
    <t>数据注解：1、数据来源JHU疫情信息网站，更新时间2020年4月7日 11:01:25（北京时间）。</t>
    <phoneticPr fontId="1" type="noConversion"/>
  </si>
  <si>
    <t>数量</t>
    <phoneticPr fontId="1" type="noConversion"/>
  </si>
  <si>
    <t>累计确诊病例日增速前20名</t>
    <phoneticPr fontId="1" type="noConversion"/>
  </si>
  <si>
    <t>累计死亡病例日增速前20名</t>
    <phoneticPr fontId="1" type="noConversion"/>
  </si>
  <si>
    <t>累计确诊病例日增前20名</t>
    <phoneticPr fontId="1" type="noConversion"/>
  </si>
  <si>
    <t>累计死亡病例日增前20名</t>
    <phoneticPr fontId="1" type="noConversion"/>
  </si>
  <si>
    <r>
      <t>数量</t>
    </r>
    <r>
      <rPr>
        <b/>
        <sz val="8"/>
        <color theme="1"/>
        <rFont val="等线"/>
        <family val="3"/>
        <charset val="134"/>
        <scheme val="minor"/>
      </rPr>
      <t>（比前日增长%）</t>
    </r>
    <phoneticPr fontId="1" type="noConversion"/>
  </si>
  <si>
    <t>其中日增速的计算公式为(Xt-Xt-1)/ Xt-1。</t>
    <phoneticPr fontId="1" type="noConversion"/>
  </si>
  <si>
    <t>数据注解：对于累计确诊数低于50的国家，就不做累计确诊病例日增速计算；对于累计死亡病例数低于50的国家，就不做累计死亡病例的日增速计算。（因为没有统计意义的）</t>
    <phoneticPr fontId="1" type="noConversion"/>
  </si>
  <si>
    <t>印度尼西亚</t>
  </si>
  <si>
    <t>刚果（布拉柴维尔）</t>
  </si>
  <si>
    <t>南苏丹</t>
  </si>
  <si>
    <r>
      <t xml:space="preserve">约翰斯·霍普金斯大学（JHU）国家/地区 疫情实时数据  2020.04.08. 11:56:46 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</si>
  <si>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数据注解：1、数据来源JHU疫情信息网站，更新时间2020年4月8日11:56:46 （北京时间）。</t>
    <phoneticPr fontId="1" type="noConversion"/>
  </si>
  <si>
    <t>数据注解：1、数据来源JHU疫情信息网站，更新时间2020年4月8日 11:56:46 （北京时间）。注意不同来源的数据或同一来源但更新时间不同的数据，会出现一些差别。</t>
    <phoneticPr fontId="1" type="noConversion"/>
  </si>
  <si>
    <t>数据注解：数据来源JHU疫情信息网站，更新时间2020年4月8日 11:56:46 （北京时间）</t>
    <phoneticPr fontId="1" type="noConversion"/>
  </si>
  <si>
    <r>
      <t xml:space="preserve">约翰斯·霍普金斯大学（JHU）国家/地区 疫情实时数据  2020.04.09. 15:40:41 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</si>
  <si>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数据注解：数据来源JHU疫情信息网站，更新时间2020年4月9日 15:40:41 （北京时间）</t>
    <phoneticPr fontId="1" type="noConversion"/>
  </si>
  <si>
    <t>数据注解：1、数据来源JHU疫情信息网站，更新时间2020年4月9日15:40:41 （北京时间）。</t>
    <phoneticPr fontId="1" type="noConversion"/>
  </si>
  <si>
    <t>数据注解：1、数据来源JHU疫情信息网站，更新时间2020年4月9日 15:40:41  （北京时间）。注意不同来源的数据或同一来源但更新时间不同的数据，会出现一些差别。</t>
    <phoneticPr fontId="1" type="noConversion"/>
  </si>
  <si>
    <t>83080？</t>
    <phoneticPr fontId="1" type="noConversion"/>
  </si>
  <si>
    <t>对网站发布的数据有疑问处，在数据后面直接加上“?”，并用红色字体表示。</t>
    <phoneticPr fontId="1" type="noConversion"/>
  </si>
  <si>
    <r>
      <t>约翰斯·霍普金斯大学（JHU）国家/地区 疫情实时数据  2020.04.10.14:19:03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</si>
  <si>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数据注解：数据来源JHU疫情信息网站，更新时间2020年4月10日14:19:03 （北京时间）</t>
    <phoneticPr fontId="1" type="noConversion"/>
  </si>
  <si>
    <t>数据注解：1、数据来源JHU疫情信息网站，更新时间2020年4月10日14:19:03  （北京时间）。注意不同来源的数据或同一来源但更新时间不同的数据，会出现一些差别。</t>
    <phoneticPr fontId="1" type="noConversion"/>
  </si>
  <si>
    <t>数据注解：1、数据来源JHU疫情信息网站，更新时间2020年4月10日14:19:03（北京时间）。</t>
    <phoneticPr fontId="1" type="noConversion"/>
  </si>
  <si>
    <t>黑山</t>
  </si>
  <si>
    <t>也门</t>
  </si>
  <si>
    <t>35703？</t>
    <phoneticPr fontId="1" type="noConversion"/>
  </si>
  <si>
    <t>法国？</t>
    <phoneticPr fontId="1" type="noConversion"/>
  </si>
  <si>
    <t>对网站发布的数据有疑问处，在数据或国家后面直接加上“?”，并用红色字体表示。</t>
    <phoneticPr fontId="1" type="noConversion"/>
  </si>
  <si>
    <t>累计确诊
病例</t>
    <phoneticPr fontId="1" type="noConversion"/>
  </si>
  <si>
    <t>对网站发布的数据有疑问处，
在数据或国家后面直接加上“?”，并用红色字体表示。</t>
    <phoneticPr fontId="1" type="noConversion"/>
  </si>
  <si>
    <t>经我们查验，JHU的数据在治愈人数上可能并非完全准确，建议需要使用相关数据时，
要先针对相应国家的数据发布，做进一步的数据检查和清理。</t>
    <phoneticPr fontId="1" type="noConversion"/>
  </si>
  <si>
    <t>数据注解：数据来源JHU疫情信息网站，更新时间2020年4月11日14:11:13 （北京时间）</t>
    <phoneticPr fontId="1" type="noConversion"/>
  </si>
  <si>
    <t>数据注解：1、数据来源JHU疫情信息网站，更新时间2020年4月11日14:11:13（北京时间）。注意不同来源的数据或同一来源但更新时间不同的数据，会出现一些差别。</t>
    <phoneticPr fontId="1" type="noConversion"/>
  </si>
  <si>
    <t>数据注解：1、数据来源JHU疫情信息网站，更新时间2020年4月11日14:11:13 （北京时间）。</t>
    <phoneticPr fontId="1" type="noConversion"/>
  </si>
  <si>
    <r>
      <t>约翰斯·霍普金斯大学（JHU）国家/地区 疫情实时数据  2020.04.11.14:11:13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</si>
  <si>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r>
      <t>约翰斯·霍普金斯大学（JHU）国家/地区 疫情实时数据  2020.04.12.11:48:15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</si>
  <si>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数据注解：数据来源JHU疫情信息网站，更新时间2020年4月12日11:48:15 （北京时间）</t>
    <phoneticPr fontId="1" type="noConversion"/>
  </si>
  <si>
    <t>数据注解：1、数据来源JHU疫情信息网站，更新时间2020年4月12日11:48:15 （北京时间）。</t>
    <phoneticPr fontId="1" type="noConversion"/>
  </si>
  <si>
    <t>数据注解：1、数据来源JHU疫情信息网站，更新时间2020年4月12日11:48:15（北京时间）。注意不同来源的数据或同一来源但更新时间不同的数据，会出现一些差别。</t>
    <phoneticPr fontId="1" type="noConversion"/>
  </si>
  <si>
    <t>对网站发布的数据有疑问的地方，在数据或国家后面直接加上“?”，并用红色字体表示。</t>
    <phoneticPr fontId="1" type="noConversion"/>
  </si>
  <si>
    <t>阿拉伯联合
酋长国</t>
    <phoneticPr fontId="1" type="noConversion"/>
  </si>
  <si>
    <t>乌兹别克
斯坦</t>
    <phoneticPr fontId="1" type="noConversion"/>
  </si>
  <si>
    <r>
      <t xml:space="preserve">数量
</t>
    </r>
    <r>
      <rPr>
        <b/>
        <sz val="8"/>
        <color theme="1"/>
        <rFont val="等线"/>
        <family val="3"/>
        <charset val="134"/>
        <scheme val="minor"/>
      </rPr>
      <t>（比前日增长%）</t>
    </r>
    <phoneticPr fontId="1" type="noConversion"/>
  </si>
  <si>
    <t>累计死亡
病例</t>
    <phoneticPr fontId="1" type="noConversion"/>
  </si>
  <si>
    <t>其中日增速的计算公式为
(Xt-Xt-1)/ Xt-1。</t>
    <phoneticPr fontId="1" type="noConversion"/>
  </si>
  <si>
    <t>累计确诊病例日增前20名</t>
    <phoneticPr fontId="1" type="noConversion"/>
  </si>
  <si>
    <r>
      <t>约翰斯·霍普金斯大学（JHU）国家/地区 疫情实时数据   2020.04.13.15:34:11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</si>
  <si>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数据注解：1、数据来源JHU疫情信息网站，更新时间2020年4月13日15:34:11（北京时间）。注意不同来源的数据或同一来源但更新时间不同的数据，会出现一些差别。</t>
    <phoneticPr fontId="1" type="noConversion"/>
  </si>
  <si>
    <t>数据注解：1、数据来源JHU疫情信息网站，更新时间2020年4月13日15:34:11 （北京时间）。</t>
    <phoneticPr fontId="1" type="noConversion"/>
  </si>
  <si>
    <t>数据注解：数据来源JHU疫情信息网站，更新时间2020年4月13日15:34:11 （北京时间）</t>
    <phoneticPr fontId="1" type="noConversion"/>
  </si>
  <si>
    <t>检测总人数</t>
    <phoneticPr fontId="1" type="noConversion"/>
  </si>
  <si>
    <t>住院总人数</t>
    <phoneticPr fontId="1" type="noConversion"/>
  </si>
  <si>
    <t>暂缺数据</t>
  </si>
  <si>
    <t>梵蒂冈</t>
    <phoneticPr fontId="1" type="noConversion"/>
  </si>
  <si>
    <r>
      <t>约翰斯·霍普金斯大学（JHU）国家/地区 疫情实时数据   2020.04.14.16:50:55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</si>
  <si>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数据注解：数据来源JHU疫情信息网站，更新时间2020年4月14日16:50:55（北京时间）</t>
    <phoneticPr fontId="1" type="noConversion"/>
  </si>
  <si>
    <t>数据注解：1、数据来源JHU疫情信息网站，更新时间2020年4月14日16:50:55（北京时间）。注意不同来源的数据或同一来源但更新时间不同的数据，会出现一些差别。</t>
    <phoneticPr fontId="1" type="noConversion"/>
  </si>
  <si>
    <t>数据注解：1、数据来源JHU疫情信息网站，更新时间2020年4月14日16:50:55（北京时间）。</t>
    <phoneticPr fontId="1" type="noConversion"/>
  </si>
  <si>
    <t>数据注解：1、数据来源JHU疫情信息网站，更新时间2020年4月14日16:50:55 （北京时间）。</t>
    <phoneticPr fontId="1" type="noConversion"/>
  </si>
  <si>
    <r>
      <t>约翰斯·霍普金斯大学（JHU）国家/地区 疫情实时数据   2020.04.15.14:45:27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</si>
  <si>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数据注解：数据来源JHU疫情信息网站，更新时间2020年4月15日14:45:27（北京时间）</t>
    <phoneticPr fontId="1" type="noConversion"/>
  </si>
  <si>
    <t>数据注解：1、数据来源JHU疫情信息网站，更新时间2020年4月15日14:45:27（北京时间）。注意不同来源的数据或同一来源但更新时间不同的数据，会出现一些差别。</t>
    <phoneticPr fontId="1" type="noConversion"/>
  </si>
  <si>
    <t>数据注解：1、数据来源JHU疫情信息网站，更新时间2020年4月15日14:45:27（北京时间）。</t>
    <phoneticPr fontId="1" type="noConversion"/>
  </si>
  <si>
    <t>数据注解：1、数据来源JHU疫情信息网站，更新时间2020年4月15日14:45:27 （北京时间）。</t>
    <phoneticPr fontId="1" type="noConversion"/>
  </si>
  <si>
    <t>6440？</t>
    <phoneticPr fontId="1" type="noConversion"/>
  </si>
  <si>
    <t>131362？</t>
    <phoneticPr fontId="1" type="noConversion"/>
  </si>
  <si>
    <r>
      <t>约翰斯·霍普金斯大学（JHU）国家/地区 疫情实时数据   2020.04.16.18:42:57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</si>
  <si>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数据注解：数据来源JHU疫情信息网站，更新时间2020年4月16日18:42:57（北京时间）</t>
    <phoneticPr fontId="1" type="noConversion"/>
  </si>
  <si>
    <t>数据注解：1、数据来源JHU疫情信息网站，更新时间2020年4月16日18:42:57（北京时间）。注意不同来源的数据或同一来源但更新时间不同的数据，会出现一些差别。</t>
    <phoneticPr fontId="1" type="noConversion"/>
  </si>
  <si>
    <t>数据注解：1、数据来源JHU疫情信息网站，更新时间2020年4月16日18:42:57（北京时间）。</t>
    <phoneticPr fontId="1" type="noConversion"/>
  </si>
  <si>
    <t>2、表中包含自由邦、非正式领土和未合并领土，为避免争议，用星号做标识。</t>
    <phoneticPr fontId="1" type="noConversion"/>
  </si>
  <si>
    <r>
      <t>约翰斯·霍普金斯大学（JHU）国家/地区 疫情实时数据   2020.04.17.15:38:23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</si>
  <si>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数据注解：1、数据来源JHU疫情信息网站，更新时间2020年4月17日15:38:23（北京时间）。注意不同来源的数据或同一来源但更新时间不同的数据，会出现一些差别。</t>
    <phoneticPr fontId="1" type="noConversion"/>
  </si>
  <si>
    <t>数据注解：1、数据来源JHU疫情信息网站，更新时间2020年4月17日15:38:23（北京时间）。</t>
    <phoneticPr fontId="1" type="noConversion"/>
  </si>
  <si>
    <t>数据注解：数据来源JHU疫情信息网站，更新时间2020年4月17日15:38:23（北京时间）</t>
    <phoneticPr fontId="1" type="noConversion"/>
  </si>
  <si>
    <t>数据注解：1、对于累计确诊数低于50的国家，就不做累计确诊病例日增速计算；对于累计死亡病例数低于50的国家，就不做累计死亡病例的日增速计算。（因为没有统计意义的）</t>
    <phoneticPr fontId="1" type="noConversion"/>
  </si>
  <si>
    <t>2、其中日增速的计算公式为
(Xt-Xt-1)/ Xt-1。</t>
    <phoneticPr fontId="1" type="noConversion"/>
  </si>
  <si>
    <t>3、对网站发布的数据有疑问的地方，在数据或国家后面直接加上“?”，并用红色字体表示。</t>
    <phoneticPr fontId="1" type="noConversion"/>
  </si>
  <si>
    <t>4、湖北省武汉市通过逐人排查，4月17日核增了确诊病例数和死亡病例数，所以4月17日的数据较16日有较大的变化。</t>
    <phoneticPr fontId="1" type="noConversion"/>
  </si>
  <si>
    <t>4、中国的湖北省武汉市通过逐人排查，4月17日核增了确诊病例数和死亡病例数，所以4月17日的数据较16日有较大的变化。</t>
    <phoneticPr fontId="1" type="noConversion"/>
  </si>
  <si>
    <r>
      <t xml:space="preserve">约翰斯·霍普金斯大学（JHU）国家/地区 疫情实时数据   2020.04.18.18:38:24 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</si>
  <si>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数据注解：数据来源JHU疫情信息网站，更新时间2020年4月18日18:38:24（北京时间）</t>
    <phoneticPr fontId="1" type="noConversion"/>
  </si>
  <si>
    <t>数据注解：1、数据来源JHU疫情信息网站，更新时间2020年4月18日18:38:24（北京时间）。注意不同来源的数据或同一来源但更新时间不同的数据，会出现一些差别。</t>
    <phoneticPr fontId="1" type="noConversion"/>
  </si>
  <si>
    <t>数据注解：1、数据来源JHU疫情信息网站，更新时间2020年4月18日18:38:24（北京时间）。</t>
    <phoneticPr fontId="1" type="noConversion"/>
  </si>
  <si>
    <r>
      <t>约翰斯·霍普金斯大学（JHU）国家/地区 疫情实时数据   2020.04.19.17:38:16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</si>
  <si>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数据注解：1、数据来源JHU疫情信息网站，更新时间2020年4月19日17:38:16  （北京时间）。注意不同来源的数据或同一来源但更新时间不同的数据，会出现一些差别。</t>
    <phoneticPr fontId="1" type="noConversion"/>
  </si>
  <si>
    <t>数据注解：1、数据来源JHU疫情信息网站，更新时间2020年4月19日17:38:16  （北京时间）。</t>
    <phoneticPr fontId="1" type="noConversion"/>
  </si>
  <si>
    <t>数据注解：数据来源JHU疫情信息网站，更新时间2020年4月19日17:38:16 （北京时间）</t>
    <phoneticPr fontId="1" type="noConversion"/>
  </si>
  <si>
    <r>
      <t>约翰斯·霍普金斯大学（JHU）国家/地区 疫情实时数据   2020.04.20.17:39:26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</si>
  <si>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数据注解：1、数据来源JHU疫情信息网站，更新时间2020年4月20日17:39:26  （北京时间）。注意不同来源的数据或同一来源但更新时间不同的数据，会出现一些差别。</t>
    <phoneticPr fontId="1" type="noConversion"/>
  </si>
  <si>
    <t>数据注解：1、数据来源JHU疫情信息网站，更新时间2020年4月20日17:39:26  （北京时间）。</t>
    <phoneticPr fontId="1" type="noConversion"/>
  </si>
  <si>
    <t>数据注解：数据来源JHU疫情信息网站，更新时间2020年4月20日17:39:26（北京时间）</t>
    <phoneticPr fontId="1" type="noConversion"/>
  </si>
  <si>
    <r>
      <t>约翰斯·霍普金斯大学（JHU）国家/地区 疫情实时数据   2020.04.21.18:38:47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</si>
  <si>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数据注解：数据来源JHU疫情信息网站，更新时间2020年4月21日18:38:47（北京时间）</t>
    <phoneticPr fontId="1" type="noConversion"/>
  </si>
  <si>
    <t>数据注解：1、数据来源JHU疫情信息网站，更新时间2020年4月21日18:38:47 （北京时间）。注意不同来源的数据或同一来源但更新时间不同的数据，会出现一些差别。</t>
    <phoneticPr fontId="1" type="noConversion"/>
  </si>
  <si>
    <t>数据注解：1、数据来源JHU疫情信息网站，更新时间2020年4月21日18:38:47  （北京时间）。</t>
    <phoneticPr fontId="1" type="noConversion"/>
  </si>
  <si>
    <t>数据注解：1、数据来源JHU疫情信息网站，更新时间2020年4月21日18:38:47（北京时间）。</t>
    <phoneticPr fontId="1" type="noConversion"/>
  </si>
  <si>
    <t>数据注解：1、数据统计时间为2020年4月20日0-24时。2、数据来源于国家卫健委和省、自治区、直辖市卫健委网站。</t>
    <phoneticPr fontId="1" type="noConversion"/>
  </si>
  <si>
    <t>美国退伍军人医院</t>
  </si>
  <si>
    <t>美国联邦监狱局</t>
  </si>
  <si>
    <t>美国军队</t>
  </si>
  <si>
    <t>美国军队</t>
    <phoneticPr fontId="1" type="noConversion"/>
  </si>
  <si>
    <t>上海</t>
    <phoneticPr fontId="1" type="noConversion"/>
  </si>
  <si>
    <t>湖北</t>
    <phoneticPr fontId="1" type="noConversion"/>
  </si>
  <si>
    <t>北京</t>
    <phoneticPr fontId="1" type="noConversion"/>
  </si>
  <si>
    <t>广东</t>
    <phoneticPr fontId="1" type="noConversion"/>
  </si>
  <si>
    <t>数据注解：1、数据统计时间为2020年4月21日0-24时。2、数据来源于国家卫健委和省、自治区、直辖市卫健委网站。</t>
    <phoneticPr fontId="1" type="noConversion"/>
  </si>
  <si>
    <r>
      <t>约翰斯·霍普金斯大学（JHU）国家/地区 疫情实时数据   2020.04.22.12:38:35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</si>
  <si>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数据注解：数据来源JHU疫情信息网站，更新时间2020年4月22日12:38:35（北京时间）</t>
    <phoneticPr fontId="1" type="noConversion"/>
  </si>
  <si>
    <t>数据注解：1、数据来源JHU疫情信息网站，更新时间2020年4月22日12:38:35 （北京时间）。注意不同来源的数据或同一来源但更新时间不同的数据，会出现一些差别。</t>
    <phoneticPr fontId="1" type="noConversion"/>
  </si>
  <si>
    <t>数据注解：1、数据来源JHU疫情信息网站，更新时间2020年4月22日12:38:35  （北京时间）。</t>
    <phoneticPr fontId="1" type="noConversion"/>
  </si>
  <si>
    <t>数据注解：1、数据来源JHU疫情信息网站，更新时间2020年4月22日12:38:35（北京时间）。</t>
    <phoneticPr fontId="1" type="noConversion"/>
  </si>
  <si>
    <t>美国退伍军人医院</t>
    <phoneticPr fontId="1" type="noConversion"/>
  </si>
  <si>
    <t>美国联邦监狱局</t>
    <phoneticPr fontId="1" type="noConversion"/>
  </si>
  <si>
    <t>我国住院总人数</t>
    <phoneticPr fontId="1" type="noConversion"/>
  </si>
  <si>
    <t>157135？</t>
    <phoneticPr fontId="1" type="noConversion"/>
  </si>
  <si>
    <t>比前日增长%</t>
    <phoneticPr fontId="1" type="noConversion"/>
  </si>
  <si>
    <t>数据注解：1、数据统计时间为2020年4月22日0-24时。2、数据来源于国家卫健委和省、自治区、直辖市卫健委网站。</t>
    <phoneticPr fontId="1" type="noConversion"/>
  </si>
  <si>
    <r>
      <t>约翰斯·霍普金斯大学（JHU）国家/地区 疫情实时数据   2020.04.23.19:31:23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</si>
  <si>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数据注解：数据来源JHU疫情信息网站，更新时间2020年4月23日19:31:23（北京时间）</t>
    <phoneticPr fontId="1" type="noConversion"/>
  </si>
  <si>
    <t>数据注解：1、数据来源JHU疫情信息网站，更新时间2020年4月23日19:31:23（北京时间）。</t>
    <phoneticPr fontId="1" type="noConversion"/>
  </si>
  <si>
    <t>数据注解：1、数据来源JHU疫情信息网站，更新时间2020年4月23日19:31:23 （北京时间）。注意不同来源的数据或同一来源但更新时间不同的数据，会出现一些差别。</t>
    <phoneticPr fontId="1" type="noConversion"/>
  </si>
  <si>
    <r>
      <t>约翰斯·霍普金斯大学（JHU）国家/地区 疫情实时数据   2020.04.24.19:31:40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</si>
  <si>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数据注解：数据来源JHU疫情信息网站，更新时间2020年4月24日19:31:40（北京时间）</t>
    <phoneticPr fontId="1" type="noConversion"/>
  </si>
  <si>
    <t>数据注解：1、数据统计时间为2020年4月23日0-24时。2、数据来源于国家卫健委和省、自治区、直辖市卫健委网站。</t>
    <phoneticPr fontId="1" type="noConversion"/>
  </si>
  <si>
    <t>数据注解：1、数据来源JHU疫情信息网站，更新时间2020年4月24日19:31:40 （北京时间）。注意不同来源的数据或同一来源但更新时间不同的数据，会出现一些差别。</t>
    <phoneticPr fontId="1" type="noConversion"/>
  </si>
  <si>
    <t>数据注解：1、数据来源JHU疫情信息网站，更新时间2020年4月24日19:31:40（北京时间）。</t>
    <phoneticPr fontId="1" type="noConversion"/>
  </si>
  <si>
    <t xml:space="preserve"> </t>
    <phoneticPr fontId="1" type="noConversion"/>
  </si>
  <si>
    <t>数据注解：数据来源JHU疫情信息网站，更新时间2020年4月25日18:31:20（北京时间）</t>
    <phoneticPr fontId="1" type="noConversion"/>
  </si>
  <si>
    <r>
      <t>约翰斯·霍普金斯大学（JHU）国家/地区 疫情实时数据   2020.04.25.18:31:20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</si>
  <si>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数据注解：1、数据来源JHU疫情信息网站，更新时间2020年4月25日18:31:20（北京时间）。注意不同来源的数据或同一来源但更新时间不同的数据，会出现一些差别。</t>
    <phoneticPr fontId="1" type="noConversion"/>
  </si>
  <si>
    <t>数据注解：1、数据来源JHU疫情信息网站，更新时间2020年4月25日18:31:20（北京时间）。</t>
    <phoneticPr fontId="1" type="noConversion"/>
  </si>
  <si>
    <t>数据注解：1、数据统计时间为2020年4月24日0-24时。2、数据来源于国家卫健委和省、自治区、直辖市卫健委网站。</t>
    <phoneticPr fontId="1" type="noConversion"/>
  </si>
  <si>
    <t>数据注解：1、数据统计时间为2020年4月25日0-24时。2、数据来源于国家卫健委和省、自治区、直辖市卫健委网站。</t>
    <phoneticPr fontId="1" type="noConversion"/>
  </si>
  <si>
    <t>数据注解：数据来源JHU疫情信息网站，更新时间2020年4月26日19:31:19 （北京时间）</t>
    <phoneticPr fontId="1" type="noConversion"/>
  </si>
  <si>
    <t>数据注解：1、数据来源JHU疫情信息网站，更新时间2020年4月26日19:31:19 （北京时间）。注意不同来源的数据或同一来源但更新时间不同的数据，会出现一些差别。</t>
    <phoneticPr fontId="1" type="noConversion"/>
  </si>
  <si>
    <t>数据注解：1、数据来源JHU疫情信息网站，更新时间2020年4月26日19:31:19 （北京时间）。</t>
    <phoneticPr fontId="1" type="noConversion"/>
  </si>
  <si>
    <t>每百万人确诊数</t>
    <phoneticPr fontId="1" type="noConversion"/>
  </si>
  <si>
    <r>
      <t xml:space="preserve">约翰斯·霍普金斯大学（JHU）国家/地区 疫情实时数据                              2020.04.26.19:31:19 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</si>
  <si>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342？</t>
    <phoneticPr fontId="1" type="noConversion"/>
  </si>
  <si>
    <t>2？</t>
    <phoneticPr fontId="1" type="noConversion"/>
  </si>
  <si>
    <r>
      <t>排名</t>
    </r>
    <r>
      <rPr>
        <b/>
        <i/>
        <sz val="8"/>
        <color theme="1"/>
        <rFont val="等线"/>
        <family val="3"/>
        <charset val="134"/>
        <scheme val="minor"/>
      </rPr>
      <t>（由大到小）</t>
    </r>
    <phoneticPr fontId="1" type="noConversion"/>
  </si>
  <si>
    <r>
      <t xml:space="preserve">约翰斯·霍普金斯大学（JHU）国家/地区 疫情实时数据                              2020.04.27.19:31:22 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</si>
  <si>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数据注解：数据来源JHU疫情信息网站，更新时间2020年4月27日19:31:22  （北京时间）</t>
    <phoneticPr fontId="1" type="noConversion"/>
  </si>
  <si>
    <t>数据注解：1、数据来源JHU疫情信息网站，更新时间2020年4月27日19:31:22 （北京时间）。注意不同来源的数据或同一来源但更新时间不同的数据，会出现一些差别。</t>
    <phoneticPr fontId="1" type="noConversion"/>
  </si>
  <si>
    <t>数据注解：1、数据来源JHU疫情信息网站，更新时间2020年4月27日19:31:22 （北京时间）。</t>
    <phoneticPr fontId="1" type="noConversion"/>
  </si>
  <si>
    <t>数据注解：1、数据统计时间为2020年4月26日0-24时。2、数据来源于国家卫健委和省、自治区、直辖市卫健委网站。</t>
    <phoneticPr fontId="1" type="noConversion"/>
  </si>
  <si>
    <t>未计算</t>
  </si>
  <si>
    <t>总数</t>
    <phoneticPr fontId="1" type="noConversion"/>
  </si>
  <si>
    <t>在每百万人确诊数计算中，国家/地区人口数不够百万的，就暂不参加计算和排序。</t>
    <phoneticPr fontId="1" type="noConversion"/>
  </si>
  <si>
    <t>北马里亚纳群岛</t>
    <phoneticPr fontId="1" type="noConversion"/>
  </si>
  <si>
    <r>
      <t xml:space="preserve">约翰斯·霍普金斯大学（JHU）国家/地区 疫情实时数据                              2020.04.28.19:31:17 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</si>
  <si>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数据注解：数据来源JHU疫情信息网站，更新时间2020年4月28日19:31:17  （北京时间）</t>
    <phoneticPr fontId="1" type="noConversion"/>
  </si>
  <si>
    <t>数据注解：1、数据来源JHU疫情信息网站，更新时间2020年4月28日19:31:17 （北京时间）。注意不同来源的数据或同一来源但更新时间不同的数据，会出现一些差别。</t>
    <phoneticPr fontId="1" type="noConversion"/>
  </si>
  <si>
    <t>数据注解：1、数据来源JHU疫情信息网站，更新时间2020年4月28日19:31:17（北京时间）。</t>
    <phoneticPr fontId="1" type="noConversion"/>
  </si>
  <si>
    <t>数据注解：1、数据来源JHU疫情信息网站，更新时间2020年4月28日19:31:17 （北京时间）。</t>
    <phoneticPr fontId="1" type="noConversion"/>
  </si>
  <si>
    <t>数据注解：1、数据统计时间为2020年4月27日0-24时。2、数据来源于国家卫健委和省、自治区、直辖市卫健委网站。</t>
    <phoneticPr fontId="1" type="noConversion"/>
  </si>
  <si>
    <t>232128？</t>
    <phoneticPr fontId="1" type="noConversion"/>
  </si>
  <si>
    <t>1344？</t>
    <phoneticPr fontId="1" type="noConversion"/>
  </si>
  <si>
    <t>北马里亚纳群岛</t>
  </si>
  <si>
    <t>数据注解：数据来源JHU疫情信息网站，更新时间2020年4月29日19:32:28  （北京时间）</t>
    <phoneticPr fontId="1" type="noConversion"/>
  </si>
  <si>
    <t>数据注解：1、数据来源JHU疫情信息网站，更新时间2020年4月29日19:32:28 （北京时间）。注意不同来源的数据或同一来源但更新时间不同的数据，会出现一些差别。</t>
    <phoneticPr fontId="1" type="noConversion"/>
  </si>
  <si>
    <t>数据注解：1、数据统计时间为2020年4月28日0-24时。2、数据来源于国家卫健委和省、自治区、直辖市卫健委网站。</t>
    <phoneticPr fontId="1" type="noConversion"/>
  </si>
  <si>
    <t>数据注解：1、数据来源JHU疫情信息网站，更新时间2020年4月29日19:32:28 （北京时间）。</t>
    <phoneticPr fontId="1" type="noConversion"/>
  </si>
  <si>
    <t>数据注解：1、数据来源JHU疫情信息网站，更新时间2020年4月29日19:32:28  （北京时间）。</t>
    <phoneticPr fontId="1" type="noConversion"/>
  </si>
  <si>
    <r>
      <t xml:space="preserve">约翰斯·霍普金斯大学（JHU）国家/地区 疫情实时数据                              2020.04.29.19:32:28 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</si>
  <si>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塔吉克斯坦</t>
  </si>
  <si>
    <r>
      <t xml:space="preserve">约翰斯·霍普金斯大学（JHU）国家/地区 疫情实时数据                              2020.04.30.20:32:29 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</si>
  <si>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数据注解：数据来源JHU疫情信息网站，更新时间2020年4月30日20:32:29（北京时间）</t>
    <phoneticPr fontId="1" type="noConversion"/>
  </si>
  <si>
    <t>数据注解：1、数据来源JHU疫情信息网站，更新时间2020年4月30日20:32:29（北京时间）。注意不同来源的数据或同一来源但更新时间不同的数据，会出现一些差别。</t>
    <phoneticPr fontId="1" type="noConversion"/>
  </si>
  <si>
    <t>数据注解：1、数据来源JHU疫情信息网站，更新时间2020年4月30日20:32:29（北京时间）。</t>
    <phoneticPr fontId="1" type="noConversion"/>
  </si>
  <si>
    <t>数据注解：1、数据来源JHU疫情信息网站，更新时间2020年4月30日20:32:29  （北京时间）。</t>
    <phoneticPr fontId="1" type="noConversion"/>
  </si>
  <si>
    <t>数据注解：1、数据统计时间为2020年4月29日0-24时。2、数据来源于国家卫健委和省、自治区、直辖市卫健委网站。</t>
    <phoneticPr fontId="1" type="noConversion"/>
  </si>
  <si>
    <t>332？</t>
    <phoneticPr fontId="1" type="noConversion"/>
  </si>
  <si>
    <t>113？</t>
    <phoneticPr fontId="1" type="noConversion"/>
  </si>
  <si>
    <t>166628？</t>
    <phoneticPr fontId="1" type="noConversion"/>
  </si>
  <si>
    <t>科摩罗</t>
  </si>
  <si>
    <t>未计算</t>
    <phoneticPr fontId="1" type="noConversion"/>
  </si>
  <si>
    <r>
      <t>约翰斯·霍普金斯大学（JHU）国家/地区 疫情实时数据                              2020.05.01.20:32:28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</si>
  <si>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数据注解：数据来源JHU疫情信息网站，更新时间2020年5月1日20:32:28（北京时间）</t>
    <phoneticPr fontId="1" type="noConversion"/>
  </si>
  <si>
    <t>数据注解：1、数据来源JHU疫情信息网站，更新时间2020年5月1日20:32:28（北京时间）。注意不同来源的数据或同一来源但更新时间不同的数据，会出现一些差别。</t>
    <phoneticPr fontId="1" type="noConversion"/>
  </si>
  <si>
    <t>数据注解：1、数据来源JHU疫情信息网站，更新时间2020年5月1日20:32:28（北京时间）。</t>
    <phoneticPr fontId="1" type="noConversion"/>
  </si>
  <si>
    <t>数据注解：1、数据来源JHU疫情信息网站，更新时间2020年5月1日20:32:28  （北京时间）。</t>
    <phoneticPr fontId="1" type="noConversion"/>
  </si>
  <si>
    <t>数据注解：1、数据统计时间为2020年4月30日0-24时。2、数据来源于国家卫健委和省、自治区、直辖市卫健委网站。</t>
    <phoneticPr fontId="1" type="noConversion"/>
  </si>
  <si>
    <t>213435?</t>
    <phoneticPr fontId="1" type="noConversion"/>
  </si>
  <si>
    <t>数据注解：1、数据统计时间为2020年5月1日0-24时。2、数据来源于国家卫健委和省、自治区、直辖市卫健委网站。</t>
    <phoneticPr fontId="1" type="noConversion"/>
  </si>
  <si>
    <r>
      <t>约翰斯·霍普金斯大学（JHU）国家/地区 疫情实时数据                              2020.05.02.19:32:30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</si>
  <si>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数据注解：数据来源JHU疫情信息网站，更新时间2020年5月2日19:32:30（北京时间）</t>
    <phoneticPr fontId="1" type="noConversion"/>
  </si>
  <si>
    <t>数据注解：1、数据来源JHU疫情信息网站，更新时间2020年5月2日19:32:30（北京时间）。注意不同来源的数据或同一来源但更新时间不同的数据，会出现一些差别。</t>
    <phoneticPr fontId="1" type="noConversion"/>
  </si>
  <si>
    <t>数据注解：1、数据来源JHU疫情信息网站，更新时间2020年5月2日19:32:30（北京时间）。</t>
    <phoneticPr fontId="1" type="noConversion"/>
  </si>
  <si>
    <t>数据注解：1、数据来源JHU疫情信息网站，更新时间2020年5月2日19:32:30  （北京时间）。</t>
    <phoneticPr fontId="1" type="noConversion"/>
  </si>
  <si>
    <t>数据注解：1、数据统计时间为2020年5月2日0-24时。2、数据来源于国家卫健委和省、自治区、直辖市卫健委网站。</t>
    <phoneticPr fontId="1" type="noConversion"/>
  </si>
  <si>
    <r>
      <t>约翰斯·霍普金斯大学（JHU）国家/地区 疫情实时数据                              2020.05.03.12:32:29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</si>
  <si>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数据注解：数据来源JHU疫情信息网站，更新时间2020年5月3日12:32:29（北京时间）</t>
    <phoneticPr fontId="1" type="noConversion"/>
  </si>
  <si>
    <t>数据注解：1、数据来源JHU疫情信息网站，更新时间2020年5月3日12:32:29（北京时间）。注意不同来源的数据或同一来源但更新时间不同的数据，会出现一些差别。</t>
    <phoneticPr fontId="1" type="noConversion"/>
  </si>
  <si>
    <t>数据注解：1、数据来源JHU疫情信息网站，更新时间2020年5月3日12:32:29（北京时间）。</t>
    <phoneticPr fontId="1" type="noConversion"/>
  </si>
  <si>
    <t>数据注解：1、数据来源JHU疫情信息网站，更新时间2020年5月3日12:32:29  （北京时间）。</t>
    <phoneticPr fontId="1" type="noConversion"/>
  </si>
  <si>
    <t>25190？</t>
    <phoneticPr fontId="1" type="noConversion"/>
  </si>
  <si>
    <t>34？</t>
    <phoneticPr fontId="1" type="noConversion"/>
  </si>
  <si>
    <t>数据注解：1、数据统计时间为2020年5月3日0-24时。2、数据来源于国家卫健委和省、自治区、直辖市卫健委网站。</t>
    <phoneticPr fontId="1" type="noConversion"/>
  </si>
  <si>
    <r>
      <t>约翰斯·霍普金斯大学（JHU）国家/地区 疫情实时数据                              2020.05.04.17:32:29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</si>
  <si>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数据注解：数据来源JHU疫情信息网站，更新时间2020年5月4日17:32:29（北京时间）</t>
    <phoneticPr fontId="1" type="noConversion"/>
  </si>
  <si>
    <t>数据注解：1、数据来源JHU疫情信息网站，更新时间2020年5月4日17:32:29（北京时间）。注意不同来源的数据或同一来源但更新时间不同的数据，会出现一些差别。</t>
    <phoneticPr fontId="1" type="noConversion"/>
  </si>
  <si>
    <t>数据注解：1、数据来源JHU疫情信息网站，更新时间2020年5月4日17:32:29（北京时间）。</t>
    <phoneticPr fontId="1" type="noConversion"/>
  </si>
  <si>
    <t>数据注解：1、数据来源JHU疫情信息网站，更新时间2020年5月4日17:32:29  （北京时间）。</t>
    <phoneticPr fontId="1" type="noConversion"/>
  </si>
  <si>
    <t>数据注解：1、数据统计时间为2020年5月4日0-24时。2、数据来源于国家卫健委和省、自治区、直辖市卫健委网站。</t>
    <phoneticPr fontId="1" type="noConversion"/>
  </si>
  <si>
    <r>
      <t>约翰斯·霍普金斯大学（JHU）国家/地区 疫情实时数据                              2020.05.05.16:32:28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</si>
  <si>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数据注解：数据来源JHU疫情信息网站，更新时间2020年5月5日16:32:28（北京时间）</t>
    <phoneticPr fontId="1" type="noConversion"/>
  </si>
  <si>
    <t>数据注解：1、数据来源JHU疫情信息网站，更新时间2020年5月5日16:32:28（北京时间）。注意不同来源的数据或同一来源但更新时间不同的数据，会出现一些差别。</t>
    <phoneticPr fontId="1" type="noConversion"/>
  </si>
  <si>
    <t>数据注解：1、数据来源JHU疫情信息网站，更新时间2020年5月5日16:32:28（北京时间）。</t>
    <phoneticPr fontId="1" type="noConversion"/>
  </si>
  <si>
    <t>数据注解：1、数据来源JHU疫情信息网站，更新时间2020年5月5日16:32:28  （北京时间）。</t>
    <phoneticPr fontId="1" type="noConversion"/>
  </si>
  <si>
    <t>1486？</t>
    <phoneticPr fontId="1" type="noConversion"/>
  </si>
  <si>
    <t>佛得角</t>
  </si>
  <si>
    <t>陕西</t>
    <phoneticPr fontId="1" type="noConversion"/>
  </si>
  <si>
    <t>内蒙古</t>
    <phoneticPr fontId="1" type="noConversion"/>
  </si>
  <si>
    <t>数据注解：1、数据统计时间为2020年5月5日0-24时。2、数据来源于国家卫健委和省、自治区、直辖市卫健委网站。</t>
    <phoneticPr fontId="1" type="noConversion"/>
  </si>
  <si>
    <t>数据注解：数据来源JHU疫情信息网站，更新时间2020年5月6日14:32:25（北京时间）</t>
    <phoneticPr fontId="1" type="noConversion"/>
  </si>
  <si>
    <t>数据注解：1、数据来源JHU疫情信息网站，更新时间2020年5月6日14:32:25（北京时间）。注意不同来源的数据或同一来源但更新时间不同的数据，会出现一些差别。</t>
    <phoneticPr fontId="1" type="noConversion"/>
  </si>
  <si>
    <t>数据注解：1、数据来源JHU疫情信息网站，更新时间2020年5月6日14:32:25（北京时间）。</t>
    <phoneticPr fontId="1" type="noConversion"/>
  </si>
  <si>
    <t>数据注解：1、数据来源JHU疫情信息网站，更新时间2020年5月6日14:32:25  （北京时间）。</t>
    <phoneticPr fontId="1" type="noConversion"/>
  </si>
  <si>
    <r>
      <t>约翰斯·霍普金斯大学（JHU）国家/地区 疫情实时数据                              2020.05.06.14:32:25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</si>
  <si>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r>
      <t>约翰斯·霍普金斯大学（JHU）国家/地区 疫情实时数据                              2020.05.07.17:32:27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</si>
  <si>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数据注解：1、数据统计时间为2020年5月6日0-24时。2、数据来源于国家卫健委和省、自治区、直辖市卫健委网站。</t>
    <phoneticPr fontId="1" type="noConversion"/>
  </si>
  <si>
    <t>29420？</t>
    <phoneticPr fontId="1" type="noConversion"/>
  </si>
  <si>
    <t>澳门</t>
    <phoneticPr fontId="1" type="noConversion"/>
  </si>
  <si>
    <t>数据注解：数据来源JHU疫情信息网站，更新时间2020年5月7日17:32:27（北京时间）</t>
    <phoneticPr fontId="1" type="noConversion"/>
  </si>
  <si>
    <t>数据注解：1、数据来源JHU疫情信息网站，更新时间2020年5月7日17:32:27（北京时间）。注意不同来源的数据或同一来源但更新时间不同的数据，会出现一些差别。</t>
    <phoneticPr fontId="1" type="noConversion"/>
  </si>
  <si>
    <t>数据注解：1、数据来源JHU疫情信息网站，更新时间2020年5月7日17:32:27（北京时间）。</t>
    <phoneticPr fontId="1" type="noConversion"/>
  </si>
  <si>
    <t>数据注解：1、数据来源JHU疫情信息网站，更新时间2020年5月7日17:32:27 （北京时间）。</t>
    <phoneticPr fontId="1" type="noConversion"/>
  </si>
  <si>
    <t>数据注解：数据来源JHU疫情信息网站，更新时间2020年5月8日16:32:31（北京时间）</t>
    <phoneticPr fontId="1" type="noConversion"/>
  </si>
  <si>
    <t>数据注解：1、数据来源JHU疫情信息网站，更新时间2020年5月8日16:32:31（北京时间）。注意不同来源的数据或同一来源但更新时间不同的数据，会出现一些差别。</t>
    <phoneticPr fontId="1" type="noConversion"/>
  </si>
  <si>
    <t>数据注解：1、数据来源JHU疫情信息网站，更新时间2020年5月8日16:32:31（北京时间）。</t>
    <phoneticPr fontId="1" type="noConversion"/>
  </si>
  <si>
    <r>
      <t>约翰斯·霍普金斯大学（JHU）国家/地区 疫情实时数据                              2020.05.08.16:32:31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</si>
  <si>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数据注解：1、数据统计时间为2020年5月7日0-24时。2、数据来源于国家卫健委和省、自治区、直辖市卫健委网站。</t>
    <phoneticPr fontId="1" type="noConversion"/>
  </si>
  <si>
    <t>数据注解：数据来源JHU疫情信息网站，更新时间2020年5月9日18:32:34（北京时间）</t>
    <phoneticPr fontId="1" type="noConversion"/>
  </si>
  <si>
    <t>数据注解：1、数据来源JHU疫情信息网站，更新时间2020年5月9日18:32:34（北京时间）。注意不同来源的数据或同一来源但更新时间不同的数据，会出现一些差别。</t>
    <phoneticPr fontId="1" type="noConversion"/>
  </si>
  <si>
    <t>数据注解：1、数据来源JHU疫情信息网站，更新时间2020年5月9日18:32:34（北京时间）。</t>
    <phoneticPr fontId="1" type="noConversion"/>
  </si>
  <si>
    <t>28818？</t>
    <phoneticPr fontId="1" type="noConversion"/>
  </si>
  <si>
    <r>
      <t>约翰斯·霍普金斯大学（JHU）国家/地区 疫情实时数据                              2020.05.09.18:32:34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</si>
  <si>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数据注解：1、数据统计时间为2020年5月8日0-24时。2、数据来源于国家卫健委和省、自治区、直辖市卫健委网站。</t>
    <phoneticPr fontId="1" type="noConversion"/>
  </si>
  <si>
    <r>
      <t>约翰斯·霍普金斯大学（JHU）国家/地区 疫情实时数据                              2020.05.10.18:32:33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</si>
  <si>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数据注解：数据来源JHU疫情信息网站，更新时间2020年5月10日18:32:33（北京时间）</t>
    <phoneticPr fontId="1" type="noConversion"/>
  </si>
  <si>
    <t>数据注解：1、数据来源JHU疫情信息网站，更新时间2020年5月10日18:32:33（北京时间）。注意不同来源的数据或同一来源但更新时间不同的数据，会出现一些差别。</t>
    <phoneticPr fontId="1" type="noConversion"/>
  </si>
  <si>
    <t>数据注解：1、数据来源JHU疫情信息网站，更新时间2020年5月10日18:32:33（北京时间）。</t>
    <phoneticPr fontId="1" type="noConversion"/>
  </si>
  <si>
    <t>数据注解：1、数据统计时间为2020年5月9日0-24时。2、数据来源于国家卫健委和省、自治区、直辖市卫健委网站。</t>
    <phoneticPr fontId="1" type="noConversion"/>
  </si>
  <si>
    <r>
      <t>约翰斯·霍普金斯大学（JHU）国家/地区 疫情实时数据                              2020.05.11.17:32:34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</si>
  <si>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数据注解：数据来源JHU疫情信息网站，更新时间2020年5月11日17:32:34（北京时间）</t>
    <phoneticPr fontId="1" type="noConversion"/>
  </si>
  <si>
    <t>数据注解：1、数据来源JHU疫情信息网站，更新时间2020年5月11日17:32:34（北京时间）。注意不同来源的数据或同一来源但更新时间不同的数据，会出现一些差别。</t>
    <phoneticPr fontId="1" type="noConversion"/>
  </si>
  <si>
    <t>数据注解：1、数据来源JHU疫情信息网站，更新时间2020年5月11日17:32:34（北京时间）。</t>
    <phoneticPr fontId="1" type="noConversion"/>
  </si>
  <si>
    <t>数据注解：1、数据统计时间为2020年5月10日0-24时。2、数据来源于国家卫健委和省、自治区、直辖市卫健委网站。</t>
    <phoneticPr fontId="1" type="noConversion"/>
  </si>
  <si>
    <t>628？</t>
    <phoneticPr fontId="1" type="noConversion"/>
  </si>
  <si>
    <t>数据注解：1、数据统计时间为2020年5月11日0-24时。2、数据来源于国家卫健委和省、自治区、直辖市卫健委网站。</t>
    <phoneticPr fontId="1" type="noConversion"/>
  </si>
  <si>
    <t>数据注解：数据来源JHU疫情信息网站，更新时间2020年5月12日20:32:33（北京时间）</t>
    <phoneticPr fontId="1" type="noConversion"/>
  </si>
  <si>
    <t>数据注解：1、数据来源JHU疫情信息网站，更新时间2020年5月12日20:32:33（北京时间）。注意不同来源的数据或同一来源但更新时间不同的数据，会出现一些差别。</t>
    <phoneticPr fontId="1" type="noConversion"/>
  </si>
  <si>
    <t>数据注解：1、数据来源JHU疫情信息网站，更新时间2020年5月12日20:32:33（北京时间）。</t>
    <phoneticPr fontId="1" type="noConversion"/>
  </si>
  <si>
    <r>
      <t>约翰斯·霍普金斯大学（JHU）国家/地区 疫情实时数据                              2020.05.12.20:32:33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</si>
  <si>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186？</t>
    <phoneticPr fontId="1" type="noConversion"/>
  </si>
  <si>
    <t>29509？</t>
    <phoneticPr fontId="1" type="noConversion"/>
  </si>
  <si>
    <t>数据注解：1、数据统计时间为2020年5月12日0-24时。2、数据来源于国家卫健委和省、自治区、直辖市卫健委网站。</t>
    <phoneticPr fontId="1" type="noConversion"/>
  </si>
  <si>
    <r>
      <t>约翰斯·霍普金斯大学（JHU）国家/地区 疫情实时数据                              2020.05.13.19:32:27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</si>
  <si>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数据注解：数据来源JHU疫情信息网站，更新时间2020年5月13日19:32:27（北京时间）</t>
    <phoneticPr fontId="1" type="noConversion"/>
  </si>
  <si>
    <t>数据注解：1、数据来源JHU疫情信息网站，更新时间2020年5月13日19:32:27（北京时间）。注意不同来源的数据或同一来源但更新时间不同的数据，会出现一些差别。</t>
    <phoneticPr fontId="1" type="noConversion"/>
  </si>
  <si>
    <t>数据注解：1、数据来源JHU疫情信息网站，更新时间2020年5月13日19:32:27（北京时间）。</t>
    <phoneticPr fontId="1" type="noConversion"/>
  </si>
  <si>
    <t>527?</t>
    <phoneticPr fontId="1" type="noConversion"/>
  </si>
  <si>
    <t>2080?</t>
    <phoneticPr fontId="1" type="noConversion"/>
  </si>
  <si>
    <t>莱索托</t>
    <phoneticPr fontId="1" type="noConversion"/>
  </si>
  <si>
    <r>
      <t>约翰斯·霍普金斯大学（JHU）国家/地区 疫情实时数据                              2020.05.14.19:32:26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</si>
  <si>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数据注解：数据来源JHU疫情信息网站，更新时间2020年5月14日19:32:26（北京时间）</t>
    <phoneticPr fontId="1" type="noConversion"/>
  </si>
  <si>
    <t>数据注解：1、数据来源JHU疫情信息网站，更新时间2020年5月14日19:32:26（北京时间）。注意不同来源的数据或同一来源但更新时间不同的数据，会出现一些差别。</t>
    <phoneticPr fontId="1" type="noConversion"/>
  </si>
  <si>
    <t>数据注解：1、数据来源JHU疫情信息网站，更新时间2020年5月14日19:32:26（北京时间）。</t>
    <phoneticPr fontId="1" type="noConversion"/>
  </si>
  <si>
    <t>数据注解：1、数据统计时间为2020年5月13日0-24时。2、数据来源于国家卫健委和省、自治区、直辖市卫健委网站。</t>
    <phoneticPr fontId="1" type="noConversion"/>
  </si>
  <si>
    <t>178184？</t>
    <phoneticPr fontId="1" type="noConversion"/>
  </si>
  <si>
    <t>莱索托</t>
  </si>
  <si>
    <r>
      <t>约翰斯·霍普金斯大学（JHU）国家/地区 疫情实时数据                              2020.05.15.14:32:14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</si>
  <si>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数据注解：数据来源JHU疫情信息网站，更新时间2020年5月15日14:32:14（北京时间）</t>
    <phoneticPr fontId="1" type="noConversion"/>
  </si>
  <si>
    <t>数据注解：1、数据来源JHU疫情信息网站，更新时间2020年5月15日14:32:14（北京时间）。注意不同来源的数据或同一来源但更新时间不同的数据，会出现一些差别。</t>
    <phoneticPr fontId="1" type="noConversion"/>
  </si>
  <si>
    <t>数据注解：1、数据来源JHU疫情信息网站，更新时间2020年5月15日14:32:14（北京时间）。</t>
    <phoneticPr fontId="1" type="noConversion"/>
  </si>
  <si>
    <t>数据注解：1、数据统计时间为2020年5月14日0-24时。2、数据来源于国家卫健委和省、自治区、直辖市卫健委网站。</t>
    <phoneticPr fontId="1" type="noConversion"/>
  </si>
  <si>
    <t>数据注解：1、数据统计时间为2020年5月15日0-24时。2、数据来源于国家卫健委和省、自治区、直辖市卫健委网站。</t>
    <phoneticPr fontId="1" type="noConversion"/>
  </si>
  <si>
    <t>数据注解：数据来源JHU疫情信息网站，更新时间2020年5月16日19:32:15（北京时间）</t>
    <phoneticPr fontId="1" type="noConversion"/>
  </si>
  <si>
    <t>数据注解：1、数据来源JHU疫情信息网站，更新时间2020年5月16日19:32:15（北京时间）。注意不同来源的数据或同一来源但更新时间不同的数据，会出现一些差别。</t>
    <phoneticPr fontId="1" type="noConversion"/>
  </si>
  <si>
    <t>数据注解：1、数据来源JHU疫情信息网站，更新时间2020年5月16日19:32:15（北京时间）。</t>
    <phoneticPr fontId="1" type="noConversion"/>
  </si>
  <si>
    <r>
      <t>约翰斯·霍普金斯大学（JHU）国家/地区 疫情实时数据                              2020.05.16.19:32:15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</si>
  <si>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数据注解：1、数据统计时间为2020年5月16日0-24时。2、数据来源于国家卫健委和省、自治区、直辖市卫健委网站。</t>
    <phoneticPr fontId="1" type="noConversion"/>
  </si>
  <si>
    <r>
      <t>约翰斯·霍普金斯大学（JHU）国家/地区 疫情实时数据                              2020.05.17.19:32:20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</si>
  <si>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数据注解：数据来源JHU疫情信息网站，更新时间2020年5月17日19:32:20（北京时间）</t>
    <phoneticPr fontId="1" type="noConversion"/>
  </si>
  <si>
    <t>数据注解：1、数据来源JHU疫情信息网站，更新时间2020年5月17日19:32:20（北京时间）。注意不同来源的数据或同一来源但更新时间不同的数据，会出现一些差别。</t>
    <phoneticPr fontId="1" type="noConversion"/>
  </si>
  <si>
    <t>数据注解：1、数据来源JHU疫情信息网站，更新时间2020年5月17日19:32:20（北京时间）。</t>
    <phoneticPr fontId="1" type="noConversion"/>
  </si>
  <si>
    <r>
      <t>约翰斯·霍普金斯大学（JHU）国家/地区 疫情实时数据                              2020.05.18.20:32:16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</si>
  <si>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数据注解：数据来源JHU疫情信息网站，更新时间2020年5月18日20:32:16（北京时间）</t>
    <phoneticPr fontId="1" type="noConversion"/>
  </si>
  <si>
    <t>数据注解：1、数据来源JHU疫情信息网站，更新时间2020年5月18日20:32:16（北京时间）。注意不同来源的数据或同一来源但更新时间不同的数据，会出现一些差别。</t>
    <phoneticPr fontId="1" type="noConversion"/>
  </si>
  <si>
    <t>数据注解：1、数据来源JHU疫情信息网站，更新时间2020年5月18日20:32:16（北京时间）。</t>
    <phoneticPr fontId="1" type="noConversion"/>
  </si>
  <si>
    <t>数据注解：1、数据统计时间为2020年5月17日0-24时。2、数据来源于国家卫健委和省、自治区、直辖市卫健委网站。</t>
    <phoneticPr fontId="1" type="noConversion"/>
  </si>
  <si>
    <r>
      <t>约翰斯·霍普金斯大学（JHU）国家/地区 疫情实时数据                              2020.05.19.18:32:12</t>
    </r>
    <r>
      <rPr>
        <b/>
        <sz val="11"/>
        <color rgb="FFFF0000"/>
        <rFont val="等线"/>
        <family val="3"/>
        <charset val="134"/>
        <scheme val="minor"/>
      </rPr>
      <t>（北京时间）</t>
    </r>
    <phoneticPr fontId="1" type="noConversion"/>
  </si>
  <si>
    <t>数据注解：数据来源JHU疫情信息网站，更新时间2020年5月19日18:32:12（北京时间）</t>
    <phoneticPr fontId="1" type="noConversion"/>
  </si>
  <si>
    <t>数据注解：1、数据来源JHU疫情信息网站，更新时间2020年5月19日18:32:12（北京时间）。注意不同来源的数据或同一来源但更新时间不同的数据，会出现一些差别。</t>
    <phoneticPr fontId="1" type="noConversion"/>
  </si>
  <si>
    <t>数据注解：1、数据来源JHU疫情信息网站，更新时间2020年5月19日18:32:12（北京时间）。</t>
    <phoneticPr fontId="1" type="noConversion"/>
  </si>
  <si>
    <t>现有确诊病例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</si>
</sst>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_ "/>
    <numFmt numFmtId="177" formatCode=";;;"/>
    <numFmt numFmtId="178" formatCode="0.0%"/>
    <numFmt numFmtId="179" formatCode="0.00_ "/>
  </numFmts>
  <fonts count="2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8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1"/>
      <color theme="1"/>
      <name val="方正姚体"/>
      <family val="3"/>
      <charset val="134"/>
    </font>
    <font>
      <sz val="11"/>
      <color theme="1"/>
      <name val="宋体"/>
      <family val="3"/>
      <charset val="134"/>
    </font>
    <font>
      <b/>
      <i/>
      <sz val="14"/>
      <color theme="1"/>
      <name val="等线"/>
      <family val="3"/>
      <charset val="134"/>
      <scheme val="minor"/>
    </font>
    <font>
      <b/>
      <sz val="14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8"/>
      <color theme="1"/>
      <name val="仿宋"/>
      <family val="3"/>
      <charset val="134"/>
    </font>
    <font>
      <sz val="10"/>
      <color theme="1"/>
      <name val="FangSong"/>
      <family val="3"/>
      <charset val="134"/>
    </font>
    <font>
      <sz val="12"/>
      <color theme="1"/>
      <name val="等线"/>
      <family val="2"/>
      <charset val="134"/>
      <scheme val="minor"/>
    </font>
    <font>
      <b/>
      <sz val="14"/>
      <color rgb="FFC00000"/>
      <name val="等线"/>
      <family val="3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sz val="10"/>
      <color theme="1"/>
      <name val="等线"/>
      <family val="2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i/>
      <sz val="12"/>
      <color theme="1"/>
      <name val="等线"/>
      <family val="3"/>
      <charset val="134"/>
      <scheme val="minor"/>
    </font>
    <font>
      <b/>
      <sz val="8"/>
      <color theme="1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b/>
      <i/>
      <sz val="16"/>
      <color theme="1"/>
      <name val="等线"/>
      <family val="3"/>
      <charset val="134"/>
      <scheme val="minor"/>
    </font>
    <font>
      <b/>
      <i/>
      <sz val="10"/>
      <color theme="1"/>
      <name val="等线"/>
      <family val="3"/>
      <charset val="134"/>
      <scheme val="minor"/>
    </font>
    <font>
      <b/>
      <i/>
      <sz val="8"/>
      <color theme="1"/>
      <name val="等线"/>
      <family val="3"/>
      <charset val="134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</fills>
  <borders count="6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medium">
        <color indexed="64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ck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9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NumberFormat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2" fillId="0" borderId="5" xfId="0" applyFont="1" applyBorder="1" applyAlignment="1">
      <alignment horizontal="center" vertical="center"/>
    </xf>
    <xf numFmtId="176" fontId="0" fillId="0" borderId="5" xfId="0" applyNumberFormat="1" applyBorder="1">
      <alignment vertical="center"/>
    </xf>
    <xf numFmtId="0" fontId="0" fillId="0" borderId="5" xfId="0" applyBorder="1">
      <alignment vertical="center"/>
    </xf>
    <xf numFmtId="0" fontId="7" fillId="6" borderId="9" xfId="0" applyFont="1" applyFill="1" applyBorder="1" applyAlignment="1">
      <alignment horizontal="center" vertical="center"/>
    </xf>
    <xf numFmtId="0" fontId="7" fillId="6" borderId="10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5" borderId="12" xfId="0" applyFont="1" applyFill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0" fillId="0" borderId="12" xfId="0" applyBorder="1">
      <alignment vertical="center"/>
    </xf>
    <xf numFmtId="0" fontId="6" fillId="0" borderId="6" xfId="0" applyFont="1" applyBorder="1" applyAlignment="1">
      <alignment horizontal="center" vertical="center"/>
    </xf>
    <xf numFmtId="0" fontId="0" fillId="0" borderId="7" xfId="0" applyBorder="1">
      <alignment vertical="center"/>
    </xf>
    <xf numFmtId="0" fontId="6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76" fontId="0" fillId="0" borderId="9" xfId="0" applyNumberFormat="1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10" fontId="0" fillId="0" borderId="12" xfId="0" applyNumberFormat="1" applyBorder="1">
      <alignment vertical="center"/>
    </xf>
    <xf numFmtId="10" fontId="0" fillId="0" borderId="14" xfId="0" applyNumberFormat="1" applyBorder="1">
      <alignment vertical="center"/>
    </xf>
    <xf numFmtId="10" fontId="0" fillId="0" borderId="10" xfId="0" applyNumberFormat="1" applyBorder="1">
      <alignment vertical="center"/>
    </xf>
    <xf numFmtId="0" fontId="0" fillId="0" borderId="0" xfId="0">
      <alignment vertical="center"/>
    </xf>
    <xf numFmtId="3" fontId="0" fillId="0" borderId="0" xfId="0" applyNumberFormat="1">
      <alignment vertical="center"/>
    </xf>
    <xf numFmtId="0" fontId="0" fillId="0" borderId="7" xfId="0" applyBorder="1" applyAlignment="1">
      <alignment horizontal="right" vertical="center"/>
    </xf>
    <xf numFmtId="0" fontId="2" fillId="0" borderId="15" xfId="0" applyFont="1" applyBorder="1" applyAlignment="1">
      <alignment horizontal="center" vertical="center"/>
    </xf>
    <xf numFmtId="176" fontId="0" fillId="0" borderId="15" xfId="0" applyNumberFormat="1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10" fillId="0" borderId="0" xfId="0" applyFont="1" applyAlignment="1">
      <alignment vertical="center"/>
    </xf>
    <xf numFmtId="10" fontId="0" fillId="0" borderId="20" xfId="0" applyNumberFormat="1" applyBorder="1">
      <alignment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10" fontId="0" fillId="8" borderId="12" xfId="0" applyNumberFormat="1" applyFill="1" applyBorder="1">
      <alignment vertical="center"/>
    </xf>
    <xf numFmtId="0" fontId="11" fillId="0" borderId="0" xfId="0" applyFont="1">
      <alignment vertical="center"/>
    </xf>
    <xf numFmtId="0" fontId="12" fillId="8" borderId="7" xfId="0" applyFont="1" applyFill="1" applyBorder="1" applyAlignment="1">
      <alignment horizontal="right" vertical="center"/>
    </xf>
    <xf numFmtId="176" fontId="13" fillId="0" borderId="5" xfId="0" applyNumberFormat="1" applyFont="1" applyBorder="1">
      <alignment vertical="center"/>
    </xf>
    <xf numFmtId="0" fontId="13" fillId="0" borderId="5" xfId="0" applyFont="1" applyBorder="1">
      <alignment vertical="center"/>
    </xf>
    <xf numFmtId="0" fontId="13" fillId="0" borderId="12" xfId="0" applyFont="1" applyBorder="1">
      <alignment vertical="center"/>
    </xf>
    <xf numFmtId="10" fontId="13" fillId="0" borderId="12" xfId="0" applyNumberFormat="1" applyFont="1" applyBorder="1">
      <alignment vertical="center"/>
    </xf>
    <xf numFmtId="176" fontId="13" fillId="0" borderId="1" xfId="0" applyNumberFormat="1" applyFont="1" applyBorder="1">
      <alignment vertical="center"/>
    </xf>
    <xf numFmtId="0" fontId="13" fillId="0" borderId="1" xfId="0" applyFont="1" applyBorder="1">
      <alignment vertical="center"/>
    </xf>
    <xf numFmtId="0" fontId="13" fillId="0" borderId="7" xfId="0" applyFont="1" applyBorder="1">
      <alignment vertical="center"/>
    </xf>
    <xf numFmtId="0" fontId="13" fillId="0" borderId="7" xfId="0" applyFont="1" applyBorder="1" applyAlignment="1">
      <alignment horizontal="right" vertical="center"/>
    </xf>
    <xf numFmtId="176" fontId="13" fillId="0" borderId="9" xfId="0" applyNumberFormat="1" applyFont="1" applyBorder="1">
      <alignment vertical="center"/>
    </xf>
    <xf numFmtId="0" fontId="13" fillId="0" borderId="9" xfId="0" applyFont="1" applyBorder="1">
      <alignment vertical="center"/>
    </xf>
    <xf numFmtId="0" fontId="13" fillId="0" borderId="21" xfId="0" applyFont="1" applyBorder="1">
      <alignment vertical="center"/>
    </xf>
    <xf numFmtId="10" fontId="13" fillId="0" borderId="10" xfId="0" applyNumberFormat="1" applyFont="1" applyBorder="1">
      <alignment vertical="center"/>
    </xf>
    <xf numFmtId="10" fontId="13" fillId="0" borderId="20" xfId="0" applyNumberFormat="1" applyFont="1" applyBorder="1">
      <alignment vertical="center"/>
    </xf>
    <xf numFmtId="0" fontId="10" fillId="0" borderId="0" xfId="0" applyFont="1" applyAlignment="1">
      <alignment horizontal="left" vertical="center"/>
    </xf>
    <xf numFmtId="0" fontId="13" fillId="0" borderId="10" xfId="0" applyFont="1" applyBorder="1">
      <alignment vertical="center"/>
    </xf>
    <xf numFmtId="0" fontId="5" fillId="5" borderId="22" xfId="0" applyFont="1" applyFill="1" applyBorder="1" applyAlignment="1">
      <alignment horizontal="center" vertical="center"/>
    </xf>
    <xf numFmtId="0" fontId="5" fillId="4" borderId="22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5" fillId="4" borderId="23" xfId="0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5" fillId="9" borderId="23" xfId="0" applyFont="1" applyFill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13" fillId="0" borderId="25" xfId="0" applyFont="1" applyBorder="1">
      <alignment vertical="center"/>
    </xf>
    <xf numFmtId="0" fontId="2" fillId="0" borderId="26" xfId="0" applyFont="1" applyBorder="1" applyAlignment="1">
      <alignment horizontal="center" vertical="center"/>
    </xf>
    <xf numFmtId="0" fontId="13" fillId="0" borderId="27" xfId="0" applyFont="1" applyBorder="1">
      <alignment vertical="center"/>
    </xf>
    <xf numFmtId="0" fontId="13" fillId="0" borderId="28" xfId="0" applyFont="1" applyBorder="1">
      <alignment vertical="center"/>
    </xf>
    <xf numFmtId="0" fontId="2" fillId="0" borderId="24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30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13" fillId="0" borderId="32" xfId="0" applyFont="1" applyBorder="1">
      <alignment vertical="center"/>
    </xf>
    <xf numFmtId="0" fontId="13" fillId="0" borderId="33" xfId="0" applyFont="1" applyBorder="1">
      <alignment vertical="center"/>
    </xf>
    <xf numFmtId="0" fontId="10" fillId="0" borderId="0" xfId="0" applyFont="1" applyAlignment="1">
      <alignment horizontal="left" vertical="center"/>
    </xf>
    <xf numFmtId="177" fontId="0" fillId="0" borderId="0" xfId="0" applyNumberFormat="1">
      <alignment vertical="center"/>
    </xf>
    <xf numFmtId="0" fontId="10" fillId="0" borderId="0" xfId="0" applyFont="1" applyAlignment="1">
      <alignment horizontal="left" vertical="center"/>
    </xf>
    <xf numFmtId="0" fontId="6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176" fontId="13" fillId="0" borderId="0" xfId="0" applyNumberFormat="1" applyFont="1" applyBorder="1">
      <alignment vertical="center"/>
    </xf>
    <xf numFmtId="0" fontId="13" fillId="0" borderId="0" xfId="0" applyFont="1" applyBorder="1">
      <alignment vertical="center"/>
    </xf>
    <xf numFmtId="10" fontId="13" fillId="0" borderId="0" xfId="0" applyNumberFormat="1" applyFont="1" applyBorder="1">
      <alignment vertical="center"/>
    </xf>
    <xf numFmtId="0" fontId="15" fillId="0" borderId="0" xfId="0" applyFont="1">
      <alignment vertical="center"/>
    </xf>
    <xf numFmtId="0" fontId="9" fillId="0" borderId="0" xfId="0" applyFont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13" fillId="0" borderId="35" xfId="0" applyFont="1" applyBorder="1">
      <alignment vertical="center"/>
    </xf>
    <xf numFmtId="178" fontId="13" fillId="0" borderId="20" xfId="0" applyNumberFormat="1" applyFont="1" applyBorder="1">
      <alignment vertical="center"/>
    </xf>
    <xf numFmtId="178" fontId="13" fillId="0" borderId="12" xfId="0" applyNumberFormat="1" applyFont="1" applyBorder="1">
      <alignment vertical="center"/>
    </xf>
    <xf numFmtId="0" fontId="2" fillId="0" borderId="29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6" fillId="0" borderId="0" xfId="0" applyFont="1">
      <alignment vertical="center"/>
    </xf>
    <xf numFmtId="176" fontId="7" fillId="6" borderId="9" xfId="0" applyNumberFormat="1" applyFont="1" applyFill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7" fillId="0" borderId="7" xfId="0" applyFont="1" applyBorder="1" applyAlignment="1">
      <alignment horizontal="right" vertical="center"/>
    </xf>
    <xf numFmtId="0" fontId="17" fillId="0" borderId="10" xfId="0" applyFont="1" applyBorder="1" applyAlignment="1">
      <alignment horizontal="right" vertical="center"/>
    </xf>
    <xf numFmtId="0" fontId="10" fillId="0" borderId="0" xfId="0" applyFont="1" applyAlignment="1">
      <alignment horizontal="left" vertical="center"/>
    </xf>
    <xf numFmtId="176" fontId="0" fillId="0" borderId="0" xfId="0" applyNumberFormat="1">
      <alignment vertical="center"/>
    </xf>
    <xf numFmtId="0" fontId="10" fillId="0" borderId="0" xfId="0" applyFont="1" applyAlignment="1">
      <alignment horizontal="left" vertical="center"/>
    </xf>
    <xf numFmtId="0" fontId="13" fillId="0" borderId="39" xfId="0" applyFont="1" applyBorder="1">
      <alignment vertical="center"/>
    </xf>
    <xf numFmtId="0" fontId="13" fillId="0" borderId="39" xfId="0" applyFont="1" applyBorder="1" applyAlignment="1">
      <alignment horizontal="right" vertical="center"/>
    </xf>
    <xf numFmtId="0" fontId="17" fillId="0" borderId="39" xfId="0" applyFont="1" applyBorder="1" applyAlignment="1">
      <alignment horizontal="right" vertical="center"/>
    </xf>
    <xf numFmtId="0" fontId="10" fillId="0" borderId="39" xfId="0" applyFont="1" applyBorder="1" applyAlignment="1">
      <alignment horizontal="right" vertical="center"/>
    </xf>
    <xf numFmtId="0" fontId="17" fillId="0" borderId="40" xfId="0" applyFont="1" applyBorder="1" applyAlignment="1">
      <alignment horizontal="right" vertical="center"/>
    </xf>
    <xf numFmtId="0" fontId="17" fillId="0" borderId="1" xfId="0" applyFont="1" applyBorder="1" applyAlignment="1">
      <alignment horizontal="right" vertical="center"/>
    </xf>
    <xf numFmtId="0" fontId="17" fillId="0" borderId="9" xfId="0" applyFont="1" applyBorder="1" applyAlignment="1">
      <alignment horizontal="right" vertical="center"/>
    </xf>
    <xf numFmtId="0" fontId="17" fillId="0" borderId="41" xfId="0" applyFont="1" applyBorder="1" applyAlignment="1">
      <alignment horizontal="right" vertical="center"/>
    </xf>
    <xf numFmtId="10" fontId="13" fillId="0" borderId="14" xfId="0" applyNumberFormat="1" applyFont="1" applyBorder="1">
      <alignment vertical="center"/>
    </xf>
    <xf numFmtId="178" fontId="13" fillId="0" borderId="41" xfId="0" applyNumberFormat="1" applyFont="1" applyBorder="1">
      <alignment vertical="center"/>
    </xf>
    <xf numFmtId="10" fontId="13" fillId="0" borderId="41" xfId="0" applyNumberFormat="1" applyFont="1" applyBorder="1">
      <alignment vertical="center"/>
    </xf>
    <xf numFmtId="0" fontId="13" fillId="0" borderId="42" xfId="0" applyFont="1" applyFill="1" applyBorder="1">
      <alignment vertical="center"/>
    </xf>
    <xf numFmtId="0" fontId="13" fillId="0" borderId="43" xfId="0" applyFont="1" applyFill="1" applyBorder="1">
      <alignment vertical="center"/>
    </xf>
    <xf numFmtId="0" fontId="10" fillId="0" borderId="0" xfId="0" applyFont="1" applyAlignment="1">
      <alignment horizontal="left" vertical="center"/>
    </xf>
    <xf numFmtId="0" fontId="13" fillId="0" borderId="1" xfId="0" applyFont="1" applyBorder="1" applyAlignment="1">
      <alignment horizontal="right" vertical="center"/>
    </xf>
    <xf numFmtId="0" fontId="19" fillId="0" borderId="39" xfId="0" applyFont="1" applyBorder="1" applyAlignment="1">
      <alignment horizontal="right" vertical="center"/>
    </xf>
    <xf numFmtId="0" fontId="10" fillId="0" borderId="0" xfId="0" applyFont="1" applyAlignment="1">
      <alignment horizontal="left" vertical="center"/>
    </xf>
    <xf numFmtId="0" fontId="20" fillId="6" borderId="10" xfId="0" applyFont="1" applyFill="1" applyBorder="1" applyAlignment="1">
      <alignment horizontal="center" vertical="center"/>
    </xf>
    <xf numFmtId="0" fontId="20" fillId="6" borderId="14" xfId="0" applyFont="1" applyFill="1" applyBorder="1" applyAlignment="1">
      <alignment horizontal="center" vertical="center"/>
    </xf>
    <xf numFmtId="178" fontId="13" fillId="0" borderId="44" xfId="0" applyNumberFormat="1" applyFont="1" applyBorder="1">
      <alignment vertical="center"/>
    </xf>
    <xf numFmtId="0" fontId="5" fillId="2" borderId="32" xfId="0" applyFont="1" applyFill="1" applyBorder="1" applyAlignment="1">
      <alignment horizontal="center" vertical="center"/>
    </xf>
    <xf numFmtId="0" fontId="5" fillId="4" borderId="32" xfId="0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5" fillId="5" borderId="46" xfId="0" applyFont="1" applyFill="1" applyBorder="1" applyAlignment="1">
      <alignment horizontal="center" vertical="center"/>
    </xf>
    <xf numFmtId="178" fontId="13" fillId="0" borderId="14" xfId="0" applyNumberFormat="1" applyFont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5" fillId="5" borderId="47" xfId="0" applyFont="1" applyFill="1" applyBorder="1" applyAlignment="1">
      <alignment horizontal="center" vertical="center"/>
    </xf>
    <xf numFmtId="178" fontId="13" fillId="0" borderId="47" xfId="0" applyNumberFormat="1" applyFont="1" applyBorder="1">
      <alignment vertical="center"/>
    </xf>
    <xf numFmtId="176" fontId="9" fillId="0" borderId="1" xfId="0" applyNumberFormat="1" applyFont="1" applyBorder="1">
      <alignment vertical="center"/>
    </xf>
    <xf numFmtId="0" fontId="9" fillId="0" borderId="39" xfId="0" applyFont="1" applyBorder="1">
      <alignment vertical="center"/>
    </xf>
    <xf numFmtId="176" fontId="9" fillId="0" borderId="1" xfId="0" applyNumberFormat="1" applyFont="1" applyBorder="1" applyAlignment="1">
      <alignment horizontal="right" vertical="center"/>
    </xf>
    <xf numFmtId="0" fontId="9" fillId="0" borderId="39" xfId="0" applyFont="1" applyBorder="1" applyAlignment="1">
      <alignment horizontal="right" vertical="center"/>
    </xf>
    <xf numFmtId="176" fontId="9" fillId="0" borderId="6" xfId="0" applyNumberFormat="1" applyFont="1" applyBorder="1" applyAlignment="1">
      <alignment horizontal="right" vertical="center"/>
    </xf>
    <xf numFmtId="178" fontId="9" fillId="0" borderId="6" xfId="0" applyNumberFormat="1" applyFont="1" applyBorder="1">
      <alignment vertical="center"/>
    </xf>
    <xf numFmtId="178" fontId="9" fillId="0" borderId="7" xfId="0" applyNumberFormat="1" applyFont="1" applyBorder="1">
      <alignment vertical="center"/>
    </xf>
    <xf numFmtId="10" fontId="9" fillId="0" borderId="6" xfId="0" applyNumberFormat="1" applyFont="1" applyBorder="1">
      <alignment vertical="center"/>
    </xf>
    <xf numFmtId="10" fontId="9" fillId="0" borderId="7" xfId="0" applyNumberFormat="1" applyFont="1" applyBorder="1">
      <alignment vertical="center"/>
    </xf>
    <xf numFmtId="10" fontId="9" fillId="0" borderId="8" xfId="0" applyNumberFormat="1" applyFont="1" applyBorder="1">
      <alignment vertical="center"/>
    </xf>
    <xf numFmtId="10" fontId="9" fillId="0" borderId="10" xfId="0" applyNumberFormat="1" applyFont="1" applyBorder="1">
      <alignment vertical="center"/>
    </xf>
    <xf numFmtId="178" fontId="9" fillId="0" borderId="45" xfId="0" applyNumberFormat="1" applyFont="1" applyBorder="1">
      <alignment vertical="center"/>
    </xf>
    <xf numFmtId="178" fontId="9" fillId="0" borderId="46" xfId="0" applyNumberFormat="1" applyFont="1" applyBorder="1">
      <alignment vertical="center"/>
    </xf>
    <xf numFmtId="0" fontId="9" fillId="0" borderId="7" xfId="0" applyFont="1" applyBorder="1" applyAlignment="1">
      <alignment horizontal="right" vertical="center"/>
    </xf>
    <xf numFmtId="176" fontId="9" fillId="0" borderId="9" xfId="0" applyNumberFormat="1" applyFont="1" applyBorder="1">
      <alignment vertical="center"/>
    </xf>
    <xf numFmtId="176" fontId="9" fillId="0" borderId="9" xfId="0" applyNumberFormat="1" applyFont="1" applyBorder="1" applyAlignment="1">
      <alignment horizontal="right" vertical="center"/>
    </xf>
    <xf numFmtId="0" fontId="9" fillId="0" borderId="40" xfId="0" applyFont="1" applyBorder="1" applyAlignment="1">
      <alignment horizontal="right" vertical="center"/>
    </xf>
    <xf numFmtId="178" fontId="0" fillId="0" borderId="12" xfId="0" applyNumberFormat="1" applyBorder="1">
      <alignment vertical="center"/>
    </xf>
    <xf numFmtId="178" fontId="0" fillId="0" borderId="7" xfId="0" applyNumberFormat="1" applyBorder="1">
      <alignment vertical="center"/>
    </xf>
    <xf numFmtId="178" fontId="0" fillId="0" borderId="10" xfId="0" applyNumberFormat="1" applyBorder="1">
      <alignment vertical="center"/>
    </xf>
    <xf numFmtId="176" fontId="0" fillId="0" borderId="12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176" fontId="0" fillId="0" borderId="10" xfId="0" applyNumberForma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2" fillId="10" borderId="22" xfId="0" applyFont="1" applyFill="1" applyBorder="1" applyAlignment="1">
      <alignment horizontal="center" vertical="center"/>
    </xf>
    <xf numFmtId="0" fontId="2" fillId="11" borderId="22" xfId="0" applyFont="1" applyFill="1" applyBorder="1" applyAlignment="1">
      <alignment horizontal="center" vertical="center"/>
    </xf>
    <xf numFmtId="0" fontId="9" fillId="0" borderId="48" xfId="0" applyFont="1" applyBorder="1" applyAlignment="1">
      <alignment horizontal="right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178" fontId="9" fillId="0" borderId="49" xfId="0" applyNumberFormat="1" applyFont="1" applyBorder="1">
      <alignment vertical="center"/>
    </xf>
    <xf numFmtId="178" fontId="9" fillId="0" borderId="50" xfId="0" applyNumberFormat="1" applyFont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76" fontId="16" fillId="0" borderId="1" xfId="0" applyNumberFormat="1" applyFont="1" applyBorder="1" applyAlignment="1">
      <alignment horizontal="right" vertical="center"/>
    </xf>
    <xf numFmtId="176" fontId="22" fillId="0" borderId="12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4" borderId="32" xfId="0" applyFont="1" applyFill="1" applyBorder="1" applyAlignment="1">
      <alignment horizontal="center" vertical="center" wrapText="1"/>
    </xf>
    <xf numFmtId="0" fontId="5" fillId="3" borderId="32" xfId="0" applyFont="1" applyFill="1" applyBorder="1" applyAlignment="1">
      <alignment horizontal="center" vertical="center" wrapText="1"/>
    </xf>
    <xf numFmtId="0" fontId="5" fillId="5" borderId="46" xfId="0" applyFont="1" applyFill="1" applyBorder="1" applyAlignment="1">
      <alignment horizontal="center" vertical="center" wrapText="1"/>
    </xf>
    <xf numFmtId="0" fontId="5" fillId="5" borderId="47" xfId="0" applyFont="1" applyFill="1" applyBorder="1" applyAlignment="1">
      <alignment horizontal="center" vertical="center" wrapText="1"/>
    </xf>
    <xf numFmtId="0" fontId="7" fillId="6" borderId="9" xfId="0" applyFont="1" applyFill="1" applyBorder="1" applyAlignment="1">
      <alignment horizontal="center" vertical="center" wrapText="1"/>
    </xf>
    <xf numFmtId="0" fontId="7" fillId="6" borderId="10" xfId="0" applyFont="1" applyFill="1" applyBorder="1" applyAlignment="1">
      <alignment horizontal="center" vertical="center" wrapText="1"/>
    </xf>
    <xf numFmtId="178" fontId="13" fillId="0" borderId="14" xfId="0" applyNumberFormat="1" applyFont="1" applyBorder="1" applyAlignment="1">
      <alignment vertical="center" wrapText="1"/>
    </xf>
    <xf numFmtId="0" fontId="6" fillId="0" borderId="11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176" fontId="9" fillId="0" borderId="1" xfId="0" applyNumberFormat="1" applyFont="1" applyBorder="1" applyAlignment="1">
      <alignment vertical="center" wrapText="1"/>
    </xf>
    <xf numFmtId="0" fontId="9" fillId="0" borderId="39" xfId="0" applyFont="1" applyBorder="1" applyAlignment="1">
      <alignment vertical="center" wrapText="1"/>
    </xf>
    <xf numFmtId="178" fontId="9" fillId="0" borderId="45" xfId="0" applyNumberFormat="1" applyFont="1" applyBorder="1" applyAlignment="1">
      <alignment vertical="center" wrapText="1"/>
    </xf>
    <xf numFmtId="178" fontId="9" fillId="0" borderId="46" xfId="0" applyNumberFormat="1" applyFont="1" applyBorder="1" applyAlignment="1">
      <alignment vertical="center" wrapText="1"/>
    </xf>
    <xf numFmtId="0" fontId="6" fillId="0" borderId="6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76" fontId="9" fillId="0" borderId="1" xfId="0" applyNumberFormat="1" applyFont="1" applyBorder="1" applyAlignment="1">
      <alignment horizontal="right" vertical="center" wrapText="1"/>
    </xf>
    <xf numFmtId="0" fontId="9" fillId="0" borderId="39" xfId="0" applyFont="1" applyBorder="1" applyAlignment="1">
      <alignment horizontal="right" vertical="center" wrapText="1"/>
    </xf>
    <xf numFmtId="178" fontId="9" fillId="0" borderId="6" xfId="0" applyNumberFormat="1" applyFont="1" applyBorder="1" applyAlignment="1">
      <alignment vertical="center" wrapText="1"/>
    </xf>
    <xf numFmtId="178" fontId="9" fillId="0" borderId="7" xfId="0" applyNumberFormat="1" applyFont="1" applyBorder="1" applyAlignment="1">
      <alignment vertical="center" wrapText="1"/>
    </xf>
    <xf numFmtId="0" fontId="9" fillId="0" borderId="7" xfId="0" applyFont="1" applyBorder="1" applyAlignment="1">
      <alignment horizontal="right" vertical="center" wrapText="1"/>
    </xf>
    <xf numFmtId="176" fontId="9" fillId="0" borderId="6" xfId="0" applyNumberFormat="1" applyFont="1" applyBorder="1" applyAlignment="1">
      <alignment horizontal="right" vertical="center" wrapText="1"/>
    </xf>
    <xf numFmtId="0" fontId="9" fillId="0" borderId="48" xfId="0" applyFont="1" applyBorder="1" applyAlignment="1">
      <alignment horizontal="right" vertical="center" wrapText="1"/>
    </xf>
    <xf numFmtId="10" fontId="9" fillId="0" borderId="6" xfId="0" applyNumberFormat="1" applyFont="1" applyBorder="1" applyAlignment="1">
      <alignment vertical="center" wrapText="1"/>
    </xf>
    <xf numFmtId="10" fontId="9" fillId="0" borderId="7" xfId="0" applyNumberFormat="1" applyFont="1" applyBorder="1" applyAlignment="1">
      <alignment vertical="center" wrapText="1"/>
    </xf>
    <xf numFmtId="0" fontId="6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176" fontId="9" fillId="0" borderId="9" xfId="0" applyNumberFormat="1" applyFont="1" applyBorder="1" applyAlignment="1">
      <alignment vertical="center" wrapText="1"/>
    </xf>
    <xf numFmtId="176" fontId="9" fillId="0" borderId="9" xfId="0" applyNumberFormat="1" applyFont="1" applyBorder="1" applyAlignment="1">
      <alignment horizontal="right" vertical="center" wrapText="1"/>
    </xf>
    <xf numFmtId="0" fontId="9" fillId="0" borderId="40" xfId="0" applyFont="1" applyBorder="1" applyAlignment="1">
      <alignment horizontal="right" vertical="center" wrapText="1"/>
    </xf>
    <xf numFmtId="10" fontId="9" fillId="0" borderId="8" xfId="0" applyNumberFormat="1" applyFont="1" applyBorder="1" applyAlignment="1">
      <alignment vertical="center" wrapText="1"/>
    </xf>
    <xf numFmtId="10" fontId="9" fillId="0" borderId="10" xfId="0" applyNumberFormat="1" applyFont="1" applyBorder="1" applyAlignment="1">
      <alignment vertical="center" wrapText="1"/>
    </xf>
    <xf numFmtId="0" fontId="17" fillId="0" borderId="0" xfId="0" applyFont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178" fontId="9" fillId="0" borderId="54" xfId="0" applyNumberFormat="1" applyFont="1" applyBorder="1" applyAlignment="1">
      <alignment vertical="center" wrapText="1"/>
    </xf>
    <xf numFmtId="178" fontId="9" fillId="0" borderId="55" xfId="0" applyNumberFormat="1" applyFont="1" applyBorder="1" applyAlignment="1">
      <alignment vertical="center" wrapText="1"/>
    </xf>
    <xf numFmtId="0" fontId="8" fillId="7" borderId="53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178" fontId="13" fillId="0" borderId="52" xfId="0" applyNumberFormat="1" applyFont="1" applyBorder="1" applyAlignment="1">
      <alignment vertical="center" wrapText="1"/>
    </xf>
    <xf numFmtId="178" fontId="9" fillId="0" borderId="0" xfId="0" applyNumberFormat="1" applyFont="1" applyBorder="1" applyAlignment="1">
      <alignment vertical="center" wrapText="1"/>
    </xf>
    <xf numFmtId="0" fontId="9" fillId="0" borderId="0" xfId="0" applyFont="1" applyBorder="1" applyAlignment="1">
      <alignment horizontal="right" vertical="center" wrapText="1"/>
    </xf>
    <xf numFmtId="10" fontId="9" fillId="0" borderId="0" xfId="0" applyNumberFormat="1" applyFont="1" applyBorder="1" applyAlignment="1">
      <alignment vertical="center" wrapText="1"/>
    </xf>
    <xf numFmtId="0" fontId="5" fillId="5" borderId="19" xfId="0" applyFont="1" applyFill="1" applyBorder="1" applyAlignment="1">
      <alignment horizontal="center" vertical="center"/>
    </xf>
    <xf numFmtId="0" fontId="20" fillId="6" borderId="40" xfId="0" applyFont="1" applyFill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2" fillId="10" borderId="22" xfId="0" applyFont="1" applyFill="1" applyBorder="1" applyAlignment="1">
      <alignment horizontal="center" vertical="center" wrapText="1"/>
    </xf>
    <xf numFmtId="0" fontId="5" fillId="4" borderId="23" xfId="0" applyFont="1" applyFill="1" applyBorder="1" applyAlignment="1">
      <alignment horizontal="center" vertical="center" wrapText="1"/>
    </xf>
    <xf numFmtId="0" fontId="5" fillId="3" borderId="23" xfId="0" applyFont="1" applyFill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0" fontId="23" fillId="0" borderId="42" xfId="0" applyFont="1" applyFill="1" applyBorder="1" applyAlignment="1">
      <alignment horizontal="center" vertical="center"/>
    </xf>
    <xf numFmtId="0" fontId="23" fillId="0" borderId="43" xfId="0" applyFont="1" applyFill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4" fillId="6" borderId="10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13" fillId="0" borderId="27" xfId="0" applyFont="1" applyBorder="1" applyAlignment="1">
      <alignment horizontal="right" vertical="center"/>
    </xf>
    <xf numFmtId="0" fontId="13" fillId="0" borderId="35" xfId="0" applyFont="1" applyBorder="1" applyAlignment="1">
      <alignment horizontal="right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176" fontId="16" fillId="0" borderId="1" xfId="0" applyNumberFormat="1" applyFont="1" applyBorder="1" applyAlignment="1">
      <alignment horizontal="right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176" fontId="7" fillId="6" borderId="9" xfId="0" applyNumberFormat="1" applyFont="1" applyFill="1" applyBorder="1" applyAlignment="1">
      <alignment horizontal="center" vertical="center" wrapText="1"/>
    </xf>
    <xf numFmtId="176" fontId="9" fillId="0" borderId="42" xfId="0" applyNumberFormat="1" applyFont="1" applyFill="1" applyBorder="1" applyAlignment="1">
      <alignment horizontal="right" vertical="center" wrapText="1"/>
    </xf>
    <xf numFmtId="0" fontId="2" fillId="0" borderId="58" xfId="0" applyFont="1" applyBorder="1" applyAlignment="1">
      <alignment horizontal="center" vertical="center"/>
    </xf>
    <xf numFmtId="0" fontId="13" fillId="0" borderId="9" xfId="0" applyFont="1" applyBorder="1" applyAlignment="1">
      <alignment horizontal="right" vertical="center"/>
    </xf>
    <xf numFmtId="0" fontId="13" fillId="0" borderId="10" xfId="0" applyFont="1" applyBorder="1" applyAlignment="1">
      <alignment horizontal="right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17" fillId="0" borderId="0" xfId="0" applyFont="1" applyAlignment="1">
      <alignment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3" fontId="16" fillId="0" borderId="0" xfId="0" applyNumberFormat="1" applyFont="1">
      <alignment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176" fontId="9" fillId="0" borderId="1" xfId="0" applyNumberFormat="1" applyFont="1" applyBorder="1" applyAlignment="1">
      <alignment horizontal="right" vertical="center" wrapText="1"/>
    </xf>
    <xf numFmtId="178" fontId="9" fillId="0" borderId="6" xfId="0" applyNumberFormat="1" applyFont="1" applyBorder="1" applyAlignment="1">
      <alignment vertical="center" wrapText="1"/>
    </xf>
    <xf numFmtId="178" fontId="9" fillId="0" borderId="7" xfId="0" applyNumberFormat="1" applyFont="1" applyBorder="1" applyAlignment="1">
      <alignment vertical="center" wrapText="1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2" fillId="0" borderId="59" xfId="0" applyFont="1" applyBorder="1" applyAlignment="1">
      <alignment horizontal="center" vertical="center"/>
    </xf>
    <xf numFmtId="0" fontId="23" fillId="0" borderId="60" xfId="0" applyFont="1" applyBorder="1" applyAlignment="1">
      <alignment horizontal="center" vertical="center"/>
    </xf>
    <xf numFmtId="0" fontId="6" fillId="0" borderId="44" xfId="0" applyFont="1" applyBorder="1" applyAlignment="1">
      <alignment horizontal="center" vertical="center" wrapText="1"/>
    </xf>
    <xf numFmtId="0" fontId="6" fillId="0" borderId="41" xfId="0" applyFont="1" applyBorder="1" applyAlignment="1">
      <alignment horizontal="center" vertical="center" wrapText="1"/>
    </xf>
    <xf numFmtId="0" fontId="6" fillId="0" borderId="62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 wrapText="1"/>
    </xf>
    <xf numFmtId="0" fontId="17" fillId="0" borderId="0" xfId="0" applyFont="1" applyAlignment="1">
      <alignment horizontal="left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64" xfId="0" applyFont="1" applyBorder="1" applyAlignment="1">
      <alignment horizontal="center" vertical="center"/>
    </xf>
    <xf numFmtId="0" fontId="23" fillId="0" borderId="4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/>
    </xf>
    <xf numFmtId="176" fontId="0" fillId="0" borderId="32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77" fontId="0" fillId="0" borderId="43" xfId="0" applyNumberFormat="1" applyFill="1" applyBorder="1">
      <alignment vertical="center"/>
    </xf>
    <xf numFmtId="177" fontId="0" fillId="0" borderId="0" xfId="0" applyNumberFormat="1" applyFill="1" applyBorder="1">
      <alignment vertical="center"/>
    </xf>
    <xf numFmtId="0" fontId="2" fillId="9" borderId="22" xfId="0" applyFont="1" applyFill="1" applyBorder="1" applyAlignment="1">
      <alignment horizontal="center" vertical="center" wrapText="1"/>
    </xf>
    <xf numFmtId="176" fontId="0" fillId="0" borderId="39" xfId="0" applyNumberFormat="1" applyBorder="1" applyAlignment="1">
      <alignment horizontal="center" vertical="center"/>
    </xf>
    <xf numFmtId="176" fontId="0" fillId="0" borderId="48" xfId="0" applyNumberFormat="1" applyBorder="1" applyAlignment="1">
      <alignment horizontal="center" vertical="center"/>
    </xf>
    <xf numFmtId="176" fontId="0" fillId="0" borderId="40" xfId="0" applyNumberFormat="1" applyBorder="1" applyAlignment="1">
      <alignment horizontal="center" vertical="center"/>
    </xf>
    <xf numFmtId="178" fontId="0" fillId="0" borderId="32" xfId="0" applyNumberFormat="1" applyBorder="1">
      <alignment vertical="center"/>
    </xf>
    <xf numFmtId="178" fontId="9" fillId="0" borderId="1" xfId="0" applyNumberFormat="1" applyFont="1" applyBorder="1">
      <alignment vertical="center"/>
    </xf>
    <xf numFmtId="178" fontId="0" fillId="0" borderId="1" xfId="0" applyNumberFormat="1" applyBorder="1">
      <alignment vertical="center"/>
    </xf>
    <xf numFmtId="178" fontId="0" fillId="0" borderId="9" xfId="0" applyNumberFormat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23" fillId="0" borderId="42" xfId="0" applyFont="1" applyBorder="1" applyAlignment="1">
      <alignment horizontal="center" vertical="center"/>
    </xf>
    <xf numFmtId="0" fontId="23" fillId="0" borderId="43" xfId="0" applyFont="1" applyBorder="1" applyAlignment="1">
      <alignment horizontal="center" vertical="center"/>
    </xf>
    <xf numFmtId="178" fontId="9" fillId="0" borderId="0" xfId="0" applyNumberFormat="1" applyFont="1" applyAlignment="1">
      <alignment vertical="center" wrapText="1"/>
    </xf>
    <xf numFmtId="0" fontId="9" fillId="0" borderId="0" xfId="0" applyFont="1" applyAlignment="1">
      <alignment horizontal="right" vertical="center" wrapText="1"/>
    </xf>
    <xf numFmtId="176" fontId="9" fillId="0" borderId="42" xfId="0" applyNumberFormat="1" applyFont="1" applyBorder="1" applyAlignment="1">
      <alignment horizontal="right" vertical="center" wrapText="1"/>
    </xf>
    <xf numFmtId="10" fontId="9" fillId="0" borderId="0" xfId="0" applyNumberFormat="1" applyFont="1" applyAlignment="1">
      <alignment vertical="center" wrapText="1"/>
    </xf>
    <xf numFmtId="0" fontId="6" fillId="0" borderId="0" xfId="0" applyFont="1" applyAlignment="1">
      <alignment horizontal="center" vertical="center"/>
    </xf>
    <xf numFmtId="176" fontId="13" fillId="0" borderId="0" xfId="0" applyNumberFormat="1" applyFont="1">
      <alignment vertical="center"/>
    </xf>
    <xf numFmtId="0" fontId="13" fillId="0" borderId="0" xfId="0" applyFont="1">
      <alignment vertical="center"/>
    </xf>
    <xf numFmtId="10" fontId="13" fillId="0" borderId="0" xfId="0" applyNumberFormat="1" applyFont="1">
      <alignment vertical="center"/>
    </xf>
    <xf numFmtId="0" fontId="10" fillId="0" borderId="0" xfId="0" applyFont="1">
      <alignment vertical="center"/>
    </xf>
    <xf numFmtId="177" fontId="0" fillId="0" borderId="43" xfId="0" applyNumberFormat="1" applyBorder="1">
      <alignment vertical="center"/>
    </xf>
    <xf numFmtId="0" fontId="5" fillId="13" borderId="47" xfId="0" applyFont="1" applyFill="1" applyBorder="1" applyAlignment="1">
      <alignment horizontal="center" vertical="center" wrapText="1"/>
    </xf>
    <xf numFmtId="0" fontId="5" fillId="14" borderId="47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left" vertical="center"/>
    </xf>
    <xf numFmtId="0" fontId="8" fillId="7" borderId="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179" fontId="9" fillId="0" borderId="6" xfId="0" applyNumberFormat="1" applyFont="1" applyBorder="1" applyAlignment="1">
      <alignment horizontal="right" vertical="center" wrapText="1"/>
    </xf>
    <xf numFmtId="176" fontId="9" fillId="0" borderId="7" xfId="0" applyNumberFormat="1" applyFont="1" applyBorder="1" applyAlignment="1">
      <alignment horizontal="right" vertical="center" wrapText="1"/>
    </xf>
    <xf numFmtId="179" fontId="7" fillId="15" borderId="45" xfId="0" applyNumberFormat="1" applyFont="1" applyFill="1" applyBorder="1" applyAlignment="1">
      <alignment horizontal="center" vertical="center" wrapText="1"/>
    </xf>
    <xf numFmtId="179" fontId="25" fillId="15" borderId="46" xfId="0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179" fontId="9" fillId="0" borderId="8" xfId="0" applyNumberFormat="1" applyFont="1" applyBorder="1" applyAlignment="1">
      <alignment horizontal="right" vertical="center" wrapText="1"/>
    </xf>
    <xf numFmtId="176" fontId="9" fillId="0" borderId="10" xfId="0" applyNumberFormat="1" applyFont="1" applyBorder="1" applyAlignment="1">
      <alignment horizontal="right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13" fillId="0" borderId="7" xfId="0" applyFont="1" applyBorder="1" applyAlignment="1">
      <alignment horizontal="right" vertical="center"/>
    </xf>
    <xf numFmtId="0" fontId="13" fillId="0" borderId="1" xfId="0" applyFont="1" applyBorder="1" applyAlignment="1">
      <alignment horizontal="right" vertical="center"/>
    </xf>
    <xf numFmtId="176" fontId="9" fillId="0" borderId="1" xfId="0" applyNumberFormat="1" applyFont="1" applyBorder="1" applyAlignment="1">
      <alignment vertical="center" wrapText="1"/>
    </xf>
    <xf numFmtId="176" fontId="9" fillId="0" borderId="1" xfId="0" applyNumberFormat="1" applyFont="1" applyBorder="1" applyAlignment="1">
      <alignment horizontal="right" vertical="center" wrapText="1"/>
    </xf>
    <xf numFmtId="178" fontId="9" fillId="0" borderId="6" xfId="0" applyNumberFormat="1" applyFont="1" applyBorder="1" applyAlignment="1">
      <alignment vertical="center" wrapText="1"/>
    </xf>
    <xf numFmtId="178" fontId="9" fillId="0" borderId="7" xfId="0" applyNumberFormat="1" applyFont="1" applyBorder="1" applyAlignment="1">
      <alignment vertical="center" wrapText="1"/>
    </xf>
    <xf numFmtId="176" fontId="7" fillId="6" borderId="9" xfId="0" applyNumberFormat="1" applyFont="1" applyFill="1" applyBorder="1" applyAlignment="1">
      <alignment horizontal="center" vertical="center" wrapText="1"/>
    </xf>
    <xf numFmtId="0" fontId="13" fillId="0" borderId="9" xfId="0" applyFont="1" applyBorder="1" applyAlignment="1">
      <alignment horizontal="right" vertical="center"/>
    </xf>
    <xf numFmtId="0" fontId="13" fillId="0" borderId="10" xfId="0" applyFont="1" applyBorder="1" applyAlignment="1">
      <alignment horizontal="right" vertical="center"/>
    </xf>
    <xf numFmtId="179" fontId="9" fillId="0" borderId="6" xfId="0" applyNumberFormat="1" applyFont="1" applyBorder="1" applyAlignment="1">
      <alignment horizontal="right" vertical="center" wrapText="1"/>
    </xf>
    <xf numFmtId="176" fontId="9" fillId="0" borderId="7" xfId="0" applyNumberFormat="1" applyFont="1" applyBorder="1" applyAlignment="1">
      <alignment horizontal="right" vertical="center" wrapText="1"/>
    </xf>
    <xf numFmtId="179" fontId="9" fillId="0" borderId="8" xfId="0" applyNumberFormat="1" applyFont="1" applyBorder="1" applyAlignment="1">
      <alignment horizontal="right" vertical="center" wrapText="1"/>
    </xf>
    <xf numFmtId="176" fontId="9" fillId="0" borderId="10" xfId="0" applyNumberFormat="1" applyFont="1" applyBorder="1" applyAlignment="1">
      <alignment horizontal="right" vertical="center" wrapText="1"/>
    </xf>
    <xf numFmtId="0" fontId="13" fillId="0" borderId="5" xfId="0" applyFont="1" applyBorder="1" applyAlignment="1">
      <alignment horizontal="right" vertical="center"/>
    </xf>
    <xf numFmtId="0" fontId="13" fillId="0" borderId="12" xfId="0" applyFont="1" applyBorder="1" applyAlignment="1">
      <alignment horizontal="right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176" fontId="9" fillId="0" borderId="1" xfId="0" applyNumberFormat="1" applyFont="1" applyBorder="1" applyAlignment="1">
      <alignment vertical="center" wrapText="1"/>
    </xf>
    <xf numFmtId="176" fontId="9" fillId="0" borderId="1" xfId="0" applyNumberFormat="1" applyFont="1" applyBorder="1" applyAlignment="1">
      <alignment horizontal="right" vertical="center" wrapText="1"/>
    </xf>
    <xf numFmtId="178" fontId="9" fillId="0" borderId="6" xfId="0" applyNumberFormat="1" applyFont="1" applyBorder="1" applyAlignment="1">
      <alignment vertical="center" wrapText="1"/>
    </xf>
    <xf numFmtId="178" fontId="9" fillId="0" borderId="7" xfId="0" applyNumberFormat="1" applyFont="1" applyBorder="1" applyAlignment="1">
      <alignment vertical="center" wrapText="1"/>
    </xf>
    <xf numFmtId="176" fontId="7" fillId="6" borderId="9" xfId="0" applyNumberFormat="1" applyFont="1" applyFill="1" applyBorder="1" applyAlignment="1">
      <alignment horizontal="center" vertical="center" wrapText="1"/>
    </xf>
    <xf numFmtId="176" fontId="9" fillId="0" borderId="1" xfId="0" applyNumberFormat="1" applyFont="1" applyBorder="1" applyAlignment="1">
      <alignment horizontal="right" vertical="center" wrapText="1"/>
    </xf>
    <xf numFmtId="0" fontId="9" fillId="0" borderId="39" xfId="0" applyFont="1" applyBorder="1" applyAlignment="1">
      <alignment horizontal="right" vertical="center" wrapText="1"/>
    </xf>
    <xf numFmtId="178" fontId="9" fillId="0" borderId="6" xfId="0" applyNumberFormat="1" applyFont="1" applyBorder="1" applyAlignment="1">
      <alignment vertical="center" wrapText="1"/>
    </xf>
    <xf numFmtId="178" fontId="9" fillId="0" borderId="7" xfId="0" applyNumberFormat="1" applyFont="1" applyBorder="1" applyAlignment="1">
      <alignment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2" fillId="0" borderId="65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6" fillId="0" borderId="51" xfId="0" applyFont="1" applyBorder="1" applyAlignment="1">
      <alignment horizontal="center" vertical="center" wrapText="1"/>
    </xf>
    <xf numFmtId="0" fontId="9" fillId="0" borderId="63" xfId="0" applyFont="1" applyBorder="1" applyAlignment="1">
      <alignment horizontal="right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 wrapText="1"/>
    </xf>
    <xf numFmtId="0" fontId="0" fillId="0" borderId="45" xfId="0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3" fillId="0" borderId="0" xfId="0" applyFont="1" applyBorder="1" applyAlignment="1">
      <alignment horizontal="center" vertical="center"/>
    </xf>
    <xf numFmtId="176" fontId="0" fillId="0" borderId="66" xfId="0" applyNumberFormat="1" applyBorder="1" applyAlignment="1">
      <alignment horizontal="center" vertical="center"/>
    </xf>
    <xf numFmtId="176" fontId="0" fillId="0" borderId="67" xfId="0" applyNumberFormat="1" applyBorder="1" applyAlignment="1">
      <alignment horizontal="center" vertical="center"/>
    </xf>
    <xf numFmtId="176" fontId="0" fillId="0" borderId="21" xfId="0" applyNumberFormat="1" applyBorder="1" applyAlignment="1">
      <alignment horizontal="center" vertical="center"/>
    </xf>
    <xf numFmtId="178" fontId="0" fillId="0" borderId="55" xfId="0" applyNumberFormat="1" applyBorder="1">
      <alignment vertical="center"/>
    </xf>
    <xf numFmtId="178" fontId="9" fillId="0" borderId="54" xfId="0" applyNumberFormat="1" applyFont="1" applyBorder="1">
      <alignment vertical="center"/>
    </xf>
    <xf numFmtId="178" fontId="0" fillId="0" borderId="54" xfId="0" applyNumberFormat="1" applyBorder="1">
      <alignment vertical="center"/>
    </xf>
    <xf numFmtId="178" fontId="0" fillId="0" borderId="68" xfId="0" applyNumberFormat="1" applyBorder="1">
      <alignment vertical="center"/>
    </xf>
    <xf numFmtId="0" fontId="5" fillId="9" borderId="2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8" fillId="7" borderId="2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8" fillId="7" borderId="13" xfId="0" applyFont="1" applyFill="1" applyBorder="1" applyAlignment="1">
      <alignment horizontal="center" vertical="center"/>
    </xf>
    <xf numFmtId="0" fontId="8" fillId="7" borderId="0" xfId="0" applyFont="1" applyFill="1" applyBorder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0" fontId="8" fillId="7" borderId="17" xfId="0" applyFont="1" applyFill="1" applyBorder="1" applyAlignment="1">
      <alignment horizontal="center" vertical="center"/>
    </xf>
    <xf numFmtId="0" fontId="8" fillId="7" borderId="18" xfId="0" applyFont="1" applyFill="1" applyBorder="1" applyAlignment="1">
      <alignment horizontal="center" vertical="center"/>
    </xf>
    <xf numFmtId="0" fontId="8" fillId="7" borderId="19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4" fillId="7" borderId="2" xfId="0" applyFont="1" applyFill="1" applyBorder="1" applyAlignment="1">
      <alignment horizontal="center" vertical="center"/>
    </xf>
    <xf numFmtId="0" fontId="14" fillId="7" borderId="3" xfId="0" applyFont="1" applyFill="1" applyBorder="1" applyAlignment="1">
      <alignment horizontal="center" vertical="center"/>
    </xf>
    <xf numFmtId="0" fontId="14" fillId="7" borderId="4" xfId="0" applyFont="1" applyFill="1" applyBorder="1" applyAlignment="1">
      <alignment horizontal="center" vertical="center"/>
    </xf>
    <xf numFmtId="0" fontId="10" fillId="0" borderId="0" xfId="0" applyFont="1" applyAlignment="1">
      <alignment horizontal="left" vertical="center" wrapText="1"/>
    </xf>
    <xf numFmtId="0" fontId="8" fillId="7" borderId="3" xfId="0" applyFont="1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45" xfId="0" applyBorder="1" applyAlignment="1">
      <alignment horizontal="center" vertical="center"/>
    </xf>
    <xf numFmtId="0" fontId="2" fillId="12" borderId="22" xfId="0" applyFont="1" applyFill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17" fillId="0" borderId="0" xfId="0" applyFont="1" applyAlignment="1">
      <alignment horizontal="left" vertical="center"/>
    </xf>
    <xf numFmtId="0" fontId="8" fillId="7" borderId="2" xfId="0" applyFont="1" applyFill="1" applyBorder="1" applyAlignment="1">
      <alignment horizontal="center" vertical="center" wrapText="1"/>
    </xf>
    <xf numFmtId="0" fontId="8" fillId="7" borderId="3" xfId="0" applyFont="1" applyFill="1" applyBorder="1" applyAlignment="1">
      <alignment horizontal="center" vertical="center" wrapText="1"/>
    </xf>
    <xf numFmtId="0" fontId="8" fillId="7" borderId="4" xfId="0" applyFont="1" applyFill="1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10" fillId="0" borderId="0" xfId="0" applyFont="1" applyBorder="1" applyAlignment="1">
      <alignment horizontal="left" vertical="center" wrapText="1"/>
    </xf>
    <xf numFmtId="0" fontId="2" fillId="12" borderId="2" xfId="0" applyFont="1" applyFill="1" applyBorder="1" applyAlignment="1">
      <alignment horizontal="center" vertical="center"/>
    </xf>
    <xf numFmtId="0" fontId="2" fillId="12" borderId="3" xfId="0" applyFont="1" applyFill="1" applyBorder="1" applyAlignment="1">
      <alignment horizontal="center" vertical="center"/>
    </xf>
    <xf numFmtId="0" fontId="2" fillId="12" borderId="4" xfId="0" applyFont="1" applyFill="1" applyBorder="1" applyAlignment="1">
      <alignment horizontal="center" vertical="center"/>
    </xf>
    <xf numFmtId="0" fontId="0" fillId="0" borderId="23" xfId="0" applyBorder="1" applyAlignment="1">
      <alignment horizontal="center" vertical="center" wrapText="1"/>
    </xf>
    <xf numFmtId="0" fontId="0" fillId="0" borderId="61" xfId="0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6" fillId="0" borderId="45" xfId="0" applyFont="1" applyBorder="1" applyAlignment="1">
      <alignment horizontal="center" vertical="center" wrapText="1"/>
    </xf>
    <xf numFmtId="0" fontId="6" fillId="0" borderId="3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2" fillId="13" borderId="17" xfId="0" applyFont="1" applyFill="1" applyBorder="1" applyAlignment="1">
      <alignment horizontal="center" vertical="center"/>
    </xf>
    <xf numFmtId="0" fontId="2" fillId="13" borderId="18" xfId="0" applyFont="1" applyFill="1" applyBorder="1" applyAlignment="1">
      <alignment horizontal="center" vertical="center"/>
    </xf>
    <xf numFmtId="0" fontId="2" fillId="13" borderId="19" xfId="0" applyFont="1" applyFill="1" applyBorder="1" applyAlignment="1">
      <alignment horizontal="center" vertical="center"/>
    </xf>
    <xf numFmtId="0" fontId="2" fillId="12" borderId="52" xfId="0" applyFont="1" applyFill="1" applyBorder="1" applyAlignment="1">
      <alignment horizontal="center" vertical="center"/>
    </xf>
    <xf numFmtId="0" fontId="2" fillId="12" borderId="53" xfId="0" applyFont="1" applyFill="1" applyBorder="1" applyAlignment="1">
      <alignment horizontal="center" vertical="center"/>
    </xf>
    <xf numFmtId="0" fontId="8" fillId="7" borderId="13" xfId="0" applyFont="1" applyFill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5" fillId="10" borderId="23" xfId="0" applyFont="1" applyFill="1" applyBorder="1" applyAlignment="1">
      <alignment horizontal="center" vertical="center" wrapText="1"/>
    </xf>
    <xf numFmtId="0" fontId="14" fillId="7" borderId="13" xfId="0" applyFont="1" applyFill="1" applyBorder="1" applyAlignment="1">
      <alignment horizontal="center" vertical="center"/>
    </xf>
    <xf numFmtId="0" fontId="14" fillId="7" borderId="0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DA5050"/>
      <color rgb="FFFF6600"/>
      <color rgb="FFFF99C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D37D2-64DA-422C-9D91-2804800ED283}">
  <sheetPr codeName="Sheet1"/>
  <dimension ref="A1:D160"/>
  <sheetViews>
    <sheetView topLeftCell="A79" workbookViewId="0">
      <selection activeCell="E91" sqref="E91"/>
    </sheetView>
  </sheetViews>
  <sheetFormatPr defaultRowHeight="14" x14ac:dyDescent="0.3"/>
  <cols>
    <col min="1" max="1" width="20.25" customWidth="1"/>
  </cols>
  <sheetData>
    <row r="1" spans="1:4" x14ac:dyDescent="0.3">
      <c r="A1" s="2"/>
      <c r="B1" s="5" t="s">
        <v>16</v>
      </c>
      <c r="C1" s="4" t="s">
        <v>17</v>
      </c>
      <c r="D1" s="6" t="s">
        <v>156</v>
      </c>
    </row>
    <row r="2" spans="1:4" x14ac:dyDescent="0.3">
      <c r="A2" s="3" t="s">
        <v>18</v>
      </c>
      <c r="B2" s="1">
        <v>81193</v>
      </c>
      <c r="C2" s="1">
        <v>3253</v>
      </c>
      <c r="D2" s="1">
        <v>71266</v>
      </c>
    </row>
    <row r="3" spans="1:4" x14ac:dyDescent="0.3">
      <c r="A3" s="3" t="s">
        <v>2</v>
      </c>
      <c r="B3" s="1">
        <v>41035</v>
      </c>
      <c r="C3" s="1">
        <v>3405</v>
      </c>
      <c r="D3" s="1">
        <v>4440</v>
      </c>
    </row>
    <row r="4" spans="1:4" x14ac:dyDescent="0.3">
      <c r="A4" s="3" t="s">
        <v>3</v>
      </c>
      <c r="B4" s="1">
        <v>18407</v>
      </c>
      <c r="C4" s="1">
        <v>1284</v>
      </c>
      <c r="D4" s="1">
        <v>5979</v>
      </c>
    </row>
    <row r="5" spans="1:4" x14ac:dyDescent="0.3">
      <c r="A5" s="3" t="s">
        <v>5</v>
      </c>
      <c r="B5" s="1">
        <v>18077</v>
      </c>
      <c r="C5" s="1">
        <v>833</v>
      </c>
      <c r="D5" s="1">
        <v>1107</v>
      </c>
    </row>
    <row r="6" spans="1:4" x14ac:dyDescent="0.3">
      <c r="A6" s="3" t="s">
        <v>6</v>
      </c>
      <c r="B6" s="1">
        <v>15320</v>
      </c>
      <c r="C6" s="1">
        <v>44</v>
      </c>
      <c r="D6" s="1">
        <v>113</v>
      </c>
    </row>
    <row r="7" spans="1:4" x14ac:dyDescent="0.3">
      <c r="A7" s="3" t="s">
        <v>15</v>
      </c>
      <c r="B7" s="1">
        <v>14250</v>
      </c>
      <c r="C7" s="1">
        <v>205</v>
      </c>
      <c r="D7" s="1">
        <v>121</v>
      </c>
    </row>
    <row r="8" spans="1:4" x14ac:dyDescent="0.3">
      <c r="A8" s="3" t="s">
        <v>4</v>
      </c>
      <c r="B8" s="1">
        <v>11010</v>
      </c>
      <c r="C8" s="1">
        <v>372</v>
      </c>
      <c r="D8" s="1">
        <v>12</v>
      </c>
    </row>
    <row r="9" spans="1:4" x14ac:dyDescent="0.3">
      <c r="A9" s="3" t="s">
        <v>0</v>
      </c>
      <c r="B9" s="1">
        <v>8652</v>
      </c>
      <c r="C9" s="1">
        <v>94</v>
      </c>
      <c r="D9" s="1">
        <v>1540</v>
      </c>
    </row>
    <row r="10" spans="1:4" x14ac:dyDescent="0.3">
      <c r="A10" s="3" t="s">
        <v>7</v>
      </c>
      <c r="B10" s="1">
        <v>4164</v>
      </c>
      <c r="C10" s="1">
        <v>43</v>
      </c>
      <c r="D10" s="1">
        <v>15</v>
      </c>
    </row>
    <row r="11" spans="1:4" x14ac:dyDescent="0.3">
      <c r="A11" s="3" t="s">
        <v>8</v>
      </c>
      <c r="B11" s="1">
        <v>2716</v>
      </c>
      <c r="C11" s="1">
        <v>138</v>
      </c>
      <c r="D11" s="1">
        <v>67</v>
      </c>
    </row>
    <row r="12" spans="1:4" x14ac:dyDescent="0.3">
      <c r="A12" s="3" t="s">
        <v>10</v>
      </c>
      <c r="B12" s="1">
        <v>2468</v>
      </c>
      <c r="C12" s="1">
        <v>77</v>
      </c>
      <c r="D12" s="1">
        <v>2</v>
      </c>
    </row>
    <row r="13" spans="1:4" x14ac:dyDescent="0.3">
      <c r="A13" s="3" t="s">
        <v>12</v>
      </c>
      <c r="B13" s="1">
        <v>2013</v>
      </c>
      <c r="C13" s="1">
        <v>6</v>
      </c>
      <c r="D13" s="1">
        <v>9</v>
      </c>
    </row>
    <row r="14" spans="1:4" x14ac:dyDescent="0.3">
      <c r="A14" s="3" t="s">
        <v>13</v>
      </c>
      <c r="B14" s="1">
        <v>1795</v>
      </c>
      <c r="C14" s="1">
        <v>21</v>
      </c>
      <c r="D14" s="1">
        <v>1</v>
      </c>
    </row>
    <row r="15" spans="1:4" x14ac:dyDescent="0.3">
      <c r="A15" s="3" t="s">
        <v>9</v>
      </c>
      <c r="B15" s="1">
        <v>1781</v>
      </c>
      <c r="C15" s="1">
        <v>7</v>
      </c>
      <c r="D15" s="1">
        <v>1</v>
      </c>
    </row>
    <row r="16" spans="1:4" x14ac:dyDescent="0.3">
      <c r="A16" s="3" t="s">
        <v>11</v>
      </c>
      <c r="B16" s="1">
        <v>1439</v>
      </c>
      <c r="C16" s="1">
        <v>11</v>
      </c>
      <c r="D16" s="1">
        <v>16</v>
      </c>
    </row>
    <row r="17" spans="1:4" x14ac:dyDescent="0.3">
      <c r="A17" s="3" t="s">
        <v>14</v>
      </c>
      <c r="B17" s="1">
        <v>1225</v>
      </c>
      <c r="C17" s="1">
        <v>6</v>
      </c>
      <c r="D17" s="1">
        <v>1</v>
      </c>
    </row>
    <row r="18" spans="1:4" x14ac:dyDescent="0.3">
      <c r="A18" s="3" t="s">
        <v>1</v>
      </c>
      <c r="B18" s="1">
        <v>943</v>
      </c>
      <c r="C18" s="1">
        <v>33</v>
      </c>
      <c r="D18" s="1">
        <v>191</v>
      </c>
    </row>
    <row r="19" spans="1:4" x14ac:dyDescent="0.3">
      <c r="A19" s="3" t="s">
        <v>19</v>
      </c>
      <c r="B19" s="1">
        <v>900</v>
      </c>
      <c r="C19" s="1">
        <v>2</v>
      </c>
      <c r="D19" s="1">
        <v>75</v>
      </c>
    </row>
    <row r="20" spans="1:4" x14ac:dyDescent="0.3">
      <c r="A20" s="3" t="s">
        <v>20</v>
      </c>
      <c r="B20" s="1">
        <v>872</v>
      </c>
      <c r="C20" s="1">
        <v>12</v>
      </c>
      <c r="D20" s="1">
        <v>9</v>
      </c>
    </row>
    <row r="21" spans="1:4" x14ac:dyDescent="0.3">
      <c r="A21" s="3" t="s">
        <v>21</v>
      </c>
      <c r="B21" s="1">
        <v>785</v>
      </c>
      <c r="C21" s="1">
        <v>4</v>
      </c>
      <c r="D21" s="1">
        <v>3</v>
      </c>
    </row>
    <row r="22" spans="1:4" x14ac:dyDescent="0.3">
      <c r="A22" s="3" t="s">
        <v>157</v>
      </c>
      <c r="B22" s="1">
        <v>712</v>
      </c>
      <c r="C22" s="1">
        <v>7</v>
      </c>
      <c r="D22" s="1">
        <v>325</v>
      </c>
    </row>
    <row r="23" spans="1:4" x14ac:dyDescent="0.3">
      <c r="A23" s="3" t="s">
        <v>22</v>
      </c>
      <c r="B23" s="1">
        <v>694</v>
      </c>
      <c r="C23" s="1">
        <v>0</v>
      </c>
      <c r="D23" s="1">
        <v>3</v>
      </c>
    </row>
    <row r="24" spans="1:4" x14ac:dyDescent="0.3">
      <c r="A24" s="3" t="s">
        <v>23</v>
      </c>
      <c r="B24" s="1">
        <v>681</v>
      </c>
      <c r="C24" s="1">
        <v>6</v>
      </c>
      <c r="D24" s="1">
        <v>26</v>
      </c>
    </row>
    <row r="25" spans="1:4" x14ac:dyDescent="0.3">
      <c r="A25" s="3" t="s">
        <v>24</v>
      </c>
      <c r="B25" s="1">
        <v>677</v>
      </c>
      <c r="C25" s="1">
        <v>0</v>
      </c>
      <c r="D25" s="1">
        <v>14</v>
      </c>
    </row>
    <row r="26" spans="1:4" x14ac:dyDescent="0.3">
      <c r="A26" s="3" t="s">
        <v>25</v>
      </c>
      <c r="B26" s="1">
        <v>621</v>
      </c>
      <c r="C26" s="1">
        <v>6</v>
      </c>
      <c r="D26" s="1">
        <v>2</v>
      </c>
    </row>
    <row r="27" spans="1:4" x14ac:dyDescent="0.3">
      <c r="A27" s="3" t="s">
        <v>26</v>
      </c>
      <c r="B27" s="1">
        <v>557</v>
      </c>
      <c r="C27" s="1">
        <v>3</v>
      </c>
      <c r="D27" s="1">
        <v>5</v>
      </c>
    </row>
    <row r="28" spans="1:4" x14ac:dyDescent="0.3">
      <c r="A28" s="3" t="s">
        <v>27</v>
      </c>
      <c r="B28" s="1">
        <v>464</v>
      </c>
      <c r="C28" s="1">
        <v>6</v>
      </c>
      <c r="D28" s="1">
        <v>19</v>
      </c>
    </row>
    <row r="29" spans="1:4" x14ac:dyDescent="0.3">
      <c r="A29" s="3" t="s">
        <v>28</v>
      </c>
      <c r="B29" s="1">
        <v>460</v>
      </c>
      <c r="C29" s="1">
        <v>0</v>
      </c>
      <c r="D29" s="1">
        <v>10</v>
      </c>
    </row>
    <row r="30" spans="1:4" x14ac:dyDescent="0.3">
      <c r="A30" s="3" t="s">
        <v>29</v>
      </c>
      <c r="B30" s="1">
        <v>454</v>
      </c>
      <c r="C30" s="1">
        <v>2</v>
      </c>
      <c r="D30" s="1">
        <v>13</v>
      </c>
    </row>
    <row r="31" spans="1:4" x14ac:dyDescent="0.3">
      <c r="A31" s="3" t="s">
        <v>30</v>
      </c>
      <c r="B31" s="1">
        <v>400</v>
      </c>
      <c r="C31" s="1">
        <v>0</v>
      </c>
      <c r="D31" s="1">
        <v>10</v>
      </c>
    </row>
    <row r="32" spans="1:4" x14ac:dyDescent="0.3">
      <c r="A32" s="3" t="s">
        <v>31</v>
      </c>
      <c r="B32" s="1">
        <v>359</v>
      </c>
      <c r="C32" s="1">
        <v>4</v>
      </c>
      <c r="D32" s="1">
        <v>0</v>
      </c>
    </row>
    <row r="33" spans="1:4" x14ac:dyDescent="0.3">
      <c r="A33" s="3" t="s">
        <v>32</v>
      </c>
      <c r="B33" s="1">
        <v>355</v>
      </c>
      <c r="C33" s="1">
        <v>5</v>
      </c>
      <c r="D33" s="1">
        <v>1</v>
      </c>
    </row>
    <row r="34" spans="1:4" x14ac:dyDescent="0.3">
      <c r="A34" s="3" t="s">
        <v>33</v>
      </c>
      <c r="B34" s="1">
        <v>345</v>
      </c>
      <c r="C34" s="1">
        <v>0</v>
      </c>
      <c r="D34" s="1">
        <v>124</v>
      </c>
    </row>
    <row r="35" spans="1:4" x14ac:dyDescent="0.3">
      <c r="A35" s="3" t="s">
        <v>34</v>
      </c>
      <c r="B35" s="1">
        <v>342</v>
      </c>
      <c r="C35" s="1">
        <v>0</v>
      </c>
      <c r="D35" s="1">
        <v>0</v>
      </c>
    </row>
    <row r="36" spans="1:4" x14ac:dyDescent="0.3">
      <c r="A36" s="3" t="s">
        <v>35</v>
      </c>
      <c r="B36" s="1">
        <v>335</v>
      </c>
      <c r="C36" s="1">
        <v>4</v>
      </c>
      <c r="D36" s="1">
        <v>0</v>
      </c>
    </row>
    <row r="37" spans="1:4" x14ac:dyDescent="0.3">
      <c r="A37" s="3" t="s">
        <v>158</v>
      </c>
      <c r="B37" s="1">
        <v>330</v>
      </c>
      <c r="C37" s="1">
        <v>1</v>
      </c>
      <c r="D37" s="1">
        <v>5</v>
      </c>
    </row>
    <row r="38" spans="1:4" x14ac:dyDescent="0.3">
      <c r="A38" s="3" t="s">
        <v>36</v>
      </c>
      <c r="B38" s="1">
        <v>319</v>
      </c>
      <c r="C38" s="1">
        <v>1</v>
      </c>
      <c r="D38" s="1">
        <v>0</v>
      </c>
    </row>
    <row r="39" spans="1:4" x14ac:dyDescent="0.3">
      <c r="A39" s="3" t="s">
        <v>37</v>
      </c>
      <c r="B39" s="1">
        <v>311</v>
      </c>
      <c r="C39" s="1">
        <v>25</v>
      </c>
      <c r="D39" s="1">
        <v>15</v>
      </c>
    </row>
    <row r="40" spans="1:4" x14ac:dyDescent="0.3">
      <c r="A40" s="3" t="s">
        <v>38</v>
      </c>
      <c r="B40" s="1">
        <v>278</v>
      </c>
      <c r="C40" s="1">
        <v>1</v>
      </c>
      <c r="D40" s="1">
        <v>100</v>
      </c>
    </row>
    <row r="41" spans="1:4" x14ac:dyDescent="0.3">
      <c r="A41" s="3" t="s">
        <v>39</v>
      </c>
      <c r="B41" s="1">
        <v>277</v>
      </c>
      <c r="C41" s="1">
        <v>0</v>
      </c>
      <c r="D41" s="1">
        <v>25</v>
      </c>
    </row>
    <row r="42" spans="1:4" x14ac:dyDescent="0.3">
      <c r="A42" s="3" t="s">
        <v>40</v>
      </c>
      <c r="B42" s="1">
        <v>274</v>
      </c>
      <c r="C42" s="1">
        <v>0</v>
      </c>
      <c r="D42" s="1">
        <v>8</v>
      </c>
    </row>
    <row r="43" spans="1:4" x14ac:dyDescent="0.3">
      <c r="A43" s="3" t="s">
        <v>41</v>
      </c>
      <c r="B43" s="1">
        <v>272</v>
      </c>
      <c r="C43" s="1">
        <v>1</v>
      </c>
      <c r="D43" s="1">
        <v>42</v>
      </c>
    </row>
    <row r="44" spans="1:4" x14ac:dyDescent="0.3">
      <c r="A44" s="3" t="s">
        <v>42</v>
      </c>
      <c r="B44" s="1">
        <v>267</v>
      </c>
      <c r="C44" s="1">
        <v>0</v>
      </c>
      <c r="D44" s="1">
        <v>1</v>
      </c>
    </row>
    <row r="45" spans="1:4" x14ac:dyDescent="0.3">
      <c r="A45" s="3" t="s">
        <v>43</v>
      </c>
      <c r="B45" s="1">
        <v>260</v>
      </c>
      <c r="C45" s="1">
        <v>3</v>
      </c>
      <c r="D45" s="1">
        <v>0</v>
      </c>
    </row>
    <row r="46" spans="1:4" x14ac:dyDescent="0.3">
      <c r="A46" s="3" t="s">
        <v>44</v>
      </c>
      <c r="B46" s="1">
        <v>256</v>
      </c>
      <c r="C46" s="1">
        <v>7</v>
      </c>
      <c r="D46" s="1">
        <v>32</v>
      </c>
    </row>
    <row r="47" spans="1:4" x14ac:dyDescent="0.3">
      <c r="A47" s="3" t="s">
        <v>45</v>
      </c>
      <c r="B47" s="1">
        <v>234</v>
      </c>
      <c r="C47" s="1">
        <v>1</v>
      </c>
      <c r="D47" s="1">
        <v>1</v>
      </c>
    </row>
    <row r="48" spans="1:4" x14ac:dyDescent="0.3">
      <c r="A48" s="3" t="s">
        <v>46</v>
      </c>
      <c r="B48" s="1">
        <v>217</v>
      </c>
      <c r="C48" s="1">
        <v>17</v>
      </c>
      <c r="D48" s="1">
        <v>8</v>
      </c>
    </row>
    <row r="49" spans="1:4" x14ac:dyDescent="0.3">
      <c r="A49" s="3" t="s">
        <v>47</v>
      </c>
      <c r="B49" s="1">
        <v>199</v>
      </c>
      <c r="C49" s="1">
        <v>1</v>
      </c>
      <c r="D49" s="1">
        <v>9</v>
      </c>
    </row>
    <row r="50" spans="1:4" x14ac:dyDescent="0.3">
      <c r="A50" s="3" t="s">
        <v>48</v>
      </c>
      <c r="B50" s="1">
        <v>194</v>
      </c>
      <c r="C50" s="1">
        <v>4</v>
      </c>
      <c r="D50" s="1">
        <v>20</v>
      </c>
    </row>
    <row r="51" spans="1:4" x14ac:dyDescent="0.3">
      <c r="A51" s="3" t="s">
        <v>49</v>
      </c>
      <c r="B51" s="1">
        <v>192</v>
      </c>
      <c r="C51" s="1">
        <v>13</v>
      </c>
      <c r="D51" s="1">
        <v>49</v>
      </c>
    </row>
    <row r="52" spans="1:4" x14ac:dyDescent="0.3">
      <c r="A52" s="3" t="s">
        <v>50</v>
      </c>
      <c r="B52" s="1">
        <v>157</v>
      </c>
      <c r="C52" s="1">
        <v>4</v>
      </c>
      <c r="D52" s="1">
        <v>4</v>
      </c>
    </row>
    <row r="53" spans="1:4" x14ac:dyDescent="0.3">
      <c r="A53" s="3" t="s">
        <v>51</v>
      </c>
      <c r="B53" s="1">
        <v>150</v>
      </c>
      <c r="C53" s="1">
        <v>0</v>
      </c>
      <c r="D53" s="1">
        <v>0</v>
      </c>
    </row>
    <row r="54" spans="1:4" x14ac:dyDescent="0.3">
      <c r="A54" s="3" t="s">
        <v>52</v>
      </c>
      <c r="B54" s="1">
        <v>148</v>
      </c>
      <c r="C54" s="1">
        <v>0</v>
      </c>
      <c r="D54" s="1">
        <v>18</v>
      </c>
    </row>
    <row r="55" spans="1:4" x14ac:dyDescent="0.3">
      <c r="A55" s="3" t="s">
        <v>53</v>
      </c>
      <c r="B55" s="1">
        <v>144</v>
      </c>
      <c r="C55" s="1">
        <v>14</v>
      </c>
      <c r="D55" s="1">
        <v>4</v>
      </c>
    </row>
    <row r="56" spans="1:4" x14ac:dyDescent="0.3">
      <c r="A56" s="3" t="s">
        <v>54</v>
      </c>
      <c r="B56" s="1">
        <v>140</v>
      </c>
      <c r="C56" s="1">
        <v>0</v>
      </c>
      <c r="D56" s="1">
        <v>31</v>
      </c>
    </row>
    <row r="57" spans="1:4" x14ac:dyDescent="0.3">
      <c r="A57" s="3" t="s">
        <v>55</v>
      </c>
      <c r="B57" s="1">
        <v>137</v>
      </c>
      <c r="C57" s="1">
        <v>1</v>
      </c>
      <c r="D57" s="1">
        <v>0</v>
      </c>
    </row>
    <row r="58" spans="1:4" x14ac:dyDescent="0.3">
      <c r="A58" s="3" t="s">
        <v>56</v>
      </c>
      <c r="B58" s="1">
        <v>128</v>
      </c>
      <c r="C58" s="1">
        <v>3</v>
      </c>
      <c r="D58" s="1">
        <v>3</v>
      </c>
    </row>
    <row r="59" spans="1:4" x14ac:dyDescent="0.3">
      <c r="A59" s="3" t="s">
        <v>57</v>
      </c>
      <c r="B59" s="1">
        <v>123</v>
      </c>
      <c r="C59" s="1">
        <v>1</v>
      </c>
      <c r="D59" s="1">
        <v>0</v>
      </c>
    </row>
    <row r="60" spans="1:4" x14ac:dyDescent="0.3">
      <c r="A60" s="3" t="s">
        <v>58</v>
      </c>
      <c r="B60" s="1">
        <v>122</v>
      </c>
      <c r="C60" s="1">
        <v>0</v>
      </c>
      <c r="D60" s="1">
        <v>1</v>
      </c>
    </row>
    <row r="61" spans="1:4" x14ac:dyDescent="0.3">
      <c r="A61" s="3" t="s">
        <v>59</v>
      </c>
      <c r="B61" s="1">
        <v>118</v>
      </c>
      <c r="C61" s="1">
        <v>1</v>
      </c>
      <c r="D61" s="1">
        <v>4</v>
      </c>
    </row>
    <row r="62" spans="1:4" x14ac:dyDescent="0.3">
      <c r="A62" s="3" t="s">
        <v>60</v>
      </c>
      <c r="B62" s="1">
        <v>110</v>
      </c>
      <c r="C62" s="1">
        <v>1</v>
      </c>
      <c r="D62" s="1">
        <v>5</v>
      </c>
    </row>
    <row r="63" spans="1:4" x14ac:dyDescent="0.3">
      <c r="A63" s="3" t="s">
        <v>61</v>
      </c>
      <c r="B63" s="1">
        <v>107</v>
      </c>
      <c r="C63" s="1">
        <v>3</v>
      </c>
      <c r="D63" s="1">
        <v>0</v>
      </c>
    </row>
    <row r="64" spans="1:4" x14ac:dyDescent="0.3">
      <c r="A64" s="3" t="s">
        <v>62</v>
      </c>
      <c r="B64" s="1">
        <v>103</v>
      </c>
      <c r="C64" s="1">
        <v>0</v>
      </c>
      <c r="D64" s="1">
        <v>1</v>
      </c>
    </row>
    <row r="65" spans="1:4" x14ac:dyDescent="0.3">
      <c r="A65" s="3" t="s">
        <v>63</v>
      </c>
      <c r="B65" s="1">
        <v>102</v>
      </c>
      <c r="C65" s="1">
        <v>0</v>
      </c>
      <c r="D65" s="1">
        <v>1</v>
      </c>
    </row>
    <row r="66" spans="1:4" x14ac:dyDescent="0.3">
      <c r="A66" s="3" t="s">
        <v>64</v>
      </c>
      <c r="B66" s="1">
        <v>94</v>
      </c>
      <c r="C66" s="1">
        <v>0</v>
      </c>
      <c r="D66" s="1">
        <v>0</v>
      </c>
    </row>
    <row r="67" spans="1:4" x14ac:dyDescent="0.3">
      <c r="A67" s="3" t="s">
        <v>65</v>
      </c>
      <c r="B67" s="1">
        <v>90</v>
      </c>
      <c r="C67" s="1">
        <v>9</v>
      </c>
      <c r="D67" s="1">
        <v>32</v>
      </c>
    </row>
    <row r="68" spans="1:4" x14ac:dyDescent="0.3">
      <c r="A68" s="3" t="s">
        <v>66</v>
      </c>
      <c r="B68" s="1">
        <v>87</v>
      </c>
      <c r="C68" s="1">
        <v>1</v>
      </c>
      <c r="D68" s="1">
        <v>0</v>
      </c>
    </row>
    <row r="69" spans="1:4" x14ac:dyDescent="0.3">
      <c r="A69" s="3" t="s">
        <v>67</v>
      </c>
      <c r="B69" s="1">
        <v>86</v>
      </c>
      <c r="C69" s="1">
        <v>0</v>
      </c>
      <c r="D69" s="1">
        <v>1</v>
      </c>
    </row>
    <row r="70" spans="1:4" x14ac:dyDescent="0.3">
      <c r="A70" s="3" t="s">
        <v>68</v>
      </c>
      <c r="B70" s="1">
        <v>85</v>
      </c>
      <c r="C70" s="1">
        <v>0</v>
      </c>
      <c r="D70" s="1">
        <v>16</v>
      </c>
    </row>
    <row r="71" spans="1:4" x14ac:dyDescent="0.3">
      <c r="A71" s="3" t="s">
        <v>69</v>
      </c>
      <c r="B71" s="1">
        <v>75</v>
      </c>
      <c r="C71" s="1">
        <v>0</v>
      </c>
      <c r="D71" s="1">
        <v>0</v>
      </c>
    </row>
    <row r="72" spans="1:4" x14ac:dyDescent="0.3">
      <c r="A72" s="3" t="s">
        <v>70</v>
      </c>
      <c r="B72" s="1">
        <v>74</v>
      </c>
      <c r="C72" s="1">
        <v>0</v>
      </c>
      <c r="D72" s="1">
        <v>1</v>
      </c>
    </row>
    <row r="73" spans="1:4" x14ac:dyDescent="0.3">
      <c r="A73" s="3" t="s">
        <v>71</v>
      </c>
      <c r="B73" s="1">
        <v>73</v>
      </c>
      <c r="C73" s="1">
        <v>1</v>
      </c>
      <c r="D73" s="1">
        <v>2</v>
      </c>
    </row>
    <row r="74" spans="1:4" x14ac:dyDescent="0.3">
      <c r="A74" s="3" t="s">
        <v>72</v>
      </c>
      <c r="B74" s="1">
        <v>69</v>
      </c>
      <c r="C74" s="1">
        <v>0</v>
      </c>
      <c r="D74" s="1">
        <v>1</v>
      </c>
    </row>
    <row r="75" spans="1:4" x14ac:dyDescent="0.3">
      <c r="A75" s="3" t="s">
        <v>73</v>
      </c>
      <c r="B75" s="1">
        <v>67</v>
      </c>
      <c r="C75" s="1">
        <v>0</v>
      </c>
      <c r="D75" s="1">
        <v>0</v>
      </c>
    </row>
    <row r="76" spans="1:4" x14ac:dyDescent="0.3">
      <c r="A76" s="3" t="s">
        <v>74</v>
      </c>
      <c r="B76" s="1">
        <v>64</v>
      </c>
      <c r="C76" s="1">
        <v>2</v>
      </c>
      <c r="D76" s="1">
        <v>0</v>
      </c>
    </row>
    <row r="77" spans="1:4" x14ac:dyDescent="0.3">
      <c r="A77" s="3" t="s">
        <v>75</v>
      </c>
      <c r="B77" s="1">
        <v>63</v>
      </c>
      <c r="C77" s="1">
        <v>0</v>
      </c>
      <c r="D77" s="1">
        <v>2</v>
      </c>
    </row>
    <row r="78" spans="1:4" x14ac:dyDescent="0.3">
      <c r="A78" s="3" t="s">
        <v>76</v>
      </c>
      <c r="B78" s="1">
        <v>63</v>
      </c>
      <c r="C78" s="1">
        <v>2</v>
      </c>
      <c r="D78" s="1">
        <v>1</v>
      </c>
    </row>
    <row r="79" spans="1:4" x14ac:dyDescent="0.3">
      <c r="A79" s="3" t="s">
        <v>77</v>
      </c>
      <c r="B79" s="1">
        <v>60</v>
      </c>
      <c r="C79" s="1">
        <v>0</v>
      </c>
      <c r="D79" s="1">
        <v>3</v>
      </c>
    </row>
    <row r="80" spans="1:4" x14ac:dyDescent="0.3">
      <c r="A80" s="3" t="s">
        <v>78</v>
      </c>
      <c r="B80" s="1">
        <v>53</v>
      </c>
      <c r="C80" s="1">
        <v>0</v>
      </c>
      <c r="D80" s="1">
        <v>2</v>
      </c>
    </row>
    <row r="81" spans="1:4" x14ac:dyDescent="0.3">
      <c r="A81" s="3" t="s">
        <v>79</v>
      </c>
      <c r="B81" s="1">
        <v>51</v>
      </c>
      <c r="C81" s="1">
        <v>0</v>
      </c>
      <c r="D81" s="1">
        <v>5</v>
      </c>
    </row>
    <row r="82" spans="1:4" x14ac:dyDescent="0.3">
      <c r="A82" s="3" t="s">
        <v>80</v>
      </c>
      <c r="B82" s="1">
        <v>49</v>
      </c>
      <c r="C82" s="1">
        <v>1</v>
      </c>
      <c r="D82" s="1">
        <v>1</v>
      </c>
    </row>
    <row r="83" spans="1:4" x14ac:dyDescent="0.3">
      <c r="A83" s="3" t="s">
        <v>81</v>
      </c>
      <c r="B83" s="1">
        <v>48</v>
      </c>
      <c r="C83" s="1">
        <v>0</v>
      </c>
      <c r="D83" s="1">
        <v>1</v>
      </c>
    </row>
    <row r="84" spans="1:4" x14ac:dyDescent="0.3">
      <c r="A84" s="3" t="s">
        <v>82</v>
      </c>
      <c r="B84" s="1">
        <v>48</v>
      </c>
      <c r="C84" s="1">
        <v>0</v>
      </c>
      <c r="D84" s="1">
        <v>12</v>
      </c>
    </row>
    <row r="85" spans="1:4" x14ac:dyDescent="0.3">
      <c r="A85" s="3" t="s">
        <v>83</v>
      </c>
      <c r="B85" s="1">
        <v>48</v>
      </c>
      <c r="C85" s="1">
        <v>0</v>
      </c>
      <c r="D85" s="1">
        <v>1</v>
      </c>
    </row>
    <row r="86" spans="1:4" x14ac:dyDescent="0.3">
      <c r="A86" s="3" t="s">
        <v>159</v>
      </c>
      <c r="B86" s="1">
        <v>45</v>
      </c>
      <c r="C86" s="1">
        <v>0</v>
      </c>
      <c r="D86" s="1">
        <v>0</v>
      </c>
    </row>
    <row r="87" spans="1:4" x14ac:dyDescent="0.3">
      <c r="A87" s="3" t="s">
        <v>84</v>
      </c>
      <c r="B87" s="1">
        <v>44</v>
      </c>
      <c r="C87" s="1">
        <v>1</v>
      </c>
      <c r="D87" s="1">
        <v>6</v>
      </c>
    </row>
    <row r="88" spans="1:4" x14ac:dyDescent="0.3">
      <c r="A88" s="3" t="s">
        <v>85</v>
      </c>
      <c r="B88" s="1">
        <v>44</v>
      </c>
      <c r="C88" s="1">
        <v>3</v>
      </c>
      <c r="D88" s="1">
        <v>0</v>
      </c>
    </row>
    <row r="89" spans="1:4" x14ac:dyDescent="0.3">
      <c r="A89" s="3" t="s">
        <v>86</v>
      </c>
      <c r="B89" s="1">
        <v>42</v>
      </c>
      <c r="C89" s="1">
        <v>0</v>
      </c>
      <c r="D89" s="1">
        <v>0</v>
      </c>
    </row>
    <row r="90" spans="1:4" x14ac:dyDescent="0.3">
      <c r="A90" s="3" t="s">
        <v>627</v>
      </c>
      <c r="B90" s="1">
        <v>40</v>
      </c>
      <c r="C90" s="1">
        <v>0</v>
      </c>
      <c r="D90" s="1">
        <v>0</v>
      </c>
    </row>
    <row r="91" spans="1:4" x14ac:dyDescent="0.3">
      <c r="A91" s="3" t="s">
        <v>88</v>
      </c>
      <c r="B91" s="1">
        <v>39</v>
      </c>
      <c r="C91" s="1">
        <v>0</v>
      </c>
      <c r="D91" s="1">
        <v>0</v>
      </c>
    </row>
    <row r="92" spans="1:4" x14ac:dyDescent="0.3">
      <c r="A92" s="3" t="s">
        <v>89</v>
      </c>
      <c r="B92" s="1">
        <v>39</v>
      </c>
      <c r="C92" s="1">
        <v>1</v>
      </c>
      <c r="D92" s="1">
        <v>0</v>
      </c>
    </row>
    <row r="93" spans="1:4" x14ac:dyDescent="0.3">
      <c r="A93" s="3" t="s">
        <v>90</v>
      </c>
      <c r="B93" s="1">
        <v>37</v>
      </c>
      <c r="C93" s="1">
        <v>0</v>
      </c>
      <c r="D93" s="1">
        <v>1</v>
      </c>
    </row>
    <row r="94" spans="1:4" x14ac:dyDescent="0.3">
      <c r="A94" s="3" t="s">
        <v>91</v>
      </c>
      <c r="B94" s="1">
        <v>34</v>
      </c>
      <c r="C94" s="1">
        <v>2</v>
      </c>
      <c r="D94" s="1">
        <v>0</v>
      </c>
    </row>
    <row r="95" spans="1:4" x14ac:dyDescent="0.3">
      <c r="A95" s="3" t="s">
        <v>92</v>
      </c>
      <c r="B95" s="1">
        <v>33</v>
      </c>
      <c r="C95" s="1">
        <v>1</v>
      </c>
      <c r="D95" s="1">
        <v>0</v>
      </c>
    </row>
    <row r="96" spans="1:4" x14ac:dyDescent="0.3">
      <c r="A96" s="3" t="s">
        <v>98</v>
      </c>
      <c r="B96" s="1">
        <v>32</v>
      </c>
      <c r="C96" s="1">
        <v>1</v>
      </c>
      <c r="D96" s="1">
        <v>0</v>
      </c>
    </row>
    <row r="97" spans="1:4" x14ac:dyDescent="0.3">
      <c r="A97" s="3" t="s">
        <v>93</v>
      </c>
      <c r="B97" s="1">
        <v>31</v>
      </c>
      <c r="C97" s="1">
        <v>0</v>
      </c>
      <c r="D97" s="1">
        <v>2</v>
      </c>
    </row>
    <row r="98" spans="1:4" x14ac:dyDescent="0.3">
      <c r="A98" s="3" t="s">
        <v>94</v>
      </c>
      <c r="B98" s="1">
        <v>28</v>
      </c>
      <c r="C98" s="1">
        <v>0</v>
      </c>
      <c r="D98" s="1">
        <v>0</v>
      </c>
    </row>
    <row r="99" spans="1:4" x14ac:dyDescent="0.3">
      <c r="A99" s="3" t="s">
        <v>95</v>
      </c>
      <c r="B99" s="1">
        <v>28</v>
      </c>
      <c r="C99" s="1">
        <v>0</v>
      </c>
      <c r="D99" s="1">
        <v>0</v>
      </c>
    </row>
    <row r="100" spans="1:4" x14ac:dyDescent="0.3">
      <c r="A100" s="3" t="s">
        <v>96</v>
      </c>
      <c r="B100" s="1">
        <v>26</v>
      </c>
      <c r="C100" s="1">
        <v>3</v>
      </c>
      <c r="D100" s="1">
        <v>0</v>
      </c>
    </row>
    <row r="101" spans="1:4" x14ac:dyDescent="0.3">
      <c r="A101" s="3" t="s">
        <v>97</v>
      </c>
      <c r="B101" s="1">
        <v>23</v>
      </c>
      <c r="C101" s="1">
        <v>0</v>
      </c>
      <c r="D101" s="1">
        <v>0</v>
      </c>
    </row>
    <row r="102" spans="1:4" x14ac:dyDescent="0.3">
      <c r="A102" s="3" t="s">
        <v>99</v>
      </c>
      <c r="B102" s="1">
        <v>22</v>
      </c>
      <c r="C102" s="1">
        <v>0</v>
      </c>
      <c r="D102" s="1">
        <v>1</v>
      </c>
    </row>
    <row r="103" spans="1:4" x14ac:dyDescent="0.3">
      <c r="A103" s="3" t="s">
        <v>100</v>
      </c>
      <c r="B103" s="1">
        <v>17</v>
      </c>
      <c r="C103" s="1">
        <v>1</v>
      </c>
      <c r="D103" s="1">
        <v>3</v>
      </c>
    </row>
    <row r="104" spans="1:4" x14ac:dyDescent="0.3">
      <c r="A104" s="3" t="s">
        <v>101</v>
      </c>
      <c r="B104" s="1">
        <v>16</v>
      </c>
      <c r="C104" s="1">
        <v>0</v>
      </c>
      <c r="D104" s="1">
        <v>0</v>
      </c>
    </row>
    <row r="105" spans="1:4" x14ac:dyDescent="0.3">
      <c r="A105" s="3" t="s">
        <v>102</v>
      </c>
      <c r="B105" s="1">
        <v>15</v>
      </c>
      <c r="C105" s="1">
        <v>0</v>
      </c>
      <c r="D105" s="1">
        <v>0</v>
      </c>
    </row>
    <row r="106" spans="1:4" x14ac:dyDescent="0.3">
      <c r="A106" s="3" t="s">
        <v>103</v>
      </c>
      <c r="B106" s="1">
        <v>15</v>
      </c>
      <c r="C106" s="1">
        <v>1</v>
      </c>
      <c r="D106" s="1">
        <v>2</v>
      </c>
    </row>
    <row r="107" spans="1:4" x14ac:dyDescent="0.3">
      <c r="A107" s="3" t="s">
        <v>104</v>
      </c>
      <c r="B107" s="1">
        <v>14</v>
      </c>
      <c r="C107" s="1">
        <v>0</v>
      </c>
      <c r="D107" s="1">
        <v>0</v>
      </c>
    </row>
    <row r="108" spans="1:4" x14ac:dyDescent="0.3">
      <c r="A108" s="3" t="s">
        <v>105</v>
      </c>
      <c r="B108" s="1">
        <v>13</v>
      </c>
      <c r="C108" s="1">
        <v>0</v>
      </c>
      <c r="D108" s="1">
        <v>0</v>
      </c>
    </row>
    <row r="109" spans="1:4" x14ac:dyDescent="0.3">
      <c r="A109" s="3" t="s">
        <v>106</v>
      </c>
      <c r="B109" s="1">
        <v>13</v>
      </c>
      <c r="C109" s="1">
        <v>0</v>
      </c>
      <c r="D109" s="1">
        <v>0</v>
      </c>
    </row>
    <row r="110" spans="1:4" x14ac:dyDescent="0.3">
      <c r="A110" s="3" t="s">
        <v>107</v>
      </c>
      <c r="B110" s="1">
        <v>13</v>
      </c>
      <c r="C110" s="1">
        <v>0</v>
      </c>
      <c r="D110" s="1">
        <v>0</v>
      </c>
    </row>
    <row r="111" spans="1:4" x14ac:dyDescent="0.3">
      <c r="A111" s="3" t="s">
        <v>108</v>
      </c>
      <c r="B111" s="1">
        <v>13</v>
      </c>
      <c r="C111" s="1">
        <v>0</v>
      </c>
      <c r="D111" s="1">
        <v>0</v>
      </c>
    </row>
    <row r="112" spans="1:4" x14ac:dyDescent="0.3">
      <c r="A112" s="3" t="s">
        <v>109</v>
      </c>
      <c r="B112" s="1">
        <v>12</v>
      </c>
      <c r="C112" s="1">
        <v>0</v>
      </c>
      <c r="D112" s="1">
        <v>0</v>
      </c>
    </row>
    <row r="113" spans="1:4" x14ac:dyDescent="0.3">
      <c r="A113" s="3" t="s">
        <v>110</v>
      </c>
      <c r="B113" s="1">
        <v>12</v>
      </c>
      <c r="C113" s="1">
        <v>0</v>
      </c>
      <c r="D113" s="1">
        <v>1</v>
      </c>
    </row>
    <row r="114" spans="1:4" x14ac:dyDescent="0.3">
      <c r="A114" s="3" t="s">
        <v>111</v>
      </c>
      <c r="B114" s="1">
        <v>11</v>
      </c>
      <c r="C114" s="1">
        <v>0</v>
      </c>
      <c r="D114" s="1">
        <v>0</v>
      </c>
    </row>
    <row r="115" spans="1:4" x14ac:dyDescent="0.3">
      <c r="A115" s="3" t="s">
        <v>112</v>
      </c>
      <c r="B115" s="1">
        <v>11</v>
      </c>
      <c r="C115" s="1">
        <v>0</v>
      </c>
      <c r="D115" s="1">
        <v>0</v>
      </c>
    </row>
    <row r="116" spans="1:4" x14ac:dyDescent="0.3">
      <c r="A116" s="3" t="s">
        <v>76</v>
      </c>
      <c r="B116" s="1">
        <v>10</v>
      </c>
      <c r="C116" s="1">
        <v>0</v>
      </c>
      <c r="D116" s="1">
        <v>0</v>
      </c>
    </row>
    <row r="117" spans="1:4" x14ac:dyDescent="0.3">
      <c r="A117" s="3" t="s">
        <v>113</v>
      </c>
      <c r="B117" s="1">
        <v>9</v>
      </c>
      <c r="C117" s="1">
        <v>1</v>
      </c>
      <c r="D117" s="1">
        <v>0</v>
      </c>
    </row>
    <row r="118" spans="1:4" x14ac:dyDescent="0.3">
      <c r="A118" s="3" t="s">
        <v>114</v>
      </c>
      <c r="B118" s="1">
        <v>9</v>
      </c>
      <c r="C118" s="1">
        <v>0</v>
      </c>
      <c r="D118" s="1">
        <v>1</v>
      </c>
    </row>
    <row r="119" spans="1:4" x14ac:dyDescent="0.3">
      <c r="A119" s="3" t="s">
        <v>115</v>
      </c>
      <c r="B119" s="1">
        <v>9</v>
      </c>
      <c r="C119" s="1">
        <v>0</v>
      </c>
      <c r="D119" s="1">
        <v>0</v>
      </c>
    </row>
    <row r="120" spans="1:4" x14ac:dyDescent="0.3">
      <c r="A120" s="3" t="s">
        <v>116</v>
      </c>
      <c r="B120" s="1">
        <v>8</v>
      </c>
      <c r="C120" s="1">
        <v>0</v>
      </c>
      <c r="D120" s="1">
        <v>0</v>
      </c>
    </row>
    <row r="121" spans="1:4" x14ac:dyDescent="0.3">
      <c r="A121" s="3" t="s">
        <v>117</v>
      </c>
      <c r="B121" s="1">
        <v>7</v>
      </c>
      <c r="C121" s="1">
        <v>0</v>
      </c>
      <c r="D121" s="1">
        <v>0</v>
      </c>
    </row>
    <row r="122" spans="1:4" x14ac:dyDescent="0.3">
      <c r="A122" s="3" t="s">
        <v>118</v>
      </c>
      <c r="B122" s="1">
        <v>7</v>
      </c>
      <c r="C122" s="1">
        <v>0</v>
      </c>
      <c r="D122" s="1">
        <v>0</v>
      </c>
    </row>
    <row r="123" spans="1:4" x14ac:dyDescent="0.3">
      <c r="A123" s="3" t="s">
        <v>119</v>
      </c>
      <c r="B123" s="1">
        <v>7</v>
      </c>
      <c r="C123" s="1">
        <v>1</v>
      </c>
      <c r="D123" s="1">
        <v>0</v>
      </c>
    </row>
    <row r="124" spans="1:4" x14ac:dyDescent="0.3">
      <c r="A124" s="3" t="s">
        <v>120</v>
      </c>
      <c r="B124" s="1">
        <v>7</v>
      </c>
      <c r="C124" s="1">
        <v>0</v>
      </c>
      <c r="D124" s="1">
        <v>0</v>
      </c>
    </row>
    <row r="125" spans="1:4" x14ac:dyDescent="0.3">
      <c r="A125" s="3" t="s">
        <v>121</v>
      </c>
      <c r="B125" s="1">
        <v>6</v>
      </c>
      <c r="C125" s="1">
        <v>0</v>
      </c>
      <c r="D125" s="1">
        <v>0</v>
      </c>
    </row>
    <row r="126" spans="1:4" x14ac:dyDescent="0.3">
      <c r="A126" s="3" t="s">
        <v>122</v>
      </c>
      <c r="B126" s="1">
        <v>6</v>
      </c>
      <c r="C126" s="1">
        <v>0</v>
      </c>
      <c r="D126" s="1">
        <v>0</v>
      </c>
    </row>
    <row r="127" spans="1:4" x14ac:dyDescent="0.3">
      <c r="A127" s="3" t="s">
        <v>123</v>
      </c>
      <c r="B127" s="1">
        <v>6</v>
      </c>
      <c r="C127" s="1">
        <v>0</v>
      </c>
      <c r="D127" s="1">
        <v>0</v>
      </c>
    </row>
    <row r="128" spans="1:4" x14ac:dyDescent="0.3">
      <c r="A128" s="3" t="s">
        <v>124</v>
      </c>
      <c r="B128" s="1">
        <v>6</v>
      </c>
      <c r="C128" s="1">
        <v>0</v>
      </c>
      <c r="D128" s="1">
        <v>0</v>
      </c>
    </row>
    <row r="129" spans="1:4" x14ac:dyDescent="0.3">
      <c r="A129" s="3" t="s">
        <v>125</v>
      </c>
      <c r="B129" s="1">
        <v>5</v>
      </c>
      <c r="C129" s="1">
        <v>0</v>
      </c>
      <c r="D129" s="1">
        <v>0</v>
      </c>
    </row>
    <row r="130" spans="1:4" x14ac:dyDescent="0.3">
      <c r="A130" s="3" t="s">
        <v>126</v>
      </c>
      <c r="B130" s="1">
        <v>4</v>
      </c>
      <c r="C130" s="1">
        <v>0</v>
      </c>
      <c r="D130" s="1">
        <v>0</v>
      </c>
    </row>
    <row r="131" spans="1:4" x14ac:dyDescent="0.3">
      <c r="A131" s="3" t="s">
        <v>127</v>
      </c>
      <c r="B131" s="1">
        <v>3</v>
      </c>
      <c r="C131" s="1">
        <v>0</v>
      </c>
      <c r="D131" s="1">
        <v>0</v>
      </c>
    </row>
    <row r="132" spans="1:4" x14ac:dyDescent="0.3">
      <c r="A132" s="3" t="s">
        <v>128</v>
      </c>
      <c r="B132" s="1">
        <v>3</v>
      </c>
      <c r="C132" s="1">
        <v>0</v>
      </c>
      <c r="D132" s="1">
        <v>0</v>
      </c>
    </row>
    <row r="133" spans="1:4" x14ac:dyDescent="0.3">
      <c r="A133" s="3" t="s">
        <v>129</v>
      </c>
      <c r="B133" s="1">
        <v>3</v>
      </c>
      <c r="C133" s="1">
        <v>0</v>
      </c>
      <c r="D133" s="1">
        <v>0</v>
      </c>
    </row>
    <row r="134" spans="1:4" x14ac:dyDescent="0.3">
      <c r="A134" s="3" t="s">
        <v>130</v>
      </c>
      <c r="B134" s="1">
        <v>3</v>
      </c>
      <c r="C134" s="1">
        <v>0</v>
      </c>
      <c r="D134" s="1">
        <v>0</v>
      </c>
    </row>
    <row r="135" spans="1:4" x14ac:dyDescent="0.3">
      <c r="A135" s="3" t="s">
        <v>131</v>
      </c>
      <c r="B135" s="1">
        <v>2</v>
      </c>
      <c r="C135" s="1">
        <v>0</v>
      </c>
      <c r="D135" s="1">
        <v>0</v>
      </c>
    </row>
    <row r="136" spans="1:4" x14ac:dyDescent="0.3">
      <c r="A136" s="3" t="s">
        <v>132</v>
      </c>
      <c r="B136" s="1">
        <v>2</v>
      </c>
      <c r="C136" s="1">
        <v>0</v>
      </c>
      <c r="D136" s="1">
        <v>0</v>
      </c>
    </row>
    <row r="137" spans="1:4" x14ac:dyDescent="0.3">
      <c r="A137" s="3" t="s">
        <v>133</v>
      </c>
      <c r="B137" s="1">
        <v>2</v>
      </c>
      <c r="C137" s="1">
        <v>0</v>
      </c>
      <c r="D137" s="1">
        <v>0</v>
      </c>
    </row>
    <row r="138" spans="1:4" x14ac:dyDescent="0.3">
      <c r="A138" s="3" t="s">
        <v>134</v>
      </c>
      <c r="B138" s="1">
        <v>2</v>
      </c>
      <c r="C138" s="1">
        <v>0</v>
      </c>
      <c r="D138" s="1">
        <v>0</v>
      </c>
    </row>
    <row r="139" spans="1:4" x14ac:dyDescent="0.3">
      <c r="A139" s="3" t="s">
        <v>135</v>
      </c>
      <c r="B139" s="1">
        <v>2</v>
      </c>
      <c r="C139" s="1">
        <v>1</v>
      </c>
      <c r="D139" s="1">
        <v>0</v>
      </c>
    </row>
    <row r="140" spans="1:4" x14ac:dyDescent="0.3">
      <c r="A140" s="3" t="s">
        <v>136</v>
      </c>
      <c r="B140" s="1">
        <v>2</v>
      </c>
      <c r="C140" s="1">
        <v>0</v>
      </c>
      <c r="D140" s="1">
        <v>0</v>
      </c>
    </row>
    <row r="141" spans="1:4" x14ac:dyDescent="0.3">
      <c r="A141" s="3" t="s">
        <v>137</v>
      </c>
      <c r="B141" s="1">
        <v>2</v>
      </c>
      <c r="C141" s="1">
        <v>0</v>
      </c>
      <c r="D141" s="1">
        <v>0</v>
      </c>
    </row>
    <row r="142" spans="1:4" x14ac:dyDescent="0.3">
      <c r="A142" s="3" t="s">
        <v>138</v>
      </c>
      <c r="B142" s="1">
        <v>1</v>
      </c>
      <c r="C142" s="1">
        <v>0</v>
      </c>
      <c r="D142" s="1">
        <v>0</v>
      </c>
    </row>
    <row r="143" spans="1:4" x14ac:dyDescent="0.3">
      <c r="A143" s="3" t="s">
        <v>139</v>
      </c>
      <c r="B143" s="1">
        <v>1</v>
      </c>
      <c r="C143" s="1">
        <v>0</v>
      </c>
      <c r="D143" s="1">
        <v>0</v>
      </c>
    </row>
    <row r="144" spans="1:4" x14ac:dyDescent="0.3">
      <c r="A144" s="3" t="s">
        <v>140</v>
      </c>
      <c r="B144" s="1">
        <v>1</v>
      </c>
      <c r="C144" s="1">
        <v>0</v>
      </c>
      <c r="D144" s="1">
        <v>0</v>
      </c>
    </row>
    <row r="145" spans="1:4" x14ac:dyDescent="0.3">
      <c r="A145" s="3" t="s">
        <v>141</v>
      </c>
      <c r="B145" s="1">
        <v>1</v>
      </c>
      <c r="C145" s="1">
        <v>0</v>
      </c>
      <c r="D145" s="1">
        <v>0</v>
      </c>
    </row>
    <row r="146" spans="1:4" x14ac:dyDescent="0.3">
      <c r="A146" s="3" t="s">
        <v>142</v>
      </c>
      <c r="B146" s="1">
        <v>1</v>
      </c>
      <c r="C146" s="1">
        <v>0</v>
      </c>
      <c r="D146" s="1">
        <v>0</v>
      </c>
    </row>
    <row r="147" spans="1:4" x14ac:dyDescent="0.3">
      <c r="A147" s="3" t="s">
        <v>143</v>
      </c>
      <c r="B147" s="1">
        <v>1</v>
      </c>
      <c r="C147" s="1">
        <v>0</v>
      </c>
      <c r="D147" s="1">
        <v>0</v>
      </c>
    </row>
    <row r="148" spans="1:4" x14ac:dyDescent="0.3">
      <c r="A148" s="3" t="s">
        <v>144</v>
      </c>
      <c r="B148" s="1">
        <v>1</v>
      </c>
      <c r="C148" s="1">
        <v>0</v>
      </c>
      <c r="D148" s="1">
        <v>0</v>
      </c>
    </row>
    <row r="149" spans="1:4" x14ac:dyDescent="0.3">
      <c r="A149" s="3" t="s">
        <v>145</v>
      </c>
      <c r="B149" s="1">
        <v>1</v>
      </c>
      <c r="C149" s="1">
        <v>0</v>
      </c>
      <c r="D149" s="1">
        <v>0</v>
      </c>
    </row>
    <row r="150" spans="1:4" x14ac:dyDescent="0.3">
      <c r="A150" s="3" t="s">
        <v>146</v>
      </c>
      <c r="B150" s="1">
        <v>1</v>
      </c>
      <c r="C150" s="1">
        <v>0</v>
      </c>
      <c r="D150" s="1">
        <v>0</v>
      </c>
    </row>
    <row r="151" spans="1:4" x14ac:dyDescent="0.3">
      <c r="A151" s="3" t="s">
        <v>147</v>
      </c>
      <c r="B151" s="1">
        <v>1</v>
      </c>
      <c r="C151" s="1">
        <v>0</v>
      </c>
      <c r="D151" s="1">
        <v>0</v>
      </c>
    </row>
    <row r="152" spans="1:4" x14ac:dyDescent="0.3">
      <c r="A152" s="3" t="s">
        <v>148</v>
      </c>
      <c r="B152" s="1">
        <v>1</v>
      </c>
      <c r="C152" s="1">
        <v>0</v>
      </c>
      <c r="D152" s="1">
        <v>0</v>
      </c>
    </row>
    <row r="153" spans="1:4" x14ac:dyDescent="0.3">
      <c r="A153" s="3" t="s">
        <v>149</v>
      </c>
      <c r="B153" s="1">
        <v>1</v>
      </c>
      <c r="C153" s="1">
        <v>0</v>
      </c>
      <c r="D153" s="1">
        <v>0</v>
      </c>
    </row>
    <row r="154" spans="1:4" x14ac:dyDescent="0.3">
      <c r="A154" s="3" t="s">
        <v>150</v>
      </c>
      <c r="B154" s="1">
        <v>1</v>
      </c>
      <c r="C154" s="1">
        <v>0</v>
      </c>
      <c r="D154" s="1">
        <v>0</v>
      </c>
    </row>
    <row r="155" spans="1:4" x14ac:dyDescent="0.3">
      <c r="A155" s="3" t="s">
        <v>151</v>
      </c>
      <c r="B155" s="1">
        <v>1</v>
      </c>
      <c r="C155" s="1">
        <v>0</v>
      </c>
      <c r="D155" s="1">
        <v>0</v>
      </c>
    </row>
    <row r="156" spans="1:4" x14ac:dyDescent="0.3">
      <c r="A156" s="3" t="s">
        <v>152</v>
      </c>
      <c r="B156" s="1">
        <v>1</v>
      </c>
      <c r="C156" s="1">
        <v>0</v>
      </c>
      <c r="D156" s="1">
        <v>0</v>
      </c>
    </row>
    <row r="157" spans="1:4" x14ac:dyDescent="0.3">
      <c r="A157" s="3" t="s">
        <v>153</v>
      </c>
      <c r="B157" s="1">
        <v>1</v>
      </c>
      <c r="C157" s="1">
        <v>0</v>
      </c>
      <c r="D157" s="1">
        <v>1</v>
      </c>
    </row>
    <row r="158" spans="1:4" x14ac:dyDescent="0.3">
      <c r="A158" s="3" t="s">
        <v>154</v>
      </c>
      <c r="B158" s="1">
        <v>1</v>
      </c>
      <c r="C158" s="1">
        <v>0</v>
      </c>
      <c r="D158" s="1">
        <v>0</v>
      </c>
    </row>
    <row r="159" spans="1:4" x14ac:dyDescent="0.3">
      <c r="A159" s="9" t="s">
        <v>628</v>
      </c>
      <c r="B159" s="1">
        <v>1</v>
      </c>
      <c r="C159" s="1">
        <v>0</v>
      </c>
      <c r="D159" s="1">
        <v>0</v>
      </c>
    </row>
    <row r="160" spans="1:4" x14ac:dyDescent="0.3">
      <c r="A160" s="3" t="s">
        <v>155</v>
      </c>
      <c r="B160" s="1">
        <v>1</v>
      </c>
      <c r="C160" s="1">
        <v>0</v>
      </c>
      <c r="D160" s="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BFAC7-37FF-4AED-8FEC-B1E0E7917A98}">
  <sheetPr codeName="Sheet2"/>
  <dimension ref="A1:D171"/>
  <sheetViews>
    <sheetView topLeftCell="A85" workbookViewId="0">
      <selection activeCell="A96" sqref="A96"/>
    </sheetView>
  </sheetViews>
  <sheetFormatPr defaultRowHeight="14" x14ac:dyDescent="0.3"/>
  <cols>
    <col min="1" max="1" width="23.5" customWidth="1"/>
  </cols>
  <sheetData>
    <row r="1" spans="1:4" x14ac:dyDescent="0.3">
      <c r="A1" s="630" t="s">
        <v>176</v>
      </c>
      <c r="B1" s="630"/>
      <c r="C1" s="630"/>
      <c r="D1" s="630"/>
    </row>
    <row r="2" spans="1:4" x14ac:dyDescent="0.3">
      <c r="A2" s="2" t="s">
        <v>174</v>
      </c>
      <c r="B2" s="5" t="s">
        <v>16</v>
      </c>
      <c r="C2" s="4" t="s">
        <v>17</v>
      </c>
      <c r="D2" s="6" t="s">
        <v>156</v>
      </c>
    </row>
    <row r="3" spans="1:4" x14ac:dyDescent="0.3">
      <c r="A3" s="3" t="s">
        <v>18</v>
      </c>
      <c r="B3">
        <v>81281</v>
      </c>
      <c r="C3">
        <v>3259</v>
      </c>
      <c r="D3">
        <v>71854</v>
      </c>
    </row>
    <row r="4" spans="1:4" x14ac:dyDescent="0.3">
      <c r="A4" s="3" t="s">
        <v>2</v>
      </c>
      <c r="B4">
        <v>47021</v>
      </c>
      <c r="C4">
        <v>4032</v>
      </c>
      <c r="D4">
        <v>4440</v>
      </c>
    </row>
    <row r="5" spans="1:4" x14ac:dyDescent="0.3">
      <c r="A5" s="3" t="s">
        <v>5</v>
      </c>
      <c r="B5">
        <v>21571</v>
      </c>
      <c r="C5">
        <v>1093</v>
      </c>
      <c r="D5">
        <v>1588</v>
      </c>
    </row>
    <row r="6" spans="1:4" x14ac:dyDescent="0.3">
      <c r="A6" s="3" t="s">
        <v>6</v>
      </c>
      <c r="B6">
        <v>19848</v>
      </c>
      <c r="C6">
        <v>68</v>
      </c>
      <c r="D6">
        <v>180</v>
      </c>
    </row>
    <row r="7" spans="1:4" x14ac:dyDescent="0.3">
      <c r="A7" s="3" t="s">
        <v>3</v>
      </c>
      <c r="B7">
        <v>19644</v>
      </c>
      <c r="C7">
        <v>1433</v>
      </c>
      <c r="D7">
        <v>6745</v>
      </c>
    </row>
    <row r="8" spans="1:4" x14ac:dyDescent="0.3">
      <c r="A8" s="3" t="s">
        <v>15</v>
      </c>
      <c r="B8">
        <v>19624</v>
      </c>
      <c r="C8">
        <v>260</v>
      </c>
      <c r="D8">
        <v>147</v>
      </c>
    </row>
    <row r="9" spans="1:4" x14ac:dyDescent="0.3">
      <c r="A9" s="3" t="s">
        <v>4</v>
      </c>
      <c r="B9">
        <v>12632</v>
      </c>
      <c r="C9">
        <v>450</v>
      </c>
      <c r="D9">
        <v>12</v>
      </c>
    </row>
    <row r="10" spans="1:4" x14ac:dyDescent="0.3">
      <c r="A10" s="3" t="s">
        <v>0</v>
      </c>
      <c r="B10">
        <v>8652</v>
      </c>
      <c r="C10">
        <v>100</v>
      </c>
      <c r="D10">
        <v>1540</v>
      </c>
    </row>
    <row r="11" spans="1:4" x14ac:dyDescent="0.3">
      <c r="A11" s="3" t="s">
        <v>7</v>
      </c>
      <c r="B11">
        <v>5544</v>
      </c>
      <c r="C11">
        <v>56</v>
      </c>
      <c r="D11">
        <v>15</v>
      </c>
    </row>
    <row r="12" spans="1:4" x14ac:dyDescent="0.3">
      <c r="A12" s="3" t="s">
        <v>8</v>
      </c>
      <c r="B12">
        <v>4014</v>
      </c>
      <c r="C12">
        <v>178</v>
      </c>
      <c r="D12">
        <v>67</v>
      </c>
    </row>
    <row r="13" spans="1:4" x14ac:dyDescent="0.3">
      <c r="A13" s="3" t="s">
        <v>10</v>
      </c>
      <c r="B13">
        <v>3003</v>
      </c>
      <c r="C13">
        <v>106</v>
      </c>
      <c r="D13">
        <v>2</v>
      </c>
    </row>
    <row r="14" spans="1:4" x14ac:dyDescent="0.3">
      <c r="A14" s="3" t="s">
        <v>12</v>
      </c>
      <c r="B14">
        <v>2649</v>
      </c>
      <c r="C14">
        <v>6</v>
      </c>
      <c r="D14">
        <v>9</v>
      </c>
    </row>
    <row r="15" spans="1:4" x14ac:dyDescent="0.3">
      <c r="A15" s="3" t="s">
        <v>13</v>
      </c>
      <c r="B15">
        <v>2257</v>
      </c>
      <c r="C15">
        <v>37</v>
      </c>
      <c r="D15">
        <v>204</v>
      </c>
    </row>
    <row r="16" spans="1:4" x14ac:dyDescent="0.3">
      <c r="A16" s="3" t="s">
        <v>9</v>
      </c>
      <c r="B16">
        <v>1959</v>
      </c>
      <c r="C16">
        <v>7</v>
      </c>
      <c r="D16">
        <v>1</v>
      </c>
    </row>
    <row r="17" spans="1:4" x14ac:dyDescent="0.3">
      <c r="A17" s="3" t="s">
        <v>11</v>
      </c>
      <c r="B17">
        <v>1639</v>
      </c>
      <c r="C17">
        <v>16</v>
      </c>
      <c r="D17">
        <v>16</v>
      </c>
    </row>
    <row r="18" spans="1:4" x14ac:dyDescent="0.3">
      <c r="A18" s="3" t="s">
        <v>14</v>
      </c>
      <c r="B18">
        <v>1337</v>
      </c>
      <c r="C18">
        <v>9</v>
      </c>
      <c r="D18">
        <v>1</v>
      </c>
    </row>
    <row r="19" spans="1:4" x14ac:dyDescent="0.3">
      <c r="A19" s="3" t="s">
        <v>20</v>
      </c>
      <c r="B19">
        <v>1085</v>
      </c>
      <c r="C19">
        <v>12</v>
      </c>
      <c r="D19">
        <v>9</v>
      </c>
    </row>
    <row r="20" spans="1:4" x14ac:dyDescent="0.3">
      <c r="A20" s="3" t="s">
        <v>19</v>
      </c>
      <c r="B20">
        <v>1030</v>
      </c>
      <c r="C20">
        <v>3</v>
      </c>
      <c r="D20">
        <v>87</v>
      </c>
    </row>
    <row r="21" spans="1:4" x14ac:dyDescent="0.3">
      <c r="A21" s="3" t="s">
        <v>21</v>
      </c>
      <c r="B21">
        <v>1020</v>
      </c>
      <c r="C21">
        <v>6</v>
      </c>
      <c r="D21">
        <v>5</v>
      </c>
    </row>
    <row r="22" spans="1:4" x14ac:dyDescent="0.3">
      <c r="A22" s="3" t="s">
        <v>25</v>
      </c>
      <c r="B22" s="8">
        <v>977</v>
      </c>
      <c r="C22">
        <v>11</v>
      </c>
      <c r="D22">
        <v>2</v>
      </c>
    </row>
    <row r="23" spans="1:4" x14ac:dyDescent="0.3">
      <c r="A23" s="3" t="s">
        <v>1</v>
      </c>
      <c r="B23" s="8">
        <v>963</v>
      </c>
      <c r="C23">
        <v>33</v>
      </c>
      <c r="D23">
        <v>191</v>
      </c>
    </row>
    <row r="24" spans="1:4" x14ac:dyDescent="0.3">
      <c r="A24" s="3" t="s">
        <v>22</v>
      </c>
      <c r="B24" s="8">
        <v>833</v>
      </c>
      <c r="C24">
        <v>0</v>
      </c>
      <c r="D24">
        <v>4</v>
      </c>
    </row>
    <row r="25" spans="1:4" x14ac:dyDescent="0.3">
      <c r="A25" s="3" t="s">
        <v>23</v>
      </c>
      <c r="B25" s="8">
        <v>791</v>
      </c>
      <c r="C25">
        <v>7</v>
      </c>
      <c r="D25">
        <v>26</v>
      </c>
    </row>
    <row r="26" spans="1:4" x14ac:dyDescent="0.3">
      <c r="A26" s="3" t="s">
        <v>157</v>
      </c>
      <c r="B26" s="8">
        <v>712</v>
      </c>
      <c r="C26">
        <v>8</v>
      </c>
      <c r="D26">
        <v>325</v>
      </c>
    </row>
    <row r="27" spans="1:4" x14ac:dyDescent="0.3">
      <c r="A27" s="3" t="s">
        <v>24</v>
      </c>
      <c r="B27" s="8">
        <v>705</v>
      </c>
      <c r="C27">
        <v>1</v>
      </c>
      <c r="D27">
        <v>15</v>
      </c>
    </row>
    <row r="28" spans="1:4" x14ac:dyDescent="0.3">
      <c r="A28" s="3" t="s">
        <v>26</v>
      </c>
      <c r="B28" s="8">
        <v>683</v>
      </c>
      <c r="C28">
        <v>3</v>
      </c>
      <c r="D28">
        <v>5</v>
      </c>
    </row>
    <row r="29" spans="1:4" x14ac:dyDescent="0.3">
      <c r="A29" s="3" t="s">
        <v>31</v>
      </c>
      <c r="B29" s="8">
        <v>670</v>
      </c>
      <c r="C29">
        <v>9</v>
      </c>
      <c r="D29">
        <v>0</v>
      </c>
    </row>
    <row r="30" spans="1:4" x14ac:dyDescent="0.3">
      <c r="A30" s="3" t="s">
        <v>29</v>
      </c>
      <c r="B30" s="8">
        <v>501</v>
      </c>
      <c r="C30">
        <v>3</v>
      </c>
      <c r="D30">
        <v>13</v>
      </c>
    </row>
    <row r="31" spans="1:4" x14ac:dyDescent="0.3">
      <c r="A31" s="3" t="s">
        <v>27</v>
      </c>
      <c r="B31" s="8">
        <v>495</v>
      </c>
      <c r="C31">
        <v>10</v>
      </c>
      <c r="D31">
        <v>19</v>
      </c>
    </row>
    <row r="32" spans="1:4" x14ac:dyDescent="0.3">
      <c r="A32" s="3" t="s">
        <v>35</v>
      </c>
      <c r="B32" s="8">
        <v>484</v>
      </c>
      <c r="C32">
        <v>5</v>
      </c>
      <c r="D32">
        <v>0</v>
      </c>
    </row>
    <row r="33" spans="1:4" x14ac:dyDescent="0.3">
      <c r="A33" s="3" t="s">
        <v>28</v>
      </c>
      <c r="B33" s="8">
        <v>470</v>
      </c>
      <c r="C33">
        <v>0</v>
      </c>
      <c r="D33">
        <v>10</v>
      </c>
    </row>
    <row r="34" spans="1:4" x14ac:dyDescent="0.3">
      <c r="A34" s="3" t="s">
        <v>30</v>
      </c>
      <c r="B34" s="8">
        <v>450</v>
      </c>
      <c r="C34">
        <v>0</v>
      </c>
      <c r="D34">
        <v>10</v>
      </c>
    </row>
    <row r="35" spans="1:4" x14ac:dyDescent="0.3">
      <c r="A35" s="3" t="s">
        <v>34</v>
      </c>
      <c r="B35" s="8">
        <v>434</v>
      </c>
      <c r="C35">
        <v>0</v>
      </c>
      <c r="D35">
        <v>6</v>
      </c>
    </row>
    <row r="36" spans="1:4" x14ac:dyDescent="0.3">
      <c r="A36" s="3" t="s">
        <v>43</v>
      </c>
      <c r="B36" s="8">
        <v>426</v>
      </c>
      <c r="C36">
        <v>7</v>
      </c>
      <c r="D36">
        <v>3</v>
      </c>
    </row>
    <row r="37" spans="1:4" x14ac:dyDescent="0.3">
      <c r="A37" s="3" t="s">
        <v>32</v>
      </c>
      <c r="B37" s="8">
        <v>425</v>
      </c>
      <c r="C37">
        <v>5</v>
      </c>
      <c r="D37">
        <v>1</v>
      </c>
    </row>
    <row r="38" spans="1:4" x14ac:dyDescent="0.3">
      <c r="A38" s="3" t="s">
        <v>158</v>
      </c>
      <c r="B38" s="8">
        <v>409</v>
      </c>
      <c r="C38">
        <v>0</v>
      </c>
      <c r="D38">
        <v>5</v>
      </c>
    </row>
    <row r="39" spans="1:4" x14ac:dyDescent="0.3">
      <c r="A39" s="3" t="s">
        <v>33</v>
      </c>
      <c r="B39" s="8">
        <v>385</v>
      </c>
      <c r="C39">
        <v>2</v>
      </c>
      <c r="D39">
        <v>131</v>
      </c>
    </row>
    <row r="40" spans="1:4" x14ac:dyDescent="0.3">
      <c r="A40" s="3" t="s">
        <v>160</v>
      </c>
      <c r="B40" s="8">
        <v>369</v>
      </c>
      <c r="C40">
        <v>32</v>
      </c>
      <c r="D40">
        <v>15</v>
      </c>
    </row>
    <row r="41" spans="1:4" x14ac:dyDescent="0.3">
      <c r="A41" s="3" t="s">
        <v>40</v>
      </c>
      <c r="B41" s="8">
        <v>344</v>
      </c>
      <c r="C41">
        <v>0</v>
      </c>
      <c r="D41">
        <v>8</v>
      </c>
    </row>
    <row r="42" spans="1:4" x14ac:dyDescent="0.3">
      <c r="A42" s="3" t="s">
        <v>36</v>
      </c>
      <c r="B42" s="8">
        <v>341</v>
      </c>
      <c r="C42">
        <v>1</v>
      </c>
      <c r="D42">
        <v>0</v>
      </c>
    </row>
    <row r="43" spans="1:4" x14ac:dyDescent="0.3">
      <c r="A43" s="3" t="s">
        <v>41</v>
      </c>
      <c r="B43" s="8">
        <v>322</v>
      </c>
      <c r="C43">
        <v>1</v>
      </c>
      <c r="D43">
        <v>42</v>
      </c>
    </row>
    <row r="44" spans="1:4" x14ac:dyDescent="0.3">
      <c r="A44" s="3" t="s">
        <v>39</v>
      </c>
      <c r="B44" s="8">
        <v>308</v>
      </c>
      <c r="C44">
        <v>0</v>
      </c>
      <c r="D44">
        <v>31</v>
      </c>
    </row>
    <row r="45" spans="1:4" x14ac:dyDescent="0.3">
      <c r="A45" s="3" t="s">
        <v>38</v>
      </c>
      <c r="B45" s="8">
        <v>298</v>
      </c>
      <c r="C45">
        <v>1</v>
      </c>
      <c r="D45">
        <v>125</v>
      </c>
    </row>
    <row r="46" spans="1:4" x14ac:dyDescent="0.3">
      <c r="A46" s="3" t="s">
        <v>44</v>
      </c>
      <c r="B46" s="8">
        <v>285</v>
      </c>
      <c r="C46">
        <v>8</v>
      </c>
      <c r="D46">
        <v>39</v>
      </c>
    </row>
    <row r="47" spans="1:4" x14ac:dyDescent="0.3">
      <c r="A47" s="3" t="s">
        <v>42</v>
      </c>
      <c r="B47" s="8">
        <v>283</v>
      </c>
      <c r="C47">
        <v>0</v>
      </c>
      <c r="D47">
        <v>1</v>
      </c>
    </row>
    <row r="48" spans="1:4" x14ac:dyDescent="0.3">
      <c r="A48" s="3" t="s">
        <v>45</v>
      </c>
      <c r="B48" s="8">
        <v>263</v>
      </c>
      <c r="C48">
        <v>4</v>
      </c>
      <c r="D48">
        <v>1</v>
      </c>
    </row>
    <row r="49" spans="1:4" x14ac:dyDescent="0.3">
      <c r="A49" s="3" t="s">
        <v>47</v>
      </c>
      <c r="B49" s="8">
        <v>253</v>
      </c>
      <c r="C49">
        <v>1</v>
      </c>
      <c r="D49">
        <v>12</v>
      </c>
    </row>
    <row r="50" spans="1:4" x14ac:dyDescent="0.3">
      <c r="A50" s="3" t="s">
        <v>48</v>
      </c>
      <c r="B50" s="8">
        <v>250</v>
      </c>
      <c r="C50">
        <v>5</v>
      </c>
      <c r="D50">
        <v>23</v>
      </c>
    </row>
    <row r="51" spans="1:4" x14ac:dyDescent="0.3">
      <c r="A51" s="3" t="s">
        <v>46</v>
      </c>
      <c r="B51" s="8">
        <v>230</v>
      </c>
      <c r="C51">
        <v>18</v>
      </c>
      <c r="D51">
        <v>8</v>
      </c>
    </row>
    <row r="52" spans="1:4" x14ac:dyDescent="0.3">
      <c r="A52" s="3" t="s">
        <v>49</v>
      </c>
      <c r="B52" s="8">
        <v>208</v>
      </c>
      <c r="C52">
        <v>17</v>
      </c>
      <c r="D52">
        <v>49</v>
      </c>
    </row>
    <row r="53" spans="1:4" x14ac:dyDescent="0.3">
      <c r="A53" s="3" t="s">
        <v>51</v>
      </c>
      <c r="B53" s="8">
        <v>202</v>
      </c>
      <c r="C53">
        <v>0</v>
      </c>
      <c r="D53">
        <v>0</v>
      </c>
    </row>
    <row r="54" spans="1:4" x14ac:dyDescent="0.3">
      <c r="A54" s="3" t="s">
        <v>55</v>
      </c>
      <c r="B54" s="8">
        <v>200</v>
      </c>
      <c r="C54">
        <v>1</v>
      </c>
      <c r="D54">
        <v>0</v>
      </c>
    </row>
    <row r="55" spans="1:4" x14ac:dyDescent="0.3">
      <c r="A55" s="3" t="s">
        <v>50</v>
      </c>
      <c r="B55" s="8">
        <v>177</v>
      </c>
      <c r="C55">
        <v>4</v>
      </c>
      <c r="D55">
        <v>4</v>
      </c>
    </row>
    <row r="56" spans="1:4" x14ac:dyDescent="0.3">
      <c r="A56" s="3" t="s">
        <v>59</v>
      </c>
      <c r="B56" s="8">
        <v>164</v>
      </c>
      <c r="C56">
        <v>1</v>
      </c>
      <c r="D56">
        <v>4</v>
      </c>
    </row>
    <row r="57" spans="1:4" x14ac:dyDescent="0.3">
      <c r="A57" s="3" t="s">
        <v>52</v>
      </c>
      <c r="B57" s="8">
        <v>159</v>
      </c>
      <c r="C57">
        <v>0</v>
      </c>
      <c r="D57">
        <v>18</v>
      </c>
    </row>
    <row r="58" spans="1:4" x14ac:dyDescent="0.3">
      <c r="A58" s="3" t="s">
        <v>56</v>
      </c>
      <c r="B58" s="8">
        <v>158</v>
      </c>
      <c r="C58">
        <v>3</v>
      </c>
      <c r="D58">
        <v>3</v>
      </c>
    </row>
    <row r="59" spans="1:4" x14ac:dyDescent="0.3">
      <c r="A59" s="3" t="s">
        <v>53</v>
      </c>
      <c r="B59" s="8">
        <v>144</v>
      </c>
      <c r="C59">
        <v>14</v>
      </c>
      <c r="D59">
        <v>4</v>
      </c>
    </row>
    <row r="60" spans="1:4" x14ac:dyDescent="0.3">
      <c r="A60" s="3" t="s">
        <v>54</v>
      </c>
      <c r="B60" s="8">
        <v>140</v>
      </c>
      <c r="C60">
        <v>2</v>
      </c>
      <c r="D60">
        <v>31</v>
      </c>
    </row>
    <row r="61" spans="1:4" x14ac:dyDescent="0.3">
      <c r="A61" s="3" t="s">
        <v>57</v>
      </c>
      <c r="B61" s="8">
        <v>137</v>
      </c>
      <c r="C61">
        <v>1</v>
      </c>
      <c r="D61">
        <v>0</v>
      </c>
    </row>
    <row r="62" spans="1:4" x14ac:dyDescent="0.3">
      <c r="A62" s="3" t="s">
        <v>58</v>
      </c>
      <c r="B62" s="8">
        <v>136</v>
      </c>
      <c r="C62">
        <v>0</v>
      </c>
      <c r="D62">
        <v>0</v>
      </c>
    </row>
    <row r="63" spans="1:4" x14ac:dyDescent="0.3">
      <c r="A63" s="3" t="s">
        <v>62</v>
      </c>
      <c r="B63" s="8">
        <v>135</v>
      </c>
      <c r="C63">
        <v>1</v>
      </c>
      <c r="D63">
        <v>1</v>
      </c>
    </row>
    <row r="64" spans="1:4" x14ac:dyDescent="0.3">
      <c r="A64" s="3" t="s">
        <v>60</v>
      </c>
      <c r="B64" s="8">
        <v>130</v>
      </c>
      <c r="C64">
        <v>1</v>
      </c>
      <c r="D64">
        <v>5</v>
      </c>
    </row>
    <row r="65" spans="1:4" x14ac:dyDescent="0.3">
      <c r="A65" s="3" t="s">
        <v>63</v>
      </c>
      <c r="B65" s="8">
        <v>128</v>
      </c>
      <c r="C65">
        <v>0</v>
      </c>
      <c r="D65">
        <v>1</v>
      </c>
    </row>
    <row r="66" spans="1:4" x14ac:dyDescent="0.3">
      <c r="A66" s="3" t="s">
        <v>61</v>
      </c>
      <c r="B66" s="8">
        <v>127</v>
      </c>
      <c r="C66">
        <v>3</v>
      </c>
      <c r="D66">
        <v>0</v>
      </c>
    </row>
    <row r="67" spans="1:4" x14ac:dyDescent="0.3">
      <c r="A67" s="3" t="s">
        <v>66</v>
      </c>
      <c r="B67" s="8">
        <v>113</v>
      </c>
      <c r="C67">
        <v>2</v>
      </c>
      <c r="D67">
        <v>0</v>
      </c>
    </row>
    <row r="68" spans="1:4" x14ac:dyDescent="0.3">
      <c r="A68" s="3" t="s">
        <v>67</v>
      </c>
      <c r="B68" s="8">
        <v>111</v>
      </c>
      <c r="C68">
        <v>0</v>
      </c>
      <c r="D68">
        <v>1</v>
      </c>
    </row>
    <row r="69" spans="1:4" x14ac:dyDescent="0.3">
      <c r="A69" s="3" t="s">
        <v>64</v>
      </c>
      <c r="B69" s="8">
        <v>94</v>
      </c>
      <c r="C69">
        <v>0</v>
      </c>
      <c r="D69">
        <v>0</v>
      </c>
    </row>
    <row r="70" spans="1:4" x14ac:dyDescent="0.3">
      <c r="A70" s="3" t="s">
        <v>68</v>
      </c>
      <c r="B70" s="8">
        <v>91</v>
      </c>
      <c r="C70">
        <v>0</v>
      </c>
      <c r="D70">
        <v>16</v>
      </c>
    </row>
    <row r="71" spans="1:4" x14ac:dyDescent="0.3">
      <c r="A71" s="3" t="s">
        <v>65</v>
      </c>
      <c r="B71" s="8">
        <v>90</v>
      </c>
      <c r="C71">
        <v>11</v>
      </c>
      <c r="D71">
        <v>32</v>
      </c>
    </row>
    <row r="72" spans="1:4" x14ac:dyDescent="0.3">
      <c r="A72" s="3" t="s">
        <v>75</v>
      </c>
      <c r="B72" s="8">
        <v>89</v>
      </c>
      <c r="C72">
        <v>0</v>
      </c>
      <c r="D72">
        <v>2</v>
      </c>
    </row>
    <row r="73" spans="1:4" x14ac:dyDescent="0.3">
      <c r="A73" s="3" t="s">
        <v>76</v>
      </c>
      <c r="B73" s="8">
        <v>86</v>
      </c>
      <c r="C73">
        <v>3</v>
      </c>
      <c r="D73">
        <v>1</v>
      </c>
    </row>
    <row r="74" spans="1:4" x14ac:dyDescent="0.3">
      <c r="A74" s="3" t="s">
        <v>71</v>
      </c>
      <c r="B74" s="8">
        <v>85</v>
      </c>
      <c r="C74">
        <v>4</v>
      </c>
      <c r="D74">
        <v>7</v>
      </c>
    </row>
    <row r="75" spans="1:4" x14ac:dyDescent="0.3">
      <c r="A75" s="3" t="s">
        <v>72</v>
      </c>
      <c r="B75" s="8">
        <v>85</v>
      </c>
      <c r="C75">
        <v>0</v>
      </c>
      <c r="D75">
        <v>1</v>
      </c>
    </row>
    <row r="76" spans="1:4" x14ac:dyDescent="0.3">
      <c r="A76" s="3" t="s">
        <v>69</v>
      </c>
      <c r="B76" s="8">
        <v>78</v>
      </c>
      <c r="C76">
        <v>0</v>
      </c>
      <c r="D76">
        <v>1</v>
      </c>
    </row>
    <row r="77" spans="1:4" x14ac:dyDescent="0.3">
      <c r="A77" s="3" t="s">
        <v>83</v>
      </c>
      <c r="B77" s="8">
        <v>76</v>
      </c>
      <c r="C77">
        <v>0</v>
      </c>
      <c r="D77">
        <v>1</v>
      </c>
    </row>
    <row r="78" spans="1:4" x14ac:dyDescent="0.3">
      <c r="A78" s="3" t="s">
        <v>73</v>
      </c>
      <c r="B78" s="8">
        <v>75</v>
      </c>
      <c r="C78">
        <v>0</v>
      </c>
      <c r="D78">
        <v>0</v>
      </c>
    </row>
    <row r="79" spans="1:4" x14ac:dyDescent="0.3">
      <c r="A79" s="3" t="s">
        <v>70</v>
      </c>
      <c r="B79" s="8">
        <v>75</v>
      </c>
      <c r="C79">
        <v>0</v>
      </c>
      <c r="D79">
        <v>1</v>
      </c>
    </row>
    <row r="80" spans="1:4" x14ac:dyDescent="0.3">
      <c r="A80" s="3" t="s">
        <v>77</v>
      </c>
      <c r="B80" s="8">
        <v>73</v>
      </c>
      <c r="C80">
        <v>0</v>
      </c>
      <c r="D80">
        <v>3</v>
      </c>
    </row>
    <row r="81" spans="1:4" x14ac:dyDescent="0.3">
      <c r="A81" s="3" t="s">
        <v>91</v>
      </c>
      <c r="B81" s="8">
        <v>72</v>
      </c>
      <c r="C81">
        <v>2</v>
      </c>
      <c r="D81">
        <v>0</v>
      </c>
    </row>
    <row r="82" spans="1:4" x14ac:dyDescent="0.3">
      <c r="A82" s="3" t="s">
        <v>74</v>
      </c>
      <c r="B82" s="8">
        <v>70</v>
      </c>
      <c r="C82">
        <v>2</v>
      </c>
      <c r="D82">
        <v>0</v>
      </c>
    </row>
    <row r="83" spans="1:4" x14ac:dyDescent="0.3">
      <c r="A83" s="3" t="s">
        <v>79</v>
      </c>
      <c r="B83" s="8">
        <v>69</v>
      </c>
      <c r="C83">
        <v>0</v>
      </c>
      <c r="D83">
        <v>5</v>
      </c>
    </row>
    <row r="84" spans="1:4" x14ac:dyDescent="0.3">
      <c r="A84" s="3" t="s">
        <v>80</v>
      </c>
      <c r="B84" s="8">
        <v>66</v>
      </c>
      <c r="C84">
        <v>1</v>
      </c>
      <c r="D84">
        <v>1</v>
      </c>
    </row>
    <row r="85" spans="1:4" x14ac:dyDescent="0.3">
      <c r="A85" s="3" t="s">
        <v>86</v>
      </c>
      <c r="B85" s="8">
        <v>65</v>
      </c>
      <c r="C85">
        <v>0</v>
      </c>
      <c r="D85">
        <v>0</v>
      </c>
    </row>
    <row r="86" spans="1:4" x14ac:dyDescent="0.3">
      <c r="A86" s="3" t="s">
        <v>78</v>
      </c>
      <c r="B86" s="8">
        <v>64</v>
      </c>
      <c r="C86">
        <v>0</v>
      </c>
      <c r="D86">
        <v>2</v>
      </c>
    </row>
    <row r="87" spans="1:4" x14ac:dyDescent="0.3">
      <c r="A87" s="3" t="s">
        <v>81</v>
      </c>
      <c r="B87" s="8">
        <v>63</v>
      </c>
      <c r="C87">
        <v>0</v>
      </c>
      <c r="D87">
        <v>1</v>
      </c>
    </row>
    <row r="88" spans="1:4" x14ac:dyDescent="0.3">
      <c r="A88" s="3" t="s">
        <v>89</v>
      </c>
      <c r="B88" s="8">
        <v>54</v>
      </c>
      <c r="C88">
        <v>1</v>
      </c>
      <c r="D88">
        <v>0</v>
      </c>
    </row>
    <row r="89" spans="1:4" x14ac:dyDescent="0.3">
      <c r="A89" s="3" t="s">
        <v>88</v>
      </c>
      <c r="B89" s="8">
        <v>52</v>
      </c>
      <c r="C89">
        <v>0</v>
      </c>
      <c r="D89">
        <v>0</v>
      </c>
    </row>
    <row r="90" spans="1:4" x14ac:dyDescent="0.3">
      <c r="A90" s="3" t="s">
        <v>90</v>
      </c>
      <c r="B90" s="8">
        <v>51</v>
      </c>
      <c r="C90">
        <v>0</v>
      </c>
      <c r="D90">
        <v>1</v>
      </c>
    </row>
    <row r="91" spans="1:4" x14ac:dyDescent="0.3">
      <c r="A91" s="3" t="s">
        <v>85</v>
      </c>
      <c r="B91" s="8">
        <v>49</v>
      </c>
      <c r="C91">
        <v>3</v>
      </c>
      <c r="D91">
        <v>0</v>
      </c>
    </row>
    <row r="92" spans="1:4" x14ac:dyDescent="0.3">
      <c r="A92" s="3" t="s">
        <v>82</v>
      </c>
      <c r="B92" s="8">
        <v>48</v>
      </c>
      <c r="C92">
        <v>0</v>
      </c>
      <c r="D92">
        <v>12</v>
      </c>
    </row>
    <row r="93" spans="1:4" x14ac:dyDescent="0.3">
      <c r="A93" s="3" t="s">
        <v>93</v>
      </c>
      <c r="B93" s="8">
        <v>47</v>
      </c>
      <c r="C93">
        <v>0</v>
      </c>
      <c r="D93">
        <v>5</v>
      </c>
    </row>
    <row r="94" spans="1:4" x14ac:dyDescent="0.3">
      <c r="A94" s="3" t="s">
        <v>161</v>
      </c>
      <c r="B94" s="8">
        <v>45</v>
      </c>
      <c r="C94">
        <v>0</v>
      </c>
      <c r="D94">
        <v>0</v>
      </c>
    </row>
    <row r="95" spans="1:4" x14ac:dyDescent="0.3">
      <c r="A95" s="3" t="s">
        <v>84</v>
      </c>
      <c r="B95" s="8">
        <v>44</v>
      </c>
      <c r="C95">
        <v>1</v>
      </c>
      <c r="D95">
        <v>6</v>
      </c>
    </row>
    <row r="96" spans="1:4" x14ac:dyDescent="0.3">
      <c r="A96" s="3" t="s">
        <v>623</v>
      </c>
      <c r="B96" s="8">
        <v>43</v>
      </c>
      <c r="C96">
        <v>0</v>
      </c>
      <c r="D96">
        <v>1</v>
      </c>
    </row>
    <row r="97" spans="1:4" x14ac:dyDescent="0.3">
      <c r="A97" s="3" t="s">
        <v>96</v>
      </c>
      <c r="B97" s="8">
        <v>41</v>
      </c>
      <c r="C97">
        <v>3</v>
      </c>
      <c r="D97">
        <v>0</v>
      </c>
    </row>
    <row r="98" spans="1:4" x14ac:dyDescent="0.3">
      <c r="A98" s="3" t="s">
        <v>92</v>
      </c>
      <c r="B98" s="8">
        <v>40</v>
      </c>
      <c r="C98">
        <v>1</v>
      </c>
      <c r="D98">
        <v>4</v>
      </c>
    </row>
    <row r="99" spans="1:4" x14ac:dyDescent="0.3">
      <c r="A99" s="3" t="s">
        <v>97</v>
      </c>
      <c r="B99" s="8">
        <v>33</v>
      </c>
      <c r="C99">
        <v>0</v>
      </c>
      <c r="D99">
        <v>0</v>
      </c>
    </row>
    <row r="100" spans="1:4" x14ac:dyDescent="0.3">
      <c r="A100" s="3" t="s">
        <v>98</v>
      </c>
      <c r="B100" s="8">
        <v>32</v>
      </c>
      <c r="C100">
        <v>1</v>
      </c>
      <c r="D100">
        <v>0</v>
      </c>
    </row>
    <row r="101" spans="1:4" x14ac:dyDescent="0.3">
      <c r="A101" s="3" t="s">
        <v>94</v>
      </c>
      <c r="B101" s="8">
        <v>28</v>
      </c>
      <c r="C101">
        <v>1</v>
      </c>
      <c r="D101">
        <v>0</v>
      </c>
    </row>
    <row r="102" spans="1:4" x14ac:dyDescent="0.3">
      <c r="A102" s="3" t="s">
        <v>95</v>
      </c>
      <c r="B102" s="8">
        <v>28</v>
      </c>
      <c r="C102">
        <v>1</v>
      </c>
      <c r="D102">
        <v>0</v>
      </c>
    </row>
    <row r="103" spans="1:4" x14ac:dyDescent="0.3">
      <c r="A103" s="3" t="s">
        <v>99</v>
      </c>
      <c r="B103" s="8">
        <v>24</v>
      </c>
      <c r="C103">
        <v>0</v>
      </c>
      <c r="D103">
        <v>1</v>
      </c>
    </row>
    <row r="104" spans="1:4" x14ac:dyDescent="0.3">
      <c r="A104" s="3" t="s">
        <v>110</v>
      </c>
      <c r="B104" s="8">
        <v>24</v>
      </c>
      <c r="C104">
        <v>0</v>
      </c>
      <c r="D104">
        <v>0</v>
      </c>
    </row>
    <row r="105" spans="1:4" x14ac:dyDescent="0.3">
      <c r="A105" s="3" t="s">
        <v>101</v>
      </c>
      <c r="B105" s="8">
        <v>21</v>
      </c>
      <c r="C105">
        <v>1</v>
      </c>
      <c r="D105">
        <v>0</v>
      </c>
    </row>
    <row r="106" spans="1:4" x14ac:dyDescent="0.3">
      <c r="A106" s="3" t="s">
        <v>106</v>
      </c>
      <c r="B106" s="8">
        <v>20</v>
      </c>
      <c r="C106">
        <v>0</v>
      </c>
      <c r="D106">
        <v>0</v>
      </c>
    </row>
    <row r="107" spans="1:4" x14ac:dyDescent="0.3">
      <c r="A107" s="3" t="s">
        <v>100</v>
      </c>
      <c r="B107" s="8">
        <v>20</v>
      </c>
      <c r="C107">
        <v>1</v>
      </c>
      <c r="D107">
        <v>3</v>
      </c>
    </row>
    <row r="108" spans="1:4" x14ac:dyDescent="0.3">
      <c r="A108" s="3" t="s">
        <v>162</v>
      </c>
      <c r="B108" s="8">
        <v>18</v>
      </c>
      <c r="C108">
        <v>0</v>
      </c>
      <c r="D108">
        <v>0</v>
      </c>
    </row>
    <row r="109" spans="1:4" x14ac:dyDescent="0.3">
      <c r="A109" s="3" t="s">
        <v>108</v>
      </c>
      <c r="B109" s="8">
        <v>18</v>
      </c>
      <c r="C109">
        <v>0</v>
      </c>
      <c r="D109">
        <v>0</v>
      </c>
    </row>
    <row r="110" spans="1:4" x14ac:dyDescent="0.3">
      <c r="A110" s="3" t="s">
        <v>102</v>
      </c>
      <c r="B110" s="8">
        <v>17</v>
      </c>
      <c r="C110">
        <v>0</v>
      </c>
      <c r="D110">
        <v>0</v>
      </c>
    </row>
    <row r="111" spans="1:4" x14ac:dyDescent="0.3">
      <c r="A111" s="3" t="s">
        <v>116</v>
      </c>
      <c r="B111" s="8">
        <v>17</v>
      </c>
      <c r="C111">
        <v>0</v>
      </c>
      <c r="D111">
        <v>0</v>
      </c>
    </row>
    <row r="112" spans="1:4" x14ac:dyDescent="0.3">
      <c r="A112" s="3" t="s">
        <v>103</v>
      </c>
      <c r="B112" s="8">
        <v>16</v>
      </c>
      <c r="C112">
        <v>1</v>
      </c>
      <c r="D112">
        <v>2</v>
      </c>
    </row>
    <row r="113" spans="1:4" x14ac:dyDescent="0.3">
      <c r="A113" s="3" t="s">
        <v>111</v>
      </c>
      <c r="B113" s="8">
        <v>16</v>
      </c>
      <c r="C113">
        <v>0</v>
      </c>
      <c r="D113">
        <v>0</v>
      </c>
    </row>
    <row r="114" spans="1:4" x14ac:dyDescent="0.3">
      <c r="A114" s="3" t="s">
        <v>112</v>
      </c>
      <c r="B114" s="8">
        <v>15</v>
      </c>
      <c r="C114">
        <v>1</v>
      </c>
      <c r="D114">
        <v>0</v>
      </c>
    </row>
    <row r="115" spans="1:4" x14ac:dyDescent="0.3">
      <c r="A115" s="3" t="s">
        <v>163</v>
      </c>
      <c r="B115" s="8">
        <v>14</v>
      </c>
      <c r="C115">
        <v>0</v>
      </c>
      <c r="D115">
        <v>0</v>
      </c>
    </row>
    <row r="116" spans="1:4" x14ac:dyDescent="0.3">
      <c r="A116" s="3" t="s">
        <v>105</v>
      </c>
      <c r="B116" s="8">
        <v>13</v>
      </c>
      <c r="C116">
        <v>0</v>
      </c>
      <c r="D116">
        <v>0</v>
      </c>
    </row>
    <row r="117" spans="1:4" x14ac:dyDescent="0.3">
      <c r="A117" s="3" t="s">
        <v>113</v>
      </c>
      <c r="B117" s="8">
        <v>12</v>
      </c>
      <c r="C117">
        <v>1</v>
      </c>
      <c r="D117">
        <v>0</v>
      </c>
    </row>
    <row r="118" spans="1:4" x14ac:dyDescent="0.3">
      <c r="A118" s="3" t="s">
        <v>119</v>
      </c>
      <c r="B118" s="8">
        <v>12</v>
      </c>
      <c r="C118">
        <v>0</v>
      </c>
      <c r="D118">
        <v>0</v>
      </c>
    </row>
    <row r="119" spans="1:4" x14ac:dyDescent="0.3">
      <c r="A119" s="3" t="s">
        <v>109</v>
      </c>
      <c r="B119" s="8">
        <v>12</v>
      </c>
      <c r="C119">
        <v>0</v>
      </c>
      <c r="D119">
        <v>1</v>
      </c>
    </row>
    <row r="120" spans="1:4" x14ac:dyDescent="0.3">
      <c r="A120" s="3" t="s">
        <v>164</v>
      </c>
      <c r="B120" s="8">
        <v>11</v>
      </c>
      <c r="C120">
        <v>0</v>
      </c>
      <c r="D120">
        <v>0</v>
      </c>
    </row>
    <row r="121" spans="1:4" x14ac:dyDescent="0.3">
      <c r="A121" s="3" t="s">
        <v>117</v>
      </c>
      <c r="B121" s="8">
        <v>9</v>
      </c>
      <c r="C121">
        <v>0</v>
      </c>
      <c r="D121">
        <v>0</v>
      </c>
    </row>
    <row r="122" spans="1:4" x14ac:dyDescent="0.3">
      <c r="A122" s="3" t="s">
        <v>142</v>
      </c>
      <c r="B122" s="8">
        <v>9</v>
      </c>
      <c r="C122">
        <v>0</v>
      </c>
      <c r="D122">
        <v>1</v>
      </c>
    </row>
    <row r="123" spans="1:4" x14ac:dyDescent="0.3">
      <c r="A123" s="3" t="s">
        <v>114</v>
      </c>
      <c r="B123" s="8">
        <v>9</v>
      </c>
      <c r="C123">
        <v>0</v>
      </c>
      <c r="D123">
        <v>1</v>
      </c>
    </row>
    <row r="124" spans="1:4" x14ac:dyDescent="0.3">
      <c r="A124" s="3" t="s">
        <v>115</v>
      </c>
      <c r="B124" s="8">
        <v>9</v>
      </c>
      <c r="C124">
        <v>0</v>
      </c>
      <c r="D124">
        <v>0</v>
      </c>
    </row>
    <row r="125" spans="1:4" x14ac:dyDescent="0.3">
      <c r="A125" s="3" t="s">
        <v>118</v>
      </c>
      <c r="B125" s="8">
        <v>7</v>
      </c>
      <c r="C125">
        <v>0</v>
      </c>
      <c r="D125">
        <v>0</v>
      </c>
    </row>
    <row r="126" spans="1:4" x14ac:dyDescent="0.3">
      <c r="A126" s="3" t="s">
        <v>123</v>
      </c>
      <c r="B126" s="8">
        <v>7</v>
      </c>
      <c r="C126">
        <v>0</v>
      </c>
      <c r="D126">
        <v>0</v>
      </c>
    </row>
    <row r="127" spans="1:4" x14ac:dyDescent="0.3">
      <c r="A127" s="3" t="s">
        <v>120</v>
      </c>
      <c r="B127" s="8">
        <v>7</v>
      </c>
      <c r="C127">
        <v>1</v>
      </c>
      <c r="D127">
        <v>0</v>
      </c>
    </row>
    <row r="128" spans="1:4" x14ac:dyDescent="0.3">
      <c r="A128" s="3" t="s">
        <v>121</v>
      </c>
      <c r="B128" s="8">
        <v>6</v>
      </c>
      <c r="C128">
        <v>0</v>
      </c>
      <c r="D128">
        <v>0</v>
      </c>
    </row>
    <row r="129" spans="1:4" x14ac:dyDescent="0.3">
      <c r="A129" s="3" t="s">
        <v>122</v>
      </c>
      <c r="B129" s="8">
        <v>6</v>
      </c>
      <c r="C129">
        <v>0</v>
      </c>
      <c r="D129">
        <v>0</v>
      </c>
    </row>
    <row r="130" spans="1:4" x14ac:dyDescent="0.3">
      <c r="A130" s="3" t="s">
        <v>125</v>
      </c>
      <c r="B130" s="8">
        <v>6</v>
      </c>
      <c r="C130">
        <v>0</v>
      </c>
      <c r="D130">
        <v>0</v>
      </c>
    </row>
    <row r="131" spans="1:4" x14ac:dyDescent="0.3">
      <c r="A131" s="3" t="s">
        <v>130</v>
      </c>
      <c r="B131" s="8">
        <v>6</v>
      </c>
      <c r="C131">
        <v>0</v>
      </c>
      <c r="D131">
        <v>0</v>
      </c>
    </row>
    <row r="132" spans="1:4" x14ac:dyDescent="0.3">
      <c r="A132" s="3" t="s">
        <v>165</v>
      </c>
      <c r="B132" s="8">
        <v>6</v>
      </c>
      <c r="C132">
        <v>0</v>
      </c>
      <c r="D132">
        <v>0</v>
      </c>
    </row>
    <row r="133" spans="1:4" x14ac:dyDescent="0.3">
      <c r="A133" s="3" t="s">
        <v>124</v>
      </c>
      <c r="B133" s="8">
        <v>6</v>
      </c>
      <c r="C133">
        <v>0</v>
      </c>
      <c r="D133">
        <v>0</v>
      </c>
    </row>
    <row r="134" spans="1:4" x14ac:dyDescent="0.3">
      <c r="A134" s="3" t="s">
        <v>138</v>
      </c>
      <c r="B134" s="8">
        <v>4</v>
      </c>
      <c r="C134">
        <v>1</v>
      </c>
      <c r="D134">
        <v>0</v>
      </c>
    </row>
    <row r="135" spans="1:4" x14ac:dyDescent="0.3">
      <c r="A135" s="3" t="s">
        <v>166</v>
      </c>
      <c r="B135" s="8">
        <v>4</v>
      </c>
      <c r="C135">
        <v>0</v>
      </c>
      <c r="D135">
        <v>0</v>
      </c>
    </row>
    <row r="136" spans="1:4" x14ac:dyDescent="0.3">
      <c r="A136" s="3" t="s">
        <v>154</v>
      </c>
      <c r="B136" s="8">
        <v>4</v>
      </c>
      <c r="C136">
        <v>0</v>
      </c>
      <c r="D136">
        <v>0</v>
      </c>
    </row>
    <row r="137" spans="1:4" x14ac:dyDescent="0.3">
      <c r="A137" s="3" t="s">
        <v>167</v>
      </c>
      <c r="B137" s="8">
        <v>3</v>
      </c>
      <c r="C137">
        <v>0</v>
      </c>
      <c r="D137">
        <v>0</v>
      </c>
    </row>
    <row r="138" spans="1:4" x14ac:dyDescent="0.3">
      <c r="A138" s="3" t="s">
        <v>104</v>
      </c>
      <c r="B138" s="8">
        <v>3</v>
      </c>
      <c r="C138">
        <v>0</v>
      </c>
      <c r="D138">
        <v>0</v>
      </c>
    </row>
    <row r="139" spans="1:4" x14ac:dyDescent="0.3">
      <c r="A139" s="3" t="s">
        <v>143</v>
      </c>
      <c r="B139" s="8">
        <v>3</v>
      </c>
      <c r="C139">
        <v>0</v>
      </c>
      <c r="D139">
        <v>0</v>
      </c>
    </row>
    <row r="140" spans="1:4" x14ac:dyDescent="0.3">
      <c r="A140" s="3" t="s">
        <v>129</v>
      </c>
      <c r="B140" s="8">
        <v>3</v>
      </c>
      <c r="C140">
        <v>0</v>
      </c>
      <c r="D140">
        <v>0</v>
      </c>
    </row>
    <row r="141" spans="1:4" x14ac:dyDescent="0.3">
      <c r="A141" s="3" t="s">
        <v>131</v>
      </c>
      <c r="B141" s="8">
        <v>2</v>
      </c>
      <c r="C141">
        <v>0</v>
      </c>
      <c r="D141">
        <v>0</v>
      </c>
    </row>
    <row r="142" spans="1:4" x14ac:dyDescent="0.3">
      <c r="A142" s="3" t="s">
        <v>132</v>
      </c>
      <c r="B142" s="8">
        <v>2</v>
      </c>
      <c r="C142">
        <v>0</v>
      </c>
      <c r="D142">
        <v>0</v>
      </c>
    </row>
    <row r="143" spans="1:4" x14ac:dyDescent="0.3">
      <c r="A143" s="3" t="s">
        <v>133</v>
      </c>
      <c r="B143" s="8">
        <v>2</v>
      </c>
      <c r="C143">
        <v>0</v>
      </c>
      <c r="D143">
        <v>0</v>
      </c>
    </row>
    <row r="144" spans="1:4" x14ac:dyDescent="0.3">
      <c r="A144" s="3" t="s">
        <v>145</v>
      </c>
      <c r="B144" s="8">
        <v>2</v>
      </c>
      <c r="C144">
        <v>0</v>
      </c>
      <c r="D144">
        <v>0</v>
      </c>
    </row>
    <row r="145" spans="1:4" x14ac:dyDescent="0.3">
      <c r="A145" s="3" t="s">
        <v>168</v>
      </c>
      <c r="B145" s="8">
        <v>2</v>
      </c>
      <c r="C145">
        <v>0</v>
      </c>
      <c r="D145">
        <v>0</v>
      </c>
    </row>
    <row r="146" spans="1:4" x14ac:dyDescent="0.3">
      <c r="A146" s="3" t="s">
        <v>134</v>
      </c>
      <c r="B146" s="8">
        <v>2</v>
      </c>
      <c r="C146">
        <v>0</v>
      </c>
      <c r="D146">
        <v>0</v>
      </c>
    </row>
    <row r="147" spans="1:4" x14ac:dyDescent="0.3">
      <c r="A147" s="3" t="s">
        <v>151</v>
      </c>
      <c r="B147" s="8">
        <v>2</v>
      </c>
      <c r="C147">
        <v>0</v>
      </c>
      <c r="D147">
        <v>0</v>
      </c>
    </row>
    <row r="148" spans="1:4" x14ac:dyDescent="0.3">
      <c r="A148" s="3" t="s">
        <v>152</v>
      </c>
      <c r="B148" s="8">
        <v>2</v>
      </c>
      <c r="C148">
        <v>0</v>
      </c>
      <c r="D148">
        <v>0</v>
      </c>
    </row>
    <row r="149" spans="1:4" x14ac:dyDescent="0.3">
      <c r="A149" s="3" t="s">
        <v>135</v>
      </c>
      <c r="B149" s="8">
        <v>2</v>
      </c>
      <c r="C149">
        <v>1</v>
      </c>
      <c r="D149">
        <v>0</v>
      </c>
    </row>
    <row r="150" spans="1:4" x14ac:dyDescent="0.3">
      <c r="A150" s="3" t="s">
        <v>136</v>
      </c>
      <c r="B150" s="8">
        <v>2</v>
      </c>
      <c r="C150">
        <v>0</v>
      </c>
      <c r="D150">
        <v>0</v>
      </c>
    </row>
    <row r="151" spans="1:4" x14ac:dyDescent="0.3">
      <c r="A151" s="3" t="s">
        <v>137</v>
      </c>
      <c r="B151" s="8">
        <v>2</v>
      </c>
      <c r="C151">
        <v>0</v>
      </c>
      <c r="D151">
        <v>0</v>
      </c>
    </row>
    <row r="152" spans="1:4" x14ac:dyDescent="0.3">
      <c r="A152" s="3" t="s">
        <v>169</v>
      </c>
      <c r="B152" s="8">
        <v>1</v>
      </c>
      <c r="C152">
        <v>0</v>
      </c>
      <c r="D152">
        <v>0</v>
      </c>
    </row>
    <row r="153" spans="1:4" x14ac:dyDescent="0.3">
      <c r="A153" s="3" t="s">
        <v>139</v>
      </c>
      <c r="B153" s="8">
        <v>1</v>
      </c>
      <c r="C153">
        <v>0</v>
      </c>
      <c r="D153">
        <v>0</v>
      </c>
    </row>
    <row r="154" spans="1:4" x14ac:dyDescent="0.3">
      <c r="A154" s="3" t="s">
        <v>140</v>
      </c>
      <c r="B154" s="8">
        <v>1</v>
      </c>
      <c r="C154">
        <v>0</v>
      </c>
      <c r="D154">
        <v>0</v>
      </c>
    </row>
    <row r="155" spans="1:4" x14ac:dyDescent="0.3">
      <c r="A155" s="3" t="s">
        <v>141</v>
      </c>
      <c r="B155" s="8">
        <v>1</v>
      </c>
      <c r="C155">
        <v>0</v>
      </c>
      <c r="D155">
        <v>0</v>
      </c>
    </row>
    <row r="156" spans="1:4" x14ac:dyDescent="0.3">
      <c r="A156" s="3" t="s">
        <v>170</v>
      </c>
      <c r="B156" s="8">
        <v>1</v>
      </c>
      <c r="C156">
        <v>0</v>
      </c>
      <c r="D156">
        <v>0</v>
      </c>
    </row>
    <row r="157" spans="1:4" x14ac:dyDescent="0.3">
      <c r="A157" s="3" t="s">
        <v>144</v>
      </c>
      <c r="B157" s="8">
        <v>1</v>
      </c>
      <c r="C157">
        <v>0</v>
      </c>
      <c r="D157">
        <v>0</v>
      </c>
    </row>
    <row r="158" spans="1:4" x14ac:dyDescent="0.3">
      <c r="A158" s="3" t="s">
        <v>146</v>
      </c>
      <c r="B158" s="8">
        <v>1</v>
      </c>
      <c r="C158">
        <v>0</v>
      </c>
      <c r="D158">
        <v>0</v>
      </c>
    </row>
    <row r="159" spans="1:4" x14ac:dyDescent="0.3">
      <c r="A159" s="3" t="s">
        <v>147</v>
      </c>
      <c r="B159" s="8">
        <v>1</v>
      </c>
      <c r="C159">
        <v>0</v>
      </c>
      <c r="D159">
        <v>0</v>
      </c>
    </row>
    <row r="160" spans="1:4" x14ac:dyDescent="0.3">
      <c r="A160" s="3" t="s">
        <v>148</v>
      </c>
      <c r="B160" s="8">
        <v>1</v>
      </c>
      <c r="C160">
        <v>0</v>
      </c>
      <c r="D160">
        <v>0</v>
      </c>
    </row>
    <row r="161" spans="1:4" x14ac:dyDescent="0.3">
      <c r="A161" s="3" t="s">
        <v>149</v>
      </c>
      <c r="B161" s="8">
        <v>1</v>
      </c>
      <c r="C161">
        <v>0</v>
      </c>
      <c r="D161">
        <v>0</v>
      </c>
    </row>
    <row r="162" spans="1:4" x14ac:dyDescent="0.3">
      <c r="A162" s="3" t="s">
        <v>150</v>
      </c>
      <c r="B162" s="8">
        <v>1</v>
      </c>
      <c r="C162">
        <v>0</v>
      </c>
      <c r="D162">
        <v>0</v>
      </c>
    </row>
    <row r="163" spans="1:4" x14ac:dyDescent="0.3">
      <c r="A163" s="3" t="s">
        <v>153</v>
      </c>
      <c r="B163" s="8">
        <v>1</v>
      </c>
      <c r="C163">
        <v>0</v>
      </c>
      <c r="D163">
        <v>1</v>
      </c>
    </row>
    <row r="164" spans="1:4" x14ac:dyDescent="0.3">
      <c r="A164" s="9" t="s">
        <v>628</v>
      </c>
      <c r="B164" s="8">
        <v>1</v>
      </c>
      <c r="C164">
        <v>0</v>
      </c>
      <c r="D164">
        <v>0</v>
      </c>
    </row>
    <row r="165" spans="1:4" x14ac:dyDescent="0.3">
      <c r="A165" s="3" t="s">
        <v>171</v>
      </c>
      <c r="B165" s="7">
        <v>1</v>
      </c>
      <c r="C165">
        <v>0</v>
      </c>
      <c r="D165">
        <v>0</v>
      </c>
    </row>
    <row r="166" spans="1:4" x14ac:dyDescent="0.3">
      <c r="A166" s="3" t="s">
        <v>172</v>
      </c>
      <c r="B166" s="7">
        <v>1</v>
      </c>
      <c r="C166">
        <v>0</v>
      </c>
      <c r="D166">
        <v>0</v>
      </c>
    </row>
    <row r="167" spans="1:4" x14ac:dyDescent="0.3">
      <c r="A167" s="3" t="s">
        <v>173</v>
      </c>
      <c r="B167" s="7">
        <v>1</v>
      </c>
      <c r="C167">
        <v>0</v>
      </c>
      <c r="D167">
        <v>0</v>
      </c>
    </row>
    <row r="168" spans="1:4" x14ac:dyDescent="0.3">
      <c r="A168" s="3"/>
    </row>
    <row r="169" spans="1:4" x14ac:dyDescent="0.3">
      <c r="A169" s="631" t="s">
        <v>175</v>
      </c>
      <c r="B169" s="630"/>
      <c r="C169" s="630"/>
      <c r="D169" s="630"/>
    </row>
    <row r="171" spans="1:4" x14ac:dyDescent="0.3">
      <c r="A171" t="s">
        <v>177</v>
      </c>
      <c r="B171" t="s">
        <v>178</v>
      </c>
    </row>
  </sheetData>
  <mergeCells count="2">
    <mergeCell ref="A1:D1"/>
    <mergeCell ref="A169:D169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D52C4-9919-4BAA-A185-01AAEAB40614}">
  <sheetPr codeName="Sheet3"/>
  <dimension ref="A1:E177"/>
  <sheetViews>
    <sheetView topLeftCell="A88" workbookViewId="0">
      <selection activeCell="B99" sqref="B99"/>
    </sheetView>
  </sheetViews>
  <sheetFormatPr defaultRowHeight="14" x14ac:dyDescent="0.3"/>
  <cols>
    <col min="2" max="2" width="20.5" customWidth="1"/>
    <col min="3" max="4" width="13.08203125" customWidth="1"/>
    <col min="5" max="5" width="21.5" customWidth="1"/>
  </cols>
  <sheetData>
    <row r="1" spans="1:5" ht="32.25" customHeight="1" thickBot="1" x14ac:dyDescent="0.35">
      <c r="A1" s="633" t="s">
        <v>193</v>
      </c>
      <c r="B1" s="634"/>
      <c r="C1" s="634"/>
      <c r="D1" s="634"/>
      <c r="E1" s="635"/>
    </row>
    <row r="2" spans="1:5" x14ac:dyDescent="0.3">
      <c r="A2" s="636" t="s">
        <v>192</v>
      </c>
      <c r="B2" s="17" t="s">
        <v>194</v>
      </c>
      <c r="C2" s="18" t="s">
        <v>16</v>
      </c>
      <c r="D2" s="19" t="s">
        <v>17</v>
      </c>
      <c r="E2" s="20" t="s">
        <v>156</v>
      </c>
    </row>
    <row r="3" spans="1:5" ht="17.149999999999999" customHeight="1" thickBot="1" x14ac:dyDescent="0.35">
      <c r="A3" s="637"/>
      <c r="B3" s="15" t="s">
        <v>190</v>
      </c>
      <c r="C3" s="15">
        <v>307277</v>
      </c>
      <c r="D3" s="15">
        <v>13048</v>
      </c>
      <c r="E3" s="16">
        <v>92372</v>
      </c>
    </row>
    <row r="4" spans="1:5" x14ac:dyDescent="0.3">
      <c r="A4" s="21">
        <v>1</v>
      </c>
      <c r="B4" s="12" t="s">
        <v>179</v>
      </c>
      <c r="C4" s="13">
        <v>81345</v>
      </c>
      <c r="D4" s="14">
        <v>3265</v>
      </c>
      <c r="E4" s="22">
        <v>72354</v>
      </c>
    </row>
    <row r="5" spans="1:5" x14ac:dyDescent="0.3">
      <c r="A5" s="23">
        <v>2</v>
      </c>
      <c r="B5" s="9" t="s">
        <v>2</v>
      </c>
      <c r="C5" s="10">
        <v>53578</v>
      </c>
      <c r="D5" s="11">
        <v>4825</v>
      </c>
      <c r="E5" s="24">
        <v>6072</v>
      </c>
    </row>
    <row r="6" spans="1:5" x14ac:dyDescent="0.3">
      <c r="A6" s="23">
        <v>3</v>
      </c>
      <c r="B6" s="9" t="s">
        <v>15</v>
      </c>
      <c r="C6" s="10">
        <v>26747</v>
      </c>
      <c r="D6" s="11">
        <v>340</v>
      </c>
      <c r="E6" s="24">
        <v>176</v>
      </c>
    </row>
    <row r="7" spans="1:5" x14ac:dyDescent="0.3">
      <c r="A7" s="23">
        <v>4</v>
      </c>
      <c r="B7" s="9" t="s">
        <v>5</v>
      </c>
      <c r="C7" s="10">
        <v>25496</v>
      </c>
      <c r="D7" s="11">
        <v>1381</v>
      </c>
      <c r="E7" s="24">
        <v>2125</v>
      </c>
    </row>
    <row r="8" spans="1:5" x14ac:dyDescent="0.3">
      <c r="A8" s="23">
        <v>5</v>
      </c>
      <c r="B8" s="9" t="s">
        <v>6</v>
      </c>
      <c r="C8" s="10">
        <v>22364</v>
      </c>
      <c r="D8" s="11">
        <v>84</v>
      </c>
      <c r="E8" s="24">
        <v>239</v>
      </c>
    </row>
    <row r="9" spans="1:5" x14ac:dyDescent="0.3">
      <c r="A9" s="23">
        <v>6</v>
      </c>
      <c r="B9" s="9" t="s">
        <v>3</v>
      </c>
      <c r="C9" s="10">
        <v>20610</v>
      </c>
      <c r="D9" s="11">
        <v>1556</v>
      </c>
      <c r="E9" s="24">
        <v>7635</v>
      </c>
    </row>
    <row r="10" spans="1:5" x14ac:dyDescent="0.3">
      <c r="A10" s="23">
        <v>7</v>
      </c>
      <c r="B10" s="9" t="s">
        <v>4</v>
      </c>
      <c r="C10" s="10">
        <v>14485</v>
      </c>
      <c r="D10" s="11">
        <v>562</v>
      </c>
      <c r="E10" s="24">
        <v>12</v>
      </c>
    </row>
    <row r="11" spans="1:5" x14ac:dyDescent="0.3">
      <c r="A11" s="23">
        <v>8</v>
      </c>
      <c r="B11" s="9" t="s">
        <v>0</v>
      </c>
      <c r="C11" s="10">
        <v>8897</v>
      </c>
      <c r="D11" s="11">
        <v>102</v>
      </c>
      <c r="E11" s="24">
        <v>1540</v>
      </c>
    </row>
    <row r="12" spans="1:5" x14ac:dyDescent="0.3">
      <c r="A12" s="23">
        <v>9</v>
      </c>
      <c r="B12" s="9" t="s">
        <v>7</v>
      </c>
      <c r="C12" s="10">
        <v>6652</v>
      </c>
      <c r="D12" s="11">
        <v>80</v>
      </c>
      <c r="E12" s="24">
        <v>131</v>
      </c>
    </row>
    <row r="13" spans="1:5" x14ac:dyDescent="0.3">
      <c r="A13" s="23">
        <v>10</v>
      </c>
      <c r="B13" s="9" t="s">
        <v>8</v>
      </c>
      <c r="C13" s="10">
        <v>5067</v>
      </c>
      <c r="D13" s="11">
        <v>234</v>
      </c>
      <c r="E13" s="24">
        <v>67</v>
      </c>
    </row>
    <row r="14" spans="1:5" x14ac:dyDescent="0.3">
      <c r="A14" s="23">
        <v>11</v>
      </c>
      <c r="B14" s="9" t="s">
        <v>10</v>
      </c>
      <c r="C14" s="10">
        <v>3640</v>
      </c>
      <c r="D14" s="11">
        <v>137</v>
      </c>
      <c r="E14" s="24">
        <v>2</v>
      </c>
    </row>
    <row r="15" spans="1:5" x14ac:dyDescent="0.3">
      <c r="A15" s="23">
        <v>12</v>
      </c>
      <c r="B15" s="9" t="s">
        <v>12</v>
      </c>
      <c r="C15" s="10">
        <v>3021</v>
      </c>
      <c r="D15" s="11">
        <v>8</v>
      </c>
      <c r="E15" s="24">
        <v>9</v>
      </c>
    </row>
    <row r="16" spans="1:5" x14ac:dyDescent="0.3">
      <c r="A16" s="23">
        <v>13</v>
      </c>
      <c r="B16" s="9" t="s">
        <v>13</v>
      </c>
      <c r="C16" s="10">
        <v>2815</v>
      </c>
      <c r="D16" s="11">
        <v>67</v>
      </c>
      <c r="E16" s="24">
        <v>263</v>
      </c>
    </row>
    <row r="17" spans="1:5" x14ac:dyDescent="0.3">
      <c r="A17" s="23">
        <v>14</v>
      </c>
      <c r="B17" s="9" t="s">
        <v>9</v>
      </c>
      <c r="C17" s="10">
        <v>2164</v>
      </c>
      <c r="D17" s="11">
        <v>7</v>
      </c>
      <c r="E17" s="24">
        <v>1</v>
      </c>
    </row>
    <row r="18" spans="1:5" x14ac:dyDescent="0.3">
      <c r="A18" s="23">
        <v>15</v>
      </c>
      <c r="B18" s="9" t="s">
        <v>11</v>
      </c>
      <c r="C18" s="10">
        <v>1770</v>
      </c>
      <c r="D18" s="11">
        <v>20</v>
      </c>
      <c r="E18" s="24">
        <v>16</v>
      </c>
    </row>
    <row r="19" spans="1:5" x14ac:dyDescent="0.3">
      <c r="A19" s="23">
        <v>16</v>
      </c>
      <c r="B19" s="9" t="s">
        <v>14</v>
      </c>
      <c r="C19" s="10">
        <v>1420</v>
      </c>
      <c r="D19" s="11">
        <v>13</v>
      </c>
      <c r="E19" s="24">
        <v>1</v>
      </c>
    </row>
    <row r="20" spans="1:5" x14ac:dyDescent="0.3">
      <c r="A20" s="23">
        <v>17</v>
      </c>
      <c r="B20" s="9" t="s">
        <v>20</v>
      </c>
      <c r="C20" s="10">
        <v>1328</v>
      </c>
      <c r="D20" s="11">
        <v>19</v>
      </c>
      <c r="E20" s="24">
        <v>10</v>
      </c>
    </row>
    <row r="21" spans="1:5" x14ac:dyDescent="0.3">
      <c r="A21" s="23">
        <v>18</v>
      </c>
      <c r="B21" s="9" t="s">
        <v>21</v>
      </c>
      <c r="C21" s="10">
        <v>1280</v>
      </c>
      <c r="D21" s="11">
        <v>12</v>
      </c>
      <c r="E21" s="24">
        <v>5</v>
      </c>
    </row>
    <row r="22" spans="1:5" x14ac:dyDescent="0.3">
      <c r="A22" s="23">
        <v>19</v>
      </c>
      <c r="B22" s="9" t="s">
        <v>19</v>
      </c>
      <c r="C22" s="10">
        <v>1183</v>
      </c>
      <c r="D22" s="11">
        <v>8</v>
      </c>
      <c r="E22" s="24">
        <v>114</v>
      </c>
    </row>
    <row r="23" spans="1:5" x14ac:dyDescent="0.3">
      <c r="A23" s="23">
        <v>20</v>
      </c>
      <c r="B23" s="9" t="s">
        <v>23</v>
      </c>
      <c r="C23" s="10">
        <v>1071</v>
      </c>
      <c r="D23" s="11">
        <v>7</v>
      </c>
      <c r="E23" s="24">
        <v>26</v>
      </c>
    </row>
    <row r="24" spans="1:5" x14ac:dyDescent="0.3">
      <c r="A24" s="23">
        <v>21</v>
      </c>
      <c r="B24" s="9" t="s">
        <v>1</v>
      </c>
      <c r="C24" s="10">
        <v>1055</v>
      </c>
      <c r="D24" s="11">
        <v>35</v>
      </c>
      <c r="E24" s="24">
        <v>232</v>
      </c>
    </row>
    <row r="25" spans="1:5" x14ac:dyDescent="0.3">
      <c r="A25" s="23">
        <v>22</v>
      </c>
      <c r="B25" s="9" t="s">
        <v>25</v>
      </c>
      <c r="C25" s="10">
        <v>1021</v>
      </c>
      <c r="D25" s="11">
        <v>18</v>
      </c>
      <c r="E25" s="24">
        <v>2</v>
      </c>
    </row>
    <row r="26" spans="1:5" x14ac:dyDescent="0.3">
      <c r="A26" s="23">
        <v>23</v>
      </c>
      <c r="B26" s="9" t="s">
        <v>22</v>
      </c>
      <c r="C26" s="10">
        <v>995</v>
      </c>
      <c r="D26" s="11">
        <v>0</v>
      </c>
      <c r="E26" s="24">
        <v>6</v>
      </c>
    </row>
    <row r="27" spans="1:5" x14ac:dyDescent="0.3">
      <c r="A27" s="23">
        <v>24</v>
      </c>
      <c r="B27" s="9" t="s">
        <v>31</v>
      </c>
      <c r="C27" s="10">
        <v>947</v>
      </c>
      <c r="D27" s="11">
        <v>21</v>
      </c>
      <c r="E27" s="24">
        <v>0</v>
      </c>
    </row>
    <row r="28" spans="1:5" x14ac:dyDescent="0.3">
      <c r="A28" s="23">
        <v>25</v>
      </c>
      <c r="B28" s="9" t="s">
        <v>24</v>
      </c>
      <c r="C28" s="10">
        <v>883</v>
      </c>
      <c r="D28" s="11">
        <v>1</v>
      </c>
      <c r="E28" s="24">
        <v>36</v>
      </c>
    </row>
    <row r="29" spans="1:5" x14ac:dyDescent="0.3">
      <c r="A29" s="23">
        <v>26</v>
      </c>
      <c r="B29" s="9" t="s">
        <v>26</v>
      </c>
      <c r="C29" s="10">
        <v>785</v>
      </c>
      <c r="D29" s="11">
        <v>3</v>
      </c>
      <c r="E29" s="24">
        <v>5</v>
      </c>
    </row>
    <row r="30" spans="1:5" x14ac:dyDescent="0.3">
      <c r="A30" s="23">
        <v>27</v>
      </c>
      <c r="B30" s="9" t="s">
        <v>29</v>
      </c>
      <c r="C30" s="10">
        <v>733</v>
      </c>
      <c r="D30" s="11">
        <v>3</v>
      </c>
      <c r="E30" s="24">
        <v>5</v>
      </c>
    </row>
    <row r="31" spans="1:5" x14ac:dyDescent="0.3">
      <c r="A31" s="23">
        <v>28</v>
      </c>
      <c r="B31" s="9" t="s">
        <v>157</v>
      </c>
      <c r="C31" s="10">
        <v>712</v>
      </c>
      <c r="D31" s="11">
        <v>8</v>
      </c>
      <c r="E31" s="24">
        <v>325</v>
      </c>
    </row>
    <row r="32" spans="1:5" x14ac:dyDescent="0.3">
      <c r="A32" s="23">
        <v>29</v>
      </c>
      <c r="B32" s="9" t="s">
        <v>35</v>
      </c>
      <c r="C32" s="10">
        <v>670</v>
      </c>
      <c r="D32" s="11">
        <v>8</v>
      </c>
      <c r="E32" s="24">
        <v>6</v>
      </c>
    </row>
    <row r="33" spans="1:5" x14ac:dyDescent="0.3">
      <c r="A33" s="23">
        <v>30</v>
      </c>
      <c r="B33" s="9" t="s">
        <v>34</v>
      </c>
      <c r="C33" s="10">
        <v>537</v>
      </c>
      <c r="D33" s="11">
        <v>1</v>
      </c>
      <c r="E33" s="24">
        <v>8</v>
      </c>
    </row>
    <row r="34" spans="1:5" x14ac:dyDescent="0.3">
      <c r="A34" s="23">
        <v>31</v>
      </c>
      <c r="B34" s="9" t="s">
        <v>32</v>
      </c>
      <c r="C34" s="10">
        <v>536</v>
      </c>
      <c r="D34" s="11">
        <v>5</v>
      </c>
      <c r="E34" s="24">
        <v>1</v>
      </c>
    </row>
    <row r="35" spans="1:5" x14ac:dyDescent="0.3">
      <c r="A35" s="23">
        <v>32</v>
      </c>
      <c r="B35" s="9" t="s">
        <v>43</v>
      </c>
      <c r="C35" s="10">
        <v>532</v>
      </c>
      <c r="D35" s="11">
        <v>7</v>
      </c>
      <c r="E35" s="24">
        <v>3</v>
      </c>
    </row>
    <row r="36" spans="1:5" x14ac:dyDescent="0.3">
      <c r="A36" s="23">
        <v>33</v>
      </c>
      <c r="B36" s="9" t="s">
        <v>27</v>
      </c>
      <c r="C36" s="10">
        <v>530</v>
      </c>
      <c r="D36" s="11">
        <v>13</v>
      </c>
      <c r="E36" s="24">
        <v>19</v>
      </c>
    </row>
    <row r="37" spans="1:5" x14ac:dyDescent="0.3">
      <c r="A37" s="23">
        <v>34</v>
      </c>
      <c r="B37" s="9" t="s">
        <v>30</v>
      </c>
      <c r="C37" s="10">
        <v>523</v>
      </c>
      <c r="D37" s="11">
        <v>1</v>
      </c>
      <c r="E37" s="24">
        <v>10</v>
      </c>
    </row>
    <row r="38" spans="1:5" x14ac:dyDescent="0.3">
      <c r="A38" s="23">
        <v>35</v>
      </c>
      <c r="B38" s="9" t="s">
        <v>28</v>
      </c>
      <c r="C38" s="10">
        <v>481</v>
      </c>
      <c r="D38" s="11">
        <v>0</v>
      </c>
      <c r="E38" s="24">
        <v>27</v>
      </c>
    </row>
    <row r="39" spans="1:5" x14ac:dyDescent="0.3">
      <c r="A39" s="23">
        <v>36</v>
      </c>
      <c r="B39" s="9" t="s">
        <v>158</v>
      </c>
      <c r="C39" s="10">
        <v>473</v>
      </c>
      <c r="D39" s="11">
        <v>1</v>
      </c>
      <c r="E39" s="24">
        <v>22</v>
      </c>
    </row>
    <row r="40" spans="1:5" x14ac:dyDescent="0.3">
      <c r="A40" s="23">
        <v>37</v>
      </c>
      <c r="B40" s="9" t="s">
        <v>160</v>
      </c>
      <c r="C40" s="10">
        <v>450</v>
      </c>
      <c r="D40" s="11">
        <v>38</v>
      </c>
      <c r="E40" s="24">
        <v>20</v>
      </c>
    </row>
    <row r="41" spans="1:5" x14ac:dyDescent="0.3">
      <c r="A41" s="23">
        <v>38</v>
      </c>
      <c r="B41" s="9" t="s">
        <v>33</v>
      </c>
      <c r="C41" s="10">
        <v>432</v>
      </c>
      <c r="D41" s="11">
        <v>2</v>
      </c>
      <c r="E41" s="24">
        <v>140</v>
      </c>
    </row>
    <row r="42" spans="1:5" x14ac:dyDescent="0.3">
      <c r="A42" s="23">
        <v>39</v>
      </c>
      <c r="B42" s="9" t="s">
        <v>41</v>
      </c>
      <c r="C42" s="10">
        <v>411</v>
      </c>
      <c r="D42" s="11">
        <v>1</v>
      </c>
      <c r="E42" s="24">
        <v>42</v>
      </c>
    </row>
    <row r="43" spans="1:5" x14ac:dyDescent="0.3">
      <c r="A43" s="23">
        <v>40</v>
      </c>
      <c r="B43" s="9" t="s">
        <v>40</v>
      </c>
      <c r="C43" s="10">
        <v>392</v>
      </c>
      <c r="D43" s="11">
        <v>0</v>
      </c>
      <c r="E43" s="24">
        <v>16</v>
      </c>
    </row>
    <row r="44" spans="1:5" x14ac:dyDescent="0.3">
      <c r="A44" s="23">
        <v>41</v>
      </c>
      <c r="B44" s="9" t="s">
        <v>36</v>
      </c>
      <c r="C44" s="10">
        <v>383</v>
      </c>
      <c r="D44" s="11">
        <v>1</v>
      </c>
      <c r="E44" s="24">
        <v>0</v>
      </c>
    </row>
    <row r="45" spans="1:5" x14ac:dyDescent="0.3">
      <c r="A45" s="23">
        <v>42</v>
      </c>
      <c r="B45" s="9" t="s">
        <v>39</v>
      </c>
      <c r="C45" s="10">
        <v>367</v>
      </c>
      <c r="D45" s="11">
        <v>0</v>
      </c>
      <c r="E45" s="24">
        <v>52</v>
      </c>
    </row>
    <row r="46" spans="1:5" x14ac:dyDescent="0.3">
      <c r="A46" s="23">
        <v>43</v>
      </c>
      <c r="B46" s="9" t="s">
        <v>48</v>
      </c>
      <c r="C46" s="10">
        <v>332</v>
      </c>
      <c r="D46" s="11">
        <v>4</v>
      </c>
      <c r="E46" s="24">
        <v>27</v>
      </c>
    </row>
    <row r="47" spans="1:5" x14ac:dyDescent="0.3">
      <c r="A47" s="23">
        <v>44</v>
      </c>
      <c r="B47" s="9" t="s">
        <v>45</v>
      </c>
      <c r="C47" s="10">
        <v>318</v>
      </c>
      <c r="D47" s="11">
        <v>5</v>
      </c>
      <c r="E47" s="24">
        <v>1</v>
      </c>
    </row>
    <row r="48" spans="1:5" x14ac:dyDescent="0.3">
      <c r="A48" s="23">
        <v>45</v>
      </c>
      <c r="B48" s="9" t="s">
        <v>38</v>
      </c>
      <c r="C48" s="10">
        <v>310</v>
      </c>
      <c r="D48" s="11">
        <v>1</v>
      </c>
      <c r="E48" s="24">
        <v>125</v>
      </c>
    </row>
    <row r="49" spans="1:5" x14ac:dyDescent="0.3">
      <c r="A49" s="23">
        <v>46</v>
      </c>
      <c r="B49" s="9" t="s">
        <v>46</v>
      </c>
      <c r="C49" s="10">
        <v>307</v>
      </c>
      <c r="D49" s="11">
        <v>19</v>
      </c>
      <c r="E49" s="24">
        <v>13</v>
      </c>
    </row>
    <row r="50" spans="1:5" x14ac:dyDescent="0.3">
      <c r="A50" s="23">
        <v>47</v>
      </c>
      <c r="B50" s="9" t="s">
        <v>47</v>
      </c>
      <c r="C50" s="10">
        <v>306</v>
      </c>
      <c r="D50" s="11">
        <v>1</v>
      </c>
      <c r="E50" s="24">
        <v>16</v>
      </c>
    </row>
    <row r="51" spans="1:5" x14ac:dyDescent="0.3">
      <c r="A51" s="23">
        <v>48</v>
      </c>
      <c r="B51" s="9" t="s">
        <v>42</v>
      </c>
      <c r="C51" s="10">
        <v>306</v>
      </c>
      <c r="D51" s="11">
        <v>0</v>
      </c>
      <c r="E51" s="24">
        <v>2</v>
      </c>
    </row>
    <row r="52" spans="1:5" x14ac:dyDescent="0.3">
      <c r="A52" s="23">
        <v>49</v>
      </c>
      <c r="B52" s="9" t="s">
        <v>44</v>
      </c>
      <c r="C52" s="10">
        <v>294</v>
      </c>
      <c r="D52" s="11">
        <v>10</v>
      </c>
      <c r="E52" s="24">
        <v>42</v>
      </c>
    </row>
    <row r="53" spans="1:5" x14ac:dyDescent="0.3">
      <c r="A53" s="23">
        <v>50</v>
      </c>
      <c r="B53" s="9" t="s">
        <v>55</v>
      </c>
      <c r="C53" s="10">
        <v>245</v>
      </c>
      <c r="D53" s="11">
        <v>3</v>
      </c>
      <c r="E53" s="24">
        <v>0</v>
      </c>
    </row>
    <row r="54" spans="1:5" x14ac:dyDescent="0.3">
      <c r="A54" s="23">
        <v>51</v>
      </c>
      <c r="B54" s="9" t="s">
        <v>51</v>
      </c>
      <c r="C54" s="10">
        <v>240</v>
      </c>
      <c r="D54" s="11">
        <v>0</v>
      </c>
      <c r="E54" s="24">
        <v>0</v>
      </c>
    </row>
    <row r="55" spans="1:5" x14ac:dyDescent="0.3">
      <c r="A55" s="23">
        <v>52</v>
      </c>
      <c r="B55" s="9" t="s">
        <v>50</v>
      </c>
      <c r="C55" s="10">
        <v>230</v>
      </c>
      <c r="D55" s="11">
        <v>4</v>
      </c>
      <c r="E55" s="24">
        <v>8</v>
      </c>
    </row>
    <row r="56" spans="1:5" x14ac:dyDescent="0.3">
      <c r="A56" s="23">
        <v>53</v>
      </c>
      <c r="B56" s="9" t="s">
        <v>49</v>
      </c>
      <c r="C56" s="10">
        <v>214</v>
      </c>
      <c r="D56" s="11">
        <v>17</v>
      </c>
      <c r="E56" s="24">
        <v>51</v>
      </c>
    </row>
    <row r="57" spans="1:5" x14ac:dyDescent="0.3">
      <c r="A57" s="23">
        <v>54</v>
      </c>
      <c r="B57" s="9" t="s">
        <v>60</v>
      </c>
      <c r="C57" s="10">
        <v>206</v>
      </c>
      <c r="D57" s="11">
        <v>1</v>
      </c>
      <c r="E57" s="24">
        <v>5</v>
      </c>
    </row>
    <row r="58" spans="1:5" x14ac:dyDescent="0.3">
      <c r="A58" s="23">
        <v>55</v>
      </c>
      <c r="B58" s="9" t="s">
        <v>59</v>
      </c>
      <c r="C58" s="10">
        <v>203</v>
      </c>
      <c r="D58" s="11">
        <v>2</v>
      </c>
      <c r="E58" s="24">
        <v>4</v>
      </c>
    </row>
    <row r="59" spans="1:5" x14ac:dyDescent="0.3">
      <c r="A59" s="23">
        <v>56</v>
      </c>
      <c r="B59" s="9" t="s">
        <v>63</v>
      </c>
      <c r="C59" s="10">
        <v>196</v>
      </c>
      <c r="D59" s="11">
        <v>0</v>
      </c>
      <c r="E59" s="24">
        <v>1</v>
      </c>
    </row>
    <row r="60" spans="1:5" x14ac:dyDescent="0.3">
      <c r="A60" s="23">
        <v>57</v>
      </c>
      <c r="B60" s="9" t="s">
        <v>57</v>
      </c>
      <c r="C60" s="10">
        <v>178</v>
      </c>
      <c r="D60" s="11">
        <v>1</v>
      </c>
      <c r="E60" s="24">
        <v>0</v>
      </c>
    </row>
    <row r="61" spans="1:5" x14ac:dyDescent="0.3">
      <c r="A61" s="23">
        <v>58</v>
      </c>
      <c r="B61" s="9" t="s">
        <v>52</v>
      </c>
      <c r="C61" s="10">
        <v>176</v>
      </c>
      <c r="D61" s="11">
        <v>0</v>
      </c>
      <c r="E61" s="24">
        <v>27</v>
      </c>
    </row>
    <row r="62" spans="1:5" x14ac:dyDescent="0.3">
      <c r="A62" s="23">
        <v>59</v>
      </c>
      <c r="B62" s="9" t="s">
        <v>62</v>
      </c>
      <c r="C62" s="10">
        <v>171</v>
      </c>
      <c r="D62" s="11">
        <v>1</v>
      </c>
      <c r="E62" s="24">
        <v>1</v>
      </c>
    </row>
    <row r="63" spans="1:5" x14ac:dyDescent="0.3">
      <c r="A63" s="23">
        <v>60</v>
      </c>
      <c r="B63" s="9" t="s">
        <v>61</v>
      </c>
      <c r="C63" s="10">
        <v>163</v>
      </c>
      <c r="D63" s="11">
        <v>3</v>
      </c>
      <c r="E63" s="24">
        <v>3</v>
      </c>
    </row>
    <row r="64" spans="1:5" x14ac:dyDescent="0.3">
      <c r="A64" s="23">
        <v>61</v>
      </c>
      <c r="B64" s="9" t="s">
        <v>58</v>
      </c>
      <c r="C64" s="10">
        <v>160</v>
      </c>
      <c r="D64" s="11">
        <v>0</v>
      </c>
      <c r="E64" s="24">
        <v>1</v>
      </c>
    </row>
    <row r="65" spans="1:5" x14ac:dyDescent="0.3">
      <c r="A65" s="23">
        <v>62</v>
      </c>
      <c r="B65" s="9" t="s">
        <v>56</v>
      </c>
      <c r="C65" s="10">
        <v>158</v>
      </c>
      <c r="D65" s="11">
        <v>4</v>
      </c>
      <c r="E65" s="24">
        <v>3</v>
      </c>
    </row>
    <row r="66" spans="1:5" x14ac:dyDescent="0.3">
      <c r="A66" s="23">
        <v>63</v>
      </c>
      <c r="B66" s="9" t="s">
        <v>180</v>
      </c>
      <c r="C66" s="10">
        <v>153</v>
      </c>
      <c r="D66" s="11">
        <v>2</v>
      </c>
      <c r="E66" s="24">
        <v>38</v>
      </c>
    </row>
    <row r="67" spans="1:5" x14ac:dyDescent="0.3">
      <c r="A67" s="23">
        <v>64</v>
      </c>
      <c r="B67" s="9" t="s">
        <v>181</v>
      </c>
      <c r="C67" s="10">
        <v>153</v>
      </c>
      <c r="D67" s="11">
        <v>2</v>
      </c>
      <c r="E67" s="24">
        <v>28</v>
      </c>
    </row>
    <row r="68" spans="1:5" x14ac:dyDescent="0.3">
      <c r="A68" s="23">
        <v>65</v>
      </c>
      <c r="B68" s="9" t="s">
        <v>53</v>
      </c>
      <c r="C68" s="10">
        <v>144</v>
      </c>
      <c r="D68" s="11">
        <v>20</v>
      </c>
      <c r="E68" s="24">
        <v>4</v>
      </c>
    </row>
    <row r="69" spans="1:5" x14ac:dyDescent="0.3">
      <c r="A69" s="23">
        <v>66</v>
      </c>
      <c r="B69" s="9" t="s">
        <v>65</v>
      </c>
      <c r="C69" s="10">
        <v>139</v>
      </c>
      <c r="D69" s="11">
        <v>15</v>
      </c>
      <c r="E69" s="24">
        <v>65</v>
      </c>
    </row>
    <row r="70" spans="1:5" x14ac:dyDescent="0.3">
      <c r="A70" s="23">
        <v>67</v>
      </c>
      <c r="B70" s="9" t="s">
        <v>67</v>
      </c>
      <c r="C70" s="10">
        <v>124</v>
      </c>
      <c r="D70" s="11">
        <v>0</v>
      </c>
      <c r="E70" s="24">
        <v>1</v>
      </c>
    </row>
    <row r="71" spans="1:5" x14ac:dyDescent="0.3">
      <c r="A71" s="23">
        <v>68</v>
      </c>
      <c r="B71" s="9" t="s">
        <v>66</v>
      </c>
      <c r="C71" s="10">
        <v>117</v>
      </c>
      <c r="D71" s="11">
        <v>2</v>
      </c>
      <c r="E71" s="24">
        <v>2</v>
      </c>
    </row>
    <row r="72" spans="1:5" x14ac:dyDescent="0.3">
      <c r="A72" s="23">
        <v>69</v>
      </c>
      <c r="B72" s="9" t="s">
        <v>91</v>
      </c>
      <c r="C72" s="10">
        <v>112</v>
      </c>
      <c r="D72" s="11">
        <v>3</v>
      </c>
      <c r="E72" s="24">
        <v>0</v>
      </c>
    </row>
    <row r="73" spans="1:5" x14ac:dyDescent="0.3">
      <c r="A73" s="23">
        <v>70</v>
      </c>
      <c r="B73" s="9" t="s">
        <v>64</v>
      </c>
      <c r="C73" s="10">
        <v>110</v>
      </c>
      <c r="D73" s="11">
        <v>0</v>
      </c>
      <c r="E73" s="24">
        <v>0</v>
      </c>
    </row>
    <row r="74" spans="1:5" x14ac:dyDescent="0.3">
      <c r="A74" s="23">
        <v>71</v>
      </c>
      <c r="B74" s="9" t="s">
        <v>71</v>
      </c>
      <c r="C74" s="10">
        <v>103</v>
      </c>
      <c r="D74" s="11">
        <v>4</v>
      </c>
      <c r="E74" s="24">
        <v>7</v>
      </c>
    </row>
    <row r="75" spans="1:5" x14ac:dyDescent="0.3">
      <c r="A75" s="23">
        <v>72</v>
      </c>
      <c r="B75" s="9" t="s">
        <v>81</v>
      </c>
      <c r="C75" s="10">
        <v>99</v>
      </c>
      <c r="D75" s="11">
        <v>1</v>
      </c>
      <c r="E75" s="24">
        <v>1</v>
      </c>
    </row>
    <row r="76" spans="1:5" x14ac:dyDescent="0.3">
      <c r="A76" s="23">
        <v>73</v>
      </c>
      <c r="B76" s="9" t="s">
        <v>72</v>
      </c>
      <c r="C76" s="10">
        <v>99</v>
      </c>
      <c r="D76" s="11">
        <v>0</v>
      </c>
      <c r="E76" s="24">
        <v>1</v>
      </c>
    </row>
    <row r="77" spans="1:5" x14ac:dyDescent="0.3">
      <c r="A77" s="23">
        <v>74</v>
      </c>
      <c r="B77" s="9" t="s">
        <v>76</v>
      </c>
      <c r="C77" s="10">
        <v>96</v>
      </c>
      <c r="D77" s="11">
        <v>3</v>
      </c>
      <c r="E77" s="24">
        <v>3</v>
      </c>
    </row>
    <row r="78" spans="1:5" x14ac:dyDescent="0.3">
      <c r="A78" s="23">
        <v>75</v>
      </c>
      <c r="B78" s="9" t="s">
        <v>68</v>
      </c>
      <c r="C78" s="10">
        <v>94</v>
      </c>
      <c r="D78" s="11">
        <v>0</v>
      </c>
      <c r="E78" s="24">
        <v>17</v>
      </c>
    </row>
    <row r="79" spans="1:5" x14ac:dyDescent="0.3">
      <c r="A79" s="23">
        <v>76</v>
      </c>
      <c r="B79" s="9" t="s">
        <v>75</v>
      </c>
      <c r="C79" s="10">
        <v>93</v>
      </c>
      <c r="D79" s="11">
        <v>1</v>
      </c>
      <c r="E79" s="24">
        <v>2</v>
      </c>
    </row>
    <row r="80" spans="1:5" x14ac:dyDescent="0.3">
      <c r="A80" s="23">
        <v>77</v>
      </c>
      <c r="B80" s="9" t="s">
        <v>70</v>
      </c>
      <c r="C80" s="10">
        <v>88</v>
      </c>
      <c r="D80" s="11">
        <v>0</v>
      </c>
      <c r="E80" s="24">
        <v>1</v>
      </c>
    </row>
    <row r="81" spans="1:5" x14ac:dyDescent="0.3">
      <c r="A81" s="23">
        <v>78</v>
      </c>
      <c r="B81" s="9" t="s">
        <v>83</v>
      </c>
      <c r="C81" s="10">
        <v>85</v>
      </c>
      <c r="D81" s="11">
        <v>0</v>
      </c>
      <c r="E81" s="24">
        <v>1</v>
      </c>
    </row>
    <row r="82" spans="1:5" x14ac:dyDescent="0.3">
      <c r="A82" s="23">
        <v>79</v>
      </c>
      <c r="B82" s="9" t="s">
        <v>73</v>
      </c>
      <c r="C82" s="10">
        <v>84</v>
      </c>
      <c r="D82" s="11">
        <v>1</v>
      </c>
      <c r="E82" s="24">
        <v>3</v>
      </c>
    </row>
    <row r="83" spans="1:5" x14ac:dyDescent="0.3">
      <c r="A83" s="23">
        <v>80</v>
      </c>
      <c r="B83" s="9" t="s">
        <v>69</v>
      </c>
      <c r="C83" s="10">
        <v>83</v>
      </c>
      <c r="D83" s="11">
        <v>0</v>
      </c>
      <c r="E83" s="24">
        <v>2</v>
      </c>
    </row>
    <row r="84" spans="1:5" x14ac:dyDescent="0.3">
      <c r="A84" s="23">
        <v>81</v>
      </c>
      <c r="B84" s="9" t="s">
        <v>80</v>
      </c>
      <c r="C84" s="10">
        <v>80</v>
      </c>
      <c r="D84" s="11">
        <v>1</v>
      </c>
      <c r="E84" s="24">
        <v>1</v>
      </c>
    </row>
    <row r="85" spans="1:5" x14ac:dyDescent="0.3">
      <c r="A85" s="23">
        <v>82</v>
      </c>
      <c r="B85" s="9" t="s">
        <v>77</v>
      </c>
      <c r="C85" s="10">
        <v>77</v>
      </c>
      <c r="D85" s="11">
        <v>0</v>
      </c>
      <c r="E85" s="24">
        <v>3</v>
      </c>
    </row>
    <row r="86" spans="1:5" x14ac:dyDescent="0.3">
      <c r="A86" s="23">
        <v>83</v>
      </c>
      <c r="B86" s="9" t="s">
        <v>74</v>
      </c>
      <c r="C86" s="10">
        <v>76</v>
      </c>
      <c r="D86" s="11">
        <v>2</v>
      </c>
      <c r="E86" s="24">
        <v>2</v>
      </c>
    </row>
    <row r="87" spans="1:5" x14ac:dyDescent="0.3">
      <c r="A87" s="23">
        <v>84</v>
      </c>
      <c r="B87" s="9" t="s">
        <v>79</v>
      </c>
      <c r="C87" s="10">
        <v>76</v>
      </c>
      <c r="D87" s="11">
        <v>0</v>
      </c>
      <c r="E87" s="24">
        <v>15</v>
      </c>
    </row>
    <row r="88" spans="1:5" x14ac:dyDescent="0.3">
      <c r="A88" s="23">
        <v>85</v>
      </c>
      <c r="B88" s="9" t="s">
        <v>78</v>
      </c>
      <c r="C88" s="10">
        <v>73</v>
      </c>
      <c r="D88" s="11">
        <v>0</v>
      </c>
      <c r="E88" s="24">
        <v>2</v>
      </c>
    </row>
    <row r="89" spans="1:5" x14ac:dyDescent="0.3">
      <c r="A89" s="23">
        <v>86</v>
      </c>
      <c r="B89" s="9" t="s">
        <v>86</v>
      </c>
      <c r="C89" s="10">
        <v>70</v>
      </c>
      <c r="D89" s="11">
        <v>0</v>
      </c>
      <c r="E89" s="24">
        <v>15</v>
      </c>
    </row>
    <row r="90" spans="1:5" x14ac:dyDescent="0.3">
      <c r="A90" s="23">
        <v>87</v>
      </c>
      <c r="B90" s="9" t="s">
        <v>92</v>
      </c>
      <c r="C90" s="10">
        <v>64</v>
      </c>
      <c r="D90" s="11">
        <v>3</v>
      </c>
      <c r="E90" s="24">
        <v>5</v>
      </c>
    </row>
    <row r="91" spans="1:5" x14ac:dyDescent="0.3">
      <c r="A91" s="23">
        <v>88</v>
      </c>
      <c r="B91" s="9" t="s">
        <v>89</v>
      </c>
      <c r="C91" s="10">
        <v>60</v>
      </c>
      <c r="D91" s="11">
        <v>1</v>
      </c>
      <c r="E91" s="24">
        <v>0</v>
      </c>
    </row>
    <row r="92" spans="1:5" x14ac:dyDescent="0.3">
      <c r="A92" s="23">
        <v>89</v>
      </c>
      <c r="B92" s="9" t="s">
        <v>93</v>
      </c>
      <c r="C92" s="10">
        <v>56</v>
      </c>
      <c r="D92" s="11">
        <v>0</v>
      </c>
      <c r="E92" s="24">
        <v>5</v>
      </c>
    </row>
    <row r="93" spans="1:5" x14ac:dyDescent="0.3">
      <c r="A93" s="23">
        <v>90</v>
      </c>
      <c r="B93" s="9" t="s">
        <v>161</v>
      </c>
      <c r="C93" s="10">
        <v>56</v>
      </c>
      <c r="D93" s="11">
        <v>0</v>
      </c>
      <c r="E93" s="24">
        <v>0</v>
      </c>
    </row>
    <row r="94" spans="1:5" x14ac:dyDescent="0.3">
      <c r="A94" s="23">
        <v>91</v>
      </c>
      <c r="B94" s="9" t="s">
        <v>90</v>
      </c>
      <c r="C94" s="10">
        <v>53</v>
      </c>
      <c r="D94" s="11">
        <v>0</v>
      </c>
      <c r="E94" s="24">
        <v>1</v>
      </c>
    </row>
    <row r="95" spans="1:5" x14ac:dyDescent="0.3">
      <c r="A95" s="23">
        <v>92</v>
      </c>
      <c r="B95" s="9" t="s">
        <v>84</v>
      </c>
      <c r="C95" s="10">
        <v>53</v>
      </c>
      <c r="D95" s="11">
        <v>1</v>
      </c>
      <c r="E95" s="24">
        <v>11</v>
      </c>
    </row>
    <row r="96" spans="1:5" x14ac:dyDescent="0.3">
      <c r="A96" s="23">
        <v>93</v>
      </c>
      <c r="B96" s="9" t="s">
        <v>85</v>
      </c>
      <c r="C96" s="10">
        <v>53</v>
      </c>
      <c r="D96" s="11">
        <v>0</v>
      </c>
      <c r="E96" s="24">
        <v>0</v>
      </c>
    </row>
    <row r="97" spans="1:5" x14ac:dyDescent="0.3">
      <c r="A97" s="23">
        <v>94</v>
      </c>
      <c r="B97" s="9" t="s">
        <v>82</v>
      </c>
      <c r="C97" s="10">
        <v>52</v>
      </c>
      <c r="D97" s="11">
        <v>0</v>
      </c>
      <c r="E97" s="24">
        <v>12</v>
      </c>
    </row>
    <row r="98" spans="1:5" x14ac:dyDescent="0.3">
      <c r="A98" s="23">
        <v>95</v>
      </c>
      <c r="B98" s="9" t="s">
        <v>88</v>
      </c>
      <c r="C98" s="10">
        <v>52</v>
      </c>
      <c r="D98" s="11">
        <v>0</v>
      </c>
      <c r="E98" s="24">
        <v>0</v>
      </c>
    </row>
    <row r="99" spans="1:5" x14ac:dyDescent="0.3">
      <c r="A99" s="23">
        <v>96</v>
      </c>
      <c r="B99" s="9" t="s">
        <v>623</v>
      </c>
      <c r="C99" s="10">
        <v>49</v>
      </c>
      <c r="D99" s="11">
        <v>0</v>
      </c>
      <c r="E99" s="24">
        <v>1</v>
      </c>
    </row>
    <row r="100" spans="1:5" x14ac:dyDescent="0.3">
      <c r="A100" s="23">
        <v>97</v>
      </c>
      <c r="B100" s="9" t="s">
        <v>115</v>
      </c>
      <c r="C100" s="10">
        <v>49</v>
      </c>
      <c r="D100" s="11">
        <v>0</v>
      </c>
      <c r="E100" s="24">
        <v>1</v>
      </c>
    </row>
    <row r="101" spans="1:5" x14ac:dyDescent="0.3">
      <c r="A101" s="23">
        <v>98</v>
      </c>
      <c r="B101" s="9" t="s">
        <v>96</v>
      </c>
      <c r="C101" s="10">
        <v>47</v>
      </c>
      <c r="D101" s="11">
        <v>3</v>
      </c>
      <c r="E101" s="24">
        <v>1</v>
      </c>
    </row>
    <row r="102" spans="1:5" x14ac:dyDescent="0.3">
      <c r="A102" s="23">
        <v>99</v>
      </c>
      <c r="B102" s="9" t="s">
        <v>95</v>
      </c>
      <c r="C102" s="10">
        <v>45</v>
      </c>
      <c r="D102" s="11">
        <v>0</v>
      </c>
      <c r="E102" s="24">
        <v>0</v>
      </c>
    </row>
    <row r="103" spans="1:5" x14ac:dyDescent="0.3">
      <c r="A103" s="23">
        <v>100</v>
      </c>
      <c r="B103" s="9" t="s">
        <v>97</v>
      </c>
      <c r="C103" s="10">
        <v>43</v>
      </c>
      <c r="D103" s="11">
        <v>0</v>
      </c>
      <c r="E103" s="24">
        <v>0</v>
      </c>
    </row>
    <row r="104" spans="1:5" x14ac:dyDescent="0.3">
      <c r="A104" s="23">
        <v>101</v>
      </c>
      <c r="B104" s="9" t="s">
        <v>94</v>
      </c>
      <c r="C104" s="10">
        <v>37</v>
      </c>
      <c r="D104" s="11">
        <v>0</v>
      </c>
      <c r="E104" s="24">
        <v>0</v>
      </c>
    </row>
    <row r="105" spans="1:5" x14ac:dyDescent="0.3">
      <c r="A105" s="23">
        <v>102</v>
      </c>
      <c r="B105" s="9" t="s">
        <v>182</v>
      </c>
      <c r="C105" s="10">
        <v>37</v>
      </c>
      <c r="D105" s="11">
        <v>1</v>
      </c>
      <c r="E105" s="24">
        <v>0</v>
      </c>
    </row>
    <row r="106" spans="1:5" x14ac:dyDescent="0.3">
      <c r="A106" s="23">
        <v>103</v>
      </c>
      <c r="B106" s="9" t="s">
        <v>106</v>
      </c>
      <c r="C106" s="10">
        <v>27</v>
      </c>
      <c r="D106" s="11">
        <v>0</v>
      </c>
      <c r="E106" s="24">
        <v>0</v>
      </c>
    </row>
    <row r="107" spans="1:5" x14ac:dyDescent="0.3">
      <c r="A107" s="23">
        <v>104</v>
      </c>
      <c r="B107" s="9" t="s">
        <v>100</v>
      </c>
      <c r="C107" s="10">
        <v>25</v>
      </c>
      <c r="D107" s="11">
        <v>2</v>
      </c>
      <c r="E107" s="24">
        <v>3</v>
      </c>
    </row>
    <row r="108" spans="1:5" x14ac:dyDescent="0.3">
      <c r="A108" s="23">
        <v>105</v>
      </c>
      <c r="B108" s="9" t="s">
        <v>99</v>
      </c>
      <c r="C108" s="10">
        <v>24</v>
      </c>
      <c r="D108" s="11">
        <v>0</v>
      </c>
      <c r="E108" s="24">
        <v>1</v>
      </c>
    </row>
    <row r="109" spans="1:5" x14ac:dyDescent="0.3">
      <c r="A109" s="23">
        <v>106</v>
      </c>
      <c r="B109" s="9" t="s">
        <v>110</v>
      </c>
      <c r="C109" s="10">
        <v>24</v>
      </c>
      <c r="D109" s="11">
        <v>0</v>
      </c>
      <c r="E109" s="24">
        <v>0</v>
      </c>
    </row>
    <row r="110" spans="1:5" x14ac:dyDescent="0.3">
      <c r="A110" s="23">
        <v>107</v>
      </c>
      <c r="B110" s="9" t="s">
        <v>162</v>
      </c>
      <c r="C110" s="10">
        <v>23</v>
      </c>
      <c r="D110" s="11">
        <v>1</v>
      </c>
      <c r="E110" s="24">
        <v>0</v>
      </c>
    </row>
    <row r="111" spans="1:5" x14ac:dyDescent="0.3">
      <c r="A111" s="23">
        <v>108</v>
      </c>
      <c r="B111" s="9" t="s">
        <v>109</v>
      </c>
      <c r="C111" s="10">
        <v>22</v>
      </c>
      <c r="D111" s="11">
        <v>0</v>
      </c>
      <c r="E111" s="24">
        <v>1</v>
      </c>
    </row>
    <row r="112" spans="1:5" x14ac:dyDescent="0.3">
      <c r="A112" s="23">
        <v>109</v>
      </c>
      <c r="B112" s="9" t="s">
        <v>108</v>
      </c>
      <c r="C112" s="10">
        <v>22</v>
      </c>
      <c r="D112" s="11">
        <v>1</v>
      </c>
      <c r="E112" s="24">
        <v>0</v>
      </c>
    </row>
    <row r="113" spans="1:5" x14ac:dyDescent="0.3">
      <c r="A113" s="23">
        <v>110</v>
      </c>
      <c r="B113" s="9" t="s">
        <v>101</v>
      </c>
      <c r="C113" s="10">
        <v>21</v>
      </c>
      <c r="D113" s="11">
        <v>1</v>
      </c>
      <c r="E113" s="24">
        <v>0</v>
      </c>
    </row>
    <row r="114" spans="1:5" x14ac:dyDescent="0.3">
      <c r="A114" s="23">
        <v>111</v>
      </c>
      <c r="B114" s="9" t="s">
        <v>111</v>
      </c>
      <c r="C114" s="10">
        <v>21</v>
      </c>
      <c r="D114" s="11">
        <v>1</v>
      </c>
      <c r="E114" s="24">
        <v>0</v>
      </c>
    </row>
    <row r="115" spans="1:5" x14ac:dyDescent="0.3">
      <c r="A115" s="23">
        <v>112</v>
      </c>
      <c r="B115" s="9" t="s">
        <v>102</v>
      </c>
      <c r="C115" s="10">
        <v>19</v>
      </c>
      <c r="D115" s="11">
        <v>0</v>
      </c>
      <c r="E115" s="24">
        <v>0</v>
      </c>
    </row>
    <row r="116" spans="1:5" x14ac:dyDescent="0.3">
      <c r="A116" s="23">
        <v>113</v>
      </c>
      <c r="B116" s="9" t="s">
        <v>112</v>
      </c>
      <c r="C116" s="10">
        <v>18</v>
      </c>
      <c r="D116" s="11">
        <v>0</v>
      </c>
      <c r="E116" s="24">
        <v>6</v>
      </c>
    </row>
    <row r="117" spans="1:5" x14ac:dyDescent="0.3">
      <c r="A117" s="23">
        <v>114</v>
      </c>
      <c r="B117" s="9" t="s">
        <v>113</v>
      </c>
      <c r="C117" s="10">
        <v>17</v>
      </c>
      <c r="D117" s="11">
        <v>1</v>
      </c>
      <c r="E117" s="24">
        <v>0</v>
      </c>
    </row>
    <row r="118" spans="1:5" x14ac:dyDescent="0.3">
      <c r="A118" s="23">
        <v>115</v>
      </c>
      <c r="B118" s="9" t="s">
        <v>116</v>
      </c>
      <c r="C118" s="10">
        <v>17</v>
      </c>
      <c r="D118" s="11">
        <v>0</v>
      </c>
      <c r="E118" s="24">
        <v>0</v>
      </c>
    </row>
    <row r="119" spans="1:5" x14ac:dyDescent="0.3">
      <c r="A119" s="23">
        <v>116</v>
      </c>
      <c r="B119" s="9" t="s">
        <v>103</v>
      </c>
      <c r="C119" s="10">
        <v>16</v>
      </c>
      <c r="D119" s="11">
        <v>1</v>
      </c>
      <c r="E119" s="24">
        <v>2</v>
      </c>
    </row>
    <row r="120" spans="1:5" x14ac:dyDescent="0.3">
      <c r="A120" s="23">
        <v>117</v>
      </c>
      <c r="B120" s="9" t="s">
        <v>163</v>
      </c>
      <c r="C120" s="10">
        <v>16</v>
      </c>
      <c r="D120" s="11">
        <v>0</v>
      </c>
      <c r="E120" s="24">
        <v>0</v>
      </c>
    </row>
    <row r="121" spans="1:5" x14ac:dyDescent="0.3">
      <c r="A121" s="23">
        <v>118</v>
      </c>
      <c r="B121" s="9" t="s">
        <v>142</v>
      </c>
      <c r="C121" s="10">
        <v>16</v>
      </c>
      <c r="D121" s="11">
        <v>0</v>
      </c>
      <c r="E121" s="24">
        <v>1</v>
      </c>
    </row>
    <row r="122" spans="1:5" x14ac:dyDescent="0.3">
      <c r="A122" s="23">
        <v>119</v>
      </c>
      <c r="B122" s="9" t="s">
        <v>119</v>
      </c>
      <c r="C122" s="10">
        <v>14</v>
      </c>
      <c r="D122" s="11">
        <v>1</v>
      </c>
      <c r="E122" s="24">
        <v>0</v>
      </c>
    </row>
    <row r="123" spans="1:5" x14ac:dyDescent="0.3">
      <c r="A123" s="23">
        <v>120</v>
      </c>
      <c r="B123" s="9" t="s">
        <v>125</v>
      </c>
      <c r="C123" s="10">
        <v>14</v>
      </c>
      <c r="D123" s="11">
        <v>0</v>
      </c>
      <c r="E123" s="24">
        <v>0</v>
      </c>
    </row>
    <row r="124" spans="1:5" x14ac:dyDescent="0.3">
      <c r="A124" s="23">
        <v>121</v>
      </c>
      <c r="B124" s="9" t="s">
        <v>114</v>
      </c>
      <c r="C124" s="10">
        <v>14</v>
      </c>
      <c r="D124" s="11">
        <v>0</v>
      </c>
      <c r="E124" s="24">
        <v>1</v>
      </c>
    </row>
    <row r="125" spans="1:5" x14ac:dyDescent="0.3">
      <c r="A125" s="23">
        <v>122</v>
      </c>
      <c r="B125" s="9" t="s">
        <v>183</v>
      </c>
      <c r="C125" s="10">
        <v>14</v>
      </c>
      <c r="D125" s="11">
        <v>0</v>
      </c>
      <c r="E125" s="24">
        <v>0</v>
      </c>
    </row>
    <row r="126" spans="1:5" x14ac:dyDescent="0.3">
      <c r="A126" s="23">
        <v>123</v>
      </c>
      <c r="B126" s="9" t="s">
        <v>105</v>
      </c>
      <c r="C126" s="10">
        <v>13</v>
      </c>
      <c r="D126" s="11">
        <v>0</v>
      </c>
      <c r="E126" s="24">
        <v>0</v>
      </c>
    </row>
    <row r="127" spans="1:5" x14ac:dyDescent="0.3">
      <c r="A127" s="23">
        <v>124</v>
      </c>
      <c r="B127" s="9" t="s">
        <v>164</v>
      </c>
      <c r="C127" s="10">
        <v>11</v>
      </c>
      <c r="D127" s="11">
        <v>0</v>
      </c>
      <c r="E127" s="24">
        <v>0</v>
      </c>
    </row>
    <row r="128" spans="1:5" x14ac:dyDescent="0.3">
      <c r="A128" s="23">
        <v>125</v>
      </c>
      <c r="B128" s="9" t="s">
        <v>165</v>
      </c>
      <c r="C128" s="10">
        <v>11</v>
      </c>
      <c r="D128" s="11">
        <v>0</v>
      </c>
      <c r="E128" s="24">
        <v>0</v>
      </c>
    </row>
    <row r="129" spans="1:5" x14ac:dyDescent="0.3">
      <c r="A129" s="23">
        <v>126</v>
      </c>
      <c r="B129" s="9" t="s">
        <v>122</v>
      </c>
      <c r="C129" s="10">
        <v>10</v>
      </c>
      <c r="D129" s="11">
        <v>0</v>
      </c>
      <c r="E129" s="24">
        <v>0</v>
      </c>
    </row>
    <row r="130" spans="1:5" x14ac:dyDescent="0.3">
      <c r="A130" s="23">
        <v>127</v>
      </c>
      <c r="B130" s="9" t="s">
        <v>117</v>
      </c>
      <c r="C130" s="10">
        <v>9</v>
      </c>
      <c r="D130" s="11">
        <v>0</v>
      </c>
      <c r="E130" s="24">
        <v>0</v>
      </c>
    </row>
    <row r="131" spans="1:5" x14ac:dyDescent="0.3">
      <c r="A131" s="23">
        <v>128</v>
      </c>
      <c r="B131" s="9" t="s">
        <v>118</v>
      </c>
      <c r="C131" s="10">
        <v>7</v>
      </c>
      <c r="D131" s="11">
        <v>0</v>
      </c>
      <c r="E131" s="24">
        <v>0</v>
      </c>
    </row>
    <row r="132" spans="1:5" x14ac:dyDescent="0.3">
      <c r="A132" s="23">
        <v>129</v>
      </c>
      <c r="B132" s="9" t="s">
        <v>123</v>
      </c>
      <c r="C132" s="10">
        <v>7</v>
      </c>
      <c r="D132" s="11">
        <v>0</v>
      </c>
      <c r="E132" s="24">
        <v>0</v>
      </c>
    </row>
    <row r="133" spans="1:5" x14ac:dyDescent="0.3">
      <c r="A133" s="23">
        <v>130</v>
      </c>
      <c r="B133" s="9" t="s">
        <v>120</v>
      </c>
      <c r="C133" s="10">
        <v>7</v>
      </c>
      <c r="D133" s="11">
        <v>1</v>
      </c>
      <c r="E133" s="24">
        <v>0</v>
      </c>
    </row>
    <row r="134" spans="1:5" x14ac:dyDescent="0.3">
      <c r="A134" s="23">
        <v>131</v>
      </c>
      <c r="B134" s="9" t="s">
        <v>121</v>
      </c>
      <c r="C134" s="10">
        <v>6</v>
      </c>
      <c r="D134" s="11">
        <v>0</v>
      </c>
      <c r="E134" s="24">
        <v>0</v>
      </c>
    </row>
    <row r="135" spans="1:5" x14ac:dyDescent="0.3">
      <c r="A135" s="23">
        <v>132</v>
      </c>
      <c r="B135" s="9" t="s">
        <v>124</v>
      </c>
      <c r="C135" s="10">
        <v>6</v>
      </c>
      <c r="D135" s="11">
        <v>0</v>
      </c>
      <c r="E135" s="24">
        <v>0</v>
      </c>
    </row>
    <row r="136" spans="1:5" x14ac:dyDescent="0.3">
      <c r="A136" s="23">
        <v>133</v>
      </c>
      <c r="B136" s="9" t="s">
        <v>138</v>
      </c>
      <c r="C136" s="10">
        <v>5</v>
      </c>
      <c r="D136" s="11">
        <v>1</v>
      </c>
      <c r="E136" s="24">
        <v>0</v>
      </c>
    </row>
    <row r="137" spans="1:5" x14ac:dyDescent="0.3">
      <c r="A137" s="23">
        <v>134</v>
      </c>
      <c r="B137" s="9" t="s">
        <v>154</v>
      </c>
      <c r="C137" s="10">
        <v>5</v>
      </c>
      <c r="D137" s="11">
        <v>0</v>
      </c>
      <c r="E137" s="24">
        <v>0</v>
      </c>
    </row>
    <row r="138" spans="1:5" x14ac:dyDescent="0.3">
      <c r="A138" s="23">
        <v>135</v>
      </c>
      <c r="B138" s="9" t="s">
        <v>166</v>
      </c>
      <c r="C138" s="10">
        <v>4</v>
      </c>
      <c r="D138" s="11">
        <v>0</v>
      </c>
      <c r="E138" s="24">
        <v>0</v>
      </c>
    </row>
    <row r="139" spans="1:5" x14ac:dyDescent="0.3">
      <c r="A139" s="23">
        <v>136</v>
      </c>
      <c r="B139" s="9" t="s">
        <v>131</v>
      </c>
      <c r="C139" s="10">
        <v>3</v>
      </c>
      <c r="D139" s="11">
        <v>0</v>
      </c>
      <c r="E139" s="24">
        <v>0</v>
      </c>
    </row>
    <row r="140" spans="1:5" x14ac:dyDescent="0.3">
      <c r="A140" s="23">
        <v>137</v>
      </c>
      <c r="B140" s="9" t="s">
        <v>189</v>
      </c>
      <c r="C140" s="10">
        <v>3</v>
      </c>
      <c r="D140" s="11">
        <v>0</v>
      </c>
      <c r="E140" s="24">
        <v>0</v>
      </c>
    </row>
    <row r="141" spans="1:5" x14ac:dyDescent="0.3">
      <c r="A141" s="23">
        <v>138</v>
      </c>
      <c r="B141" s="9" t="s">
        <v>104</v>
      </c>
      <c r="C141" s="10">
        <v>3</v>
      </c>
      <c r="D141" s="11">
        <v>0</v>
      </c>
      <c r="E141" s="24">
        <v>0</v>
      </c>
    </row>
    <row r="142" spans="1:5" x14ac:dyDescent="0.3">
      <c r="A142" s="23">
        <v>139</v>
      </c>
      <c r="B142" s="9" t="s">
        <v>143</v>
      </c>
      <c r="C142" s="10">
        <v>3</v>
      </c>
      <c r="D142" s="11">
        <v>0</v>
      </c>
      <c r="E142" s="24">
        <v>0</v>
      </c>
    </row>
    <row r="143" spans="1:5" x14ac:dyDescent="0.3">
      <c r="A143" s="23">
        <v>140</v>
      </c>
      <c r="B143" s="9" t="s">
        <v>167</v>
      </c>
      <c r="C143" s="10">
        <v>3</v>
      </c>
      <c r="D143" s="11">
        <v>0</v>
      </c>
      <c r="E143" s="24">
        <v>0</v>
      </c>
    </row>
    <row r="144" spans="1:5" x14ac:dyDescent="0.3">
      <c r="A144" s="23">
        <v>141</v>
      </c>
      <c r="B144" s="9" t="s">
        <v>146</v>
      </c>
      <c r="C144" s="10">
        <v>3</v>
      </c>
      <c r="D144" s="11">
        <v>0</v>
      </c>
      <c r="E144" s="24">
        <v>0</v>
      </c>
    </row>
    <row r="145" spans="1:5" x14ac:dyDescent="0.3">
      <c r="A145" s="23">
        <v>142</v>
      </c>
      <c r="B145" s="9" t="s">
        <v>129</v>
      </c>
      <c r="C145" s="10">
        <v>3</v>
      </c>
      <c r="D145" s="11">
        <v>0</v>
      </c>
      <c r="E145" s="24">
        <v>0</v>
      </c>
    </row>
    <row r="146" spans="1:5" x14ac:dyDescent="0.3">
      <c r="A146" s="23">
        <v>143</v>
      </c>
      <c r="B146" s="9" t="s">
        <v>172</v>
      </c>
      <c r="C146" s="10">
        <v>3</v>
      </c>
      <c r="D146" s="11">
        <v>0</v>
      </c>
      <c r="E146" s="24">
        <v>0</v>
      </c>
    </row>
    <row r="147" spans="1:5" x14ac:dyDescent="0.3">
      <c r="A147" s="23">
        <v>144</v>
      </c>
      <c r="B147" s="9" t="s">
        <v>132</v>
      </c>
      <c r="C147" s="10">
        <v>2</v>
      </c>
      <c r="D147" s="11">
        <v>0</v>
      </c>
      <c r="E147" s="24">
        <v>0</v>
      </c>
    </row>
    <row r="148" spans="1:5" x14ac:dyDescent="0.3">
      <c r="A148" s="23">
        <v>145</v>
      </c>
      <c r="B148" s="9" t="s">
        <v>133</v>
      </c>
      <c r="C148" s="10">
        <v>2</v>
      </c>
      <c r="D148" s="11">
        <v>0</v>
      </c>
      <c r="E148" s="24">
        <v>0</v>
      </c>
    </row>
    <row r="149" spans="1:5" x14ac:dyDescent="0.3">
      <c r="A149" s="23">
        <v>146</v>
      </c>
      <c r="B149" s="9" t="s">
        <v>170</v>
      </c>
      <c r="C149" s="10">
        <v>2</v>
      </c>
      <c r="D149" s="11">
        <v>0</v>
      </c>
      <c r="E149" s="24">
        <v>0</v>
      </c>
    </row>
    <row r="150" spans="1:5" x14ac:dyDescent="0.3">
      <c r="A150" s="23">
        <v>147</v>
      </c>
      <c r="B150" s="9" t="s">
        <v>140</v>
      </c>
      <c r="C150" s="10">
        <v>2</v>
      </c>
      <c r="D150" s="11">
        <v>0</v>
      </c>
      <c r="E150" s="24">
        <v>0</v>
      </c>
    </row>
    <row r="151" spans="1:5" x14ac:dyDescent="0.3">
      <c r="A151" s="23">
        <v>148</v>
      </c>
      <c r="B151" s="9" t="s">
        <v>145</v>
      </c>
      <c r="C151" s="10">
        <v>2</v>
      </c>
      <c r="D151" s="11">
        <v>0</v>
      </c>
      <c r="E151" s="24">
        <v>0</v>
      </c>
    </row>
    <row r="152" spans="1:5" x14ac:dyDescent="0.3">
      <c r="A152" s="23">
        <v>149</v>
      </c>
      <c r="B152" s="9" t="s">
        <v>168</v>
      </c>
      <c r="C152" s="10">
        <v>2</v>
      </c>
      <c r="D152" s="11">
        <v>0</v>
      </c>
      <c r="E152" s="24">
        <v>0</v>
      </c>
    </row>
    <row r="153" spans="1:5" x14ac:dyDescent="0.3">
      <c r="A153" s="23">
        <v>150</v>
      </c>
      <c r="B153" s="9" t="s">
        <v>134</v>
      </c>
      <c r="C153" s="10">
        <v>2</v>
      </c>
      <c r="D153" s="11">
        <v>0</v>
      </c>
      <c r="E153" s="24">
        <v>0</v>
      </c>
    </row>
    <row r="154" spans="1:5" x14ac:dyDescent="0.3">
      <c r="A154" s="23">
        <v>151</v>
      </c>
      <c r="B154" s="9" t="s">
        <v>152</v>
      </c>
      <c r="C154" s="10">
        <v>2</v>
      </c>
      <c r="D154" s="11">
        <v>0</v>
      </c>
      <c r="E154" s="24">
        <v>0</v>
      </c>
    </row>
    <row r="155" spans="1:5" x14ac:dyDescent="0.3">
      <c r="A155" s="23">
        <v>152</v>
      </c>
      <c r="B155" s="9" t="s">
        <v>135</v>
      </c>
      <c r="C155" s="10">
        <v>2</v>
      </c>
      <c r="D155" s="11">
        <v>1</v>
      </c>
      <c r="E155" s="24">
        <v>0</v>
      </c>
    </row>
    <row r="156" spans="1:5" x14ac:dyDescent="0.3">
      <c r="A156" s="23">
        <v>153</v>
      </c>
      <c r="B156" s="9" t="s">
        <v>136</v>
      </c>
      <c r="C156" s="10">
        <v>2</v>
      </c>
      <c r="D156" s="11">
        <v>0</v>
      </c>
      <c r="E156" s="24">
        <v>0</v>
      </c>
    </row>
    <row r="157" spans="1:5" x14ac:dyDescent="0.3">
      <c r="A157" s="23">
        <v>154</v>
      </c>
      <c r="B157" s="9" t="s">
        <v>137</v>
      </c>
      <c r="C157" s="10">
        <v>2</v>
      </c>
      <c r="D157" s="11">
        <v>0</v>
      </c>
      <c r="E157" s="24">
        <v>0</v>
      </c>
    </row>
    <row r="158" spans="1:5" x14ac:dyDescent="0.3">
      <c r="A158" s="23">
        <v>155</v>
      </c>
      <c r="B158" s="9" t="s">
        <v>151</v>
      </c>
      <c r="C158" s="10">
        <v>2</v>
      </c>
      <c r="D158" s="11">
        <v>0</v>
      </c>
      <c r="E158" s="24">
        <v>0</v>
      </c>
    </row>
    <row r="159" spans="1:5" x14ac:dyDescent="0.3">
      <c r="A159" s="23">
        <v>156</v>
      </c>
      <c r="B159" s="9" t="s">
        <v>169</v>
      </c>
      <c r="C159" s="10">
        <v>1</v>
      </c>
      <c r="D159" s="11">
        <v>0</v>
      </c>
      <c r="E159" s="24">
        <v>0</v>
      </c>
    </row>
    <row r="160" spans="1:5" x14ac:dyDescent="0.3">
      <c r="A160" s="23">
        <v>157</v>
      </c>
      <c r="B160" s="9" t="s">
        <v>139</v>
      </c>
      <c r="C160" s="10">
        <v>1</v>
      </c>
      <c r="D160" s="11">
        <v>0</v>
      </c>
      <c r="E160" s="24">
        <v>0</v>
      </c>
    </row>
    <row r="161" spans="1:5" x14ac:dyDescent="0.3">
      <c r="A161" s="23">
        <v>158</v>
      </c>
      <c r="B161" s="9" t="s">
        <v>184</v>
      </c>
      <c r="C161" s="10">
        <v>1</v>
      </c>
      <c r="D161" s="11">
        <v>0</v>
      </c>
      <c r="E161" s="24">
        <v>0</v>
      </c>
    </row>
    <row r="162" spans="1:5" x14ac:dyDescent="0.3">
      <c r="A162" s="23">
        <v>159</v>
      </c>
      <c r="B162" s="9" t="s">
        <v>141</v>
      </c>
      <c r="C162" s="10">
        <v>1</v>
      </c>
      <c r="D162" s="11">
        <v>0</v>
      </c>
      <c r="E162" s="24">
        <v>0</v>
      </c>
    </row>
    <row r="163" spans="1:5" x14ac:dyDescent="0.3">
      <c r="A163" s="23">
        <v>160</v>
      </c>
      <c r="B163" s="9" t="s">
        <v>149</v>
      </c>
      <c r="C163" s="10">
        <v>1</v>
      </c>
      <c r="D163" s="11">
        <v>0</v>
      </c>
      <c r="E163" s="24">
        <v>0</v>
      </c>
    </row>
    <row r="164" spans="1:5" x14ac:dyDescent="0.3">
      <c r="A164" s="23">
        <v>161</v>
      </c>
      <c r="B164" s="9" t="s">
        <v>185</v>
      </c>
      <c r="C164" s="10">
        <v>1</v>
      </c>
      <c r="D164" s="11">
        <v>0</v>
      </c>
      <c r="E164" s="24">
        <v>0</v>
      </c>
    </row>
    <row r="165" spans="1:5" x14ac:dyDescent="0.3">
      <c r="A165" s="23">
        <v>162</v>
      </c>
      <c r="B165" s="9" t="s">
        <v>186</v>
      </c>
      <c r="C165" s="10">
        <v>1</v>
      </c>
      <c r="D165" s="11">
        <v>0</v>
      </c>
      <c r="E165" s="24">
        <v>0</v>
      </c>
    </row>
    <row r="166" spans="1:5" x14ac:dyDescent="0.3">
      <c r="A166" s="23">
        <v>163</v>
      </c>
      <c r="B166" s="9" t="s">
        <v>144</v>
      </c>
      <c r="C166" s="10">
        <v>1</v>
      </c>
      <c r="D166" s="11">
        <v>0</v>
      </c>
      <c r="E166" s="24">
        <v>0</v>
      </c>
    </row>
    <row r="167" spans="1:5" x14ac:dyDescent="0.3">
      <c r="A167" s="23">
        <v>164</v>
      </c>
      <c r="B167" s="9" t="s">
        <v>147</v>
      </c>
      <c r="C167" s="10">
        <v>1</v>
      </c>
      <c r="D167" s="11">
        <v>0</v>
      </c>
      <c r="E167" s="24">
        <v>0</v>
      </c>
    </row>
    <row r="168" spans="1:5" x14ac:dyDescent="0.3">
      <c r="A168" s="23">
        <v>165</v>
      </c>
      <c r="B168" s="9" t="s">
        <v>148</v>
      </c>
      <c r="C168" s="10">
        <v>1</v>
      </c>
      <c r="D168" s="11">
        <v>0</v>
      </c>
      <c r="E168" s="24">
        <v>0</v>
      </c>
    </row>
    <row r="169" spans="1:5" x14ac:dyDescent="0.3">
      <c r="A169" s="23">
        <v>166</v>
      </c>
      <c r="B169" s="9" t="s">
        <v>187</v>
      </c>
      <c r="C169" s="10">
        <v>1</v>
      </c>
      <c r="D169" s="11">
        <v>0</v>
      </c>
      <c r="E169" s="24">
        <v>0</v>
      </c>
    </row>
    <row r="170" spans="1:5" x14ac:dyDescent="0.3">
      <c r="A170" s="23">
        <v>167</v>
      </c>
      <c r="B170" s="9" t="s">
        <v>150</v>
      </c>
      <c r="C170" s="10">
        <v>1</v>
      </c>
      <c r="D170" s="11">
        <v>0</v>
      </c>
      <c r="E170" s="24">
        <v>0</v>
      </c>
    </row>
    <row r="171" spans="1:5" x14ac:dyDescent="0.3">
      <c r="A171" s="23">
        <v>168</v>
      </c>
      <c r="B171" s="9" t="s">
        <v>153</v>
      </c>
      <c r="C171" s="10">
        <v>1</v>
      </c>
      <c r="D171" s="11">
        <v>0</v>
      </c>
      <c r="E171" s="24">
        <v>1</v>
      </c>
    </row>
    <row r="172" spans="1:5" x14ac:dyDescent="0.3">
      <c r="A172" s="23">
        <v>169</v>
      </c>
      <c r="B172" s="9" t="s">
        <v>628</v>
      </c>
      <c r="C172" s="10">
        <v>1</v>
      </c>
      <c r="D172" s="11">
        <v>0</v>
      </c>
      <c r="E172" s="24">
        <v>0</v>
      </c>
    </row>
    <row r="173" spans="1:5" x14ac:dyDescent="0.3">
      <c r="A173" s="23">
        <v>170</v>
      </c>
      <c r="B173" s="9" t="s">
        <v>171</v>
      </c>
      <c r="C173" s="10">
        <v>1</v>
      </c>
      <c r="D173" s="11">
        <v>0</v>
      </c>
      <c r="E173" s="24">
        <v>0</v>
      </c>
    </row>
    <row r="174" spans="1:5" ht="14.5" thickBot="1" x14ac:dyDescent="0.35">
      <c r="A174" s="25">
        <v>171</v>
      </c>
      <c r="B174" s="26" t="s">
        <v>173</v>
      </c>
      <c r="C174" s="27">
        <v>1</v>
      </c>
      <c r="D174" s="28">
        <v>0</v>
      </c>
      <c r="E174" s="29">
        <v>0</v>
      </c>
    </row>
    <row r="176" spans="1:5" x14ac:dyDescent="0.3">
      <c r="B176" s="632" t="s">
        <v>188</v>
      </c>
      <c r="C176" s="632"/>
      <c r="D176" s="632"/>
      <c r="E176" s="632"/>
    </row>
    <row r="177" spans="2:5" x14ac:dyDescent="0.3">
      <c r="B177" s="632" t="s">
        <v>191</v>
      </c>
      <c r="C177" s="632"/>
      <c r="D177" s="632"/>
      <c r="E177" s="632"/>
    </row>
  </sheetData>
  <mergeCells count="4">
    <mergeCell ref="B176:E176"/>
    <mergeCell ref="B177:E177"/>
    <mergeCell ref="A1:E1"/>
    <mergeCell ref="A2:A3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F247E-4DE0-4AD7-9659-B256257B373B}">
  <sheetPr codeName="Sheet4"/>
  <dimension ref="A1:G179"/>
  <sheetViews>
    <sheetView topLeftCell="A89" workbookViewId="0">
      <selection activeCell="B100" sqref="B100"/>
    </sheetView>
  </sheetViews>
  <sheetFormatPr defaultRowHeight="14" x14ac:dyDescent="0.3"/>
  <cols>
    <col min="2" max="2" width="17.33203125" customWidth="1"/>
    <col min="3" max="4" width="13.08203125" customWidth="1"/>
    <col min="5" max="5" width="12.08203125" customWidth="1"/>
    <col min="6" max="6" width="11" customWidth="1"/>
    <col min="7" max="7" width="10.58203125" customWidth="1"/>
  </cols>
  <sheetData>
    <row r="1" spans="1:7" ht="32.25" customHeight="1" x14ac:dyDescent="0.3">
      <c r="A1" s="639" t="s">
        <v>195</v>
      </c>
      <c r="B1" s="640"/>
      <c r="C1" s="640"/>
      <c r="D1" s="640"/>
      <c r="E1" s="640"/>
      <c r="F1" s="640"/>
      <c r="G1" s="640"/>
    </row>
    <row r="2" spans="1:7" x14ac:dyDescent="0.3">
      <c r="A2" s="636" t="s">
        <v>192</v>
      </c>
      <c r="B2" s="17" t="s">
        <v>194</v>
      </c>
      <c r="C2" s="18" t="s">
        <v>16</v>
      </c>
      <c r="D2" s="19" t="s">
        <v>17</v>
      </c>
      <c r="E2" s="20" t="s">
        <v>156</v>
      </c>
      <c r="F2" s="20" t="s">
        <v>202</v>
      </c>
      <c r="G2" s="20" t="s">
        <v>203</v>
      </c>
    </row>
    <row r="3" spans="1:7" ht="17.149999999999999" customHeight="1" thickBot="1" x14ac:dyDescent="0.35">
      <c r="A3" s="637"/>
      <c r="B3" s="15" t="s">
        <v>190</v>
      </c>
      <c r="C3" s="15">
        <v>336000</v>
      </c>
      <c r="D3" s="15">
        <v>14641</v>
      </c>
      <c r="E3" s="16">
        <v>98334</v>
      </c>
      <c r="F3" s="30">
        <v>4.3574404761904759E-2</v>
      </c>
      <c r="G3" s="30">
        <v>0.29266071428571427</v>
      </c>
    </row>
    <row r="4" spans="1:7" x14ac:dyDescent="0.3">
      <c r="A4" s="21">
        <v>1</v>
      </c>
      <c r="B4" s="9" t="s">
        <v>18</v>
      </c>
      <c r="C4" s="13">
        <v>81435</v>
      </c>
      <c r="D4" s="14">
        <v>3274</v>
      </c>
      <c r="E4" s="22">
        <v>72814</v>
      </c>
      <c r="F4" s="30">
        <v>4.0203843556210477E-2</v>
      </c>
      <c r="G4" s="30">
        <v>0.89413642782587344</v>
      </c>
    </row>
    <row r="5" spans="1:7" x14ac:dyDescent="0.3">
      <c r="A5" s="23">
        <v>2</v>
      </c>
      <c r="B5" s="9" t="s">
        <v>2</v>
      </c>
      <c r="C5" s="10">
        <v>59138</v>
      </c>
      <c r="D5" s="11">
        <v>5476</v>
      </c>
      <c r="E5" s="24">
        <v>7024</v>
      </c>
      <c r="F5" s="30">
        <v>9.2596976563292632E-2</v>
      </c>
      <c r="G5" s="30">
        <v>0.11877303933173256</v>
      </c>
    </row>
    <row r="6" spans="1:7" x14ac:dyDescent="0.3">
      <c r="A6" s="23">
        <v>3</v>
      </c>
      <c r="B6" s="9" t="s">
        <v>15</v>
      </c>
      <c r="C6" s="10">
        <v>33276</v>
      </c>
      <c r="D6" s="11">
        <v>417</v>
      </c>
      <c r="E6" s="24">
        <v>178</v>
      </c>
      <c r="F6" s="30">
        <v>1.2531554273350162E-2</v>
      </c>
      <c r="G6" s="30">
        <v>5.3492006250751289E-3</v>
      </c>
    </row>
    <row r="7" spans="1:7" x14ac:dyDescent="0.3">
      <c r="A7" s="23">
        <v>4</v>
      </c>
      <c r="B7" s="9" t="s">
        <v>5</v>
      </c>
      <c r="C7" s="10">
        <v>28768</v>
      </c>
      <c r="D7" s="11">
        <v>1772</v>
      </c>
      <c r="E7" s="24">
        <v>2575</v>
      </c>
      <c r="F7" s="30">
        <v>6.1596218020022249E-2</v>
      </c>
      <c r="G7" s="30">
        <v>8.9509176863181314E-2</v>
      </c>
    </row>
    <row r="8" spans="1:7" x14ac:dyDescent="0.3">
      <c r="A8" s="23">
        <v>5</v>
      </c>
      <c r="B8" s="9" t="s">
        <v>6</v>
      </c>
      <c r="C8" s="10">
        <v>24873</v>
      </c>
      <c r="D8" s="11">
        <v>94</v>
      </c>
      <c r="E8" s="24">
        <v>266</v>
      </c>
      <c r="F8" s="30">
        <v>3.7791983275037187E-3</v>
      </c>
      <c r="G8" s="30">
        <v>1.0694327182084991E-2</v>
      </c>
    </row>
    <row r="9" spans="1:7" x14ac:dyDescent="0.3">
      <c r="A9" s="23">
        <v>6</v>
      </c>
      <c r="B9" s="9" t="s">
        <v>3</v>
      </c>
      <c r="C9" s="10">
        <v>21638</v>
      </c>
      <c r="D9" s="11">
        <v>1685</v>
      </c>
      <c r="E9" s="24">
        <v>7931</v>
      </c>
      <c r="F9" s="30">
        <v>7.7872261761715494E-2</v>
      </c>
      <c r="G9" s="30">
        <v>0.36653110268971256</v>
      </c>
    </row>
    <row r="10" spans="1:7" x14ac:dyDescent="0.3">
      <c r="A10" s="23">
        <v>7</v>
      </c>
      <c r="B10" s="9" t="s">
        <v>4</v>
      </c>
      <c r="C10" s="10">
        <v>16044</v>
      </c>
      <c r="D10" s="11">
        <v>674</v>
      </c>
      <c r="E10" s="24">
        <v>2200</v>
      </c>
      <c r="F10" s="30">
        <v>4.2009473946646725E-2</v>
      </c>
      <c r="G10" s="30">
        <v>0.13712291199202195</v>
      </c>
    </row>
    <row r="11" spans="1:7" x14ac:dyDescent="0.3">
      <c r="A11" s="23">
        <v>8</v>
      </c>
      <c r="B11" s="9" t="s">
        <v>0</v>
      </c>
      <c r="C11" s="10">
        <v>8897</v>
      </c>
      <c r="D11" s="11">
        <v>104</v>
      </c>
      <c r="E11" s="24">
        <v>2909</v>
      </c>
      <c r="F11" s="30">
        <v>1.1689333483196583E-2</v>
      </c>
      <c r="G11" s="30">
        <v>0.32696414521748907</v>
      </c>
    </row>
    <row r="12" spans="1:7" x14ac:dyDescent="0.3">
      <c r="A12" s="23">
        <v>9</v>
      </c>
      <c r="B12" s="9" t="s">
        <v>7</v>
      </c>
      <c r="C12" s="10">
        <v>7245</v>
      </c>
      <c r="D12" s="11">
        <v>98</v>
      </c>
      <c r="E12" s="24">
        <v>131</v>
      </c>
      <c r="F12" s="30">
        <v>1.3526570048309179E-2</v>
      </c>
      <c r="G12" s="30">
        <v>1.8081435472739819E-2</v>
      </c>
    </row>
    <row r="13" spans="1:7" x14ac:dyDescent="0.3">
      <c r="A13" s="23">
        <v>10</v>
      </c>
      <c r="B13" s="9" t="s">
        <v>8</v>
      </c>
      <c r="C13" s="10">
        <v>5741</v>
      </c>
      <c r="D13" s="11">
        <v>282</v>
      </c>
      <c r="E13" s="24">
        <v>67</v>
      </c>
      <c r="F13" s="30">
        <v>4.9120362306218426E-2</v>
      </c>
      <c r="G13" s="30">
        <v>1.16704406897753E-2</v>
      </c>
    </row>
    <row r="14" spans="1:7" x14ac:dyDescent="0.3">
      <c r="A14" s="23">
        <v>11</v>
      </c>
      <c r="B14" s="9" t="s">
        <v>10</v>
      </c>
      <c r="C14" s="10">
        <v>4216</v>
      </c>
      <c r="D14" s="11">
        <v>180</v>
      </c>
      <c r="E14" s="24">
        <v>2</v>
      </c>
      <c r="F14" s="30">
        <v>4.2694497153700189E-2</v>
      </c>
      <c r="G14" s="30">
        <v>4.743833017077799E-4</v>
      </c>
    </row>
    <row r="15" spans="1:7" x14ac:dyDescent="0.3">
      <c r="A15" s="23">
        <v>12</v>
      </c>
      <c r="B15" s="9" t="s">
        <v>13</v>
      </c>
      <c r="C15" s="10">
        <v>3401</v>
      </c>
      <c r="D15" s="11">
        <v>75</v>
      </c>
      <c r="E15" s="24">
        <v>263</v>
      </c>
      <c r="F15" s="30">
        <v>2.2052337547780066E-2</v>
      </c>
      <c r="G15" s="30">
        <v>7.7330197000882089E-2</v>
      </c>
    </row>
    <row r="16" spans="1:7" x14ac:dyDescent="0.3">
      <c r="A16" s="23">
        <v>13</v>
      </c>
      <c r="B16" s="9" t="s">
        <v>12</v>
      </c>
      <c r="C16" s="10">
        <v>3244</v>
      </c>
      <c r="D16" s="11">
        <v>16</v>
      </c>
      <c r="E16" s="24">
        <v>9</v>
      </c>
      <c r="F16" s="30">
        <v>4.9321824907521579E-3</v>
      </c>
      <c r="G16" s="30">
        <v>2.7743526510480886E-3</v>
      </c>
    </row>
    <row r="17" spans="1:7" x14ac:dyDescent="0.3">
      <c r="A17" s="23">
        <v>14</v>
      </c>
      <c r="B17" s="9" t="s">
        <v>9</v>
      </c>
      <c r="C17" s="10">
        <v>2383</v>
      </c>
      <c r="D17" s="11">
        <v>7</v>
      </c>
      <c r="E17" s="24">
        <v>1</v>
      </c>
      <c r="F17" s="30">
        <v>2.9374737725556023E-3</v>
      </c>
      <c r="G17" s="30">
        <v>4.1963911036508602E-4</v>
      </c>
    </row>
    <row r="18" spans="1:7" x14ac:dyDescent="0.3">
      <c r="A18" s="23">
        <v>15</v>
      </c>
      <c r="B18" s="9" t="s">
        <v>11</v>
      </c>
      <c r="C18" s="10">
        <v>1934</v>
      </c>
      <c r="D18" s="11">
        <v>21</v>
      </c>
      <c r="E18" s="24">
        <v>16</v>
      </c>
      <c r="F18" s="30">
        <v>1.0858324715615306E-2</v>
      </c>
      <c r="G18" s="30">
        <v>8.2730093071354711E-3</v>
      </c>
    </row>
    <row r="19" spans="1:7" x14ac:dyDescent="0.3">
      <c r="A19" s="23">
        <v>16</v>
      </c>
      <c r="B19" s="9" t="s">
        <v>21</v>
      </c>
      <c r="C19" s="10">
        <v>1600</v>
      </c>
      <c r="D19" s="11">
        <v>14</v>
      </c>
      <c r="E19" s="24">
        <v>5</v>
      </c>
      <c r="F19" s="30">
        <v>8.7500000000000008E-3</v>
      </c>
      <c r="G19" s="30">
        <v>3.1250000000000002E-3</v>
      </c>
    </row>
    <row r="20" spans="1:7" x14ac:dyDescent="0.3">
      <c r="A20" s="23">
        <v>17</v>
      </c>
      <c r="B20" s="9" t="s">
        <v>25</v>
      </c>
      <c r="C20" s="10">
        <v>1593</v>
      </c>
      <c r="D20" s="11">
        <v>25</v>
      </c>
      <c r="E20" s="24">
        <v>2</v>
      </c>
      <c r="F20" s="30">
        <v>1.5693659761456372E-2</v>
      </c>
      <c r="G20" s="30">
        <v>1.2554927809165098E-3</v>
      </c>
    </row>
    <row r="21" spans="1:7" x14ac:dyDescent="0.3">
      <c r="A21" s="23">
        <v>18</v>
      </c>
      <c r="B21" s="9" t="s">
        <v>14</v>
      </c>
      <c r="C21" s="10">
        <v>1514</v>
      </c>
      <c r="D21" s="11">
        <v>13</v>
      </c>
      <c r="E21" s="24">
        <v>1</v>
      </c>
      <c r="F21" s="30">
        <v>8.5865257595772789E-3</v>
      </c>
      <c r="G21" s="30">
        <v>6.6050198150594452E-4</v>
      </c>
    </row>
    <row r="22" spans="1:7" x14ac:dyDescent="0.3">
      <c r="A22" s="23">
        <v>19</v>
      </c>
      <c r="B22" s="9" t="s">
        <v>20</v>
      </c>
      <c r="C22" s="10">
        <v>1470</v>
      </c>
      <c r="D22" s="11">
        <v>21</v>
      </c>
      <c r="E22" s="24">
        <v>10</v>
      </c>
      <c r="F22" s="30">
        <v>1.4285714285714285E-2</v>
      </c>
      <c r="G22" s="30">
        <v>6.8027210884353739E-3</v>
      </c>
    </row>
    <row r="23" spans="1:7" x14ac:dyDescent="0.3">
      <c r="A23" s="23">
        <v>20</v>
      </c>
      <c r="B23" s="9" t="s">
        <v>23</v>
      </c>
      <c r="C23" s="10">
        <v>1314</v>
      </c>
      <c r="D23" s="11">
        <v>7</v>
      </c>
      <c r="E23" s="24">
        <v>88</v>
      </c>
      <c r="F23" s="30">
        <v>5.3272450532724502E-3</v>
      </c>
      <c r="G23" s="30">
        <v>6.6971080669710803E-2</v>
      </c>
    </row>
    <row r="24" spans="1:7" x14ac:dyDescent="0.3">
      <c r="A24" s="23">
        <v>21</v>
      </c>
      <c r="B24" s="9" t="s">
        <v>19</v>
      </c>
      <c r="C24" s="10">
        <v>1306</v>
      </c>
      <c r="D24" s="11">
        <v>10</v>
      </c>
      <c r="E24" s="24">
        <v>139</v>
      </c>
      <c r="F24" s="30">
        <v>7.656967840735069E-3</v>
      </c>
      <c r="G24" s="30">
        <v>0.10643185298621746</v>
      </c>
    </row>
    <row r="25" spans="1:7" x14ac:dyDescent="0.3">
      <c r="A25" s="23">
        <v>22</v>
      </c>
      <c r="B25" s="9" t="s">
        <v>31</v>
      </c>
      <c r="C25" s="10">
        <v>1236</v>
      </c>
      <c r="D25" s="11">
        <v>30</v>
      </c>
      <c r="E25" s="24">
        <v>0</v>
      </c>
      <c r="F25" s="30">
        <v>2.4271844660194174E-2</v>
      </c>
      <c r="G25" s="30">
        <v>0</v>
      </c>
    </row>
    <row r="26" spans="1:7" x14ac:dyDescent="0.3">
      <c r="A26" s="23">
        <v>23</v>
      </c>
      <c r="B26" s="9" t="s">
        <v>22</v>
      </c>
      <c r="C26" s="10">
        <v>1120</v>
      </c>
      <c r="D26" s="11">
        <v>1</v>
      </c>
      <c r="E26" s="24">
        <v>6</v>
      </c>
      <c r="F26" s="30">
        <v>8.9285714285714283E-4</v>
      </c>
      <c r="G26" s="30">
        <v>5.3571428571428572E-3</v>
      </c>
    </row>
    <row r="27" spans="1:7" x14ac:dyDescent="0.3">
      <c r="A27" s="23">
        <v>24</v>
      </c>
      <c r="B27" s="9" t="s">
        <v>1</v>
      </c>
      <c r="C27" s="10">
        <v>1086</v>
      </c>
      <c r="D27" s="11">
        <v>40</v>
      </c>
      <c r="E27" s="24">
        <v>235</v>
      </c>
      <c r="F27" s="30">
        <v>3.6832412523020261E-2</v>
      </c>
      <c r="G27" s="30">
        <v>0.21639042357274402</v>
      </c>
    </row>
    <row r="28" spans="1:7" x14ac:dyDescent="0.3">
      <c r="A28" s="23">
        <v>25</v>
      </c>
      <c r="B28" s="9" t="s">
        <v>24</v>
      </c>
      <c r="C28" s="10">
        <v>1071</v>
      </c>
      <c r="D28" s="11">
        <v>1</v>
      </c>
      <c r="E28" s="24">
        <v>37</v>
      </c>
      <c r="F28" s="30">
        <v>9.3370681605975728E-4</v>
      </c>
      <c r="G28" s="30">
        <v>3.454715219421102E-2</v>
      </c>
    </row>
    <row r="29" spans="1:7" x14ac:dyDescent="0.3">
      <c r="A29" s="23">
        <v>26</v>
      </c>
      <c r="B29" s="9" t="s">
        <v>26</v>
      </c>
      <c r="C29" s="10">
        <v>906</v>
      </c>
      <c r="D29" s="11">
        <v>4</v>
      </c>
      <c r="E29" s="24">
        <v>5</v>
      </c>
      <c r="F29" s="30">
        <v>4.4150110375275938E-3</v>
      </c>
      <c r="G29" s="30">
        <v>5.5187637969094927E-3</v>
      </c>
    </row>
    <row r="30" spans="1:7" x14ac:dyDescent="0.3">
      <c r="A30" s="23">
        <v>27</v>
      </c>
      <c r="B30" s="9" t="s">
        <v>35</v>
      </c>
      <c r="C30" s="10">
        <v>798</v>
      </c>
      <c r="D30" s="11">
        <v>8</v>
      </c>
      <c r="E30" s="24">
        <v>6</v>
      </c>
      <c r="F30" s="30">
        <v>1.0025062656641603E-2</v>
      </c>
      <c r="G30" s="30">
        <v>7.5187969924812026E-3</v>
      </c>
    </row>
    <row r="31" spans="1:7" x14ac:dyDescent="0.3">
      <c r="A31" s="23">
        <v>28</v>
      </c>
      <c r="B31" s="9" t="s">
        <v>43</v>
      </c>
      <c r="C31" s="10">
        <v>789</v>
      </c>
      <c r="D31" s="11">
        <v>14</v>
      </c>
      <c r="E31" s="24">
        <v>3</v>
      </c>
      <c r="F31" s="30">
        <v>1.7743979721166033E-2</v>
      </c>
      <c r="G31" s="30">
        <v>3.8022813688212928E-3</v>
      </c>
    </row>
    <row r="32" spans="1:7" x14ac:dyDescent="0.3">
      <c r="A32" s="23">
        <v>29</v>
      </c>
      <c r="B32" s="9" t="s">
        <v>29</v>
      </c>
      <c r="C32" s="10">
        <v>776</v>
      </c>
      <c r="D32" s="11">
        <v>5</v>
      </c>
      <c r="E32" s="24">
        <v>5</v>
      </c>
      <c r="F32" s="30">
        <v>6.4432989690721646E-3</v>
      </c>
      <c r="G32" s="30">
        <v>6.4432989690721646E-3</v>
      </c>
    </row>
    <row r="33" spans="1:7" x14ac:dyDescent="0.3">
      <c r="A33" s="23">
        <v>30</v>
      </c>
      <c r="B33" s="9" t="s">
        <v>157</v>
      </c>
      <c r="C33" s="10">
        <v>712</v>
      </c>
      <c r="D33" s="11">
        <v>8</v>
      </c>
      <c r="E33" s="24">
        <v>325</v>
      </c>
      <c r="F33" s="30">
        <v>1.1235955056179775E-2</v>
      </c>
      <c r="G33" s="30">
        <v>0.45646067415730335</v>
      </c>
    </row>
    <row r="34" spans="1:7" x14ac:dyDescent="0.3">
      <c r="A34" s="23">
        <v>31</v>
      </c>
      <c r="B34" s="9" t="s">
        <v>32</v>
      </c>
      <c r="C34" s="10">
        <v>634</v>
      </c>
      <c r="D34" s="11">
        <v>7</v>
      </c>
      <c r="E34" s="24">
        <v>1</v>
      </c>
      <c r="F34" s="30">
        <v>1.1041009463722398E-2</v>
      </c>
      <c r="G34" s="30">
        <v>1.5772870662460567E-3</v>
      </c>
    </row>
    <row r="35" spans="1:7" x14ac:dyDescent="0.3">
      <c r="A35" s="23">
        <v>32</v>
      </c>
      <c r="B35" s="9" t="s">
        <v>34</v>
      </c>
      <c r="C35" s="10">
        <v>632</v>
      </c>
      <c r="D35" s="11">
        <v>1</v>
      </c>
      <c r="E35" s="24">
        <v>8</v>
      </c>
      <c r="F35" s="30">
        <v>1.5822784810126582E-3</v>
      </c>
      <c r="G35" s="30">
        <v>1.2658227848101266E-2</v>
      </c>
    </row>
    <row r="36" spans="1:7" x14ac:dyDescent="0.3">
      <c r="A36" s="23">
        <v>33</v>
      </c>
      <c r="B36" s="9" t="s">
        <v>30</v>
      </c>
      <c r="C36" s="10">
        <v>626</v>
      </c>
      <c r="D36" s="11">
        <v>1</v>
      </c>
      <c r="E36" s="24">
        <v>10</v>
      </c>
      <c r="F36" s="30">
        <v>1.5974440894568689E-3</v>
      </c>
      <c r="G36" s="30">
        <v>1.5974440894568689E-2</v>
      </c>
    </row>
    <row r="37" spans="1:7" x14ac:dyDescent="0.3">
      <c r="A37" s="23">
        <v>34</v>
      </c>
      <c r="B37" s="9" t="s">
        <v>27</v>
      </c>
      <c r="C37" s="10">
        <v>624</v>
      </c>
      <c r="D37" s="11">
        <v>15</v>
      </c>
      <c r="E37" s="24">
        <v>19</v>
      </c>
      <c r="F37" s="30">
        <v>2.403846153846154E-2</v>
      </c>
      <c r="G37" s="30">
        <v>3.0448717948717948E-2</v>
      </c>
    </row>
    <row r="38" spans="1:7" x14ac:dyDescent="0.3">
      <c r="A38" s="23">
        <v>35</v>
      </c>
      <c r="B38" s="9" t="s">
        <v>41</v>
      </c>
      <c r="C38" s="10">
        <v>599</v>
      </c>
      <c r="D38" s="11">
        <v>1</v>
      </c>
      <c r="E38" s="24">
        <v>44</v>
      </c>
      <c r="F38" s="30">
        <v>1.6694490818030051E-3</v>
      </c>
      <c r="G38" s="30">
        <v>7.3455759599332218E-2</v>
      </c>
    </row>
    <row r="39" spans="1:7" x14ac:dyDescent="0.3">
      <c r="A39" s="23">
        <v>36</v>
      </c>
      <c r="B39" s="9" t="s">
        <v>158</v>
      </c>
      <c r="C39" s="10">
        <v>568</v>
      </c>
      <c r="D39" s="11">
        <v>1</v>
      </c>
      <c r="E39" s="24">
        <v>36</v>
      </c>
      <c r="F39" s="30">
        <v>1.7605633802816902E-3</v>
      </c>
      <c r="G39" s="30">
        <v>6.3380281690140844E-2</v>
      </c>
    </row>
    <row r="40" spans="1:7" x14ac:dyDescent="0.3">
      <c r="A40" s="23">
        <v>37</v>
      </c>
      <c r="B40" s="9" t="s">
        <v>160</v>
      </c>
      <c r="C40" s="10">
        <v>514</v>
      </c>
      <c r="D40" s="11">
        <v>48</v>
      </c>
      <c r="E40" s="24">
        <v>29</v>
      </c>
      <c r="F40" s="30">
        <v>9.3385214007782102E-2</v>
      </c>
      <c r="G40" s="30">
        <v>5.642023346303502E-2</v>
      </c>
    </row>
    <row r="41" spans="1:7" x14ac:dyDescent="0.3">
      <c r="A41" s="23">
        <v>38</v>
      </c>
      <c r="B41" s="9" t="s">
        <v>40</v>
      </c>
      <c r="C41" s="10">
        <v>511</v>
      </c>
      <c r="D41" s="11">
        <v>0</v>
      </c>
      <c r="E41" s="24">
        <v>16</v>
      </c>
      <c r="F41" s="30">
        <v>0</v>
      </c>
      <c r="G41" s="30">
        <v>3.131115459882583E-2</v>
      </c>
    </row>
    <row r="42" spans="1:7" x14ac:dyDescent="0.3">
      <c r="A42" s="23">
        <v>39</v>
      </c>
      <c r="B42" s="9" t="s">
        <v>28</v>
      </c>
      <c r="C42" s="10">
        <v>494</v>
      </c>
      <c r="D42" s="11">
        <v>0</v>
      </c>
      <c r="E42" s="24">
        <v>33</v>
      </c>
      <c r="F42" s="30">
        <v>0</v>
      </c>
      <c r="G42" s="30">
        <v>6.6801619433198386E-2</v>
      </c>
    </row>
    <row r="43" spans="1:7" x14ac:dyDescent="0.3">
      <c r="A43" s="23">
        <v>40</v>
      </c>
      <c r="B43" s="9" t="s">
        <v>33</v>
      </c>
      <c r="C43" s="10">
        <v>455</v>
      </c>
      <c r="D43" s="11">
        <v>2</v>
      </c>
      <c r="E43" s="24">
        <v>144</v>
      </c>
      <c r="F43" s="30">
        <v>4.3956043956043956E-3</v>
      </c>
      <c r="G43" s="30">
        <v>0.31648351648351647</v>
      </c>
    </row>
    <row r="44" spans="1:7" x14ac:dyDescent="0.3">
      <c r="A44" s="23">
        <v>41</v>
      </c>
      <c r="B44" s="9" t="s">
        <v>39</v>
      </c>
      <c r="C44" s="10">
        <v>433</v>
      </c>
      <c r="D44" s="11">
        <v>3</v>
      </c>
      <c r="E44" s="24">
        <v>64</v>
      </c>
      <c r="F44" s="30">
        <v>6.9284064665127024E-3</v>
      </c>
      <c r="G44" s="30">
        <v>0.14780600461893764</v>
      </c>
    </row>
    <row r="45" spans="1:7" x14ac:dyDescent="0.3">
      <c r="A45" s="23">
        <v>42</v>
      </c>
      <c r="B45" s="9" t="s">
        <v>36</v>
      </c>
      <c r="C45" s="10">
        <v>414</v>
      </c>
      <c r="D45" s="11">
        <v>2</v>
      </c>
      <c r="E45" s="24">
        <v>0</v>
      </c>
      <c r="F45" s="30">
        <v>4.830917874396135E-3</v>
      </c>
      <c r="G45" s="30">
        <v>0</v>
      </c>
    </row>
    <row r="46" spans="1:7" x14ac:dyDescent="0.3">
      <c r="A46" s="23">
        <v>43</v>
      </c>
      <c r="B46" s="9" t="s">
        <v>48</v>
      </c>
      <c r="C46" s="10">
        <v>396</v>
      </c>
      <c r="D46" s="11">
        <v>7</v>
      </c>
      <c r="E46" s="24">
        <v>27</v>
      </c>
      <c r="F46" s="30">
        <v>1.7676767676767676E-2</v>
      </c>
      <c r="G46" s="30">
        <v>6.8181818181818177E-2</v>
      </c>
    </row>
    <row r="47" spans="1:7" x14ac:dyDescent="0.3">
      <c r="A47" s="23">
        <v>44</v>
      </c>
      <c r="B47" s="9" t="s">
        <v>46</v>
      </c>
      <c r="C47" s="10">
        <v>380</v>
      </c>
      <c r="D47" s="11">
        <v>25</v>
      </c>
      <c r="E47" s="24">
        <v>17</v>
      </c>
      <c r="F47" s="30">
        <v>6.5789473684210523E-2</v>
      </c>
      <c r="G47" s="30">
        <v>4.4736842105263158E-2</v>
      </c>
    </row>
    <row r="48" spans="1:7" x14ac:dyDescent="0.3">
      <c r="A48" s="23">
        <v>45</v>
      </c>
      <c r="B48" s="9" t="s">
        <v>47</v>
      </c>
      <c r="C48" s="10">
        <v>367</v>
      </c>
      <c r="D48" s="11">
        <v>0</v>
      </c>
      <c r="E48" s="24">
        <v>16</v>
      </c>
      <c r="F48" s="30">
        <v>0</v>
      </c>
      <c r="G48" s="30">
        <v>4.3596730245231606E-2</v>
      </c>
    </row>
    <row r="49" spans="1:7" x14ac:dyDescent="0.3">
      <c r="A49" s="23">
        <v>46</v>
      </c>
      <c r="B49" s="9" t="s">
        <v>45</v>
      </c>
      <c r="C49" s="10">
        <v>363</v>
      </c>
      <c r="D49" s="11">
        <v>5</v>
      </c>
      <c r="E49" s="24">
        <v>1</v>
      </c>
      <c r="F49" s="30">
        <v>1.3774104683195593E-2</v>
      </c>
      <c r="G49" s="30">
        <v>2.7548209366391185E-3</v>
      </c>
    </row>
    <row r="50" spans="1:7" x14ac:dyDescent="0.3">
      <c r="A50" s="23">
        <v>47</v>
      </c>
      <c r="B50" s="9" t="s">
        <v>38</v>
      </c>
      <c r="C50" s="10">
        <v>332</v>
      </c>
      <c r="D50" s="11">
        <v>2</v>
      </c>
      <c r="E50" s="24">
        <v>149</v>
      </c>
      <c r="F50" s="30">
        <v>6.024096385542169E-3</v>
      </c>
      <c r="G50" s="30">
        <v>0.44879518072289154</v>
      </c>
    </row>
    <row r="51" spans="1:7" x14ac:dyDescent="0.3">
      <c r="A51" s="23">
        <v>48</v>
      </c>
      <c r="B51" s="9" t="s">
        <v>44</v>
      </c>
      <c r="C51" s="10">
        <v>327</v>
      </c>
      <c r="D51" s="11">
        <v>14</v>
      </c>
      <c r="E51" s="24">
        <v>56</v>
      </c>
      <c r="F51" s="30">
        <v>4.2813455657492352E-2</v>
      </c>
      <c r="G51" s="30">
        <v>0.17125382262996941</v>
      </c>
    </row>
    <row r="52" spans="1:7" x14ac:dyDescent="0.3">
      <c r="A52" s="23">
        <v>49</v>
      </c>
      <c r="B52" s="9" t="s">
        <v>42</v>
      </c>
      <c r="C52" s="10">
        <v>326</v>
      </c>
      <c r="D52" s="11">
        <v>0</v>
      </c>
      <c r="E52" s="24">
        <v>2</v>
      </c>
      <c r="F52" s="30">
        <v>0</v>
      </c>
      <c r="G52" s="30">
        <v>6.1349693251533744E-3</v>
      </c>
    </row>
    <row r="53" spans="1:7" x14ac:dyDescent="0.3">
      <c r="A53" s="23">
        <v>50</v>
      </c>
      <c r="B53" s="9" t="s">
        <v>51</v>
      </c>
      <c r="C53" s="10">
        <v>274</v>
      </c>
      <c r="D53" s="11">
        <v>0</v>
      </c>
      <c r="E53" s="24">
        <v>0</v>
      </c>
      <c r="F53" s="30">
        <v>0</v>
      </c>
      <c r="G53" s="30">
        <v>0</v>
      </c>
    </row>
    <row r="54" spans="1:7" x14ac:dyDescent="0.3">
      <c r="A54" s="23">
        <v>51</v>
      </c>
      <c r="B54" s="9" t="s">
        <v>60</v>
      </c>
      <c r="C54" s="10">
        <v>254</v>
      </c>
      <c r="D54" s="11">
        <v>1</v>
      </c>
      <c r="E54" s="24">
        <v>5</v>
      </c>
      <c r="F54" s="30">
        <v>3.937007874015748E-3</v>
      </c>
      <c r="G54" s="30">
        <v>1.968503937007874E-2</v>
      </c>
    </row>
    <row r="55" spans="1:7" x14ac:dyDescent="0.3">
      <c r="A55" s="23">
        <v>52</v>
      </c>
      <c r="B55" s="9" t="s">
        <v>59</v>
      </c>
      <c r="C55" s="10">
        <v>251</v>
      </c>
      <c r="D55" s="11">
        <v>2</v>
      </c>
      <c r="E55" s="24">
        <v>4</v>
      </c>
      <c r="F55" s="30">
        <v>7.9681274900398405E-3</v>
      </c>
      <c r="G55" s="30">
        <v>1.5936254980079681E-2</v>
      </c>
    </row>
    <row r="56" spans="1:7" x14ac:dyDescent="0.3">
      <c r="A56" s="23">
        <v>53</v>
      </c>
      <c r="B56" s="9" t="s">
        <v>50</v>
      </c>
      <c r="C56" s="10">
        <v>248</v>
      </c>
      <c r="D56" s="11">
        <v>4</v>
      </c>
      <c r="E56" s="24">
        <v>8</v>
      </c>
      <c r="F56" s="30">
        <v>1.6129032258064516E-2</v>
      </c>
      <c r="G56" s="30">
        <v>3.2258064516129031E-2</v>
      </c>
    </row>
    <row r="57" spans="1:7" x14ac:dyDescent="0.3">
      <c r="A57" s="23">
        <v>54</v>
      </c>
      <c r="B57" s="9" t="s">
        <v>55</v>
      </c>
      <c r="C57" s="10">
        <v>245</v>
      </c>
      <c r="D57" s="11">
        <v>3</v>
      </c>
      <c r="E57" s="24">
        <v>0</v>
      </c>
      <c r="F57" s="30">
        <v>1.2244897959183673E-2</v>
      </c>
      <c r="G57" s="30">
        <v>0</v>
      </c>
    </row>
    <row r="58" spans="1:7" x14ac:dyDescent="0.3">
      <c r="A58" s="23">
        <v>55</v>
      </c>
      <c r="B58" s="9" t="s">
        <v>49</v>
      </c>
      <c r="C58" s="10">
        <v>233</v>
      </c>
      <c r="D58" s="11">
        <v>20</v>
      </c>
      <c r="E58" s="24">
        <v>57</v>
      </c>
      <c r="F58" s="30">
        <v>8.5836909871244635E-2</v>
      </c>
      <c r="G58" s="30">
        <v>0.24463519313304721</v>
      </c>
    </row>
    <row r="59" spans="1:7" x14ac:dyDescent="0.3">
      <c r="A59" s="23">
        <v>56</v>
      </c>
      <c r="B59" s="9" t="s">
        <v>63</v>
      </c>
      <c r="C59" s="10">
        <v>231</v>
      </c>
      <c r="D59" s="11">
        <v>2</v>
      </c>
      <c r="E59" s="24">
        <v>3</v>
      </c>
      <c r="F59" s="30">
        <v>8.658008658008658E-3</v>
      </c>
      <c r="G59" s="30">
        <v>1.2987012987012988E-2</v>
      </c>
    </row>
    <row r="60" spans="1:7" x14ac:dyDescent="0.3">
      <c r="A60" s="23">
        <v>57</v>
      </c>
      <c r="B60" s="9" t="s">
        <v>56</v>
      </c>
      <c r="C60" s="10">
        <v>225</v>
      </c>
      <c r="D60" s="11">
        <v>4</v>
      </c>
      <c r="E60" s="24">
        <v>3</v>
      </c>
      <c r="F60" s="30">
        <v>1.7777777777777778E-2</v>
      </c>
      <c r="G60" s="30">
        <v>1.3333333333333334E-2</v>
      </c>
    </row>
    <row r="61" spans="1:7" x14ac:dyDescent="0.3">
      <c r="A61" s="23">
        <v>58</v>
      </c>
      <c r="B61" s="9" t="s">
        <v>62</v>
      </c>
      <c r="C61" s="10">
        <v>222</v>
      </c>
      <c r="D61" s="11">
        <v>2</v>
      </c>
      <c r="E61" s="24">
        <v>1</v>
      </c>
      <c r="F61" s="30">
        <v>9.0090090090090089E-3</v>
      </c>
      <c r="G61" s="30">
        <v>4.5045045045045045E-3</v>
      </c>
    </row>
    <row r="62" spans="1:7" x14ac:dyDescent="0.3">
      <c r="A62" s="23">
        <v>59</v>
      </c>
      <c r="B62" s="9" t="s">
        <v>91</v>
      </c>
      <c r="C62" s="10">
        <v>202</v>
      </c>
      <c r="D62" s="11">
        <v>3</v>
      </c>
      <c r="E62" s="24">
        <v>0</v>
      </c>
      <c r="F62" s="30">
        <v>1.4851485148514851E-2</v>
      </c>
      <c r="G62" s="30">
        <v>0</v>
      </c>
    </row>
    <row r="63" spans="1:7" x14ac:dyDescent="0.3">
      <c r="A63" s="23">
        <v>60</v>
      </c>
      <c r="B63" s="9" t="s">
        <v>65</v>
      </c>
      <c r="C63" s="10">
        <v>201</v>
      </c>
      <c r="D63" s="11">
        <v>17</v>
      </c>
      <c r="E63" s="24">
        <v>65</v>
      </c>
      <c r="F63" s="30">
        <v>8.45771144278607E-2</v>
      </c>
      <c r="G63" s="30">
        <v>0.32338308457711445</v>
      </c>
    </row>
    <row r="64" spans="1:7" x14ac:dyDescent="0.3">
      <c r="A64" s="23">
        <v>61</v>
      </c>
      <c r="B64" s="9" t="s">
        <v>58</v>
      </c>
      <c r="C64" s="10">
        <v>194</v>
      </c>
      <c r="D64" s="11">
        <v>0</v>
      </c>
      <c r="E64" s="24">
        <v>2</v>
      </c>
      <c r="F64" s="30">
        <v>0</v>
      </c>
      <c r="G64" s="30">
        <v>1.0309278350515464E-2</v>
      </c>
    </row>
    <row r="65" spans="1:7" x14ac:dyDescent="0.3">
      <c r="A65" s="23">
        <v>62</v>
      </c>
      <c r="B65" s="9" t="s">
        <v>52</v>
      </c>
      <c r="C65" s="10">
        <v>188</v>
      </c>
      <c r="D65" s="11">
        <v>0</v>
      </c>
      <c r="E65" s="24">
        <v>27</v>
      </c>
      <c r="F65" s="30">
        <v>0</v>
      </c>
      <c r="G65" s="30">
        <v>0.14361702127659576</v>
      </c>
    </row>
    <row r="66" spans="1:7" x14ac:dyDescent="0.3">
      <c r="A66" s="23">
        <v>63</v>
      </c>
      <c r="B66" s="9" t="s">
        <v>61</v>
      </c>
      <c r="C66" s="10">
        <v>187</v>
      </c>
      <c r="D66" s="11">
        <v>3</v>
      </c>
      <c r="E66" s="24">
        <v>3</v>
      </c>
      <c r="F66" s="30">
        <v>1.6042780748663103E-2</v>
      </c>
      <c r="G66" s="30">
        <v>1.6042780748663103E-2</v>
      </c>
    </row>
    <row r="67" spans="1:7" x14ac:dyDescent="0.3">
      <c r="A67" s="23">
        <v>64</v>
      </c>
      <c r="B67" s="9" t="s">
        <v>57</v>
      </c>
      <c r="C67" s="10">
        <v>185</v>
      </c>
      <c r="D67" s="11">
        <v>1</v>
      </c>
      <c r="E67" s="24">
        <v>7</v>
      </c>
      <c r="F67" s="30">
        <v>5.4054054054054057E-3</v>
      </c>
      <c r="G67" s="30">
        <v>3.783783783783784E-2</v>
      </c>
    </row>
    <row r="68" spans="1:7" x14ac:dyDescent="0.3">
      <c r="A68" s="23">
        <v>65</v>
      </c>
      <c r="B68" s="9" t="s">
        <v>181</v>
      </c>
      <c r="C68" s="10">
        <v>169</v>
      </c>
      <c r="D68" s="11">
        <v>2</v>
      </c>
      <c r="E68" s="24">
        <v>28</v>
      </c>
      <c r="F68" s="30">
        <v>1.1834319526627219E-2</v>
      </c>
      <c r="G68" s="30">
        <v>0.16568047337278108</v>
      </c>
    </row>
    <row r="69" spans="1:7" x14ac:dyDescent="0.3">
      <c r="A69" s="23">
        <v>66</v>
      </c>
      <c r="B69" s="9" t="s">
        <v>53</v>
      </c>
      <c r="C69" s="10">
        <v>160</v>
      </c>
      <c r="D69" s="11">
        <v>20</v>
      </c>
      <c r="E69" s="24">
        <v>4</v>
      </c>
      <c r="F69" s="30">
        <v>0.125</v>
      </c>
      <c r="G69" s="30">
        <v>2.5000000000000001E-2</v>
      </c>
    </row>
    <row r="70" spans="1:7" x14ac:dyDescent="0.3">
      <c r="A70" s="23">
        <v>67</v>
      </c>
      <c r="B70" s="9" t="s">
        <v>180</v>
      </c>
      <c r="C70" s="10">
        <v>153</v>
      </c>
      <c r="D70" s="11">
        <v>2</v>
      </c>
      <c r="E70" s="24">
        <v>38</v>
      </c>
      <c r="F70" s="30">
        <v>1.3071895424836602E-2</v>
      </c>
      <c r="G70" s="30">
        <v>0.24836601307189543</v>
      </c>
    </row>
    <row r="71" spans="1:7" x14ac:dyDescent="0.3">
      <c r="A71" s="23">
        <v>68</v>
      </c>
      <c r="B71" s="9" t="s">
        <v>67</v>
      </c>
      <c r="C71" s="10">
        <v>139</v>
      </c>
      <c r="D71" s="11">
        <v>0</v>
      </c>
      <c r="E71" s="24">
        <v>1</v>
      </c>
      <c r="F71" s="30">
        <v>0</v>
      </c>
      <c r="G71" s="30">
        <v>7.1942446043165471E-3</v>
      </c>
    </row>
    <row r="72" spans="1:7" x14ac:dyDescent="0.3">
      <c r="A72" s="23">
        <v>69</v>
      </c>
      <c r="B72" s="9" t="s">
        <v>64</v>
      </c>
      <c r="C72" s="10">
        <v>135</v>
      </c>
      <c r="D72" s="11">
        <v>0</v>
      </c>
      <c r="E72" s="24">
        <v>0</v>
      </c>
      <c r="F72" s="30">
        <v>0</v>
      </c>
      <c r="G72" s="30">
        <v>0</v>
      </c>
    </row>
    <row r="73" spans="1:7" x14ac:dyDescent="0.3">
      <c r="A73" s="23">
        <v>70</v>
      </c>
      <c r="B73" s="9" t="s">
        <v>66</v>
      </c>
      <c r="C73" s="10">
        <v>134</v>
      </c>
      <c r="D73" s="11">
        <v>2</v>
      </c>
      <c r="E73" s="24">
        <v>2</v>
      </c>
      <c r="F73" s="30">
        <v>1.4925373134328358E-2</v>
      </c>
      <c r="G73" s="30">
        <v>1.4925373134328358E-2</v>
      </c>
    </row>
    <row r="74" spans="1:7" x14ac:dyDescent="0.3">
      <c r="A74" s="23">
        <v>71</v>
      </c>
      <c r="B74" s="9" t="s">
        <v>81</v>
      </c>
      <c r="C74" s="10">
        <v>131</v>
      </c>
      <c r="D74" s="11">
        <v>1</v>
      </c>
      <c r="E74" s="24">
        <v>1</v>
      </c>
      <c r="F74" s="30">
        <v>7.6335877862595417E-3</v>
      </c>
      <c r="G74" s="30">
        <v>7.6335877862595417E-3</v>
      </c>
    </row>
    <row r="75" spans="1:7" x14ac:dyDescent="0.3">
      <c r="A75" s="23">
        <v>72</v>
      </c>
      <c r="B75" s="9" t="s">
        <v>71</v>
      </c>
      <c r="C75" s="10">
        <v>131</v>
      </c>
      <c r="D75" s="11">
        <v>6</v>
      </c>
      <c r="E75" s="24">
        <v>16</v>
      </c>
      <c r="F75" s="30">
        <v>4.5801526717557252E-2</v>
      </c>
      <c r="G75" s="30">
        <v>0.12213740458015267</v>
      </c>
    </row>
    <row r="76" spans="1:7" x14ac:dyDescent="0.3">
      <c r="A76" s="23">
        <v>73</v>
      </c>
      <c r="B76" s="9" t="s">
        <v>75</v>
      </c>
      <c r="C76" s="10">
        <v>126</v>
      </c>
      <c r="D76" s="11">
        <v>1</v>
      </c>
      <c r="E76" s="24">
        <v>2</v>
      </c>
      <c r="F76" s="30">
        <v>7.9365079365079361E-3</v>
      </c>
      <c r="G76" s="30">
        <v>1.5873015873015872E-2</v>
      </c>
    </row>
    <row r="77" spans="1:7" x14ac:dyDescent="0.3">
      <c r="A77" s="23">
        <v>74</v>
      </c>
      <c r="B77" s="9" t="s">
        <v>76</v>
      </c>
      <c r="C77" s="10">
        <v>115</v>
      </c>
      <c r="D77" s="11">
        <v>4</v>
      </c>
      <c r="E77" s="24">
        <v>3</v>
      </c>
      <c r="F77" s="30">
        <v>3.4782608695652174E-2</v>
      </c>
      <c r="G77" s="30">
        <v>2.6086956521739129E-2</v>
      </c>
    </row>
    <row r="78" spans="1:7" x14ac:dyDescent="0.3">
      <c r="A78" s="23">
        <v>75</v>
      </c>
      <c r="B78" s="9" t="s">
        <v>83</v>
      </c>
      <c r="C78" s="10">
        <v>114</v>
      </c>
      <c r="D78" s="11">
        <v>1</v>
      </c>
      <c r="E78" s="24">
        <v>1</v>
      </c>
      <c r="F78" s="30">
        <v>8.771929824561403E-3</v>
      </c>
      <c r="G78" s="30">
        <v>8.771929824561403E-3</v>
      </c>
    </row>
    <row r="79" spans="1:7" x14ac:dyDescent="0.3">
      <c r="A79" s="23">
        <v>76</v>
      </c>
      <c r="B79" s="9" t="s">
        <v>68</v>
      </c>
      <c r="C79" s="10">
        <v>113</v>
      </c>
      <c r="D79" s="11">
        <v>0</v>
      </c>
      <c r="E79" s="24">
        <v>17</v>
      </c>
      <c r="F79" s="30">
        <v>0</v>
      </c>
      <c r="G79" s="30">
        <v>0.15044247787610621</v>
      </c>
    </row>
    <row r="80" spans="1:7" x14ac:dyDescent="0.3">
      <c r="A80" s="23">
        <v>77</v>
      </c>
      <c r="B80" s="9" t="s">
        <v>70</v>
      </c>
      <c r="C80" s="10">
        <v>113</v>
      </c>
      <c r="D80" s="11">
        <v>1</v>
      </c>
      <c r="E80" s="24">
        <v>1</v>
      </c>
      <c r="F80" s="30">
        <v>8.8495575221238937E-3</v>
      </c>
      <c r="G80" s="30">
        <v>8.8495575221238937E-3</v>
      </c>
    </row>
    <row r="81" spans="1:7" x14ac:dyDescent="0.3">
      <c r="A81" s="23">
        <v>78</v>
      </c>
      <c r="B81" s="9" t="s">
        <v>72</v>
      </c>
      <c r="C81" s="10">
        <v>112</v>
      </c>
      <c r="D81" s="11">
        <v>0</v>
      </c>
      <c r="E81" s="24">
        <v>1</v>
      </c>
      <c r="F81" s="30">
        <v>0</v>
      </c>
      <c r="G81" s="30">
        <v>8.9285714285714281E-3</v>
      </c>
    </row>
    <row r="82" spans="1:7" x14ac:dyDescent="0.3">
      <c r="A82" s="23">
        <v>79</v>
      </c>
      <c r="B82" s="9" t="s">
        <v>73</v>
      </c>
      <c r="C82" s="10">
        <v>95</v>
      </c>
      <c r="D82" s="11">
        <v>1</v>
      </c>
      <c r="E82" s="24">
        <v>3</v>
      </c>
      <c r="F82" s="30">
        <v>1.0526315789473684E-2</v>
      </c>
      <c r="G82" s="30">
        <v>3.1578947368421054E-2</v>
      </c>
    </row>
    <row r="83" spans="1:7" x14ac:dyDescent="0.3">
      <c r="A83" s="23">
        <v>80</v>
      </c>
      <c r="B83" s="9" t="s">
        <v>80</v>
      </c>
      <c r="C83" s="10">
        <v>94</v>
      </c>
      <c r="D83" s="11">
        <v>1</v>
      </c>
      <c r="E83" s="24">
        <v>1</v>
      </c>
      <c r="F83" s="30">
        <v>1.0638297872340425E-2</v>
      </c>
      <c r="G83" s="30">
        <v>1.0638297872340425E-2</v>
      </c>
    </row>
    <row r="84" spans="1:7" x14ac:dyDescent="0.3">
      <c r="A84" s="23">
        <v>81</v>
      </c>
      <c r="B84" s="9" t="s">
        <v>78</v>
      </c>
      <c r="C84" s="10">
        <v>90</v>
      </c>
      <c r="D84" s="11">
        <v>0</v>
      </c>
      <c r="E84" s="24">
        <v>2</v>
      </c>
      <c r="F84" s="30">
        <v>0</v>
      </c>
      <c r="G84" s="30">
        <v>2.2222222222222223E-2</v>
      </c>
    </row>
    <row r="85" spans="1:7" x14ac:dyDescent="0.3">
      <c r="A85" s="23">
        <v>82</v>
      </c>
      <c r="B85" s="9" t="s">
        <v>74</v>
      </c>
      <c r="C85" s="10">
        <v>89</v>
      </c>
      <c r="D85" s="11">
        <v>2</v>
      </c>
      <c r="E85" s="24">
        <v>2</v>
      </c>
      <c r="F85" s="30">
        <v>2.247191011235955E-2</v>
      </c>
      <c r="G85" s="30">
        <v>2.247191011235955E-2</v>
      </c>
    </row>
    <row r="86" spans="1:7" x14ac:dyDescent="0.3">
      <c r="A86" s="23">
        <v>83</v>
      </c>
      <c r="B86" s="9" t="s">
        <v>69</v>
      </c>
      <c r="C86" s="10">
        <v>88</v>
      </c>
      <c r="D86" s="11">
        <v>0</v>
      </c>
      <c r="E86" s="24">
        <v>2</v>
      </c>
      <c r="F86" s="30">
        <v>0</v>
      </c>
      <c r="G86" s="30">
        <v>2.2727272727272728E-2</v>
      </c>
    </row>
    <row r="87" spans="1:7" x14ac:dyDescent="0.3">
      <c r="A87" s="23">
        <v>84</v>
      </c>
      <c r="B87" s="9" t="s">
        <v>90</v>
      </c>
      <c r="C87" s="10">
        <v>84</v>
      </c>
      <c r="D87" s="11">
        <v>0</v>
      </c>
      <c r="E87" s="24">
        <v>1</v>
      </c>
      <c r="F87" s="30">
        <v>0</v>
      </c>
      <c r="G87" s="30">
        <v>1.1904761904761904E-2</v>
      </c>
    </row>
    <row r="88" spans="1:7" x14ac:dyDescent="0.3">
      <c r="A88" s="23">
        <v>85</v>
      </c>
      <c r="B88" s="9" t="s">
        <v>77</v>
      </c>
      <c r="C88" s="10">
        <v>82</v>
      </c>
      <c r="D88" s="11">
        <v>0</v>
      </c>
      <c r="E88" s="24">
        <v>3</v>
      </c>
      <c r="F88" s="30">
        <v>0</v>
      </c>
      <c r="G88" s="30">
        <v>3.6585365853658534E-2</v>
      </c>
    </row>
    <row r="89" spans="1:7" x14ac:dyDescent="0.3">
      <c r="A89" s="23">
        <v>86</v>
      </c>
      <c r="B89" s="9" t="s">
        <v>79</v>
      </c>
      <c r="C89" s="10">
        <v>76</v>
      </c>
      <c r="D89" s="11">
        <v>0</v>
      </c>
      <c r="E89" s="24">
        <v>15</v>
      </c>
      <c r="F89" s="30">
        <v>0</v>
      </c>
      <c r="G89" s="30">
        <v>0.19736842105263158</v>
      </c>
    </row>
    <row r="90" spans="1:7" x14ac:dyDescent="0.3">
      <c r="A90" s="23">
        <v>87</v>
      </c>
      <c r="B90" s="9" t="s">
        <v>92</v>
      </c>
      <c r="C90" s="10">
        <v>75</v>
      </c>
      <c r="D90" s="11">
        <v>4</v>
      </c>
      <c r="E90" s="24">
        <v>5</v>
      </c>
      <c r="F90" s="30">
        <v>5.3333333333333337E-2</v>
      </c>
      <c r="G90" s="30">
        <v>6.6666666666666666E-2</v>
      </c>
    </row>
    <row r="91" spans="1:7" x14ac:dyDescent="0.3">
      <c r="A91" s="23">
        <v>88</v>
      </c>
      <c r="B91" s="9" t="s">
        <v>89</v>
      </c>
      <c r="C91" s="10">
        <v>75</v>
      </c>
      <c r="D91" s="11">
        <v>3</v>
      </c>
      <c r="E91" s="24">
        <v>1</v>
      </c>
      <c r="F91" s="30">
        <v>0.04</v>
      </c>
      <c r="G91" s="30">
        <v>1.3333333333333334E-2</v>
      </c>
    </row>
    <row r="92" spans="1:7" x14ac:dyDescent="0.3">
      <c r="A92" s="23">
        <v>89</v>
      </c>
      <c r="B92" s="9" t="s">
        <v>96</v>
      </c>
      <c r="C92" s="10">
        <v>73</v>
      </c>
      <c r="D92" s="11">
        <v>3</v>
      </c>
      <c r="E92" s="24">
        <v>1</v>
      </c>
      <c r="F92" s="30">
        <v>4.1095890410958902E-2</v>
      </c>
      <c r="G92" s="30">
        <v>1.3698630136986301E-2</v>
      </c>
    </row>
    <row r="93" spans="1:7" x14ac:dyDescent="0.3">
      <c r="A93" s="23">
        <v>90</v>
      </c>
      <c r="B93" s="9" t="s">
        <v>86</v>
      </c>
      <c r="C93" s="10">
        <v>70</v>
      </c>
      <c r="D93" s="11">
        <v>0</v>
      </c>
      <c r="E93" s="24">
        <v>15</v>
      </c>
      <c r="F93" s="30">
        <v>0</v>
      </c>
      <c r="G93" s="30">
        <v>0.21428571428571427</v>
      </c>
    </row>
    <row r="94" spans="1:7" x14ac:dyDescent="0.3">
      <c r="A94" s="23">
        <v>91</v>
      </c>
      <c r="B94" s="9" t="s">
        <v>93</v>
      </c>
      <c r="C94" s="10">
        <v>67</v>
      </c>
      <c r="D94" s="11">
        <v>0</v>
      </c>
      <c r="E94" s="24">
        <v>5</v>
      </c>
      <c r="F94" s="30">
        <v>0</v>
      </c>
      <c r="G94" s="30">
        <v>7.4626865671641784E-2</v>
      </c>
    </row>
    <row r="95" spans="1:7" x14ac:dyDescent="0.3">
      <c r="A95" s="23">
        <v>92</v>
      </c>
      <c r="B95" s="9" t="s">
        <v>88</v>
      </c>
      <c r="C95" s="10">
        <v>66</v>
      </c>
      <c r="D95" s="11">
        <v>0</v>
      </c>
      <c r="E95" s="24">
        <v>0</v>
      </c>
      <c r="F95" s="30">
        <v>0</v>
      </c>
      <c r="G95" s="30">
        <v>0</v>
      </c>
    </row>
    <row r="96" spans="1:7" x14ac:dyDescent="0.3">
      <c r="A96" s="23">
        <v>93</v>
      </c>
      <c r="B96" s="9" t="s">
        <v>84</v>
      </c>
      <c r="C96" s="10">
        <v>65</v>
      </c>
      <c r="D96" s="11">
        <v>1</v>
      </c>
      <c r="E96" s="24">
        <v>10</v>
      </c>
      <c r="F96" s="30">
        <v>1.5384615384615385E-2</v>
      </c>
      <c r="G96" s="30">
        <v>0.15384615384615385</v>
      </c>
    </row>
    <row r="97" spans="1:7" x14ac:dyDescent="0.3">
      <c r="A97" s="23">
        <v>94</v>
      </c>
      <c r="B97" s="9" t="s">
        <v>85</v>
      </c>
      <c r="C97" s="10">
        <v>60</v>
      </c>
      <c r="D97" s="11">
        <v>0</v>
      </c>
      <c r="E97" s="24">
        <v>0</v>
      </c>
      <c r="F97" s="30">
        <v>0</v>
      </c>
      <c r="G97" s="30">
        <v>0</v>
      </c>
    </row>
    <row r="98" spans="1:7" x14ac:dyDescent="0.3">
      <c r="A98" s="23">
        <v>95</v>
      </c>
      <c r="B98" s="9" t="s">
        <v>161</v>
      </c>
      <c r="C98" s="10">
        <v>56</v>
      </c>
      <c r="D98" s="11">
        <v>0</v>
      </c>
      <c r="E98" s="24">
        <v>0</v>
      </c>
      <c r="F98" s="30">
        <v>0</v>
      </c>
      <c r="G98" s="30">
        <v>0</v>
      </c>
    </row>
    <row r="99" spans="1:7" x14ac:dyDescent="0.3">
      <c r="A99" s="23">
        <v>96</v>
      </c>
      <c r="B99" s="9" t="s">
        <v>82</v>
      </c>
      <c r="C99" s="10">
        <v>55</v>
      </c>
      <c r="D99" s="11">
        <v>0</v>
      </c>
      <c r="E99" s="24">
        <v>17</v>
      </c>
      <c r="F99" s="30">
        <v>0</v>
      </c>
      <c r="G99" s="30">
        <v>0.30909090909090908</v>
      </c>
    </row>
    <row r="100" spans="1:7" x14ac:dyDescent="0.3">
      <c r="A100" s="23">
        <v>97</v>
      </c>
      <c r="B100" s="9" t="s">
        <v>623</v>
      </c>
      <c r="C100" s="10">
        <v>54</v>
      </c>
      <c r="D100" s="11">
        <v>0</v>
      </c>
      <c r="E100" s="24">
        <v>3</v>
      </c>
      <c r="F100" s="30">
        <v>0</v>
      </c>
      <c r="G100" s="30">
        <v>5.5555555555555552E-2</v>
      </c>
    </row>
    <row r="101" spans="1:7" x14ac:dyDescent="0.3">
      <c r="A101" s="23">
        <v>98</v>
      </c>
      <c r="B101" s="9" t="s">
        <v>115</v>
      </c>
      <c r="C101" s="10">
        <v>50</v>
      </c>
      <c r="D101" s="11">
        <v>0</v>
      </c>
      <c r="E101" s="24">
        <v>1</v>
      </c>
      <c r="F101" s="30">
        <v>0</v>
      </c>
      <c r="G101" s="30">
        <v>0.02</v>
      </c>
    </row>
    <row r="102" spans="1:7" x14ac:dyDescent="0.3">
      <c r="A102" s="23">
        <v>99</v>
      </c>
      <c r="B102" s="9" t="s">
        <v>95</v>
      </c>
      <c r="C102" s="10">
        <v>47</v>
      </c>
      <c r="D102" s="11">
        <v>0</v>
      </c>
      <c r="E102" s="24">
        <v>0</v>
      </c>
      <c r="F102" s="30">
        <v>0</v>
      </c>
      <c r="G102" s="30">
        <v>0</v>
      </c>
    </row>
    <row r="103" spans="1:7" x14ac:dyDescent="0.3">
      <c r="A103" s="23">
        <v>100</v>
      </c>
      <c r="B103" s="9" t="s">
        <v>97</v>
      </c>
      <c r="C103" s="10">
        <v>43</v>
      </c>
      <c r="D103" s="11">
        <v>0</v>
      </c>
      <c r="E103" s="24">
        <v>0</v>
      </c>
      <c r="F103" s="30">
        <v>0</v>
      </c>
      <c r="G103" s="30">
        <v>0</v>
      </c>
    </row>
    <row r="104" spans="1:7" x14ac:dyDescent="0.3">
      <c r="A104" s="23">
        <v>101</v>
      </c>
      <c r="B104" s="9" t="s">
        <v>106</v>
      </c>
      <c r="C104" s="10">
        <v>40</v>
      </c>
      <c r="D104" s="11">
        <v>0</v>
      </c>
      <c r="E104" s="24">
        <v>0</v>
      </c>
      <c r="F104" s="30">
        <v>0</v>
      </c>
      <c r="G104" s="30">
        <v>0</v>
      </c>
    </row>
    <row r="105" spans="1:7" x14ac:dyDescent="0.3">
      <c r="A105" s="23">
        <v>102</v>
      </c>
      <c r="B105" s="9" t="s">
        <v>99</v>
      </c>
      <c r="C105" s="10">
        <v>40</v>
      </c>
      <c r="D105" s="11">
        <v>1</v>
      </c>
      <c r="E105" s="24">
        <v>1</v>
      </c>
      <c r="F105" s="30">
        <v>2.5000000000000001E-2</v>
      </c>
      <c r="G105" s="30">
        <v>2.5000000000000001E-2</v>
      </c>
    </row>
    <row r="106" spans="1:7" x14ac:dyDescent="0.3">
      <c r="A106" s="23">
        <v>103</v>
      </c>
      <c r="B106" s="9" t="s">
        <v>94</v>
      </c>
      <c r="C106" s="10">
        <v>37</v>
      </c>
      <c r="D106" s="11">
        <v>0</v>
      </c>
      <c r="E106" s="24">
        <v>0</v>
      </c>
      <c r="F106" s="30">
        <v>0</v>
      </c>
      <c r="G106" s="30">
        <v>0</v>
      </c>
    </row>
    <row r="107" spans="1:7" x14ac:dyDescent="0.3">
      <c r="A107" s="23">
        <v>104</v>
      </c>
      <c r="B107" s="9" t="s">
        <v>182</v>
      </c>
      <c r="C107" s="10">
        <v>37</v>
      </c>
      <c r="D107" s="11">
        <v>1</v>
      </c>
      <c r="E107" s="24">
        <v>0</v>
      </c>
      <c r="F107" s="30">
        <v>2.7027027027027029E-2</v>
      </c>
      <c r="G107" s="30">
        <v>0</v>
      </c>
    </row>
    <row r="108" spans="1:7" x14ac:dyDescent="0.3">
      <c r="A108" s="23">
        <v>105</v>
      </c>
      <c r="B108" s="9" t="s">
        <v>101</v>
      </c>
      <c r="C108" s="10">
        <v>35</v>
      </c>
      <c r="D108" s="11">
        <v>1</v>
      </c>
      <c r="E108" s="24">
        <v>0</v>
      </c>
      <c r="F108" s="30">
        <v>2.8571428571428571E-2</v>
      </c>
      <c r="G108" s="30">
        <v>0</v>
      </c>
    </row>
    <row r="109" spans="1:7" x14ac:dyDescent="0.3">
      <c r="A109" s="23">
        <v>106</v>
      </c>
      <c r="B109" s="9" t="s">
        <v>162</v>
      </c>
      <c r="C109" s="10">
        <v>30</v>
      </c>
      <c r="D109" s="11">
        <v>1</v>
      </c>
      <c r="E109" s="24">
        <v>0</v>
      </c>
      <c r="F109" s="30">
        <v>3.3333333333333333E-2</v>
      </c>
      <c r="G109" s="30">
        <v>0</v>
      </c>
    </row>
    <row r="110" spans="1:7" x14ac:dyDescent="0.3">
      <c r="A110" s="23">
        <v>107</v>
      </c>
      <c r="B110" s="9" t="s">
        <v>109</v>
      </c>
      <c r="C110" s="10">
        <v>30</v>
      </c>
      <c r="D110" s="11">
        <v>0</v>
      </c>
      <c r="E110" s="24">
        <v>2</v>
      </c>
      <c r="F110" s="30">
        <v>0</v>
      </c>
      <c r="G110" s="30">
        <v>6.6666666666666666E-2</v>
      </c>
    </row>
    <row r="111" spans="1:7" x14ac:dyDescent="0.3">
      <c r="A111" s="23">
        <v>108</v>
      </c>
      <c r="B111" s="9" t="s">
        <v>100</v>
      </c>
      <c r="C111" s="10">
        <v>27</v>
      </c>
      <c r="D111" s="11">
        <v>2</v>
      </c>
      <c r="E111" s="24">
        <v>3</v>
      </c>
      <c r="F111" s="30">
        <v>7.407407407407407E-2</v>
      </c>
      <c r="G111" s="30">
        <v>0.1111111111111111</v>
      </c>
    </row>
    <row r="112" spans="1:7" x14ac:dyDescent="0.3">
      <c r="A112" s="23">
        <v>109</v>
      </c>
      <c r="B112" s="9" t="s">
        <v>110</v>
      </c>
      <c r="C112" s="10">
        <v>26</v>
      </c>
      <c r="D112" s="11">
        <v>0</v>
      </c>
      <c r="E112" s="24">
        <v>0</v>
      </c>
      <c r="F112" s="30">
        <v>0</v>
      </c>
      <c r="G112" s="30">
        <v>0</v>
      </c>
    </row>
    <row r="113" spans="1:7" x14ac:dyDescent="0.3">
      <c r="A113" s="23">
        <v>110</v>
      </c>
      <c r="B113" s="9" t="s">
        <v>102</v>
      </c>
      <c r="C113" s="10">
        <v>24</v>
      </c>
      <c r="D113" s="11">
        <v>0</v>
      </c>
      <c r="E113" s="24">
        <v>0</v>
      </c>
      <c r="F113" s="30">
        <v>0</v>
      </c>
      <c r="G113" s="30">
        <v>0</v>
      </c>
    </row>
    <row r="114" spans="1:7" x14ac:dyDescent="0.3">
      <c r="A114" s="23">
        <v>111</v>
      </c>
      <c r="B114" s="9" t="s">
        <v>111</v>
      </c>
      <c r="C114" s="10">
        <v>24</v>
      </c>
      <c r="D114" s="11">
        <v>1</v>
      </c>
      <c r="E114" s="24">
        <v>0</v>
      </c>
      <c r="F114" s="30">
        <v>4.1666666666666664E-2</v>
      </c>
      <c r="G114" s="30">
        <v>0</v>
      </c>
    </row>
    <row r="115" spans="1:7" x14ac:dyDescent="0.3">
      <c r="A115" s="23">
        <v>112</v>
      </c>
      <c r="B115" s="9" t="s">
        <v>164</v>
      </c>
      <c r="C115" s="10">
        <v>23</v>
      </c>
      <c r="D115" s="11">
        <v>0</v>
      </c>
      <c r="E115" s="24">
        <v>1</v>
      </c>
      <c r="F115" s="30">
        <v>0</v>
      </c>
      <c r="G115" s="30">
        <v>4.3478260869565216E-2</v>
      </c>
    </row>
    <row r="116" spans="1:7" x14ac:dyDescent="0.3">
      <c r="A116" s="23">
        <v>113</v>
      </c>
      <c r="B116" s="9" t="s">
        <v>108</v>
      </c>
      <c r="C116" s="10">
        <v>22</v>
      </c>
      <c r="D116" s="11">
        <v>1</v>
      </c>
      <c r="E116" s="24">
        <v>0</v>
      </c>
      <c r="F116" s="30">
        <v>4.5454545454545456E-2</v>
      </c>
      <c r="G116" s="30">
        <v>0</v>
      </c>
    </row>
    <row r="117" spans="1:7" x14ac:dyDescent="0.3">
      <c r="A117" s="23">
        <v>114</v>
      </c>
      <c r="B117" s="9" t="s">
        <v>163</v>
      </c>
      <c r="C117" s="10">
        <v>21</v>
      </c>
      <c r="D117" s="11">
        <v>0</v>
      </c>
      <c r="E117" s="24">
        <v>0</v>
      </c>
      <c r="F117" s="30">
        <v>0</v>
      </c>
      <c r="G117" s="30">
        <v>0</v>
      </c>
    </row>
    <row r="118" spans="1:7" x14ac:dyDescent="0.3">
      <c r="A118" s="23">
        <v>115</v>
      </c>
      <c r="B118" s="9" t="s">
        <v>113</v>
      </c>
      <c r="C118" s="10">
        <v>19</v>
      </c>
      <c r="D118" s="11">
        <v>1</v>
      </c>
      <c r="E118" s="24">
        <v>0</v>
      </c>
      <c r="F118" s="30">
        <v>5.2631578947368418E-2</v>
      </c>
      <c r="G118" s="30">
        <v>0</v>
      </c>
    </row>
    <row r="119" spans="1:7" x14ac:dyDescent="0.3">
      <c r="A119" s="23">
        <v>116</v>
      </c>
      <c r="B119" s="9" t="s">
        <v>116</v>
      </c>
      <c r="C119" s="10">
        <v>19</v>
      </c>
      <c r="D119" s="11">
        <v>0</v>
      </c>
      <c r="E119" s="24">
        <v>0</v>
      </c>
      <c r="F119" s="30">
        <v>0</v>
      </c>
      <c r="G119" s="30">
        <v>0</v>
      </c>
    </row>
    <row r="120" spans="1:7" x14ac:dyDescent="0.3">
      <c r="A120" s="23">
        <v>117</v>
      </c>
      <c r="B120" s="9" t="s">
        <v>119</v>
      </c>
      <c r="C120" s="10">
        <v>18</v>
      </c>
      <c r="D120" s="11">
        <v>1</v>
      </c>
      <c r="E120" s="24">
        <v>0</v>
      </c>
      <c r="F120" s="30">
        <v>5.5555555555555552E-2</v>
      </c>
      <c r="G120" s="30">
        <v>0</v>
      </c>
    </row>
    <row r="121" spans="1:7" x14ac:dyDescent="0.3">
      <c r="A121" s="23">
        <v>118</v>
      </c>
      <c r="B121" s="9" t="s">
        <v>112</v>
      </c>
      <c r="C121" s="10">
        <v>18</v>
      </c>
      <c r="D121" s="11">
        <v>0</v>
      </c>
      <c r="E121" s="24">
        <v>6</v>
      </c>
      <c r="F121" s="30">
        <v>0</v>
      </c>
      <c r="G121" s="30">
        <v>0.33333333333333331</v>
      </c>
    </row>
    <row r="122" spans="1:7" x14ac:dyDescent="0.3">
      <c r="A122" s="23">
        <v>119</v>
      </c>
      <c r="B122" s="9" t="s">
        <v>103</v>
      </c>
      <c r="C122" s="10">
        <v>16</v>
      </c>
      <c r="D122" s="11">
        <v>1</v>
      </c>
      <c r="E122" s="24">
        <v>2</v>
      </c>
      <c r="F122" s="30">
        <v>6.25E-2</v>
      </c>
      <c r="G122" s="30">
        <v>0.125</v>
      </c>
    </row>
    <row r="123" spans="1:7" x14ac:dyDescent="0.3">
      <c r="A123" s="23">
        <v>120</v>
      </c>
      <c r="B123" s="9" t="s">
        <v>142</v>
      </c>
      <c r="C123" s="10">
        <v>16</v>
      </c>
      <c r="D123" s="11">
        <v>0</v>
      </c>
      <c r="E123" s="24">
        <v>1</v>
      </c>
      <c r="F123" s="30">
        <v>0</v>
      </c>
      <c r="G123" s="30">
        <v>6.25E-2</v>
      </c>
    </row>
    <row r="124" spans="1:7" x14ac:dyDescent="0.3">
      <c r="A124" s="23">
        <v>121</v>
      </c>
      <c r="B124" s="9" t="s">
        <v>118</v>
      </c>
      <c r="C124" s="10">
        <v>15</v>
      </c>
      <c r="D124" s="11">
        <v>0</v>
      </c>
      <c r="E124" s="24">
        <v>0</v>
      </c>
      <c r="F124" s="30">
        <v>0</v>
      </c>
      <c r="G124" s="30">
        <v>0</v>
      </c>
    </row>
    <row r="125" spans="1:7" x14ac:dyDescent="0.3">
      <c r="A125" s="23">
        <v>122</v>
      </c>
      <c r="B125" s="9" t="s">
        <v>125</v>
      </c>
      <c r="C125" s="10">
        <v>14</v>
      </c>
      <c r="D125" s="11">
        <v>0</v>
      </c>
      <c r="E125" s="24">
        <v>0</v>
      </c>
      <c r="F125" s="30">
        <v>0</v>
      </c>
      <c r="G125" s="30">
        <v>0</v>
      </c>
    </row>
    <row r="126" spans="1:7" x14ac:dyDescent="0.3">
      <c r="A126" s="23">
        <v>123</v>
      </c>
      <c r="B126" s="9" t="s">
        <v>114</v>
      </c>
      <c r="C126" s="10">
        <v>14</v>
      </c>
      <c r="D126" s="11">
        <v>0</v>
      </c>
      <c r="E126" s="24">
        <v>1</v>
      </c>
      <c r="F126" s="30">
        <v>0</v>
      </c>
      <c r="G126" s="30">
        <v>7.1428571428571425E-2</v>
      </c>
    </row>
    <row r="127" spans="1:7" x14ac:dyDescent="0.3">
      <c r="A127" s="23">
        <v>124</v>
      </c>
      <c r="B127" s="9" t="s">
        <v>183</v>
      </c>
      <c r="C127" s="10">
        <v>14</v>
      </c>
      <c r="D127" s="11">
        <v>0</v>
      </c>
      <c r="E127" s="24">
        <v>0</v>
      </c>
      <c r="F127" s="30">
        <v>0</v>
      </c>
      <c r="G127" s="30">
        <v>0</v>
      </c>
    </row>
    <row r="128" spans="1:7" x14ac:dyDescent="0.3">
      <c r="A128" s="23">
        <v>125</v>
      </c>
      <c r="B128" s="9" t="s">
        <v>105</v>
      </c>
      <c r="C128" s="10">
        <v>13</v>
      </c>
      <c r="D128" s="11">
        <v>0</v>
      </c>
      <c r="E128" s="24">
        <v>0</v>
      </c>
      <c r="F128" s="30">
        <v>0</v>
      </c>
      <c r="G128" s="30">
        <v>0</v>
      </c>
    </row>
    <row r="129" spans="1:7" x14ac:dyDescent="0.3">
      <c r="A129" s="23">
        <v>126</v>
      </c>
      <c r="B129" s="9" t="s">
        <v>121</v>
      </c>
      <c r="C129" s="10">
        <v>12</v>
      </c>
      <c r="D129" s="11">
        <v>0</v>
      </c>
      <c r="E129" s="24">
        <v>0</v>
      </c>
      <c r="F129" s="30">
        <v>0</v>
      </c>
      <c r="G129" s="30">
        <v>0</v>
      </c>
    </row>
    <row r="130" spans="1:7" x14ac:dyDescent="0.3">
      <c r="A130" s="23">
        <v>127</v>
      </c>
      <c r="B130" s="9" t="s">
        <v>117</v>
      </c>
      <c r="C130" s="10">
        <v>11</v>
      </c>
      <c r="D130" s="11">
        <v>0</v>
      </c>
      <c r="E130" s="24">
        <v>4</v>
      </c>
      <c r="F130" s="30">
        <v>0</v>
      </c>
      <c r="G130" s="30">
        <v>0.36363636363636365</v>
      </c>
    </row>
    <row r="131" spans="1:7" x14ac:dyDescent="0.3">
      <c r="A131" s="23">
        <v>128</v>
      </c>
      <c r="B131" s="9" t="s">
        <v>165</v>
      </c>
      <c r="C131" s="10">
        <v>11</v>
      </c>
      <c r="D131" s="11">
        <v>0</v>
      </c>
      <c r="E131" s="24">
        <v>0</v>
      </c>
      <c r="F131" s="30">
        <v>0</v>
      </c>
      <c r="G131" s="30">
        <v>0</v>
      </c>
    </row>
    <row r="132" spans="1:7" x14ac:dyDescent="0.3">
      <c r="A132" s="23">
        <v>129</v>
      </c>
      <c r="B132" s="9" t="s">
        <v>122</v>
      </c>
      <c r="C132" s="10">
        <v>10</v>
      </c>
      <c r="D132" s="11">
        <v>0</v>
      </c>
      <c r="E132" s="24">
        <v>0</v>
      </c>
      <c r="F132" s="30">
        <v>0</v>
      </c>
      <c r="G132" s="30">
        <v>0</v>
      </c>
    </row>
    <row r="133" spans="1:7" x14ac:dyDescent="0.3">
      <c r="A133" s="23">
        <v>130</v>
      </c>
      <c r="B133" s="9" t="s">
        <v>123</v>
      </c>
      <c r="C133" s="10">
        <v>7</v>
      </c>
      <c r="D133" s="11">
        <v>0</v>
      </c>
      <c r="E133" s="24">
        <v>0</v>
      </c>
      <c r="F133" s="30">
        <v>0</v>
      </c>
      <c r="G133" s="30">
        <v>0</v>
      </c>
    </row>
    <row r="134" spans="1:7" x14ac:dyDescent="0.3">
      <c r="A134" s="23">
        <v>131</v>
      </c>
      <c r="B134" s="9" t="s">
        <v>120</v>
      </c>
      <c r="C134" s="10">
        <v>7</v>
      </c>
      <c r="D134" s="11">
        <v>1</v>
      </c>
      <c r="E134" s="24">
        <v>0</v>
      </c>
      <c r="F134" s="30">
        <v>0.14285714285714285</v>
      </c>
      <c r="G134" s="30">
        <v>0</v>
      </c>
    </row>
    <row r="135" spans="1:7" x14ac:dyDescent="0.3">
      <c r="A135" s="23">
        <v>132</v>
      </c>
      <c r="B135" s="9" t="s">
        <v>124</v>
      </c>
      <c r="C135" s="10">
        <v>6</v>
      </c>
      <c r="D135" s="11">
        <v>0</v>
      </c>
      <c r="E135" s="24">
        <v>0</v>
      </c>
      <c r="F135" s="30">
        <v>0</v>
      </c>
      <c r="G135" s="30">
        <v>0</v>
      </c>
    </row>
    <row r="136" spans="1:7" x14ac:dyDescent="0.3">
      <c r="A136" s="23">
        <v>133</v>
      </c>
      <c r="B136" s="9" t="s">
        <v>138</v>
      </c>
      <c r="C136" s="10">
        <v>5</v>
      </c>
      <c r="D136" s="11">
        <v>1</v>
      </c>
      <c r="E136" s="24">
        <v>0</v>
      </c>
      <c r="F136" s="30">
        <v>0.2</v>
      </c>
      <c r="G136" s="30">
        <v>0</v>
      </c>
    </row>
    <row r="137" spans="1:7" x14ac:dyDescent="0.3">
      <c r="A137" s="23">
        <v>134</v>
      </c>
      <c r="B137" s="9" t="s">
        <v>154</v>
      </c>
      <c r="C137" s="10">
        <v>5</v>
      </c>
      <c r="D137" s="11">
        <v>0</v>
      </c>
      <c r="E137" s="24">
        <v>0</v>
      </c>
      <c r="F137" s="30">
        <v>0</v>
      </c>
      <c r="G137" s="30">
        <v>0</v>
      </c>
    </row>
    <row r="138" spans="1:7" x14ac:dyDescent="0.3">
      <c r="A138" s="23">
        <v>135</v>
      </c>
      <c r="B138" s="9" t="s">
        <v>166</v>
      </c>
      <c r="C138" s="10">
        <v>4</v>
      </c>
      <c r="D138" s="11">
        <v>0</v>
      </c>
      <c r="E138" s="24">
        <v>0</v>
      </c>
      <c r="F138" s="30">
        <v>0</v>
      </c>
      <c r="G138" s="30">
        <v>0</v>
      </c>
    </row>
    <row r="139" spans="1:7" x14ac:dyDescent="0.3">
      <c r="A139" s="23">
        <v>136</v>
      </c>
      <c r="B139" s="9" t="s">
        <v>150</v>
      </c>
      <c r="C139" s="10">
        <v>4</v>
      </c>
      <c r="D139" s="11">
        <v>0</v>
      </c>
      <c r="E139" s="24">
        <v>0</v>
      </c>
      <c r="F139" s="30">
        <v>0</v>
      </c>
      <c r="G139" s="30">
        <v>0</v>
      </c>
    </row>
    <row r="140" spans="1:7" x14ac:dyDescent="0.3">
      <c r="A140" s="23">
        <v>137</v>
      </c>
      <c r="B140" s="9" t="s">
        <v>131</v>
      </c>
      <c r="C140" s="10">
        <v>3</v>
      </c>
      <c r="D140" s="11">
        <v>0</v>
      </c>
      <c r="E140" s="24">
        <v>0</v>
      </c>
      <c r="F140" s="30">
        <v>0</v>
      </c>
      <c r="G140" s="30">
        <v>0</v>
      </c>
    </row>
    <row r="141" spans="1:7" x14ac:dyDescent="0.3">
      <c r="A141" s="23">
        <v>138</v>
      </c>
      <c r="B141" s="9" t="s">
        <v>189</v>
      </c>
      <c r="C141" s="10">
        <v>3</v>
      </c>
      <c r="D141" s="11">
        <v>0</v>
      </c>
      <c r="E141" s="24">
        <v>0</v>
      </c>
      <c r="F141" s="30">
        <v>0</v>
      </c>
      <c r="G141" s="30">
        <v>0</v>
      </c>
    </row>
    <row r="142" spans="1:7" x14ac:dyDescent="0.3">
      <c r="A142" s="23">
        <v>139</v>
      </c>
      <c r="B142" s="9" t="s">
        <v>104</v>
      </c>
      <c r="C142" s="10">
        <v>3</v>
      </c>
      <c r="D142" s="11">
        <v>0</v>
      </c>
      <c r="E142" s="24">
        <v>0</v>
      </c>
      <c r="F142" s="30">
        <v>0</v>
      </c>
      <c r="G142" s="30">
        <v>0</v>
      </c>
    </row>
    <row r="143" spans="1:7" x14ac:dyDescent="0.3">
      <c r="A143" s="23">
        <v>140</v>
      </c>
      <c r="B143" s="9" t="s">
        <v>143</v>
      </c>
      <c r="C143" s="10">
        <v>3</v>
      </c>
      <c r="D143" s="11">
        <v>0</v>
      </c>
      <c r="E143" s="24">
        <v>0</v>
      </c>
      <c r="F143" s="30">
        <v>0</v>
      </c>
      <c r="G143" s="30">
        <v>0</v>
      </c>
    </row>
    <row r="144" spans="1:7" x14ac:dyDescent="0.3">
      <c r="A144" s="23">
        <v>141</v>
      </c>
      <c r="B144" s="9" t="s">
        <v>167</v>
      </c>
      <c r="C144" s="10">
        <v>3</v>
      </c>
      <c r="D144" s="11">
        <v>0</v>
      </c>
      <c r="E144" s="24">
        <v>0</v>
      </c>
      <c r="F144" s="30">
        <v>0</v>
      </c>
      <c r="G144" s="30">
        <v>0</v>
      </c>
    </row>
    <row r="145" spans="1:7" x14ac:dyDescent="0.3">
      <c r="A145" s="23">
        <v>142</v>
      </c>
      <c r="B145" s="9" t="s">
        <v>146</v>
      </c>
      <c r="C145" s="10">
        <v>3</v>
      </c>
      <c r="D145" s="11">
        <v>0</v>
      </c>
      <c r="E145" s="24">
        <v>0</v>
      </c>
      <c r="F145" s="30">
        <v>0</v>
      </c>
      <c r="G145" s="30">
        <v>0</v>
      </c>
    </row>
    <row r="146" spans="1:7" x14ac:dyDescent="0.3">
      <c r="A146" s="23">
        <v>143</v>
      </c>
      <c r="B146" s="9" t="s">
        <v>129</v>
      </c>
      <c r="C146" s="10">
        <v>3</v>
      </c>
      <c r="D146" s="11">
        <v>0</v>
      </c>
      <c r="E146" s="24">
        <v>0</v>
      </c>
      <c r="F146" s="30">
        <v>0</v>
      </c>
      <c r="G146" s="30">
        <v>0</v>
      </c>
    </row>
    <row r="147" spans="1:7" x14ac:dyDescent="0.3">
      <c r="A147" s="23">
        <v>144</v>
      </c>
      <c r="B147" s="9" t="s">
        <v>136</v>
      </c>
      <c r="C147" s="10">
        <v>3</v>
      </c>
      <c r="D147" s="11">
        <v>0</v>
      </c>
      <c r="E147" s="24">
        <v>0</v>
      </c>
      <c r="F147" s="30">
        <v>0</v>
      </c>
      <c r="G147" s="30">
        <v>0</v>
      </c>
    </row>
    <row r="148" spans="1:7" x14ac:dyDescent="0.3">
      <c r="A148" s="23">
        <v>145</v>
      </c>
      <c r="B148" s="9" t="s">
        <v>172</v>
      </c>
      <c r="C148" s="10">
        <v>3</v>
      </c>
      <c r="D148" s="11">
        <v>0</v>
      </c>
      <c r="E148" s="24">
        <v>0</v>
      </c>
      <c r="F148" s="30">
        <v>0</v>
      </c>
      <c r="G148" s="30">
        <v>0</v>
      </c>
    </row>
    <row r="149" spans="1:7" x14ac:dyDescent="0.3">
      <c r="A149" s="23">
        <v>146</v>
      </c>
      <c r="B149" s="9" t="s">
        <v>132</v>
      </c>
      <c r="C149" s="10">
        <v>2</v>
      </c>
      <c r="D149" s="11">
        <v>0</v>
      </c>
      <c r="E149" s="24">
        <v>0</v>
      </c>
      <c r="F149" s="30">
        <v>0</v>
      </c>
      <c r="G149" s="30">
        <v>0</v>
      </c>
    </row>
    <row r="150" spans="1:7" x14ac:dyDescent="0.3">
      <c r="A150" s="23">
        <v>147</v>
      </c>
      <c r="B150" s="9" t="s">
        <v>133</v>
      </c>
      <c r="C150" s="10">
        <v>2</v>
      </c>
      <c r="D150" s="11">
        <v>0</v>
      </c>
      <c r="E150" s="24">
        <v>0</v>
      </c>
      <c r="F150" s="30">
        <v>0</v>
      </c>
      <c r="G150" s="30">
        <v>0</v>
      </c>
    </row>
    <row r="151" spans="1:7" x14ac:dyDescent="0.3">
      <c r="A151" s="23">
        <v>148</v>
      </c>
      <c r="B151" s="9" t="s">
        <v>170</v>
      </c>
      <c r="C151" s="10">
        <v>2</v>
      </c>
      <c r="D151" s="11">
        <v>0</v>
      </c>
      <c r="E151" s="24">
        <v>0</v>
      </c>
      <c r="F151" s="30">
        <v>0</v>
      </c>
      <c r="G151" s="30">
        <v>0</v>
      </c>
    </row>
    <row r="152" spans="1:7" x14ac:dyDescent="0.3">
      <c r="A152" s="23">
        <v>149</v>
      </c>
      <c r="B152" s="9" t="s">
        <v>140</v>
      </c>
      <c r="C152" s="10">
        <v>2</v>
      </c>
      <c r="D152" s="11">
        <v>0</v>
      </c>
      <c r="E152" s="24">
        <v>0</v>
      </c>
      <c r="F152" s="30">
        <v>0</v>
      </c>
      <c r="G152" s="30">
        <v>0</v>
      </c>
    </row>
    <row r="153" spans="1:7" x14ac:dyDescent="0.3">
      <c r="A153" s="23">
        <v>150</v>
      </c>
      <c r="B153" s="9" t="s">
        <v>144</v>
      </c>
      <c r="C153" s="10">
        <v>2</v>
      </c>
      <c r="D153" s="11">
        <v>0</v>
      </c>
      <c r="E153" s="24">
        <v>0</v>
      </c>
      <c r="F153" s="30">
        <v>0</v>
      </c>
      <c r="G153" s="30">
        <v>0</v>
      </c>
    </row>
    <row r="154" spans="1:7" x14ac:dyDescent="0.3">
      <c r="A154" s="23">
        <v>151</v>
      </c>
      <c r="B154" s="9" t="s">
        <v>145</v>
      </c>
      <c r="C154" s="10">
        <v>2</v>
      </c>
      <c r="D154" s="11">
        <v>0</v>
      </c>
      <c r="E154" s="24">
        <v>0</v>
      </c>
      <c r="F154" s="30">
        <v>0</v>
      </c>
      <c r="G154" s="30">
        <v>0</v>
      </c>
    </row>
    <row r="155" spans="1:7" x14ac:dyDescent="0.3">
      <c r="A155" s="23">
        <v>152</v>
      </c>
      <c r="B155" s="9" t="s">
        <v>168</v>
      </c>
      <c r="C155" s="10">
        <v>2</v>
      </c>
      <c r="D155" s="11">
        <v>0</v>
      </c>
      <c r="E155" s="24">
        <v>0</v>
      </c>
      <c r="F155" s="30">
        <v>0</v>
      </c>
      <c r="G155" s="30">
        <v>0</v>
      </c>
    </row>
    <row r="156" spans="1:7" x14ac:dyDescent="0.3">
      <c r="A156" s="23">
        <v>153</v>
      </c>
      <c r="B156" s="9" t="s">
        <v>134</v>
      </c>
      <c r="C156" s="10">
        <v>2</v>
      </c>
      <c r="D156" s="11">
        <v>0</v>
      </c>
      <c r="E156" s="24">
        <v>0</v>
      </c>
      <c r="F156" s="30">
        <v>0</v>
      </c>
      <c r="G156" s="30">
        <v>0</v>
      </c>
    </row>
    <row r="157" spans="1:7" x14ac:dyDescent="0.3">
      <c r="A157" s="23">
        <v>154</v>
      </c>
      <c r="B157" s="9" t="s">
        <v>152</v>
      </c>
      <c r="C157" s="10">
        <v>2</v>
      </c>
      <c r="D157" s="11">
        <v>0</v>
      </c>
      <c r="E157" s="24">
        <v>0</v>
      </c>
      <c r="F157" s="30">
        <v>0</v>
      </c>
      <c r="G157" s="30">
        <v>0</v>
      </c>
    </row>
    <row r="158" spans="1:7" x14ac:dyDescent="0.3">
      <c r="A158" s="23">
        <v>155</v>
      </c>
      <c r="B158" s="9" t="s">
        <v>135</v>
      </c>
      <c r="C158" s="10">
        <v>2</v>
      </c>
      <c r="D158" s="11">
        <v>1</v>
      </c>
      <c r="E158" s="24">
        <v>0</v>
      </c>
      <c r="F158" s="30">
        <v>0.5</v>
      </c>
      <c r="G158" s="30">
        <v>0</v>
      </c>
    </row>
    <row r="159" spans="1:7" x14ac:dyDescent="0.3">
      <c r="A159" s="23">
        <v>156</v>
      </c>
      <c r="B159" s="9" t="s">
        <v>153</v>
      </c>
      <c r="C159" s="10">
        <v>2</v>
      </c>
      <c r="D159" s="11">
        <v>0</v>
      </c>
      <c r="E159" s="24">
        <v>1</v>
      </c>
      <c r="F159" s="30">
        <v>0</v>
      </c>
      <c r="G159" s="30">
        <v>0.5</v>
      </c>
    </row>
    <row r="160" spans="1:7" x14ac:dyDescent="0.3">
      <c r="A160" s="23">
        <v>157</v>
      </c>
      <c r="B160" s="9" t="s">
        <v>137</v>
      </c>
      <c r="C160" s="10">
        <v>2</v>
      </c>
      <c r="D160" s="11">
        <v>0</v>
      </c>
      <c r="E160" s="24">
        <v>0</v>
      </c>
      <c r="F160" s="30">
        <v>0</v>
      </c>
      <c r="G160" s="30">
        <v>0</v>
      </c>
    </row>
    <row r="161" spans="1:7" x14ac:dyDescent="0.3">
      <c r="A161" s="23">
        <v>158</v>
      </c>
      <c r="B161" s="9" t="s">
        <v>151</v>
      </c>
      <c r="C161" s="10">
        <v>2</v>
      </c>
      <c r="D161" s="11">
        <v>0</v>
      </c>
      <c r="E161" s="24">
        <v>0</v>
      </c>
      <c r="F161" s="30">
        <v>0</v>
      </c>
      <c r="G161" s="30">
        <v>0</v>
      </c>
    </row>
    <row r="162" spans="1:7" x14ac:dyDescent="0.3">
      <c r="A162" s="23">
        <v>159</v>
      </c>
      <c r="B162" s="9" t="s">
        <v>139</v>
      </c>
      <c r="C162" s="10">
        <v>1</v>
      </c>
      <c r="D162" s="11">
        <v>0</v>
      </c>
      <c r="E162" s="24">
        <v>0</v>
      </c>
      <c r="F162" s="30">
        <v>0</v>
      </c>
      <c r="G162" s="30">
        <v>0</v>
      </c>
    </row>
    <row r="163" spans="1:7" x14ac:dyDescent="0.3">
      <c r="A163" s="23">
        <v>160</v>
      </c>
      <c r="B163" s="9" t="s">
        <v>184</v>
      </c>
      <c r="C163" s="10">
        <v>1</v>
      </c>
      <c r="D163" s="11">
        <v>0</v>
      </c>
      <c r="E163" s="24">
        <v>0</v>
      </c>
      <c r="F163" s="30">
        <v>0</v>
      </c>
      <c r="G163" s="30">
        <v>0</v>
      </c>
    </row>
    <row r="164" spans="1:7" x14ac:dyDescent="0.3">
      <c r="A164" s="23">
        <v>161</v>
      </c>
      <c r="B164" s="9" t="s">
        <v>141</v>
      </c>
      <c r="C164" s="10">
        <v>1</v>
      </c>
      <c r="D164" s="11">
        <v>0</v>
      </c>
      <c r="E164" s="24">
        <v>0</v>
      </c>
      <c r="F164" s="30">
        <v>0</v>
      </c>
      <c r="G164" s="30">
        <v>0</v>
      </c>
    </row>
    <row r="165" spans="1:7" x14ac:dyDescent="0.3">
      <c r="A165" s="23">
        <v>162</v>
      </c>
      <c r="B165" s="9" t="s">
        <v>149</v>
      </c>
      <c r="C165" s="10">
        <v>1</v>
      </c>
      <c r="D165" s="11">
        <v>0</v>
      </c>
      <c r="E165" s="24">
        <v>0</v>
      </c>
      <c r="F165" s="30">
        <v>0</v>
      </c>
      <c r="G165" s="30">
        <v>0</v>
      </c>
    </row>
    <row r="166" spans="1:7" x14ac:dyDescent="0.3">
      <c r="A166" s="23">
        <v>163</v>
      </c>
      <c r="B166" s="9" t="s">
        <v>196</v>
      </c>
      <c r="C166" s="10">
        <v>1</v>
      </c>
      <c r="D166" s="11">
        <v>0</v>
      </c>
      <c r="E166" s="24">
        <v>0</v>
      </c>
      <c r="F166" s="30">
        <v>0</v>
      </c>
      <c r="G166" s="30">
        <v>0</v>
      </c>
    </row>
    <row r="167" spans="1:7" x14ac:dyDescent="0.3">
      <c r="A167" s="23">
        <v>164</v>
      </c>
      <c r="B167" s="9" t="s">
        <v>186</v>
      </c>
      <c r="C167" s="10">
        <v>1</v>
      </c>
      <c r="D167" s="11">
        <v>0</v>
      </c>
      <c r="E167" s="24">
        <v>0</v>
      </c>
      <c r="F167" s="30">
        <v>0</v>
      </c>
      <c r="G167" s="30">
        <v>0</v>
      </c>
    </row>
    <row r="168" spans="1:7" x14ac:dyDescent="0.3">
      <c r="A168" s="23">
        <v>165</v>
      </c>
      <c r="B168" s="9" t="s">
        <v>197</v>
      </c>
      <c r="C168" s="10">
        <v>1</v>
      </c>
      <c r="D168" s="11">
        <v>0</v>
      </c>
      <c r="E168" s="24">
        <v>0</v>
      </c>
      <c r="F168" s="30">
        <v>0</v>
      </c>
      <c r="G168" s="30">
        <v>0</v>
      </c>
    </row>
    <row r="169" spans="1:7" x14ac:dyDescent="0.3">
      <c r="A169" s="23">
        <v>166</v>
      </c>
      <c r="B169" s="9" t="s">
        <v>147</v>
      </c>
      <c r="C169" s="10">
        <v>1</v>
      </c>
      <c r="D169" s="11">
        <v>0</v>
      </c>
      <c r="E169" s="24">
        <v>0</v>
      </c>
      <c r="F169" s="30">
        <v>0</v>
      </c>
      <c r="G169" s="30">
        <v>0</v>
      </c>
    </row>
    <row r="170" spans="1:7" x14ac:dyDescent="0.3">
      <c r="A170" s="23">
        <v>167</v>
      </c>
      <c r="B170" s="9" t="s">
        <v>148</v>
      </c>
      <c r="C170" s="10">
        <v>1</v>
      </c>
      <c r="D170" s="11">
        <v>0</v>
      </c>
      <c r="E170" s="24">
        <v>0</v>
      </c>
      <c r="F170" s="30">
        <v>0</v>
      </c>
      <c r="G170" s="30">
        <v>0</v>
      </c>
    </row>
    <row r="171" spans="1:7" x14ac:dyDescent="0.3">
      <c r="A171" s="23">
        <v>168</v>
      </c>
      <c r="B171" s="9" t="s">
        <v>187</v>
      </c>
      <c r="C171" s="10">
        <v>1</v>
      </c>
      <c r="D171" s="11">
        <v>0</v>
      </c>
      <c r="E171" s="24">
        <v>0</v>
      </c>
      <c r="F171" s="30">
        <v>0</v>
      </c>
      <c r="G171" s="30">
        <v>0</v>
      </c>
    </row>
    <row r="172" spans="1:7" x14ac:dyDescent="0.3">
      <c r="A172" s="23">
        <v>169</v>
      </c>
      <c r="B172" s="9" t="s">
        <v>198</v>
      </c>
      <c r="C172" s="10">
        <v>1</v>
      </c>
      <c r="D172" s="11">
        <v>0</v>
      </c>
      <c r="E172" s="24">
        <v>0</v>
      </c>
      <c r="F172" s="30">
        <v>0</v>
      </c>
      <c r="G172" s="30">
        <v>0</v>
      </c>
    </row>
    <row r="173" spans="1:7" x14ac:dyDescent="0.3">
      <c r="A173" s="23">
        <v>170</v>
      </c>
      <c r="B173" s="9" t="s">
        <v>628</v>
      </c>
      <c r="C173" s="10">
        <v>1</v>
      </c>
      <c r="D173" s="11">
        <v>0</v>
      </c>
      <c r="E173" s="24">
        <v>0</v>
      </c>
      <c r="F173" s="30">
        <v>0</v>
      </c>
      <c r="G173" s="30">
        <v>0</v>
      </c>
    </row>
    <row r="174" spans="1:7" x14ac:dyDescent="0.3">
      <c r="A174" s="23">
        <v>171</v>
      </c>
      <c r="B174" s="9" t="s">
        <v>171</v>
      </c>
      <c r="C174" s="10">
        <v>1</v>
      </c>
      <c r="D174" s="11">
        <v>0</v>
      </c>
      <c r="E174" s="24">
        <v>0</v>
      </c>
      <c r="F174" s="30">
        <v>0</v>
      </c>
      <c r="G174" s="30">
        <v>0</v>
      </c>
    </row>
    <row r="175" spans="1:7" x14ac:dyDescent="0.3">
      <c r="A175" s="23">
        <v>172</v>
      </c>
      <c r="B175" s="9" t="s">
        <v>199</v>
      </c>
      <c r="C175" s="10">
        <v>1</v>
      </c>
      <c r="D175" s="11">
        <v>0</v>
      </c>
      <c r="E175" s="24">
        <v>0</v>
      </c>
      <c r="F175" s="30">
        <v>0</v>
      </c>
      <c r="G175" s="30">
        <v>0</v>
      </c>
    </row>
    <row r="176" spans="1:7" ht="14.5" thickBot="1" x14ac:dyDescent="0.35">
      <c r="A176" s="25">
        <v>173</v>
      </c>
      <c r="B176" s="26" t="s">
        <v>173</v>
      </c>
      <c r="C176" s="27">
        <v>1</v>
      </c>
      <c r="D176" s="28">
        <v>0</v>
      </c>
      <c r="E176" s="29">
        <v>0</v>
      </c>
      <c r="F176" s="31">
        <v>0</v>
      </c>
      <c r="G176" s="32">
        <v>0</v>
      </c>
    </row>
    <row r="177" spans="1:7" x14ac:dyDescent="0.3">
      <c r="F177" s="33">
        <v>1</v>
      </c>
      <c r="G177" s="33">
        <v>1</v>
      </c>
    </row>
    <row r="178" spans="1:7" x14ac:dyDescent="0.3">
      <c r="A178" s="638" t="s">
        <v>200</v>
      </c>
      <c r="B178" s="638"/>
      <c r="C178" s="638"/>
      <c r="D178" s="638"/>
      <c r="E178" s="638"/>
    </row>
    <row r="179" spans="1:7" x14ac:dyDescent="0.3">
      <c r="A179" s="638" t="s">
        <v>201</v>
      </c>
      <c r="B179" s="638"/>
      <c r="C179" s="638"/>
      <c r="D179" s="638"/>
      <c r="E179" s="638"/>
    </row>
  </sheetData>
  <mergeCells count="4">
    <mergeCell ref="A2:A3"/>
    <mergeCell ref="A178:E178"/>
    <mergeCell ref="A179:E179"/>
    <mergeCell ref="A1:G1"/>
  </mergeCells>
  <phoneticPr fontId="1" type="noConversion"/>
  <conditionalFormatting sqref="F3:F177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{08A926CF-AB35-4321-A7DC-B34E51DB66F0}</x14:id>
        </ext>
      </extLst>
    </cfRule>
  </conditionalFormatting>
  <conditionalFormatting sqref="G3:G177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{A08FED1F-60E9-46BC-89FB-C9E151C2C257}</x14:id>
        </ext>
      </extLst>
    </cfRule>
  </conditionalFormatting>
  <conditionalFormatting sqref="F177:G177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{78F5151F-8FA7-4446-87C7-0227F1DCED0D}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A926CF-AB35-4321-A7DC-B34E51DB66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F3:F177</xm:sqref>
        </x14:conditionalFormatting>
        <x14:conditionalFormatting xmlns:xm="http://schemas.microsoft.com/office/excel/2006/main">
          <x14:cfRule type="dataBar" id="{A08FED1F-60E9-46BC-89FB-C9E151C2C2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G3:G177</xm:sqref>
        </x14:conditionalFormatting>
        <x14:conditionalFormatting xmlns:xm="http://schemas.microsoft.com/office/excel/2006/main">
          <x14:cfRule type="dataBar" id="{78F5151F-8FA7-4446-87C7-0227F1DCED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F177:G177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CC2B-BE8D-4ECA-AF69-AB36CAADF87D}">
  <sheetPr codeName="Sheet5"/>
  <dimension ref="A1:K176"/>
  <sheetViews>
    <sheetView topLeftCell="A88" workbookViewId="0">
      <selection activeCell="B99" sqref="B99"/>
    </sheetView>
  </sheetViews>
  <sheetFormatPr defaultRowHeight="14" x14ac:dyDescent="0.3"/>
  <cols>
    <col min="2" max="2" width="20.58203125" customWidth="1"/>
    <col min="3" max="4" width="13.08203125" customWidth="1"/>
    <col min="5" max="5" width="12.08203125" customWidth="1"/>
    <col min="6" max="6" width="11" customWidth="1"/>
    <col min="7" max="7" width="10.58203125" customWidth="1"/>
  </cols>
  <sheetData>
    <row r="1" spans="1:11" ht="32.25" customHeight="1" x14ac:dyDescent="0.3">
      <c r="A1" s="639" t="s">
        <v>204</v>
      </c>
      <c r="B1" s="641"/>
      <c r="C1" s="641"/>
      <c r="D1" s="641"/>
      <c r="E1" s="641"/>
      <c r="F1" s="641"/>
      <c r="G1" s="641"/>
    </row>
    <row r="2" spans="1:11" x14ac:dyDescent="0.3">
      <c r="A2" s="636" t="s">
        <v>192</v>
      </c>
      <c r="B2" s="17" t="s">
        <v>194</v>
      </c>
      <c r="C2" s="18" t="s">
        <v>16</v>
      </c>
      <c r="D2" s="19" t="s">
        <v>17</v>
      </c>
      <c r="E2" s="20" t="s">
        <v>156</v>
      </c>
      <c r="F2" s="20" t="s">
        <v>202</v>
      </c>
      <c r="G2" s="20" t="s">
        <v>203</v>
      </c>
    </row>
    <row r="3" spans="1:11" ht="17.149999999999999" customHeight="1" thickBot="1" x14ac:dyDescent="0.35">
      <c r="A3" s="637"/>
      <c r="B3" s="15" t="s">
        <v>190</v>
      </c>
      <c r="C3" s="15">
        <v>381293</v>
      </c>
      <c r="D3" s="15">
        <v>16538</v>
      </c>
      <c r="E3" s="16">
        <v>101344</v>
      </c>
      <c r="F3" s="30">
        <v>4.3373468697301028E-2</v>
      </c>
      <c r="G3" s="30">
        <v>0.26579035020312464</v>
      </c>
      <c r="J3" s="34"/>
      <c r="K3" s="34"/>
    </row>
    <row r="4" spans="1:11" x14ac:dyDescent="0.3">
      <c r="A4" s="21">
        <v>1</v>
      </c>
      <c r="B4" s="9" t="s">
        <v>205</v>
      </c>
      <c r="C4" s="13">
        <v>81514</v>
      </c>
      <c r="D4" s="14">
        <v>3274</v>
      </c>
      <c r="E4" s="22">
        <v>72822</v>
      </c>
      <c r="F4" s="30">
        <v>4.0164879652575015E-2</v>
      </c>
      <c r="G4" s="30">
        <v>0.89336801040312097</v>
      </c>
    </row>
    <row r="5" spans="1:11" x14ac:dyDescent="0.3">
      <c r="A5" s="23">
        <v>2</v>
      </c>
      <c r="B5" s="9" t="s">
        <v>206</v>
      </c>
      <c r="C5" s="10">
        <v>63927</v>
      </c>
      <c r="D5" s="11">
        <v>6077</v>
      </c>
      <c r="E5" s="24">
        <v>7432</v>
      </c>
      <c r="F5" s="30">
        <v>9.5061554585699315E-2</v>
      </c>
      <c r="G5" s="30">
        <v>0.11625760633222269</v>
      </c>
    </row>
    <row r="6" spans="1:11" x14ac:dyDescent="0.3">
      <c r="A6" s="23">
        <v>3</v>
      </c>
      <c r="B6" s="9" t="s">
        <v>207</v>
      </c>
      <c r="C6" s="10">
        <v>46332</v>
      </c>
      <c r="D6" s="11">
        <v>577</v>
      </c>
      <c r="E6" s="46" t="s">
        <v>376</v>
      </c>
      <c r="F6" s="30">
        <v>1.245359578692912E-2</v>
      </c>
      <c r="G6" s="44"/>
      <c r="J6" s="45"/>
    </row>
    <row r="7" spans="1:11" x14ac:dyDescent="0.3">
      <c r="A7" s="23">
        <v>4</v>
      </c>
      <c r="B7" s="9" t="s">
        <v>208</v>
      </c>
      <c r="C7" s="10">
        <v>35136</v>
      </c>
      <c r="D7" s="11">
        <v>2311</v>
      </c>
      <c r="E7" s="24">
        <v>3355</v>
      </c>
      <c r="F7" s="30">
        <v>6.5772996357012753E-2</v>
      </c>
      <c r="G7" s="30">
        <v>9.5486111111111105E-2</v>
      </c>
    </row>
    <row r="8" spans="1:11" x14ac:dyDescent="0.3">
      <c r="A8" s="23">
        <v>5</v>
      </c>
      <c r="B8" s="9" t="s">
        <v>209</v>
      </c>
      <c r="C8" s="10">
        <v>29056</v>
      </c>
      <c r="D8" s="11">
        <v>123</v>
      </c>
      <c r="E8" s="24">
        <v>453</v>
      </c>
      <c r="F8" s="30">
        <v>4.2332048458149779E-3</v>
      </c>
      <c r="G8" s="30">
        <v>1.5590583700440528E-2</v>
      </c>
    </row>
    <row r="9" spans="1:11" x14ac:dyDescent="0.3">
      <c r="A9" s="23">
        <v>6</v>
      </c>
      <c r="B9" s="9" t="s">
        <v>210</v>
      </c>
      <c r="C9" s="10">
        <v>23049</v>
      </c>
      <c r="D9" s="11">
        <v>1812</v>
      </c>
      <c r="E9" s="24">
        <v>8376</v>
      </c>
      <c r="F9" s="30">
        <v>7.8615124300403488E-2</v>
      </c>
      <c r="G9" s="30">
        <v>0.36339971365352075</v>
      </c>
    </row>
    <row r="10" spans="1:11" x14ac:dyDescent="0.3">
      <c r="A10" s="23">
        <v>7</v>
      </c>
      <c r="B10" s="9" t="s">
        <v>211</v>
      </c>
      <c r="C10" s="10">
        <v>20123</v>
      </c>
      <c r="D10" s="11">
        <v>862</v>
      </c>
      <c r="E10" s="24">
        <v>2207</v>
      </c>
      <c r="F10" s="30">
        <v>4.2836555185608506E-2</v>
      </c>
      <c r="G10" s="30">
        <v>0.10967549570143617</v>
      </c>
    </row>
    <row r="11" spans="1:11" x14ac:dyDescent="0.3">
      <c r="A11" s="23">
        <v>8</v>
      </c>
      <c r="B11" s="9" t="s">
        <v>0</v>
      </c>
      <c r="C11" s="10">
        <v>9037</v>
      </c>
      <c r="D11" s="11">
        <v>120</v>
      </c>
      <c r="E11" s="24">
        <v>3507</v>
      </c>
      <c r="F11" s="30">
        <v>1.3278742945667809E-2</v>
      </c>
      <c r="G11" s="30">
        <v>0.38807126258714175</v>
      </c>
    </row>
    <row r="12" spans="1:11" x14ac:dyDescent="0.3">
      <c r="A12" s="23">
        <v>9</v>
      </c>
      <c r="B12" s="9" t="s">
        <v>7</v>
      </c>
      <c r="C12" s="10">
        <v>8795</v>
      </c>
      <c r="D12" s="11">
        <v>120</v>
      </c>
      <c r="E12" s="24">
        <v>131</v>
      </c>
      <c r="F12" s="30">
        <v>1.3644115974985787E-2</v>
      </c>
      <c r="G12" s="30">
        <v>1.4894826606026151E-2</v>
      </c>
    </row>
    <row r="13" spans="1:11" x14ac:dyDescent="0.3">
      <c r="A13" s="23">
        <v>10</v>
      </c>
      <c r="B13" s="9" t="s">
        <v>8</v>
      </c>
      <c r="C13" s="10">
        <v>6726</v>
      </c>
      <c r="D13" s="11">
        <v>336</v>
      </c>
      <c r="E13" s="24">
        <v>140</v>
      </c>
      <c r="F13" s="30">
        <v>4.9955396966993755E-2</v>
      </c>
      <c r="G13" s="30">
        <v>2.0814748736247397E-2</v>
      </c>
    </row>
    <row r="14" spans="1:11" x14ac:dyDescent="0.3">
      <c r="A14" s="23">
        <v>11</v>
      </c>
      <c r="B14" s="9" t="s">
        <v>212</v>
      </c>
      <c r="C14" s="10">
        <v>4764</v>
      </c>
      <c r="D14" s="11">
        <v>214</v>
      </c>
      <c r="E14" s="24">
        <v>3</v>
      </c>
      <c r="F14" s="30">
        <v>4.4920235096557515E-2</v>
      </c>
      <c r="G14" s="30">
        <v>6.2972292191435767E-4</v>
      </c>
    </row>
    <row r="15" spans="1:11" x14ac:dyDescent="0.3">
      <c r="A15" s="23">
        <v>12</v>
      </c>
      <c r="B15" s="9" t="s">
        <v>213</v>
      </c>
      <c r="C15" s="10">
        <v>4474</v>
      </c>
      <c r="D15" s="11">
        <v>21</v>
      </c>
      <c r="E15" s="24">
        <v>9</v>
      </c>
      <c r="F15" s="30">
        <v>4.6937863209655789E-3</v>
      </c>
      <c r="G15" s="30">
        <v>2.0116227089852479E-3</v>
      </c>
    </row>
    <row r="16" spans="1:11" x14ac:dyDescent="0.3">
      <c r="A16" s="23">
        <v>13</v>
      </c>
      <c r="B16" s="9" t="s">
        <v>214</v>
      </c>
      <c r="C16" s="10">
        <v>3743</v>
      </c>
      <c r="D16" s="11">
        <v>88</v>
      </c>
      <c r="E16" s="24">
        <v>401</v>
      </c>
      <c r="F16" s="30">
        <v>2.3510553032327009E-2</v>
      </c>
      <c r="G16" s="30">
        <v>0.10713331552230831</v>
      </c>
    </row>
    <row r="17" spans="1:7" x14ac:dyDescent="0.3">
      <c r="A17" s="23">
        <v>14</v>
      </c>
      <c r="B17" s="9" t="s">
        <v>215</v>
      </c>
      <c r="C17" s="10">
        <v>2625</v>
      </c>
      <c r="D17" s="11">
        <v>10</v>
      </c>
      <c r="E17" s="24">
        <v>6</v>
      </c>
      <c r="F17" s="30">
        <v>3.8095238095238095E-3</v>
      </c>
      <c r="G17" s="30">
        <v>2.2857142857142859E-3</v>
      </c>
    </row>
    <row r="18" spans="1:7" x14ac:dyDescent="0.3">
      <c r="A18" s="23">
        <v>15</v>
      </c>
      <c r="B18" s="9" t="s">
        <v>216</v>
      </c>
      <c r="C18" s="10">
        <v>2088</v>
      </c>
      <c r="D18" s="11">
        <v>25</v>
      </c>
      <c r="E18" s="24">
        <v>0</v>
      </c>
      <c r="F18" s="30">
        <v>1.1973180076628353E-2</v>
      </c>
      <c r="G18" s="30">
        <v>0</v>
      </c>
    </row>
    <row r="19" spans="1:7" x14ac:dyDescent="0.3">
      <c r="A19" s="23">
        <v>16</v>
      </c>
      <c r="B19" s="9" t="s">
        <v>217</v>
      </c>
      <c r="C19" s="10">
        <v>2060</v>
      </c>
      <c r="D19" s="11">
        <v>23</v>
      </c>
      <c r="E19" s="24">
        <v>14</v>
      </c>
      <c r="F19" s="30">
        <v>1.116504854368932E-2</v>
      </c>
      <c r="G19" s="30">
        <v>6.7961165048543689E-3</v>
      </c>
    </row>
    <row r="20" spans="1:7" x14ac:dyDescent="0.3">
      <c r="A20" s="23">
        <v>17</v>
      </c>
      <c r="B20" s="9" t="s">
        <v>218</v>
      </c>
      <c r="C20" s="10">
        <v>2046</v>
      </c>
      <c r="D20" s="11">
        <v>27</v>
      </c>
      <c r="E20" s="24">
        <v>16</v>
      </c>
      <c r="F20" s="30">
        <v>1.3196480938416423E-2</v>
      </c>
      <c r="G20" s="30">
        <v>7.8201368523949169E-3</v>
      </c>
    </row>
    <row r="21" spans="1:7" x14ac:dyDescent="0.3">
      <c r="A21" s="23">
        <v>18</v>
      </c>
      <c r="B21" s="9" t="s">
        <v>219</v>
      </c>
      <c r="C21" s="10">
        <v>1924</v>
      </c>
      <c r="D21" s="11">
        <v>34</v>
      </c>
      <c r="E21" s="24">
        <v>2</v>
      </c>
      <c r="F21" s="30">
        <v>1.7671517671517672E-2</v>
      </c>
      <c r="G21" s="30">
        <v>1.0395010395010396E-3</v>
      </c>
    </row>
    <row r="22" spans="1:7" x14ac:dyDescent="0.3">
      <c r="A22" s="23">
        <v>19</v>
      </c>
      <c r="B22" s="9" t="s">
        <v>220</v>
      </c>
      <c r="C22" s="10">
        <v>1682</v>
      </c>
      <c r="D22" s="11">
        <v>7</v>
      </c>
      <c r="E22" s="24">
        <v>119</v>
      </c>
      <c r="F22" s="30">
        <v>4.1617122473246136E-3</v>
      </c>
      <c r="G22" s="30">
        <v>7.0749108204518435E-2</v>
      </c>
    </row>
    <row r="23" spans="1:7" x14ac:dyDescent="0.3">
      <c r="A23" s="23">
        <v>20</v>
      </c>
      <c r="B23" s="9" t="s">
        <v>221</v>
      </c>
      <c r="C23" s="10">
        <v>1582</v>
      </c>
      <c r="D23" s="11">
        <v>24</v>
      </c>
      <c r="E23" s="24">
        <v>24</v>
      </c>
      <c r="F23" s="30">
        <v>1.5170670037926675E-2</v>
      </c>
      <c r="G23" s="30">
        <v>1.5170670037926675E-2</v>
      </c>
    </row>
    <row r="24" spans="1:7" x14ac:dyDescent="0.3">
      <c r="A24" s="23">
        <v>21</v>
      </c>
      <c r="B24" s="9" t="s">
        <v>31</v>
      </c>
      <c r="C24" s="10">
        <v>1529</v>
      </c>
      <c r="D24" s="11">
        <v>37</v>
      </c>
      <c r="E24" s="24">
        <v>0</v>
      </c>
      <c r="F24" s="30">
        <v>2.4198822759973839E-2</v>
      </c>
      <c r="G24" s="30">
        <v>0</v>
      </c>
    </row>
    <row r="25" spans="1:7" x14ac:dyDescent="0.3">
      <c r="A25" s="23">
        <v>22</v>
      </c>
      <c r="B25" s="9" t="s">
        <v>222</v>
      </c>
      <c r="C25" s="10">
        <v>1518</v>
      </c>
      <c r="D25" s="11">
        <v>14</v>
      </c>
      <c r="E25" s="24">
        <v>159</v>
      </c>
      <c r="F25" s="30">
        <v>9.22266139657444E-3</v>
      </c>
      <c r="G25" s="30">
        <v>0.10474308300395258</v>
      </c>
    </row>
    <row r="26" spans="1:7" x14ac:dyDescent="0.3">
      <c r="A26" s="23">
        <v>23</v>
      </c>
      <c r="B26" s="9" t="s">
        <v>223</v>
      </c>
      <c r="C26" s="10">
        <v>1442</v>
      </c>
      <c r="D26" s="11">
        <v>1</v>
      </c>
      <c r="E26" s="24">
        <v>41</v>
      </c>
      <c r="F26" s="30">
        <v>6.9348127600554787E-4</v>
      </c>
      <c r="G26" s="30">
        <v>2.8432732316227463E-2</v>
      </c>
    </row>
    <row r="27" spans="1:7" x14ac:dyDescent="0.3">
      <c r="A27" s="23">
        <v>24</v>
      </c>
      <c r="B27" s="9" t="s">
        <v>22</v>
      </c>
      <c r="C27" s="10">
        <v>1236</v>
      </c>
      <c r="D27" s="11">
        <v>1</v>
      </c>
      <c r="E27" s="24">
        <v>7</v>
      </c>
      <c r="F27" s="30">
        <v>8.090614886731392E-4</v>
      </c>
      <c r="G27" s="30">
        <v>5.6634304207119745E-3</v>
      </c>
    </row>
    <row r="28" spans="1:7" x14ac:dyDescent="0.3">
      <c r="A28" s="23">
        <v>25</v>
      </c>
      <c r="B28" s="9" t="s">
        <v>224</v>
      </c>
      <c r="C28" s="10">
        <v>1128</v>
      </c>
      <c r="D28" s="11">
        <v>42</v>
      </c>
      <c r="E28" s="24">
        <v>235</v>
      </c>
      <c r="F28" s="30">
        <v>3.7234042553191488E-2</v>
      </c>
      <c r="G28" s="30">
        <v>0.20833333333333334</v>
      </c>
    </row>
    <row r="29" spans="1:7" x14ac:dyDescent="0.3">
      <c r="A29" s="23">
        <v>26</v>
      </c>
      <c r="B29" s="9" t="s">
        <v>225</v>
      </c>
      <c r="C29" s="10">
        <v>1125</v>
      </c>
      <c r="D29" s="11">
        <v>6</v>
      </c>
      <c r="E29" s="24">
        <v>5</v>
      </c>
      <c r="F29" s="30">
        <v>5.3333333333333332E-3</v>
      </c>
      <c r="G29" s="30">
        <v>4.4444444444444444E-3</v>
      </c>
    </row>
    <row r="30" spans="1:7" x14ac:dyDescent="0.3">
      <c r="A30" s="23">
        <v>27</v>
      </c>
      <c r="B30" s="9" t="s">
        <v>226</v>
      </c>
      <c r="C30" s="10">
        <v>981</v>
      </c>
      <c r="D30" s="11">
        <v>18</v>
      </c>
      <c r="E30" s="24">
        <v>3</v>
      </c>
      <c r="F30" s="30">
        <v>1.834862385321101E-2</v>
      </c>
      <c r="G30" s="30">
        <v>3.0581039755351682E-3</v>
      </c>
    </row>
    <row r="31" spans="1:7" x14ac:dyDescent="0.3">
      <c r="A31" s="23">
        <v>28</v>
      </c>
      <c r="B31" s="9" t="s">
        <v>227</v>
      </c>
      <c r="C31" s="10">
        <v>875</v>
      </c>
      <c r="D31" s="11">
        <v>8</v>
      </c>
      <c r="E31" s="24">
        <v>6</v>
      </c>
      <c r="F31" s="30">
        <v>9.1428571428571435E-3</v>
      </c>
      <c r="G31" s="30">
        <v>6.8571428571428568E-3</v>
      </c>
    </row>
    <row r="32" spans="1:7" x14ac:dyDescent="0.3">
      <c r="A32" s="23">
        <v>29</v>
      </c>
      <c r="B32" s="9" t="s">
        <v>228</v>
      </c>
      <c r="C32" s="10">
        <v>875</v>
      </c>
      <c r="D32" s="11">
        <v>6</v>
      </c>
      <c r="E32" s="24">
        <v>13</v>
      </c>
      <c r="F32" s="30">
        <v>6.8571428571428568E-3</v>
      </c>
      <c r="G32" s="30">
        <v>1.4857142857142857E-2</v>
      </c>
    </row>
    <row r="33" spans="1:7" x14ac:dyDescent="0.3">
      <c r="A33" s="23">
        <v>30</v>
      </c>
      <c r="B33" s="9" t="s">
        <v>229</v>
      </c>
      <c r="C33" s="10">
        <v>749</v>
      </c>
      <c r="D33" s="11">
        <v>8</v>
      </c>
      <c r="E33" s="24">
        <v>13</v>
      </c>
      <c r="F33" s="30">
        <v>1.0680907877169559E-2</v>
      </c>
      <c r="G33" s="30">
        <v>1.7356475300400534E-2</v>
      </c>
    </row>
    <row r="34" spans="1:7" x14ac:dyDescent="0.3">
      <c r="A34" s="23">
        <v>31</v>
      </c>
      <c r="B34" s="9" t="s">
        <v>230</v>
      </c>
      <c r="C34" s="10">
        <v>746</v>
      </c>
      <c r="D34" s="11">
        <v>2</v>
      </c>
      <c r="E34" s="24">
        <v>11</v>
      </c>
      <c r="F34" s="30">
        <v>2.6809651474530832E-3</v>
      </c>
      <c r="G34" s="30">
        <v>1.4745308310991957E-2</v>
      </c>
    </row>
    <row r="35" spans="1:7" x14ac:dyDescent="0.3">
      <c r="A35" s="23">
        <v>32</v>
      </c>
      <c r="B35" s="9" t="s">
        <v>231</v>
      </c>
      <c r="C35" s="10">
        <v>721</v>
      </c>
      <c r="D35" s="11">
        <v>1</v>
      </c>
      <c r="E35" s="24">
        <v>52</v>
      </c>
      <c r="F35" s="30">
        <v>1.3869625520110957E-3</v>
      </c>
      <c r="G35" s="30">
        <v>7.2122052704576972E-2</v>
      </c>
    </row>
    <row r="36" spans="1:7" x14ac:dyDescent="0.3">
      <c r="A36" s="23">
        <v>33</v>
      </c>
      <c r="B36" s="9" t="s">
        <v>157</v>
      </c>
      <c r="C36" s="10">
        <v>712</v>
      </c>
      <c r="D36" s="11">
        <v>8</v>
      </c>
      <c r="E36" s="24">
        <v>567</v>
      </c>
      <c r="F36" s="30">
        <v>1.1235955056179775E-2</v>
      </c>
      <c r="G36" s="30">
        <v>0.7963483146067416</v>
      </c>
    </row>
    <row r="37" spans="1:7" x14ac:dyDescent="0.3">
      <c r="A37" s="23">
        <v>34</v>
      </c>
      <c r="B37" s="9" t="s">
        <v>232</v>
      </c>
      <c r="C37" s="10">
        <v>700</v>
      </c>
      <c r="D37" s="11">
        <v>1</v>
      </c>
      <c r="E37" s="24">
        <v>10</v>
      </c>
      <c r="F37" s="30">
        <v>1.4285714285714286E-3</v>
      </c>
      <c r="G37" s="30">
        <v>1.4285714285714285E-2</v>
      </c>
    </row>
    <row r="38" spans="1:7" x14ac:dyDescent="0.3">
      <c r="A38" s="23">
        <v>35</v>
      </c>
      <c r="B38" s="9" t="s">
        <v>233</v>
      </c>
      <c r="C38" s="10">
        <v>695</v>
      </c>
      <c r="D38" s="11">
        <v>17</v>
      </c>
      <c r="E38" s="24">
        <v>29</v>
      </c>
      <c r="F38" s="30">
        <v>2.4460431654676259E-2</v>
      </c>
      <c r="G38" s="30">
        <v>4.1726618705035974E-2</v>
      </c>
    </row>
    <row r="39" spans="1:7" x14ac:dyDescent="0.3">
      <c r="A39" s="23">
        <v>36</v>
      </c>
      <c r="B39" s="9" t="s">
        <v>234</v>
      </c>
      <c r="C39" s="10">
        <v>588</v>
      </c>
      <c r="D39" s="11">
        <v>1</v>
      </c>
      <c r="E39" s="24">
        <v>51</v>
      </c>
      <c r="F39" s="30">
        <v>1.7006802721088435E-3</v>
      </c>
      <c r="G39" s="30">
        <v>8.673469387755102E-2</v>
      </c>
    </row>
    <row r="40" spans="1:7" x14ac:dyDescent="0.3">
      <c r="A40" s="23">
        <v>37</v>
      </c>
      <c r="B40" s="9" t="s">
        <v>235</v>
      </c>
      <c r="C40" s="10">
        <v>579</v>
      </c>
      <c r="D40" s="11">
        <v>49</v>
      </c>
      <c r="E40" s="24">
        <v>30</v>
      </c>
      <c r="F40" s="30">
        <v>8.46286701208981E-2</v>
      </c>
      <c r="G40" s="30">
        <v>5.181347150259067E-2</v>
      </c>
    </row>
    <row r="41" spans="1:7" x14ac:dyDescent="0.3">
      <c r="A41" s="23">
        <v>38</v>
      </c>
      <c r="B41" s="9" t="s">
        <v>236</v>
      </c>
      <c r="C41" s="10">
        <v>576</v>
      </c>
      <c r="D41" s="11">
        <v>7</v>
      </c>
      <c r="E41" s="24">
        <v>73</v>
      </c>
      <c r="F41" s="30">
        <v>1.2152777777777778E-2</v>
      </c>
      <c r="G41" s="30">
        <v>0.1267361111111111</v>
      </c>
    </row>
    <row r="42" spans="1:7" x14ac:dyDescent="0.3">
      <c r="A42" s="23">
        <v>39</v>
      </c>
      <c r="B42" s="9" t="s">
        <v>237</v>
      </c>
      <c r="C42" s="10">
        <v>562</v>
      </c>
      <c r="D42" s="11">
        <v>0</v>
      </c>
      <c r="E42" s="24">
        <v>19</v>
      </c>
      <c r="F42" s="30">
        <v>0</v>
      </c>
      <c r="G42" s="30">
        <v>3.3807829181494664E-2</v>
      </c>
    </row>
    <row r="43" spans="1:7" x14ac:dyDescent="0.3">
      <c r="A43" s="23">
        <v>40</v>
      </c>
      <c r="B43" s="9" t="s">
        <v>238</v>
      </c>
      <c r="C43" s="10">
        <v>509</v>
      </c>
      <c r="D43" s="11">
        <v>2</v>
      </c>
      <c r="E43" s="24">
        <v>152</v>
      </c>
      <c r="F43" s="30">
        <v>3.929273084479371E-3</v>
      </c>
      <c r="G43" s="30">
        <v>0.29862475442043224</v>
      </c>
    </row>
    <row r="44" spans="1:7" x14ac:dyDescent="0.3">
      <c r="A44" s="23">
        <v>41</v>
      </c>
      <c r="B44" s="9" t="s">
        <v>239</v>
      </c>
      <c r="C44" s="10">
        <v>501</v>
      </c>
      <c r="D44" s="11">
        <v>33</v>
      </c>
      <c r="E44" s="24">
        <v>19</v>
      </c>
      <c r="F44" s="30">
        <v>6.5868263473053898E-2</v>
      </c>
      <c r="G44" s="30">
        <v>3.7924151696606789E-2</v>
      </c>
    </row>
    <row r="45" spans="1:7" x14ac:dyDescent="0.3">
      <c r="A45" s="23">
        <v>42</v>
      </c>
      <c r="B45" s="9" t="s">
        <v>240</v>
      </c>
      <c r="C45" s="10">
        <v>501</v>
      </c>
      <c r="D45" s="11">
        <v>0</v>
      </c>
      <c r="E45" s="24">
        <v>33</v>
      </c>
      <c r="F45" s="30">
        <v>0</v>
      </c>
      <c r="G45" s="30">
        <v>6.5868263473053898E-2</v>
      </c>
    </row>
    <row r="46" spans="1:7" x14ac:dyDescent="0.3">
      <c r="A46" s="23">
        <v>43</v>
      </c>
      <c r="B46" s="9" t="s">
        <v>241</v>
      </c>
      <c r="C46" s="10">
        <v>499</v>
      </c>
      <c r="D46" s="11">
        <v>10</v>
      </c>
      <c r="E46" s="24">
        <v>34</v>
      </c>
      <c r="F46" s="30">
        <v>2.004008016032064E-2</v>
      </c>
      <c r="G46" s="30">
        <v>6.8136272545090179E-2</v>
      </c>
    </row>
    <row r="47" spans="1:7" x14ac:dyDescent="0.3">
      <c r="A47" s="23">
        <v>44</v>
      </c>
      <c r="B47" s="9" t="s">
        <v>242</v>
      </c>
      <c r="C47" s="10">
        <v>442</v>
      </c>
      <c r="D47" s="11">
        <v>3</v>
      </c>
      <c r="E47" s="24">
        <v>0</v>
      </c>
      <c r="F47" s="30">
        <v>6.7873303167420816E-3</v>
      </c>
      <c r="G47" s="30">
        <v>0</v>
      </c>
    </row>
    <row r="48" spans="1:7" x14ac:dyDescent="0.3">
      <c r="A48" s="23">
        <v>45</v>
      </c>
      <c r="B48" s="9" t="s">
        <v>243</v>
      </c>
      <c r="C48" s="10">
        <v>438</v>
      </c>
      <c r="D48" s="11">
        <v>1</v>
      </c>
      <c r="E48" s="24">
        <v>17</v>
      </c>
      <c r="F48" s="30">
        <v>2.2831050228310501E-3</v>
      </c>
      <c r="G48" s="30">
        <v>3.8812785388127852E-2</v>
      </c>
    </row>
    <row r="49" spans="1:7" x14ac:dyDescent="0.3">
      <c r="A49" s="23">
        <v>46</v>
      </c>
      <c r="B49" s="9" t="s">
        <v>244</v>
      </c>
      <c r="C49" s="10">
        <v>402</v>
      </c>
      <c r="D49" s="11">
        <v>0</v>
      </c>
      <c r="E49" s="24">
        <v>4</v>
      </c>
      <c r="F49" s="30">
        <v>0</v>
      </c>
      <c r="G49" s="30">
        <v>9.9502487562189053E-3</v>
      </c>
    </row>
    <row r="50" spans="1:7" x14ac:dyDescent="0.3">
      <c r="A50" s="23">
        <v>47</v>
      </c>
      <c r="B50" s="9" t="s">
        <v>245</v>
      </c>
      <c r="C50" s="10">
        <v>395</v>
      </c>
      <c r="D50" s="11">
        <v>5</v>
      </c>
      <c r="E50" s="24">
        <v>1</v>
      </c>
      <c r="F50" s="30">
        <v>1.2658227848101266E-2</v>
      </c>
      <c r="G50" s="30">
        <v>2.5316455696202532E-3</v>
      </c>
    </row>
    <row r="51" spans="1:7" x14ac:dyDescent="0.3">
      <c r="A51" s="23">
        <v>48</v>
      </c>
      <c r="B51" s="9" t="s">
        <v>246</v>
      </c>
      <c r="C51" s="10">
        <v>377</v>
      </c>
      <c r="D51" s="11">
        <v>2</v>
      </c>
      <c r="E51" s="24">
        <v>164</v>
      </c>
      <c r="F51" s="30">
        <v>5.3050397877984082E-3</v>
      </c>
      <c r="G51" s="30">
        <v>0.43501326259946949</v>
      </c>
    </row>
    <row r="52" spans="1:7" x14ac:dyDescent="0.3">
      <c r="A52" s="23">
        <v>49</v>
      </c>
      <c r="B52" s="9" t="s">
        <v>247</v>
      </c>
      <c r="C52" s="10">
        <v>367</v>
      </c>
      <c r="D52" s="11">
        <v>4</v>
      </c>
      <c r="E52" s="24">
        <v>4</v>
      </c>
      <c r="F52" s="30">
        <v>1.0899182561307902E-2</v>
      </c>
      <c r="G52" s="30">
        <v>1.0899182561307902E-2</v>
      </c>
    </row>
    <row r="53" spans="1:7" x14ac:dyDescent="0.3">
      <c r="A53" s="23">
        <v>50</v>
      </c>
      <c r="B53" s="9" t="s">
        <v>248</v>
      </c>
      <c r="C53" s="10">
        <v>366</v>
      </c>
      <c r="D53" s="11">
        <v>19</v>
      </c>
      <c r="E53" s="24">
        <v>68</v>
      </c>
      <c r="F53" s="30">
        <v>5.1912568306010931E-2</v>
      </c>
      <c r="G53" s="30">
        <v>0.18579234972677597</v>
      </c>
    </row>
    <row r="54" spans="1:7" x14ac:dyDescent="0.3">
      <c r="A54" s="23">
        <v>51</v>
      </c>
      <c r="B54" s="9" t="s">
        <v>249</v>
      </c>
      <c r="C54" s="10">
        <v>352</v>
      </c>
      <c r="D54" s="11">
        <v>0</v>
      </c>
      <c r="E54" s="24">
        <v>4</v>
      </c>
      <c r="F54" s="30">
        <v>0</v>
      </c>
      <c r="G54" s="30">
        <v>1.1363636363636364E-2</v>
      </c>
    </row>
    <row r="55" spans="1:7" x14ac:dyDescent="0.3">
      <c r="A55" s="23">
        <v>52</v>
      </c>
      <c r="B55" s="9" t="s">
        <v>250</v>
      </c>
      <c r="C55" s="10">
        <v>345</v>
      </c>
      <c r="D55" s="11">
        <v>6</v>
      </c>
      <c r="E55" s="24">
        <v>1</v>
      </c>
      <c r="F55" s="30">
        <v>1.7391304347826087E-2</v>
      </c>
      <c r="G55" s="30">
        <v>2.8985507246376812E-3</v>
      </c>
    </row>
    <row r="56" spans="1:7" x14ac:dyDescent="0.3">
      <c r="A56" s="23">
        <v>53</v>
      </c>
      <c r="B56" s="9" t="s">
        <v>251</v>
      </c>
      <c r="C56" s="10">
        <v>315</v>
      </c>
      <c r="D56" s="11">
        <v>1</v>
      </c>
      <c r="E56" s="24">
        <v>5</v>
      </c>
      <c r="F56" s="30">
        <v>3.1746031746031746E-3</v>
      </c>
      <c r="G56" s="30">
        <v>1.5873015873015872E-2</v>
      </c>
    </row>
    <row r="57" spans="1:7" x14ac:dyDescent="0.3">
      <c r="A57" s="23">
        <v>54</v>
      </c>
      <c r="B57" s="9" t="s">
        <v>252</v>
      </c>
      <c r="C57" s="10">
        <v>301</v>
      </c>
      <c r="D57" s="11">
        <v>4</v>
      </c>
      <c r="E57" s="24">
        <v>51</v>
      </c>
      <c r="F57" s="30">
        <v>1.3289036544850499E-2</v>
      </c>
      <c r="G57" s="30">
        <v>0.16943521594684385</v>
      </c>
    </row>
    <row r="58" spans="1:7" x14ac:dyDescent="0.3">
      <c r="A58" s="23">
        <v>55</v>
      </c>
      <c r="B58" s="9" t="s">
        <v>253</v>
      </c>
      <c r="C58" s="10">
        <v>277</v>
      </c>
      <c r="D58" s="11">
        <v>3</v>
      </c>
      <c r="E58" s="24">
        <v>3</v>
      </c>
      <c r="F58" s="30">
        <v>1.0830324909747292E-2</v>
      </c>
      <c r="G58" s="30">
        <v>1.0830324909747292E-2</v>
      </c>
    </row>
    <row r="59" spans="1:7" x14ac:dyDescent="0.3">
      <c r="A59" s="23">
        <v>56</v>
      </c>
      <c r="B59" s="9" t="s">
        <v>254</v>
      </c>
      <c r="C59" s="10">
        <v>267</v>
      </c>
      <c r="D59" s="11">
        <v>4</v>
      </c>
      <c r="E59" s="24">
        <v>8</v>
      </c>
      <c r="F59" s="30">
        <v>1.4981273408239701E-2</v>
      </c>
      <c r="G59" s="30">
        <v>2.9962546816479401E-2</v>
      </c>
    </row>
    <row r="60" spans="1:7" x14ac:dyDescent="0.3">
      <c r="A60" s="23">
        <v>57</v>
      </c>
      <c r="B60" s="9" t="s">
        <v>255</v>
      </c>
      <c r="C60" s="10">
        <v>266</v>
      </c>
      <c r="D60" s="11">
        <v>23</v>
      </c>
      <c r="E60" s="24">
        <v>62</v>
      </c>
      <c r="F60" s="30">
        <v>8.646616541353383E-2</v>
      </c>
      <c r="G60" s="30">
        <v>0.23308270676691728</v>
      </c>
    </row>
    <row r="61" spans="1:7" x14ac:dyDescent="0.3">
      <c r="A61" s="23">
        <v>58</v>
      </c>
      <c r="B61" s="9" t="s">
        <v>256</v>
      </c>
      <c r="C61" s="10">
        <v>249</v>
      </c>
      <c r="D61" s="11">
        <v>3</v>
      </c>
      <c r="E61" s="24">
        <v>3</v>
      </c>
      <c r="F61" s="30">
        <v>1.2048192771084338E-2</v>
      </c>
      <c r="G61" s="30">
        <v>1.2048192771084338E-2</v>
      </c>
    </row>
    <row r="62" spans="1:7" x14ac:dyDescent="0.3">
      <c r="A62" s="23">
        <v>59</v>
      </c>
      <c r="B62" s="9" t="s">
        <v>257</v>
      </c>
      <c r="C62" s="10">
        <v>245</v>
      </c>
      <c r="D62" s="11">
        <v>3</v>
      </c>
      <c r="E62" s="24">
        <v>3</v>
      </c>
      <c r="F62" s="30">
        <v>1.2244897959183673E-2</v>
      </c>
      <c r="G62" s="30">
        <v>1.2244897959183673E-2</v>
      </c>
    </row>
    <row r="63" spans="1:7" x14ac:dyDescent="0.3">
      <c r="A63" s="23">
        <v>60</v>
      </c>
      <c r="B63" s="9" t="s">
        <v>258</v>
      </c>
      <c r="C63" s="10">
        <v>235</v>
      </c>
      <c r="D63" s="11">
        <v>0</v>
      </c>
      <c r="E63" s="24">
        <v>2</v>
      </c>
      <c r="F63" s="30">
        <v>0</v>
      </c>
      <c r="G63" s="30">
        <v>8.5106382978723406E-3</v>
      </c>
    </row>
    <row r="64" spans="1:7" x14ac:dyDescent="0.3">
      <c r="A64" s="23">
        <v>61</v>
      </c>
      <c r="B64" s="9" t="s">
        <v>259</v>
      </c>
      <c r="C64" s="10">
        <v>230</v>
      </c>
      <c r="D64" s="11">
        <v>17</v>
      </c>
      <c r="E64" s="24">
        <v>65</v>
      </c>
      <c r="F64" s="30">
        <v>7.3913043478260873E-2</v>
      </c>
      <c r="G64" s="30">
        <v>0.28260869565217389</v>
      </c>
    </row>
    <row r="65" spans="1:7" x14ac:dyDescent="0.3">
      <c r="A65" s="23">
        <v>62</v>
      </c>
      <c r="B65" s="9" t="s">
        <v>260</v>
      </c>
      <c r="C65" s="10">
        <v>201</v>
      </c>
      <c r="D65" s="11">
        <v>3</v>
      </c>
      <c r="E65" s="24">
        <v>3</v>
      </c>
      <c r="F65" s="30">
        <v>1.4925373134328358E-2</v>
      </c>
      <c r="G65" s="30">
        <v>1.4925373134328358E-2</v>
      </c>
    </row>
    <row r="66" spans="1:7" x14ac:dyDescent="0.3">
      <c r="A66" s="23">
        <v>63</v>
      </c>
      <c r="B66" s="9" t="s">
        <v>261</v>
      </c>
      <c r="C66" s="10">
        <v>198</v>
      </c>
      <c r="D66" s="11">
        <v>2</v>
      </c>
      <c r="E66" s="24">
        <v>41</v>
      </c>
      <c r="F66" s="30">
        <v>1.0101010101010102E-2</v>
      </c>
      <c r="G66" s="30">
        <v>0.20707070707070707</v>
      </c>
    </row>
    <row r="67" spans="1:7" x14ac:dyDescent="0.3">
      <c r="A67" s="23">
        <v>64</v>
      </c>
      <c r="B67" s="9" t="s">
        <v>262</v>
      </c>
      <c r="C67" s="10">
        <v>195</v>
      </c>
      <c r="D67" s="11">
        <v>2</v>
      </c>
      <c r="E67" s="24">
        <v>28</v>
      </c>
      <c r="F67" s="30">
        <v>1.0256410256410256E-2</v>
      </c>
      <c r="G67" s="30">
        <v>0.14358974358974358</v>
      </c>
    </row>
    <row r="68" spans="1:7" x14ac:dyDescent="0.3">
      <c r="A68" s="23">
        <v>65</v>
      </c>
      <c r="B68" s="9" t="s">
        <v>263</v>
      </c>
      <c r="C68" s="10">
        <v>189</v>
      </c>
      <c r="D68" s="11">
        <v>0</v>
      </c>
      <c r="E68" s="24">
        <v>30</v>
      </c>
      <c r="F68" s="30">
        <v>0</v>
      </c>
      <c r="G68" s="30">
        <v>0.15873015873015872</v>
      </c>
    </row>
    <row r="69" spans="1:7" x14ac:dyDescent="0.3">
      <c r="A69" s="23">
        <v>66</v>
      </c>
      <c r="B69" s="9" t="s">
        <v>264</v>
      </c>
      <c r="C69" s="10">
        <v>187</v>
      </c>
      <c r="D69" s="11">
        <v>20</v>
      </c>
      <c r="E69" s="24">
        <v>4</v>
      </c>
      <c r="F69" s="30">
        <v>0.10695187165775401</v>
      </c>
      <c r="G69" s="30">
        <v>2.1390374331550801E-2</v>
      </c>
    </row>
    <row r="70" spans="1:7" x14ac:dyDescent="0.3">
      <c r="A70" s="23">
        <v>67</v>
      </c>
      <c r="B70" s="9" t="s">
        <v>265</v>
      </c>
      <c r="C70" s="10">
        <v>186</v>
      </c>
      <c r="D70" s="11">
        <v>0</v>
      </c>
      <c r="E70" s="24">
        <v>7</v>
      </c>
      <c r="F70" s="30">
        <v>0</v>
      </c>
      <c r="G70" s="30">
        <v>3.7634408602150539E-2</v>
      </c>
    </row>
    <row r="71" spans="1:7" x14ac:dyDescent="0.3">
      <c r="A71" s="23">
        <v>68</v>
      </c>
      <c r="B71" s="9" t="s">
        <v>266</v>
      </c>
      <c r="C71" s="10">
        <v>180</v>
      </c>
      <c r="D71" s="11">
        <v>0</v>
      </c>
      <c r="E71" s="24">
        <v>1</v>
      </c>
      <c r="F71" s="30">
        <v>0</v>
      </c>
      <c r="G71" s="30">
        <v>5.5555555555555558E-3</v>
      </c>
    </row>
    <row r="72" spans="1:7" x14ac:dyDescent="0.3">
      <c r="A72" s="23">
        <v>69</v>
      </c>
      <c r="B72" s="9" t="s">
        <v>267</v>
      </c>
      <c r="C72" s="10">
        <v>179</v>
      </c>
      <c r="D72" s="11">
        <v>1</v>
      </c>
      <c r="E72" s="24">
        <v>1</v>
      </c>
      <c r="F72" s="30">
        <v>5.5865921787709499E-3</v>
      </c>
      <c r="G72" s="30">
        <v>5.5865921787709499E-3</v>
      </c>
    </row>
    <row r="73" spans="1:7" x14ac:dyDescent="0.3">
      <c r="A73" s="23">
        <v>70</v>
      </c>
      <c r="B73" s="9" t="s">
        <v>268</v>
      </c>
      <c r="C73" s="10">
        <v>167</v>
      </c>
      <c r="D73" s="11">
        <v>8</v>
      </c>
      <c r="E73" s="24">
        <v>21</v>
      </c>
      <c r="F73" s="30">
        <v>4.790419161676647E-2</v>
      </c>
      <c r="G73" s="30">
        <v>0.12574850299401197</v>
      </c>
    </row>
    <row r="74" spans="1:7" x14ac:dyDescent="0.3">
      <c r="A74" s="23">
        <v>71</v>
      </c>
      <c r="B74" s="9" t="s">
        <v>269</v>
      </c>
      <c r="C74" s="10">
        <v>162</v>
      </c>
      <c r="D74" s="11">
        <v>0</v>
      </c>
      <c r="E74" s="24">
        <v>0</v>
      </c>
      <c r="F74" s="30">
        <v>0</v>
      </c>
      <c r="G74" s="30">
        <v>0</v>
      </c>
    </row>
    <row r="75" spans="1:7" x14ac:dyDescent="0.3">
      <c r="A75" s="23">
        <v>72</v>
      </c>
      <c r="B75" s="9" t="s">
        <v>270</v>
      </c>
      <c r="C75" s="10">
        <v>158</v>
      </c>
      <c r="D75" s="11">
        <v>2</v>
      </c>
      <c r="E75" s="24">
        <v>2</v>
      </c>
      <c r="F75" s="30">
        <v>1.2658227848101266E-2</v>
      </c>
      <c r="G75" s="30">
        <v>1.2658227848101266E-2</v>
      </c>
    </row>
    <row r="76" spans="1:7" x14ac:dyDescent="0.3">
      <c r="A76" s="23">
        <v>73</v>
      </c>
      <c r="B76" s="9" t="s">
        <v>271</v>
      </c>
      <c r="C76" s="10">
        <v>155</v>
      </c>
      <c r="D76" s="11">
        <v>0</v>
      </c>
      <c r="E76" s="24">
        <v>12</v>
      </c>
      <c r="F76" s="30">
        <v>0</v>
      </c>
      <c r="G76" s="30">
        <v>7.7419354838709681E-2</v>
      </c>
    </row>
    <row r="77" spans="1:7" x14ac:dyDescent="0.3">
      <c r="A77" s="23">
        <v>74</v>
      </c>
      <c r="B77" s="9" t="s">
        <v>272</v>
      </c>
      <c r="C77" s="10">
        <v>143</v>
      </c>
      <c r="D77" s="11">
        <v>4</v>
      </c>
      <c r="E77" s="24">
        <v>5</v>
      </c>
      <c r="F77" s="30">
        <v>2.7972027972027972E-2</v>
      </c>
      <c r="G77" s="30">
        <v>3.4965034965034968E-2</v>
      </c>
    </row>
    <row r="78" spans="1:7" x14ac:dyDescent="0.3">
      <c r="A78" s="23">
        <v>75</v>
      </c>
      <c r="B78" s="9" t="s">
        <v>273</v>
      </c>
      <c r="C78" s="10">
        <v>136</v>
      </c>
      <c r="D78" s="11">
        <v>1</v>
      </c>
      <c r="E78" s="24">
        <v>2</v>
      </c>
      <c r="F78" s="30">
        <v>7.3529411764705881E-3</v>
      </c>
      <c r="G78" s="30">
        <v>1.4705882352941176E-2</v>
      </c>
    </row>
    <row r="79" spans="1:7" x14ac:dyDescent="0.3">
      <c r="A79" s="23">
        <v>76</v>
      </c>
      <c r="B79" s="9" t="s">
        <v>274</v>
      </c>
      <c r="C79" s="10">
        <v>136</v>
      </c>
      <c r="D79" s="11">
        <v>2</v>
      </c>
      <c r="E79" s="24">
        <v>1</v>
      </c>
      <c r="F79" s="30">
        <v>1.4705882352941176E-2</v>
      </c>
      <c r="G79" s="30">
        <v>7.3529411764705881E-3</v>
      </c>
    </row>
    <row r="80" spans="1:7" x14ac:dyDescent="0.3">
      <c r="A80" s="23">
        <v>77</v>
      </c>
      <c r="B80" s="9" t="s">
        <v>70</v>
      </c>
      <c r="C80" s="10">
        <v>133</v>
      </c>
      <c r="D80" s="11">
        <v>1</v>
      </c>
      <c r="E80" s="24">
        <v>1</v>
      </c>
      <c r="F80" s="30">
        <v>7.5187969924812026E-3</v>
      </c>
      <c r="G80" s="30">
        <v>7.5187969924812026E-3</v>
      </c>
    </row>
    <row r="81" spans="1:7" x14ac:dyDescent="0.3">
      <c r="A81" s="23">
        <v>78</v>
      </c>
      <c r="B81" s="9" t="s">
        <v>72</v>
      </c>
      <c r="C81" s="10">
        <v>127</v>
      </c>
      <c r="D81" s="11">
        <v>0</v>
      </c>
      <c r="E81" s="24">
        <v>1</v>
      </c>
      <c r="F81" s="30">
        <v>0</v>
      </c>
      <c r="G81" s="30">
        <v>7.874015748031496E-3</v>
      </c>
    </row>
    <row r="82" spans="1:7" x14ac:dyDescent="0.3">
      <c r="A82" s="23">
        <v>79</v>
      </c>
      <c r="B82" s="9" t="s">
        <v>275</v>
      </c>
      <c r="C82" s="10">
        <v>123</v>
      </c>
      <c r="D82" s="11">
        <v>0</v>
      </c>
      <c r="E82" s="24">
        <v>17</v>
      </c>
      <c r="F82" s="30">
        <v>0</v>
      </c>
      <c r="G82" s="30">
        <v>0.13821138211382114</v>
      </c>
    </row>
    <row r="83" spans="1:7" x14ac:dyDescent="0.3">
      <c r="A83" s="23">
        <v>80</v>
      </c>
      <c r="B83" s="9" t="s">
        <v>276</v>
      </c>
      <c r="C83" s="10">
        <v>116</v>
      </c>
      <c r="D83" s="11">
        <v>1</v>
      </c>
      <c r="E83" s="24">
        <v>3</v>
      </c>
      <c r="F83" s="30">
        <v>8.6206896551724137E-3</v>
      </c>
      <c r="G83" s="30">
        <v>2.5862068965517241E-2</v>
      </c>
    </row>
    <row r="84" spans="1:7" x14ac:dyDescent="0.3">
      <c r="A84" s="23">
        <v>81</v>
      </c>
      <c r="B84" s="9" t="s">
        <v>277</v>
      </c>
      <c r="C84" s="10">
        <v>109</v>
      </c>
      <c r="D84" s="11">
        <v>1</v>
      </c>
      <c r="E84" s="24">
        <v>2</v>
      </c>
      <c r="F84" s="30">
        <v>9.1743119266055051E-3</v>
      </c>
      <c r="G84" s="30">
        <v>1.834862385321101E-2</v>
      </c>
    </row>
    <row r="85" spans="1:7" x14ac:dyDescent="0.3">
      <c r="A85" s="23">
        <v>82</v>
      </c>
      <c r="B85" s="9" t="s">
        <v>278</v>
      </c>
      <c r="C85" s="10">
        <v>107</v>
      </c>
      <c r="D85" s="11">
        <v>0</v>
      </c>
      <c r="E85" s="24">
        <v>2</v>
      </c>
      <c r="F85" s="30">
        <v>0</v>
      </c>
      <c r="G85" s="30">
        <v>1.8691588785046728E-2</v>
      </c>
    </row>
    <row r="86" spans="1:7" x14ac:dyDescent="0.3">
      <c r="A86" s="23">
        <v>83</v>
      </c>
      <c r="B86" s="9" t="s">
        <v>279</v>
      </c>
      <c r="C86" s="10">
        <v>104</v>
      </c>
      <c r="D86" s="11">
        <v>4</v>
      </c>
      <c r="E86" s="24">
        <v>2</v>
      </c>
      <c r="F86" s="30">
        <v>3.8461538461538464E-2</v>
      </c>
      <c r="G86" s="30">
        <v>1.9230769230769232E-2</v>
      </c>
    </row>
    <row r="87" spans="1:7" x14ac:dyDescent="0.3">
      <c r="A87" s="23">
        <v>84</v>
      </c>
      <c r="B87" s="9" t="s">
        <v>280</v>
      </c>
      <c r="C87" s="10">
        <v>99</v>
      </c>
      <c r="D87" s="11">
        <v>4</v>
      </c>
      <c r="E87" s="24">
        <v>5</v>
      </c>
      <c r="F87" s="30">
        <v>4.0404040404040407E-2</v>
      </c>
      <c r="G87" s="30">
        <v>5.0505050505050504E-2</v>
      </c>
    </row>
    <row r="88" spans="1:7" x14ac:dyDescent="0.3">
      <c r="A88" s="23">
        <v>85</v>
      </c>
      <c r="B88" s="9" t="s">
        <v>281</v>
      </c>
      <c r="C88" s="10">
        <v>97</v>
      </c>
      <c r="D88" s="11">
        <v>0</v>
      </c>
      <c r="E88" s="24">
        <v>2</v>
      </c>
      <c r="F88" s="30">
        <v>0</v>
      </c>
      <c r="G88" s="30">
        <v>2.0618556701030927E-2</v>
      </c>
    </row>
    <row r="89" spans="1:7" x14ac:dyDescent="0.3">
      <c r="A89" s="23">
        <v>86</v>
      </c>
      <c r="B89" s="9" t="s">
        <v>282</v>
      </c>
      <c r="C89" s="10">
        <v>91</v>
      </c>
      <c r="D89" s="11">
        <v>0</v>
      </c>
      <c r="E89" s="24">
        <v>2</v>
      </c>
      <c r="F89" s="30">
        <v>0</v>
      </c>
      <c r="G89" s="30">
        <v>2.197802197802198E-2</v>
      </c>
    </row>
    <row r="90" spans="1:7" x14ac:dyDescent="0.3">
      <c r="A90" s="23">
        <v>87</v>
      </c>
      <c r="B90" s="9" t="s">
        <v>283</v>
      </c>
      <c r="C90" s="10">
        <v>89</v>
      </c>
      <c r="D90" s="11">
        <v>3</v>
      </c>
      <c r="E90" s="24">
        <v>1</v>
      </c>
      <c r="F90" s="30">
        <v>3.3707865168539325E-2</v>
      </c>
      <c r="G90" s="30">
        <v>1.1235955056179775E-2</v>
      </c>
    </row>
    <row r="91" spans="1:7" x14ac:dyDescent="0.3">
      <c r="A91" s="23">
        <v>88</v>
      </c>
      <c r="B91" s="9" t="s">
        <v>284</v>
      </c>
      <c r="C91" s="10">
        <v>87</v>
      </c>
      <c r="D91" s="11">
        <v>0</v>
      </c>
      <c r="E91" s="24">
        <v>2</v>
      </c>
      <c r="F91" s="30">
        <v>0</v>
      </c>
      <c r="G91" s="30">
        <v>2.2988505747126436E-2</v>
      </c>
    </row>
    <row r="92" spans="1:7" x14ac:dyDescent="0.3">
      <c r="A92" s="23">
        <v>89</v>
      </c>
      <c r="B92" s="9" t="s">
        <v>285</v>
      </c>
      <c r="C92" s="10">
        <v>84</v>
      </c>
      <c r="D92" s="11">
        <v>0</v>
      </c>
      <c r="E92" s="24">
        <v>15</v>
      </c>
      <c r="F92" s="30">
        <v>0</v>
      </c>
      <c r="G92" s="30">
        <v>0.17857142857142858</v>
      </c>
    </row>
    <row r="93" spans="1:7" x14ac:dyDescent="0.3">
      <c r="A93" s="23">
        <v>90</v>
      </c>
      <c r="B93" s="9" t="s">
        <v>286</v>
      </c>
      <c r="C93" s="10">
        <v>81</v>
      </c>
      <c r="D93" s="11">
        <v>0</v>
      </c>
      <c r="E93" s="24">
        <v>22</v>
      </c>
      <c r="F93" s="30">
        <v>0</v>
      </c>
      <c r="G93" s="30">
        <v>0.27160493827160492</v>
      </c>
    </row>
    <row r="94" spans="1:7" x14ac:dyDescent="0.3">
      <c r="A94" s="23">
        <v>91</v>
      </c>
      <c r="B94" s="9" t="s">
        <v>287</v>
      </c>
      <c r="C94" s="10">
        <v>79</v>
      </c>
      <c r="D94" s="11">
        <v>0</v>
      </c>
      <c r="E94" s="24">
        <v>8</v>
      </c>
      <c r="F94" s="30">
        <v>0</v>
      </c>
      <c r="G94" s="30">
        <v>0.10126582278481013</v>
      </c>
    </row>
    <row r="95" spans="1:7" x14ac:dyDescent="0.3">
      <c r="A95" s="23">
        <v>92</v>
      </c>
      <c r="B95" s="9" t="s">
        <v>288</v>
      </c>
      <c r="C95" s="10">
        <v>73</v>
      </c>
      <c r="D95" s="11">
        <v>3</v>
      </c>
      <c r="E95" s="24">
        <v>1</v>
      </c>
      <c r="F95" s="30">
        <v>4.1095890410958902E-2</v>
      </c>
      <c r="G95" s="30">
        <v>1.3698630136986301E-2</v>
      </c>
    </row>
    <row r="96" spans="1:7" x14ac:dyDescent="0.3">
      <c r="A96" s="23">
        <v>93</v>
      </c>
      <c r="B96" s="9" t="s">
        <v>289</v>
      </c>
      <c r="C96" s="10">
        <v>72</v>
      </c>
      <c r="D96" s="11">
        <v>1</v>
      </c>
      <c r="E96" s="24">
        <v>10</v>
      </c>
      <c r="F96" s="30">
        <v>1.3888888888888888E-2</v>
      </c>
      <c r="G96" s="30">
        <v>0.1388888888888889</v>
      </c>
    </row>
    <row r="97" spans="1:7" x14ac:dyDescent="0.3">
      <c r="A97" s="23">
        <v>94</v>
      </c>
      <c r="B97" s="9" t="s">
        <v>290</v>
      </c>
      <c r="C97" s="10">
        <v>66</v>
      </c>
      <c r="D97" s="11">
        <v>0</v>
      </c>
      <c r="E97" s="24">
        <v>17</v>
      </c>
      <c r="F97" s="30">
        <v>0</v>
      </c>
      <c r="G97" s="30">
        <v>0.25757575757575757</v>
      </c>
    </row>
    <row r="98" spans="1:7" x14ac:dyDescent="0.3">
      <c r="A98" s="23">
        <v>95</v>
      </c>
      <c r="B98" s="9" t="s">
        <v>291</v>
      </c>
      <c r="C98" s="10">
        <v>62</v>
      </c>
      <c r="D98" s="11">
        <v>0</v>
      </c>
      <c r="E98" s="24">
        <v>0</v>
      </c>
      <c r="F98" s="30">
        <v>0</v>
      </c>
      <c r="G98" s="30">
        <v>0</v>
      </c>
    </row>
    <row r="99" spans="1:7" x14ac:dyDescent="0.3">
      <c r="A99" s="23">
        <v>96</v>
      </c>
      <c r="B99" s="9" t="s">
        <v>623</v>
      </c>
      <c r="C99" s="10">
        <v>61</v>
      </c>
      <c r="D99" s="11">
        <v>0</v>
      </c>
      <c r="E99" s="24">
        <v>8</v>
      </c>
      <c r="F99" s="30">
        <v>0</v>
      </c>
      <c r="G99" s="30">
        <v>0.13114754098360656</v>
      </c>
    </row>
    <row r="100" spans="1:7" x14ac:dyDescent="0.3">
      <c r="A100" s="23">
        <v>97</v>
      </c>
      <c r="B100" s="9" t="s">
        <v>292</v>
      </c>
      <c r="C100" s="10">
        <v>56</v>
      </c>
      <c r="D100" s="11">
        <v>0</v>
      </c>
      <c r="E100" s="24">
        <v>2</v>
      </c>
      <c r="F100" s="30">
        <v>0</v>
      </c>
      <c r="G100" s="30">
        <v>3.5714285714285712E-2</v>
      </c>
    </row>
    <row r="101" spans="1:7" x14ac:dyDescent="0.3">
      <c r="A101" s="23">
        <v>98</v>
      </c>
      <c r="B101" s="9" t="s">
        <v>94</v>
      </c>
      <c r="C101" s="10">
        <v>51</v>
      </c>
      <c r="D101" s="11">
        <v>0</v>
      </c>
      <c r="E101" s="24">
        <v>0</v>
      </c>
      <c r="F101" s="30">
        <v>0</v>
      </c>
      <c r="G101" s="30">
        <v>0</v>
      </c>
    </row>
    <row r="102" spans="1:7" x14ac:dyDescent="0.3">
      <c r="A102" s="23">
        <v>99</v>
      </c>
      <c r="B102" s="9" t="s">
        <v>293</v>
      </c>
      <c r="C102" s="10">
        <v>51</v>
      </c>
      <c r="D102" s="11">
        <v>0</v>
      </c>
      <c r="E102" s="24">
        <v>0</v>
      </c>
      <c r="F102" s="30">
        <v>0</v>
      </c>
      <c r="G102" s="30">
        <v>0</v>
      </c>
    </row>
    <row r="103" spans="1:7" x14ac:dyDescent="0.3">
      <c r="A103" s="23">
        <v>100</v>
      </c>
      <c r="B103" s="9" t="s">
        <v>294</v>
      </c>
      <c r="C103" s="10">
        <v>46</v>
      </c>
      <c r="D103" s="11">
        <v>0</v>
      </c>
      <c r="E103" s="24">
        <v>0</v>
      </c>
      <c r="F103" s="30">
        <v>0</v>
      </c>
      <c r="G103" s="30">
        <v>0</v>
      </c>
    </row>
    <row r="104" spans="1:7" x14ac:dyDescent="0.3">
      <c r="A104" s="23">
        <v>101</v>
      </c>
      <c r="B104" s="9" t="s">
        <v>295</v>
      </c>
      <c r="C104" s="10">
        <v>40</v>
      </c>
      <c r="D104" s="11">
        <v>1</v>
      </c>
      <c r="E104" s="24">
        <v>1</v>
      </c>
      <c r="F104" s="30">
        <v>2.5000000000000001E-2</v>
      </c>
      <c r="G104" s="30">
        <v>2.5000000000000001E-2</v>
      </c>
    </row>
    <row r="105" spans="1:7" x14ac:dyDescent="0.3">
      <c r="A105" s="23">
        <v>102</v>
      </c>
      <c r="B105" s="9" t="s">
        <v>296</v>
      </c>
      <c r="C105" s="10">
        <v>40</v>
      </c>
      <c r="D105" s="11">
        <v>1</v>
      </c>
      <c r="E105" s="24">
        <v>0</v>
      </c>
      <c r="F105" s="30">
        <v>2.5000000000000001E-2</v>
      </c>
      <c r="G105" s="30">
        <v>0</v>
      </c>
    </row>
    <row r="106" spans="1:7" x14ac:dyDescent="0.3">
      <c r="A106" s="23">
        <v>103</v>
      </c>
      <c r="B106" s="9" t="s">
        <v>297</v>
      </c>
      <c r="C106" s="10">
        <v>40</v>
      </c>
      <c r="D106" s="11">
        <v>1</v>
      </c>
      <c r="E106" s="24">
        <v>2</v>
      </c>
      <c r="F106" s="30">
        <v>2.5000000000000001E-2</v>
      </c>
      <c r="G106" s="30">
        <v>0.05</v>
      </c>
    </row>
    <row r="107" spans="1:7" x14ac:dyDescent="0.3">
      <c r="A107" s="23">
        <v>104</v>
      </c>
      <c r="B107" s="9" t="s">
        <v>298</v>
      </c>
      <c r="C107" s="10">
        <v>36</v>
      </c>
      <c r="D107" s="11">
        <v>2</v>
      </c>
      <c r="E107" s="24">
        <v>0</v>
      </c>
      <c r="F107" s="30">
        <v>5.5555555555555552E-2</v>
      </c>
      <c r="G107" s="30">
        <v>0</v>
      </c>
    </row>
    <row r="108" spans="1:7" x14ac:dyDescent="0.3">
      <c r="A108" s="23">
        <v>105</v>
      </c>
      <c r="B108" s="9" t="s">
        <v>299</v>
      </c>
      <c r="C108" s="10">
        <v>36</v>
      </c>
      <c r="D108" s="11">
        <v>2</v>
      </c>
      <c r="E108" s="24">
        <v>0</v>
      </c>
      <c r="F108" s="30">
        <v>5.5555555555555552E-2</v>
      </c>
      <c r="G108" s="30">
        <v>0</v>
      </c>
    </row>
    <row r="109" spans="1:7" x14ac:dyDescent="0.3">
      <c r="A109" s="23">
        <v>106</v>
      </c>
      <c r="B109" s="9" t="s">
        <v>300</v>
      </c>
      <c r="C109" s="10">
        <v>36</v>
      </c>
      <c r="D109" s="11">
        <v>0</v>
      </c>
      <c r="E109" s="24">
        <v>0</v>
      </c>
      <c r="F109" s="30">
        <v>0</v>
      </c>
      <c r="G109" s="30">
        <v>0</v>
      </c>
    </row>
    <row r="110" spans="1:7" x14ac:dyDescent="0.3">
      <c r="A110" s="23">
        <v>107</v>
      </c>
      <c r="B110" s="9" t="s">
        <v>301</v>
      </c>
      <c r="C110" s="10">
        <v>33</v>
      </c>
      <c r="D110" s="11">
        <v>3</v>
      </c>
      <c r="E110" s="24">
        <v>5</v>
      </c>
      <c r="F110" s="30">
        <v>9.0909090909090912E-2</v>
      </c>
      <c r="G110" s="30">
        <v>0.15151515151515152</v>
      </c>
    </row>
    <row r="111" spans="1:7" x14ac:dyDescent="0.3">
      <c r="A111" s="23">
        <v>108</v>
      </c>
      <c r="B111" s="9" t="s">
        <v>302</v>
      </c>
      <c r="C111" s="10">
        <v>30</v>
      </c>
      <c r="D111" s="11">
        <v>0</v>
      </c>
      <c r="E111" s="24">
        <v>0</v>
      </c>
      <c r="F111" s="30">
        <v>0</v>
      </c>
      <c r="G111" s="30">
        <v>0</v>
      </c>
    </row>
    <row r="112" spans="1:7" x14ac:dyDescent="0.3">
      <c r="A112" s="23">
        <v>109</v>
      </c>
      <c r="B112" s="9" t="s">
        <v>303</v>
      </c>
      <c r="C112" s="10">
        <v>27</v>
      </c>
      <c r="D112" s="11">
        <v>0</v>
      </c>
      <c r="E112" s="24">
        <v>0</v>
      </c>
      <c r="F112" s="30">
        <v>0</v>
      </c>
      <c r="G112" s="30">
        <v>0</v>
      </c>
    </row>
    <row r="113" spans="1:7" x14ac:dyDescent="0.3">
      <c r="A113" s="23">
        <v>110</v>
      </c>
      <c r="B113" s="9" t="s">
        <v>304</v>
      </c>
      <c r="C113" s="10">
        <v>27</v>
      </c>
      <c r="D113" s="11">
        <v>2</v>
      </c>
      <c r="E113" s="24">
        <v>0</v>
      </c>
      <c r="F113" s="30">
        <v>7.407407407407407E-2</v>
      </c>
      <c r="G113" s="30">
        <v>0</v>
      </c>
    </row>
    <row r="114" spans="1:7" x14ac:dyDescent="0.3">
      <c r="A114" s="23">
        <v>111</v>
      </c>
      <c r="B114" s="9" t="s">
        <v>305</v>
      </c>
      <c r="C114" s="10">
        <v>27</v>
      </c>
      <c r="D114" s="11">
        <v>1</v>
      </c>
      <c r="E114" s="24">
        <v>0</v>
      </c>
      <c r="F114" s="30">
        <v>3.7037037037037035E-2</v>
      </c>
      <c r="G114" s="30">
        <v>0</v>
      </c>
    </row>
    <row r="115" spans="1:7" x14ac:dyDescent="0.3">
      <c r="A115" s="23">
        <v>112</v>
      </c>
      <c r="B115" s="9" t="s">
        <v>306</v>
      </c>
      <c r="C115" s="10">
        <v>25</v>
      </c>
      <c r="D115" s="11">
        <v>0</v>
      </c>
      <c r="E115" s="24">
        <v>2</v>
      </c>
      <c r="F115" s="30">
        <v>0</v>
      </c>
      <c r="G115" s="30">
        <v>0.08</v>
      </c>
    </row>
    <row r="116" spans="1:7" x14ac:dyDescent="0.3">
      <c r="A116" s="23">
        <v>113</v>
      </c>
      <c r="B116" s="9" t="s">
        <v>307</v>
      </c>
      <c r="C116" s="10">
        <v>23</v>
      </c>
      <c r="D116" s="11">
        <v>0</v>
      </c>
      <c r="E116" s="24">
        <v>1</v>
      </c>
      <c r="F116" s="30">
        <v>0</v>
      </c>
      <c r="G116" s="30">
        <v>4.3478260869565216E-2</v>
      </c>
    </row>
    <row r="117" spans="1:7" x14ac:dyDescent="0.3">
      <c r="A117" s="23">
        <v>114</v>
      </c>
      <c r="B117" s="9" t="s">
        <v>308</v>
      </c>
      <c r="C117" s="10">
        <v>22</v>
      </c>
      <c r="D117" s="11">
        <v>1</v>
      </c>
      <c r="E117" s="24">
        <v>0</v>
      </c>
      <c r="F117" s="30">
        <v>4.5454545454545456E-2</v>
      </c>
      <c r="G117" s="30">
        <v>0</v>
      </c>
    </row>
    <row r="118" spans="1:7" x14ac:dyDescent="0.3">
      <c r="A118" s="23">
        <v>115</v>
      </c>
      <c r="B118" s="9" t="s">
        <v>309</v>
      </c>
      <c r="C118" s="10">
        <v>20</v>
      </c>
      <c r="D118" s="11">
        <v>1</v>
      </c>
      <c r="E118" s="24">
        <v>0</v>
      </c>
      <c r="F118" s="30">
        <v>0.05</v>
      </c>
      <c r="G118" s="30">
        <v>0</v>
      </c>
    </row>
    <row r="119" spans="1:7" x14ac:dyDescent="0.3">
      <c r="A119" s="23">
        <v>116</v>
      </c>
      <c r="B119" s="9" t="s">
        <v>310</v>
      </c>
      <c r="C119" s="10">
        <v>20</v>
      </c>
      <c r="D119" s="11">
        <v>1</v>
      </c>
      <c r="E119" s="24">
        <v>0</v>
      </c>
      <c r="F119" s="30">
        <v>0.05</v>
      </c>
      <c r="G119" s="30">
        <v>0</v>
      </c>
    </row>
    <row r="120" spans="1:7" x14ac:dyDescent="0.3">
      <c r="A120" s="23">
        <v>117</v>
      </c>
      <c r="B120" s="9" t="s">
        <v>311</v>
      </c>
      <c r="C120" s="10">
        <v>19</v>
      </c>
      <c r="D120" s="11">
        <v>1</v>
      </c>
      <c r="E120" s="24">
        <v>2</v>
      </c>
      <c r="F120" s="30">
        <v>5.2631578947368418E-2</v>
      </c>
      <c r="G120" s="30">
        <v>0.10526315789473684</v>
      </c>
    </row>
    <row r="121" spans="1:7" x14ac:dyDescent="0.3">
      <c r="A121" s="23">
        <v>118</v>
      </c>
      <c r="B121" s="9" t="s">
        <v>312</v>
      </c>
      <c r="C121" s="10">
        <v>18</v>
      </c>
      <c r="D121" s="11">
        <v>0</v>
      </c>
      <c r="E121" s="24">
        <v>0</v>
      </c>
      <c r="F121" s="30">
        <v>0</v>
      </c>
      <c r="G121" s="30">
        <v>0</v>
      </c>
    </row>
    <row r="122" spans="1:7" x14ac:dyDescent="0.3">
      <c r="A122" s="23">
        <v>119</v>
      </c>
      <c r="B122" s="9" t="s">
        <v>313</v>
      </c>
      <c r="C122" s="10">
        <v>17</v>
      </c>
      <c r="D122" s="11">
        <v>0</v>
      </c>
      <c r="E122" s="24">
        <v>0</v>
      </c>
      <c r="F122" s="30">
        <v>0</v>
      </c>
      <c r="G122" s="30">
        <v>0</v>
      </c>
    </row>
    <row r="123" spans="1:7" x14ac:dyDescent="0.3">
      <c r="A123" s="23">
        <v>120</v>
      </c>
      <c r="B123" s="9" t="s">
        <v>118</v>
      </c>
      <c r="C123" s="10">
        <v>16</v>
      </c>
      <c r="D123" s="11">
        <v>0</v>
      </c>
      <c r="E123" s="24">
        <v>0</v>
      </c>
      <c r="F123" s="30">
        <v>0</v>
      </c>
      <c r="G123" s="30">
        <v>0</v>
      </c>
    </row>
    <row r="124" spans="1:7" x14ac:dyDescent="0.3">
      <c r="A124" s="23">
        <v>121</v>
      </c>
      <c r="B124" s="9" t="s">
        <v>314</v>
      </c>
      <c r="C124" s="10">
        <v>16</v>
      </c>
      <c r="D124" s="11">
        <v>0</v>
      </c>
      <c r="E124" s="24">
        <v>0</v>
      </c>
      <c r="F124" s="30">
        <v>0</v>
      </c>
      <c r="G124" s="30">
        <v>0</v>
      </c>
    </row>
    <row r="125" spans="1:7" x14ac:dyDescent="0.3">
      <c r="A125" s="23">
        <v>122</v>
      </c>
      <c r="B125" s="9" t="s">
        <v>315</v>
      </c>
      <c r="C125" s="10">
        <v>13</v>
      </c>
      <c r="D125" s="11">
        <v>0</v>
      </c>
      <c r="E125" s="24">
        <v>5</v>
      </c>
      <c r="F125" s="30">
        <v>0</v>
      </c>
      <c r="G125" s="30">
        <v>0.38461538461538464</v>
      </c>
    </row>
    <row r="126" spans="1:7" x14ac:dyDescent="0.3">
      <c r="A126" s="23">
        <v>123</v>
      </c>
      <c r="B126" s="9" t="s">
        <v>316</v>
      </c>
      <c r="C126" s="10">
        <v>12</v>
      </c>
      <c r="D126" s="11">
        <v>0</v>
      </c>
      <c r="E126" s="24">
        <v>0</v>
      </c>
      <c r="F126" s="30">
        <v>0</v>
      </c>
      <c r="G126" s="30">
        <v>0</v>
      </c>
    </row>
    <row r="127" spans="1:7" x14ac:dyDescent="0.3">
      <c r="A127" s="23">
        <v>124</v>
      </c>
      <c r="B127" s="9" t="s">
        <v>317</v>
      </c>
      <c r="C127" s="10">
        <v>12</v>
      </c>
      <c r="D127" s="11">
        <v>0</v>
      </c>
      <c r="E127" s="24">
        <v>0</v>
      </c>
      <c r="F127" s="30">
        <v>0</v>
      </c>
      <c r="G127" s="30">
        <v>0</v>
      </c>
    </row>
    <row r="128" spans="1:7" x14ac:dyDescent="0.3">
      <c r="A128" s="23">
        <v>125</v>
      </c>
      <c r="B128" s="9" t="s">
        <v>318</v>
      </c>
      <c r="C128" s="10">
        <v>11</v>
      </c>
      <c r="D128" s="11">
        <v>0</v>
      </c>
      <c r="E128" s="24">
        <v>0</v>
      </c>
      <c r="F128" s="30">
        <v>0</v>
      </c>
      <c r="G128" s="30">
        <v>0</v>
      </c>
    </row>
    <row r="129" spans="1:7" x14ac:dyDescent="0.3">
      <c r="A129" s="23">
        <v>126</v>
      </c>
      <c r="B129" s="9" t="s">
        <v>319</v>
      </c>
      <c r="C129" s="10">
        <v>10</v>
      </c>
      <c r="D129" s="11">
        <v>0</v>
      </c>
      <c r="E129" s="24">
        <v>0</v>
      </c>
      <c r="F129" s="30">
        <v>0</v>
      </c>
      <c r="G129" s="30">
        <v>0</v>
      </c>
    </row>
    <row r="130" spans="1:7" x14ac:dyDescent="0.3">
      <c r="A130" s="23">
        <v>127</v>
      </c>
      <c r="B130" s="9" t="s">
        <v>320</v>
      </c>
      <c r="C130" s="10">
        <v>9</v>
      </c>
      <c r="D130" s="11">
        <v>0</v>
      </c>
      <c r="E130" s="24">
        <v>0</v>
      </c>
      <c r="F130" s="30">
        <v>0</v>
      </c>
      <c r="G130" s="30">
        <v>0</v>
      </c>
    </row>
    <row r="131" spans="1:7" x14ac:dyDescent="0.3">
      <c r="A131" s="23">
        <v>128</v>
      </c>
      <c r="B131" s="9" t="s">
        <v>321</v>
      </c>
      <c r="C131" s="10">
        <v>9</v>
      </c>
      <c r="D131" s="11">
        <v>0</v>
      </c>
      <c r="E131" s="24">
        <v>0</v>
      </c>
      <c r="F131" s="30">
        <v>0</v>
      </c>
      <c r="G131" s="30">
        <v>0</v>
      </c>
    </row>
    <row r="132" spans="1:7" x14ac:dyDescent="0.3">
      <c r="A132" s="23">
        <v>129</v>
      </c>
      <c r="B132" s="9" t="s">
        <v>322</v>
      </c>
      <c r="C132" s="10">
        <v>7</v>
      </c>
      <c r="D132" s="11">
        <v>0</v>
      </c>
      <c r="E132" s="24">
        <v>0</v>
      </c>
      <c r="F132" s="30">
        <v>0</v>
      </c>
      <c r="G132" s="30">
        <v>0</v>
      </c>
    </row>
    <row r="133" spans="1:7" x14ac:dyDescent="0.3">
      <c r="A133" s="23">
        <v>130</v>
      </c>
      <c r="B133" s="9" t="s">
        <v>323</v>
      </c>
      <c r="C133" s="10">
        <v>6</v>
      </c>
      <c r="D133" s="11">
        <v>0</v>
      </c>
      <c r="E133" s="24">
        <v>0</v>
      </c>
      <c r="F133" s="30">
        <v>0</v>
      </c>
      <c r="G133" s="30">
        <v>0</v>
      </c>
    </row>
    <row r="134" spans="1:7" x14ac:dyDescent="0.3">
      <c r="A134" s="23">
        <v>131</v>
      </c>
      <c r="B134" s="9" t="s">
        <v>324</v>
      </c>
      <c r="C134" s="10">
        <v>6</v>
      </c>
      <c r="D134" s="11">
        <v>1</v>
      </c>
      <c r="E134" s="24">
        <v>0</v>
      </c>
      <c r="F134" s="30">
        <v>0.16666666666666666</v>
      </c>
      <c r="G134" s="30">
        <v>0</v>
      </c>
    </row>
    <row r="135" spans="1:7" x14ac:dyDescent="0.3">
      <c r="A135" s="23">
        <v>132</v>
      </c>
      <c r="B135" s="9" t="s">
        <v>325</v>
      </c>
      <c r="C135" s="10">
        <v>6</v>
      </c>
      <c r="D135" s="11">
        <v>0</v>
      </c>
      <c r="E135" s="24">
        <v>0</v>
      </c>
      <c r="F135" s="30">
        <v>0</v>
      </c>
      <c r="G135" s="30">
        <v>0</v>
      </c>
    </row>
    <row r="136" spans="1:7" x14ac:dyDescent="0.3">
      <c r="A136" s="23">
        <v>133</v>
      </c>
      <c r="B136" s="9" t="s">
        <v>326</v>
      </c>
      <c r="C136" s="10">
        <v>5</v>
      </c>
      <c r="D136" s="11">
        <v>0</v>
      </c>
      <c r="E136" s="24">
        <v>0</v>
      </c>
      <c r="F136" s="30">
        <v>0</v>
      </c>
      <c r="G136" s="30">
        <v>0</v>
      </c>
    </row>
    <row r="137" spans="1:7" x14ac:dyDescent="0.3">
      <c r="A137" s="23">
        <v>134</v>
      </c>
      <c r="B137" s="9" t="s">
        <v>327</v>
      </c>
      <c r="C137" s="10">
        <v>5</v>
      </c>
      <c r="D137" s="11">
        <v>0</v>
      </c>
      <c r="E137" s="24">
        <v>0</v>
      </c>
      <c r="F137" s="30">
        <v>0</v>
      </c>
      <c r="G137" s="30">
        <v>0</v>
      </c>
    </row>
    <row r="138" spans="1:7" x14ac:dyDescent="0.3">
      <c r="A138" s="23">
        <v>135</v>
      </c>
      <c r="B138" s="9" t="s">
        <v>328</v>
      </c>
      <c r="C138" s="10">
        <v>4</v>
      </c>
      <c r="D138" s="11">
        <v>0</v>
      </c>
      <c r="E138" s="24">
        <v>0</v>
      </c>
      <c r="F138" s="30">
        <v>0</v>
      </c>
      <c r="G138" s="30">
        <v>0</v>
      </c>
    </row>
    <row r="139" spans="1:7" x14ac:dyDescent="0.3">
      <c r="A139" s="23">
        <v>136</v>
      </c>
      <c r="B139" s="9" t="s">
        <v>329</v>
      </c>
      <c r="C139" s="10">
        <v>4</v>
      </c>
      <c r="D139" s="11">
        <v>0</v>
      </c>
      <c r="E139" s="24">
        <v>0</v>
      </c>
      <c r="F139" s="30">
        <v>0</v>
      </c>
      <c r="G139" s="30">
        <v>0</v>
      </c>
    </row>
    <row r="140" spans="1:7" x14ac:dyDescent="0.3">
      <c r="A140" s="23">
        <v>137</v>
      </c>
      <c r="B140" s="9" t="s">
        <v>330</v>
      </c>
      <c r="C140" s="10">
        <v>4</v>
      </c>
      <c r="D140" s="11">
        <v>0</v>
      </c>
      <c r="E140" s="24">
        <v>0</v>
      </c>
      <c r="F140" s="30">
        <v>0</v>
      </c>
      <c r="G140" s="30">
        <v>0</v>
      </c>
    </row>
    <row r="141" spans="1:7" x14ac:dyDescent="0.3">
      <c r="A141" s="23">
        <v>138</v>
      </c>
      <c r="B141" s="9" t="s">
        <v>331</v>
      </c>
      <c r="C141" s="10">
        <v>4</v>
      </c>
      <c r="D141" s="11">
        <v>0</v>
      </c>
      <c r="E141" s="24">
        <v>0</v>
      </c>
      <c r="F141" s="30">
        <v>0</v>
      </c>
      <c r="G141" s="30">
        <v>0</v>
      </c>
    </row>
    <row r="142" spans="1:7" x14ac:dyDescent="0.3">
      <c r="A142" s="23">
        <v>139</v>
      </c>
      <c r="B142" s="9" t="s">
        <v>332</v>
      </c>
      <c r="C142" s="10">
        <v>4</v>
      </c>
      <c r="D142" s="11">
        <v>0</v>
      </c>
      <c r="E142" s="24">
        <v>0</v>
      </c>
      <c r="F142" s="30">
        <v>0</v>
      </c>
      <c r="G142" s="30">
        <v>0</v>
      </c>
    </row>
    <row r="143" spans="1:7" x14ac:dyDescent="0.3">
      <c r="A143" s="23">
        <v>140</v>
      </c>
      <c r="B143" s="9" t="s">
        <v>333</v>
      </c>
      <c r="C143" s="10">
        <v>3</v>
      </c>
      <c r="D143" s="11">
        <v>0</v>
      </c>
      <c r="E143" s="24">
        <v>0</v>
      </c>
      <c r="F143" s="30">
        <v>0</v>
      </c>
      <c r="G143" s="30">
        <v>0</v>
      </c>
    </row>
    <row r="144" spans="1:7" x14ac:dyDescent="0.3">
      <c r="A144" s="23">
        <v>141</v>
      </c>
      <c r="B144" s="9" t="s">
        <v>334</v>
      </c>
      <c r="C144" s="10">
        <v>3</v>
      </c>
      <c r="D144" s="11">
        <v>0</v>
      </c>
      <c r="E144" s="24">
        <v>0</v>
      </c>
      <c r="F144" s="30">
        <v>0</v>
      </c>
      <c r="G144" s="30">
        <v>0</v>
      </c>
    </row>
    <row r="145" spans="1:7" x14ac:dyDescent="0.3">
      <c r="A145" s="23">
        <v>142</v>
      </c>
      <c r="B145" s="9" t="s">
        <v>189</v>
      </c>
      <c r="C145" s="10">
        <v>3</v>
      </c>
      <c r="D145" s="11">
        <v>0</v>
      </c>
      <c r="E145" s="24">
        <v>0</v>
      </c>
      <c r="F145" s="30">
        <v>0</v>
      </c>
      <c r="G145" s="30">
        <v>0</v>
      </c>
    </row>
    <row r="146" spans="1:7" x14ac:dyDescent="0.3">
      <c r="A146" s="23">
        <v>143</v>
      </c>
      <c r="B146" s="9" t="s">
        <v>335</v>
      </c>
      <c r="C146" s="10">
        <v>3</v>
      </c>
      <c r="D146" s="11">
        <v>0</v>
      </c>
      <c r="E146" s="24">
        <v>0</v>
      </c>
      <c r="F146" s="30">
        <v>0</v>
      </c>
      <c r="G146" s="30">
        <v>0</v>
      </c>
    </row>
    <row r="147" spans="1:7" x14ac:dyDescent="0.3">
      <c r="A147" s="23">
        <v>144</v>
      </c>
      <c r="B147" s="9" t="s">
        <v>336</v>
      </c>
      <c r="C147" s="10">
        <v>3</v>
      </c>
      <c r="D147" s="11">
        <v>0</v>
      </c>
      <c r="E147" s="24">
        <v>0</v>
      </c>
      <c r="F147" s="30">
        <v>0</v>
      </c>
      <c r="G147" s="30">
        <v>0</v>
      </c>
    </row>
    <row r="148" spans="1:7" x14ac:dyDescent="0.3">
      <c r="A148" s="23">
        <v>145</v>
      </c>
      <c r="B148" s="9" t="s">
        <v>337</v>
      </c>
      <c r="C148" s="10">
        <v>3</v>
      </c>
      <c r="D148" s="11">
        <v>0</v>
      </c>
      <c r="E148" s="24">
        <v>0</v>
      </c>
      <c r="F148" s="30">
        <v>0</v>
      </c>
      <c r="G148" s="30">
        <v>0</v>
      </c>
    </row>
    <row r="149" spans="1:7" x14ac:dyDescent="0.3">
      <c r="A149" s="23">
        <v>146</v>
      </c>
      <c r="B149" s="9" t="s">
        <v>338</v>
      </c>
      <c r="C149" s="10">
        <v>3</v>
      </c>
      <c r="D149" s="11">
        <v>0</v>
      </c>
      <c r="E149" s="24">
        <v>0</v>
      </c>
      <c r="F149" s="30">
        <v>0</v>
      </c>
      <c r="G149" s="30">
        <v>0</v>
      </c>
    </row>
    <row r="150" spans="1:7" x14ac:dyDescent="0.3">
      <c r="A150" s="23">
        <v>147</v>
      </c>
      <c r="B150" s="9" t="s">
        <v>144</v>
      </c>
      <c r="C150" s="10">
        <v>3</v>
      </c>
      <c r="D150" s="11">
        <v>0</v>
      </c>
      <c r="E150" s="24">
        <v>0</v>
      </c>
      <c r="F150" s="30">
        <v>0</v>
      </c>
      <c r="G150" s="30">
        <v>0</v>
      </c>
    </row>
    <row r="151" spans="1:7" x14ac:dyDescent="0.3">
      <c r="A151" s="23">
        <v>148</v>
      </c>
      <c r="B151" s="9" t="s">
        <v>339</v>
      </c>
      <c r="C151" s="10">
        <v>3</v>
      </c>
      <c r="D151" s="11">
        <v>0</v>
      </c>
      <c r="E151" s="24">
        <v>0</v>
      </c>
      <c r="F151" s="30">
        <v>0</v>
      </c>
      <c r="G151" s="30">
        <v>0</v>
      </c>
    </row>
    <row r="152" spans="1:7" x14ac:dyDescent="0.3">
      <c r="A152" s="23">
        <v>149</v>
      </c>
      <c r="B152" s="9" t="s">
        <v>340</v>
      </c>
      <c r="C152" s="10">
        <v>3</v>
      </c>
      <c r="D152" s="11">
        <v>0</v>
      </c>
      <c r="E152" s="24">
        <v>0</v>
      </c>
      <c r="F152" s="30">
        <v>0</v>
      </c>
      <c r="G152" s="30">
        <v>0</v>
      </c>
    </row>
    <row r="153" spans="1:7" x14ac:dyDescent="0.3">
      <c r="A153" s="23">
        <v>150</v>
      </c>
      <c r="B153" s="9" t="s">
        <v>341</v>
      </c>
      <c r="C153" s="10">
        <v>3</v>
      </c>
      <c r="D153" s="11">
        <v>0</v>
      </c>
      <c r="E153" s="24">
        <v>0</v>
      </c>
      <c r="F153" s="30">
        <v>0</v>
      </c>
      <c r="G153" s="30">
        <v>0</v>
      </c>
    </row>
    <row r="154" spans="1:7" x14ac:dyDescent="0.3">
      <c r="A154" s="23">
        <v>151</v>
      </c>
      <c r="B154" s="9" t="s">
        <v>342</v>
      </c>
      <c r="C154" s="10">
        <v>2</v>
      </c>
      <c r="D154" s="11">
        <v>0</v>
      </c>
      <c r="E154" s="24">
        <v>0</v>
      </c>
      <c r="F154" s="30">
        <v>0</v>
      </c>
      <c r="G154" s="30">
        <v>0</v>
      </c>
    </row>
    <row r="155" spans="1:7" x14ac:dyDescent="0.3">
      <c r="A155" s="23">
        <v>152</v>
      </c>
      <c r="B155" s="9" t="s">
        <v>343</v>
      </c>
      <c r="C155" s="10">
        <v>2</v>
      </c>
      <c r="D155" s="11">
        <v>0</v>
      </c>
      <c r="E155" s="24">
        <v>0</v>
      </c>
      <c r="F155" s="30">
        <v>0</v>
      </c>
      <c r="G155" s="30">
        <v>0</v>
      </c>
    </row>
    <row r="156" spans="1:7" x14ac:dyDescent="0.3">
      <c r="A156" s="23">
        <v>153</v>
      </c>
      <c r="B156" s="9" t="s">
        <v>344</v>
      </c>
      <c r="C156" s="10">
        <v>2</v>
      </c>
      <c r="D156" s="11">
        <v>0</v>
      </c>
      <c r="E156" s="24">
        <v>0</v>
      </c>
      <c r="F156" s="30">
        <v>0</v>
      </c>
      <c r="G156" s="30">
        <v>0</v>
      </c>
    </row>
    <row r="157" spans="1:7" x14ac:dyDescent="0.3">
      <c r="A157" s="23">
        <v>154</v>
      </c>
      <c r="B157" s="9" t="s">
        <v>345</v>
      </c>
      <c r="C157" s="10">
        <v>2</v>
      </c>
      <c r="D157" s="11">
        <v>1</v>
      </c>
      <c r="E157" s="24">
        <v>0</v>
      </c>
      <c r="F157" s="30">
        <v>0.5</v>
      </c>
      <c r="G157" s="30">
        <v>0</v>
      </c>
    </row>
    <row r="158" spans="1:7" x14ac:dyDescent="0.3">
      <c r="A158" s="23">
        <v>155</v>
      </c>
      <c r="B158" s="9" t="s">
        <v>346</v>
      </c>
      <c r="C158" s="10">
        <v>2</v>
      </c>
      <c r="D158" s="11">
        <v>0</v>
      </c>
      <c r="E158" s="24">
        <v>0</v>
      </c>
      <c r="F158" s="30">
        <v>0</v>
      </c>
      <c r="G158" s="30">
        <v>0</v>
      </c>
    </row>
    <row r="159" spans="1:7" x14ac:dyDescent="0.3">
      <c r="A159" s="23">
        <v>156</v>
      </c>
      <c r="B159" s="9" t="s">
        <v>347</v>
      </c>
      <c r="C159" s="10">
        <v>2</v>
      </c>
      <c r="D159" s="11">
        <v>0</v>
      </c>
      <c r="E159" s="24">
        <v>1</v>
      </c>
      <c r="F159" s="30">
        <v>0</v>
      </c>
      <c r="G159" s="30">
        <v>0.5</v>
      </c>
    </row>
    <row r="160" spans="1:7" x14ac:dyDescent="0.3">
      <c r="A160" s="23">
        <v>157</v>
      </c>
      <c r="B160" s="9" t="s">
        <v>348</v>
      </c>
      <c r="C160" s="10">
        <v>2</v>
      </c>
      <c r="D160" s="11">
        <v>0</v>
      </c>
      <c r="E160" s="24">
        <v>0</v>
      </c>
      <c r="F160" s="30">
        <v>0</v>
      </c>
      <c r="G160" s="30">
        <v>0</v>
      </c>
    </row>
    <row r="161" spans="1:7" x14ac:dyDescent="0.3">
      <c r="A161" s="23">
        <v>158</v>
      </c>
      <c r="B161" s="9" t="s">
        <v>349</v>
      </c>
      <c r="C161" s="10">
        <v>2</v>
      </c>
      <c r="D161" s="11">
        <v>1</v>
      </c>
      <c r="E161" s="24">
        <v>0</v>
      </c>
      <c r="F161" s="30">
        <v>0.5</v>
      </c>
      <c r="G161" s="30">
        <v>0</v>
      </c>
    </row>
    <row r="162" spans="1:7" x14ac:dyDescent="0.3">
      <c r="A162" s="23">
        <v>159</v>
      </c>
      <c r="B162" s="9" t="s">
        <v>350</v>
      </c>
      <c r="C162" s="10">
        <v>1</v>
      </c>
      <c r="D162" s="11">
        <v>0</v>
      </c>
      <c r="E162" s="24">
        <v>0</v>
      </c>
      <c r="F162" s="30">
        <v>0</v>
      </c>
      <c r="G162" s="30">
        <v>0</v>
      </c>
    </row>
    <row r="163" spans="1:7" x14ac:dyDescent="0.3">
      <c r="A163" s="23">
        <v>160</v>
      </c>
      <c r="B163" s="9" t="s">
        <v>351</v>
      </c>
      <c r="C163" s="10">
        <v>1</v>
      </c>
      <c r="D163" s="11">
        <v>0</v>
      </c>
      <c r="E163" s="24">
        <v>0</v>
      </c>
      <c r="F163" s="30">
        <v>0</v>
      </c>
      <c r="G163" s="30">
        <v>0</v>
      </c>
    </row>
    <row r="164" spans="1:7" x14ac:dyDescent="0.3">
      <c r="A164" s="23">
        <v>161</v>
      </c>
      <c r="B164" s="9" t="s">
        <v>352</v>
      </c>
      <c r="C164" s="10">
        <v>1</v>
      </c>
      <c r="D164" s="11">
        <v>0</v>
      </c>
      <c r="E164" s="24">
        <v>0</v>
      </c>
      <c r="F164" s="30">
        <v>0</v>
      </c>
      <c r="G164" s="30">
        <v>0</v>
      </c>
    </row>
    <row r="165" spans="1:7" x14ac:dyDescent="0.3">
      <c r="A165" s="23">
        <v>162</v>
      </c>
      <c r="B165" s="9" t="s">
        <v>628</v>
      </c>
      <c r="C165" s="10">
        <v>1</v>
      </c>
      <c r="D165" s="11">
        <v>0</v>
      </c>
      <c r="E165" s="24">
        <v>0</v>
      </c>
      <c r="F165" s="30">
        <v>0</v>
      </c>
      <c r="G165" s="30">
        <v>0</v>
      </c>
    </row>
    <row r="166" spans="1:7" x14ac:dyDescent="0.3">
      <c r="A166" s="23">
        <v>163</v>
      </c>
      <c r="B166" s="9" t="s">
        <v>353</v>
      </c>
      <c r="C166" s="10">
        <v>1</v>
      </c>
      <c r="D166" s="11">
        <v>0</v>
      </c>
      <c r="E166" s="24">
        <v>0</v>
      </c>
      <c r="F166" s="30">
        <v>0</v>
      </c>
      <c r="G166" s="30">
        <v>0</v>
      </c>
    </row>
    <row r="167" spans="1:7" x14ac:dyDescent="0.3">
      <c r="A167" s="23">
        <v>164</v>
      </c>
      <c r="B167" s="9" t="s">
        <v>354</v>
      </c>
      <c r="C167" s="10">
        <v>1</v>
      </c>
      <c r="D167" s="11">
        <v>0</v>
      </c>
      <c r="E167" s="24">
        <v>0</v>
      </c>
      <c r="F167" s="30">
        <v>0</v>
      </c>
      <c r="G167" s="30">
        <v>0</v>
      </c>
    </row>
    <row r="168" spans="1:7" x14ac:dyDescent="0.3">
      <c r="A168" s="23">
        <v>165</v>
      </c>
      <c r="B168" s="9" t="s">
        <v>355</v>
      </c>
      <c r="C168" s="10">
        <v>1</v>
      </c>
      <c r="D168" s="11">
        <v>0</v>
      </c>
      <c r="E168" s="24">
        <v>0</v>
      </c>
      <c r="F168" s="30">
        <v>0</v>
      </c>
      <c r="G168" s="30">
        <v>0</v>
      </c>
    </row>
    <row r="169" spans="1:7" x14ac:dyDescent="0.3">
      <c r="A169" s="23">
        <v>166</v>
      </c>
      <c r="B169" s="9" t="s">
        <v>356</v>
      </c>
      <c r="C169" s="10">
        <v>1</v>
      </c>
      <c r="D169" s="11">
        <v>0</v>
      </c>
      <c r="E169" s="24">
        <v>0</v>
      </c>
      <c r="F169" s="30">
        <v>0</v>
      </c>
      <c r="G169" s="30">
        <v>0</v>
      </c>
    </row>
    <row r="170" spans="1:7" x14ac:dyDescent="0.3">
      <c r="A170" s="23">
        <v>167</v>
      </c>
      <c r="B170" s="9" t="s">
        <v>357</v>
      </c>
      <c r="C170" s="10">
        <v>1</v>
      </c>
      <c r="D170" s="11">
        <v>0</v>
      </c>
      <c r="E170" s="24">
        <v>0</v>
      </c>
      <c r="F170" s="30">
        <v>0</v>
      </c>
      <c r="G170" s="30">
        <v>0</v>
      </c>
    </row>
    <row r="171" spans="1:7" ht="14.5" thickBot="1" x14ac:dyDescent="0.35">
      <c r="A171" s="25">
        <v>168</v>
      </c>
      <c r="B171" s="26" t="s">
        <v>358</v>
      </c>
      <c r="C171" s="27">
        <v>1</v>
      </c>
      <c r="D171" s="28">
        <v>0</v>
      </c>
      <c r="E171" s="28">
        <v>0</v>
      </c>
      <c r="F171" s="32">
        <v>0</v>
      </c>
      <c r="G171" s="32">
        <v>0</v>
      </c>
    </row>
    <row r="172" spans="1:7" x14ac:dyDescent="0.3">
      <c r="F172" s="33">
        <v>1</v>
      </c>
      <c r="G172" s="33">
        <v>1</v>
      </c>
    </row>
    <row r="173" spans="1:7" x14ac:dyDescent="0.3">
      <c r="A173" s="638" t="s">
        <v>359</v>
      </c>
      <c r="B173" s="638"/>
      <c r="C173" s="638"/>
      <c r="D173" s="638"/>
      <c r="E173" s="638"/>
      <c r="F173" s="638"/>
    </row>
    <row r="174" spans="1:7" x14ac:dyDescent="0.3">
      <c r="A174" s="638" t="s">
        <v>360</v>
      </c>
      <c r="B174" s="638"/>
      <c r="C174" s="638"/>
      <c r="D174" s="638"/>
      <c r="E174" s="638"/>
      <c r="F174" s="638"/>
    </row>
    <row r="175" spans="1:7" x14ac:dyDescent="0.3">
      <c r="A175" s="638" t="s">
        <v>377</v>
      </c>
      <c r="B175" s="638"/>
      <c r="C175" s="638"/>
      <c r="D175" s="638"/>
      <c r="E175" s="638"/>
      <c r="F175" s="638"/>
      <c r="G175" s="638"/>
    </row>
    <row r="176" spans="1:7" x14ac:dyDescent="0.3">
      <c r="A176" s="638" t="s">
        <v>361</v>
      </c>
      <c r="B176" s="638"/>
      <c r="C176" s="638"/>
      <c r="D176" s="638"/>
      <c r="E176" s="638"/>
      <c r="F176" s="638"/>
    </row>
  </sheetData>
  <mergeCells count="6">
    <mergeCell ref="A1:G1"/>
    <mergeCell ref="A2:A3"/>
    <mergeCell ref="A173:F173"/>
    <mergeCell ref="A174:F174"/>
    <mergeCell ref="A176:F176"/>
    <mergeCell ref="A175:G175"/>
  </mergeCells>
  <phoneticPr fontId="1" type="noConversion"/>
  <conditionalFormatting sqref="F172:G172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{E7E2CC42-57C7-4792-A96A-D748175B9D04}</x14:id>
        </ext>
      </extLst>
    </cfRule>
  </conditionalFormatting>
  <conditionalFormatting sqref="F3:F172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{DDC888E9-6649-43AB-AC34-1EAE9EA25684}</x14:id>
        </ext>
      </extLst>
    </cfRule>
  </conditionalFormatting>
  <conditionalFormatting sqref="G3:G17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{B3561761-DBA3-4B09-98B5-DA4A51AA833E}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7E2CC42-57C7-4792-A96A-D748175B9D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F172:G172</xm:sqref>
        </x14:conditionalFormatting>
        <x14:conditionalFormatting xmlns:xm="http://schemas.microsoft.com/office/excel/2006/main">
          <x14:cfRule type="dataBar" id="{DDC888E9-6649-43AB-AC34-1EAE9EA256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F3:F172</xm:sqref>
        </x14:conditionalFormatting>
        <x14:conditionalFormatting xmlns:xm="http://schemas.microsoft.com/office/excel/2006/main">
          <x14:cfRule type="dataBar" id="{B3561761-DBA3-4B09-98B5-DA4A51AA83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G3:G172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000AE-6A0C-4850-9D34-14BB4BCEDE94}">
  <sheetPr codeName="Sheet6"/>
  <dimension ref="A1:K179"/>
  <sheetViews>
    <sheetView topLeftCell="A90" workbookViewId="0">
      <selection activeCell="B101" sqref="B101"/>
    </sheetView>
  </sheetViews>
  <sheetFormatPr defaultRowHeight="14" x14ac:dyDescent="0.3"/>
  <cols>
    <col min="2" max="2" width="13.58203125" customWidth="1"/>
    <col min="3" max="3" width="12.08203125" customWidth="1"/>
    <col min="4" max="4" width="10.33203125" customWidth="1"/>
    <col min="5" max="5" width="11.83203125" customWidth="1"/>
  </cols>
  <sheetData>
    <row r="1" spans="1:7" ht="17.5" x14ac:dyDescent="0.3">
      <c r="A1" s="642" t="s">
        <v>369</v>
      </c>
      <c r="B1" s="643"/>
      <c r="C1" s="643"/>
      <c r="D1" s="643"/>
      <c r="E1" s="643"/>
      <c r="F1" s="643"/>
      <c r="G1" s="644"/>
    </row>
    <row r="2" spans="1:7" x14ac:dyDescent="0.3">
      <c r="A2" s="636" t="s">
        <v>192</v>
      </c>
      <c r="B2" s="17" t="s">
        <v>194</v>
      </c>
      <c r="C2" s="18" t="s">
        <v>372</v>
      </c>
      <c r="D2" s="19" t="s">
        <v>373</v>
      </c>
      <c r="E2" s="20" t="s">
        <v>374</v>
      </c>
      <c r="F2" s="20" t="s">
        <v>202</v>
      </c>
      <c r="G2" s="20" t="s">
        <v>203</v>
      </c>
    </row>
    <row r="3" spans="1:7" ht="18" thickBot="1" x14ac:dyDescent="0.35">
      <c r="A3" s="637"/>
      <c r="B3" s="15" t="s">
        <v>190</v>
      </c>
      <c r="C3" s="15">
        <v>422652</v>
      </c>
      <c r="D3" s="15">
        <v>18906</v>
      </c>
      <c r="E3" s="16">
        <v>108359</v>
      </c>
      <c r="F3" s="41">
        <f>D3/C3</f>
        <v>4.4731836120496297E-2</v>
      </c>
      <c r="G3" s="41">
        <f>E3/C3</f>
        <v>0.25637877024123867</v>
      </c>
    </row>
    <row r="4" spans="1:7" x14ac:dyDescent="0.3">
      <c r="A4" s="21">
        <v>1</v>
      </c>
      <c r="B4" s="12" t="s">
        <v>205</v>
      </c>
      <c r="C4" s="13">
        <v>81591</v>
      </c>
      <c r="D4" s="14">
        <v>3281</v>
      </c>
      <c r="E4" s="22">
        <v>73280</v>
      </c>
      <c r="F4" s="30">
        <f t="shared" ref="F4:F67" si="0">D4/C4</f>
        <v>4.0212768565160373E-2</v>
      </c>
      <c r="G4" s="30">
        <f t="shared" ref="G4:G67" si="1">E4/C4</f>
        <v>0.89813827505484678</v>
      </c>
    </row>
    <row r="5" spans="1:7" x14ac:dyDescent="0.3">
      <c r="A5" s="23">
        <v>2</v>
      </c>
      <c r="B5" s="9" t="s">
        <v>206</v>
      </c>
      <c r="C5" s="10">
        <v>69176</v>
      </c>
      <c r="D5" s="11">
        <v>6820</v>
      </c>
      <c r="E5" s="24">
        <v>8326</v>
      </c>
      <c r="F5" s="30">
        <f t="shared" si="0"/>
        <v>9.8589106048340466E-2</v>
      </c>
      <c r="G5" s="30">
        <f t="shared" si="1"/>
        <v>0.12035966231062796</v>
      </c>
    </row>
    <row r="6" spans="1:7" x14ac:dyDescent="0.3">
      <c r="A6" s="23">
        <v>3</v>
      </c>
      <c r="B6" s="9" t="s">
        <v>207</v>
      </c>
      <c r="C6" s="10">
        <v>55041</v>
      </c>
      <c r="D6" s="11">
        <v>796</v>
      </c>
      <c r="E6" s="35">
        <v>348</v>
      </c>
      <c r="F6" s="30">
        <f t="shared" si="0"/>
        <v>1.4461946548936247E-2</v>
      </c>
      <c r="G6" s="30">
        <f t="shared" si="1"/>
        <v>6.3225595465198669E-3</v>
      </c>
    </row>
    <row r="7" spans="1:7" x14ac:dyDescent="0.3">
      <c r="A7" s="23">
        <v>4</v>
      </c>
      <c r="B7" s="9" t="s">
        <v>208</v>
      </c>
      <c r="C7" s="10">
        <v>42058</v>
      </c>
      <c r="D7" s="11">
        <v>2991</v>
      </c>
      <c r="E7" s="24">
        <v>3794</v>
      </c>
      <c r="F7" s="30">
        <f t="shared" si="0"/>
        <v>7.1116077797327495E-2</v>
      </c>
      <c r="G7" s="30">
        <f t="shared" si="1"/>
        <v>9.0208759332350563E-2</v>
      </c>
    </row>
    <row r="8" spans="1:7" x14ac:dyDescent="0.3">
      <c r="A8" s="23">
        <v>5</v>
      </c>
      <c r="B8" s="9" t="s">
        <v>209</v>
      </c>
      <c r="C8" s="10">
        <v>32991</v>
      </c>
      <c r="D8" s="11">
        <v>159</v>
      </c>
      <c r="E8" s="24">
        <v>3290</v>
      </c>
      <c r="F8" s="30">
        <f t="shared" si="0"/>
        <v>4.8194962262435208E-3</v>
      </c>
      <c r="G8" s="30">
        <f t="shared" si="1"/>
        <v>9.9724167197114369E-2</v>
      </c>
    </row>
    <row r="9" spans="1:7" x14ac:dyDescent="0.3">
      <c r="A9" s="23">
        <v>6</v>
      </c>
      <c r="B9" s="9" t="s">
        <v>210</v>
      </c>
      <c r="C9" s="10">
        <v>24811</v>
      </c>
      <c r="D9" s="11">
        <v>1934</v>
      </c>
      <c r="E9" s="24">
        <v>8913</v>
      </c>
      <c r="F9" s="30">
        <f t="shared" si="0"/>
        <v>7.79492966829229E-2</v>
      </c>
      <c r="G9" s="30">
        <f t="shared" si="1"/>
        <v>0.35923582282052313</v>
      </c>
    </row>
    <row r="10" spans="1:7" x14ac:dyDescent="0.3">
      <c r="A10" s="23">
        <v>7</v>
      </c>
      <c r="B10" s="9" t="s">
        <v>211</v>
      </c>
      <c r="C10" s="10">
        <v>22633</v>
      </c>
      <c r="D10" s="11">
        <v>1102</v>
      </c>
      <c r="E10" s="24">
        <v>3288</v>
      </c>
      <c r="F10" s="30">
        <f t="shared" si="0"/>
        <v>4.8689965978880395E-2</v>
      </c>
      <c r="G10" s="30">
        <f t="shared" si="1"/>
        <v>0.14527459903680467</v>
      </c>
    </row>
    <row r="11" spans="1:7" x14ac:dyDescent="0.3">
      <c r="A11" s="23">
        <v>8</v>
      </c>
      <c r="B11" s="9" t="s">
        <v>362</v>
      </c>
      <c r="C11" s="10">
        <v>9877</v>
      </c>
      <c r="D11" s="11">
        <v>122</v>
      </c>
      <c r="E11" s="24">
        <v>131</v>
      </c>
      <c r="F11" s="30">
        <f t="shared" si="0"/>
        <v>1.2351928723296548E-2</v>
      </c>
      <c r="G11" s="30">
        <f t="shared" si="1"/>
        <v>1.3263136579933178E-2</v>
      </c>
    </row>
    <row r="12" spans="1:7" x14ac:dyDescent="0.3">
      <c r="A12" s="23">
        <v>9</v>
      </c>
      <c r="B12" s="9" t="s">
        <v>0</v>
      </c>
      <c r="C12" s="10">
        <v>9037</v>
      </c>
      <c r="D12" s="11">
        <v>120</v>
      </c>
      <c r="E12" s="24">
        <v>3507</v>
      </c>
      <c r="F12" s="30">
        <f t="shared" si="0"/>
        <v>1.3278742945667809E-2</v>
      </c>
      <c r="G12" s="30">
        <f t="shared" si="1"/>
        <v>0.38807126258714175</v>
      </c>
    </row>
    <row r="13" spans="1:7" x14ac:dyDescent="0.3">
      <c r="A13" s="23">
        <v>10</v>
      </c>
      <c r="B13" s="9" t="s">
        <v>8</v>
      </c>
      <c r="C13" s="10">
        <v>8164</v>
      </c>
      <c r="D13" s="11">
        <v>423</v>
      </c>
      <c r="E13" s="24">
        <v>140</v>
      </c>
      <c r="F13" s="30">
        <f t="shared" si="0"/>
        <v>5.1812836844683977E-2</v>
      </c>
      <c r="G13" s="30">
        <f t="shared" si="1"/>
        <v>1.71484566389025E-2</v>
      </c>
    </row>
    <row r="14" spans="1:7" x14ac:dyDescent="0.3">
      <c r="A14" s="23">
        <v>11</v>
      </c>
      <c r="B14" s="9" t="s">
        <v>212</v>
      </c>
      <c r="C14" s="10">
        <v>5585</v>
      </c>
      <c r="D14" s="11">
        <v>277</v>
      </c>
      <c r="E14" s="24">
        <v>3</v>
      </c>
      <c r="F14" s="30">
        <f t="shared" si="0"/>
        <v>4.9597135183527305E-2</v>
      </c>
      <c r="G14" s="30">
        <f t="shared" si="1"/>
        <v>5.3715308863025966E-4</v>
      </c>
    </row>
    <row r="15" spans="1:7" x14ac:dyDescent="0.3">
      <c r="A15" s="23">
        <v>12</v>
      </c>
      <c r="B15" s="9" t="s">
        <v>213</v>
      </c>
      <c r="C15" s="10">
        <v>5283</v>
      </c>
      <c r="D15" s="11">
        <v>28</v>
      </c>
      <c r="E15" s="24">
        <v>9</v>
      </c>
      <c r="F15" s="30">
        <f t="shared" si="0"/>
        <v>5.3000189286390312E-3</v>
      </c>
      <c r="G15" s="30">
        <f t="shared" si="1"/>
        <v>1.7035775127768314E-3</v>
      </c>
    </row>
    <row r="16" spans="1:7" x14ac:dyDescent="0.3">
      <c r="A16" s="23">
        <v>13</v>
      </c>
      <c r="B16" s="9" t="s">
        <v>214</v>
      </c>
      <c r="C16" s="10">
        <v>4269</v>
      </c>
      <c r="D16" s="11">
        <v>122</v>
      </c>
      <c r="E16" s="24">
        <v>461</v>
      </c>
      <c r="F16" s="30">
        <f t="shared" si="0"/>
        <v>2.8578121339892248E-2</v>
      </c>
      <c r="G16" s="30">
        <f t="shared" si="1"/>
        <v>0.10798781916139612</v>
      </c>
    </row>
    <row r="17" spans="1:7" x14ac:dyDescent="0.3">
      <c r="A17" s="23">
        <v>14</v>
      </c>
      <c r="B17" s="9" t="s">
        <v>215</v>
      </c>
      <c r="C17" s="10">
        <v>2866</v>
      </c>
      <c r="D17" s="11">
        <v>12</v>
      </c>
      <c r="E17" s="24">
        <v>6</v>
      </c>
      <c r="F17" s="30">
        <f t="shared" si="0"/>
        <v>4.1870202372644803E-3</v>
      </c>
      <c r="G17" s="30">
        <f t="shared" si="1"/>
        <v>2.0935101186322401E-3</v>
      </c>
    </row>
    <row r="18" spans="1:7" x14ac:dyDescent="0.3">
      <c r="A18" s="23">
        <v>15</v>
      </c>
      <c r="B18" s="9" t="s">
        <v>216</v>
      </c>
      <c r="C18" s="10">
        <v>2792</v>
      </c>
      <c r="D18" s="11">
        <v>27</v>
      </c>
      <c r="E18" s="24">
        <v>110</v>
      </c>
      <c r="F18" s="30">
        <f t="shared" si="0"/>
        <v>9.6704871060171917E-3</v>
      </c>
      <c r="G18" s="30">
        <f t="shared" si="1"/>
        <v>3.9398280802292261E-2</v>
      </c>
    </row>
    <row r="19" spans="1:7" x14ac:dyDescent="0.3">
      <c r="A19" s="23">
        <v>16</v>
      </c>
      <c r="B19" s="9" t="s">
        <v>217</v>
      </c>
      <c r="C19" s="10">
        <v>2362</v>
      </c>
      <c r="D19" s="11">
        <v>33</v>
      </c>
      <c r="E19" s="24">
        <v>22</v>
      </c>
      <c r="F19" s="30">
        <f t="shared" si="0"/>
        <v>1.397121083827265E-2</v>
      </c>
      <c r="G19" s="30">
        <f t="shared" si="1"/>
        <v>9.3141405588484331E-3</v>
      </c>
    </row>
    <row r="20" spans="1:7" x14ac:dyDescent="0.3">
      <c r="A20" s="23">
        <v>17</v>
      </c>
      <c r="B20" s="9" t="s">
        <v>220</v>
      </c>
      <c r="C20" s="10">
        <v>2318</v>
      </c>
      <c r="D20" s="11">
        <v>8</v>
      </c>
      <c r="E20" s="24">
        <v>119</v>
      </c>
      <c r="F20" s="30">
        <f t="shared" si="0"/>
        <v>3.4512510785159622E-3</v>
      </c>
      <c r="G20" s="30">
        <f t="shared" si="1"/>
        <v>5.1337359792924933E-2</v>
      </c>
    </row>
    <row r="21" spans="1:7" x14ac:dyDescent="0.3">
      <c r="A21" s="23">
        <v>18</v>
      </c>
      <c r="B21" s="9" t="s">
        <v>218</v>
      </c>
      <c r="C21" s="10">
        <v>2299</v>
      </c>
      <c r="D21" s="11">
        <v>40</v>
      </c>
      <c r="E21" s="24">
        <v>16</v>
      </c>
      <c r="F21" s="30">
        <f t="shared" si="0"/>
        <v>1.7398869073510223E-2</v>
      </c>
      <c r="G21" s="30">
        <f t="shared" si="1"/>
        <v>6.9595476294040887E-3</v>
      </c>
    </row>
    <row r="22" spans="1:7" x14ac:dyDescent="0.3">
      <c r="A22" s="23">
        <v>19</v>
      </c>
      <c r="B22" s="9" t="s">
        <v>219</v>
      </c>
      <c r="C22" s="10">
        <v>2247</v>
      </c>
      <c r="D22" s="11">
        <v>46</v>
      </c>
      <c r="E22" s="24">
        <v>2</v>
      </c>
      <c r="F22" s="30">
        <f t="shared" si="0"/>
        <v>2.0471740097908322E-2</v>
      </c>
      <c r="G22" s="30">
        <f t="shared" si="1"/>
        <v>8.9007565643079659E-4</v>
      </c>
    </row>
    <row r="23" spans="1:7" x14ac:dyDescent="0.3">
      <c r="A23" s="23">
        <v>20</v>
      </c>
      <c r="B23" s="9" t="s">
        <v>223</v>
      </c>
      <c r="C23" s="10">
        <v>1930</v>
      </c>
      <c r="D23" s="11">
        <v>3</v>
      </c>
      <c r="E23" s="24">
        <v>53</v>
      </c>
      <c r="F23" s="30">
        <f t="shared" si="0"/>
        <v>1.5544041450777201E-3</v>
      </c>
      <c r="G23" s="30">
        <f t="shared" si="1"/>
        <v>2.7461139896373058E-2</v>
      </c>
    </row>
    <row r="24" spans="1:7" x14ac:dyDescent="0.3">
      <c r="A24" s="23">
        <v>21</v>
      </c>
      <c r="B24" s="9" t="s">
        <v>31</v>
      </c>
      <c r="C24" s="10">
        <v>1872</v>
      </c>
      <c r="D24" s="11">
        <v>44</v>
      </c>
      <c r="E24" s="24">
        <v>0</v>
      </c>
      <c r="F24" s="30">
        <f t="shared" si="0"/>
        <v>2.3504273504273504E-2</v>
      </c>
      <c r="G24" s="30">
        <f t="shared" si="1"/>
        <v>0</v>
      </c>
    </row>
    <row r="25" spans="1:7" x14ac:dyDescent="0.3">
      <c r="A25" s="23">
        <v>22</v>
      </c>
      <c r="B25" s="9" t="s">
        <v>221</v>
      </c>
      <c r="C25" s="10">
        <v>1718</v>
      </c>
      <c r="D25" s="11">
        <v>32</v>
      </c>
      <c r="E25" s="24">
        <v>36</v>
      </c>
      <c r="F25" s="30">
        <f t="shared" si="0"/>
        <v>1.8626309662398137E-2</v>
      </c>
      <c r="G25" s="30">
        <f t="shared" si="1"/>
        <v>2.0954598370197905E-2</v>
      </c>
    </row>
    <row r="26" spans="1:7" x14ac:dyDescent="0.3">
      <c r="A26" s="23">
        <v>23</v>
      </c>
      <c r="B26" s="9" t="s">
        <v>222</v>
      </c>
      <c r="C26" s="10">
        <v>1624</v>
      </c>
      <c r="D26" s="11">
        <v>16</v>
      </c>
      <c r="E26" s="24">
        <v>183</v>
      </c>
      <c r="F26" s="30">
        <f t="shared" si="0"/>
        <v>9.852216748768473E-3</v>
      </c>
      <c r="G26" s="30">
        <f t="shared" si="1"/>
        <v>0.11268472906403941</v>
      </c>
    </row>
    <row r="27" spans="1:7" x14ac:dyDescent="0.3">
      <c r="A27" s="23">
        <v>24</v>
      </c>
      <c r="B27" s="9" t="s">
        <v>22</v>
      </c>
      <c r="C27" s="10">
        <v>1394</v>
      </c>
      <c r="D27" s="11">
        <v>3</v>
      </c>
      <c r="E27" s="24">
        <v>10</v>
      </c>
      <c r="F27" s="30">
        <f t="shared" si="0"/>
        <v>2.152080344332855E-3</v>
      </c>
      <c r="G27" s="30">
        <f t="shared" si="1"/>
        <v>7.1736011477761836E-3</v>
      </c>
    </row>
    <row r="28" spans="1:7" x14ac:dyDescent="0.3">
      <c r="A28" s="23">
        <v>25</v>
      </c>
      <c r="B28" s="9" t="s">
        <v>225</v>
      </c>
      <c r="C28" s="10">
        <v>1329</v>
      </c>
      <c r="D28" s="11">
        <v>7</v>
      </c>
      <c r="E28" s="24">
        <v>5</v>
      </c>
      <c r="F28" s="30">
        <f t="shared" si="0"/>
        <v>5.2671181339352894E-3</v>
      </c>
      <c r="G28" s="30">
        <f t="shared" si="1"/>
        <v>3.7622272385252069E-3</v>
      </c>
    </row>
    <row r="29" spans="1:7" x14ac:dyDescent="0.3">
      <c r="A29" s="23">
        <v>26</v>
      </c>
      <c r="B29" s="9" t="s">
        <v>224</v>
      </c>
      <c r="C29" s="10">
        <v>1193</v>
      </c>
      <c r="D29" s="11">
        <v>43</v>
      </c>
      <c r="E29" s="24">
        <v>285</v>
      </c>
      <c r="F29" s="30">
        <f t="shared" si="0"/>
        <v>3.6043587594300083E-2</v>
      </c>
      <c r="G29" s="30">
        <f t="shared" si="1"/>
        <v>0.23889354568315171</v>
      </c>
    </row>
    <row r="30" spans="1:7" x14ac:dyDescent="0.3">
      <c r="A30" s="23">
        <v>27</v>
      </c>
      <c r="B30" s="9" t="s">
        <v>227</v>
      </c>
      <c r="C30" s="10">
        <v>1099</v>
      </c>
      <c r="D30" s="11">
        <v>8</v>
      </c>
      <c r="E30" s="24">
        <v>6</v>
      </c>
      <c r="F30" s="30">
        <f t="shared" si="0"/>
        <v>7.2793448589626936E-3</v>
      </c>
      <c r="G30" s="30">
        <f t="shared" si="1"/>
        <v>5.4595086442220204E-3</v>
      </c>
    </row>
    <row r="31" spans="1:7" x14ac:dyDescent="0.3">
      <c r="A31" s="23">
        <v>28</v>
      </c>
      <c r="B31" s="9" t="s">
        <v>226</v>
      </c>
      <c r="C31" s="10">
        <v>1082</v>
      </c>
      <c r="D31" s="11">
        <v>27</v>
      </c>
      <c r="E31" s="24">
        <v>3</v>
      </c>
      <c r="F31" s="30">
        <f t="shared" si="0"/>
        <v>2.4953789279112754E-2</v>
      </c>
      <c r="G31" s="30">
        <f t="shared" si="1"/>
        <v>2.7726432532347504E-3</v>
      </c>
    </row>
    <row r="32" spans="1:7" x14ac:dyDescent="0.3">
      <c r="A32" s="23">
        <v>29</v>
      </c>
      <c r="B32" s="9" t="s">
        <v>228</v>
      </c>
      <c r="C32" s="10">
        <v>972</v>
      </c>
      <c r="D32" s="11">
        <v>7</v>
      </c>
      <c r="E32" s="24">
        <v>18</v>
      </c>
      <c r="F32" s="30">
        <f t="shared" si="0"/>
        <v>7.2016460905349796E-3</v>
      </c>
      <c r="G32" s="30">
        <f t="shared" si="1"/>
        <v>1.8518518518518517E-2</v>
      </c>
    </row>
    <row r="33" spans="1:7" x14ac:dyDescent="0.3">
      <c r="A33" s="23">
        <v>30</v>
      </c>
      <c r="B33" s="9" t="s">
        <v>230</v>
      </c>
      <c r="C33" s="10">
        <v>922</v>
      </c>
      <c r="D33" s="11">
        <v>2</v>
      </c>
      <c r="E33" s="24">
        <v>17</v>
      </c>
      <c r="F33" s="30">
        <f t="shared" si="0"/>
        <v>2.1691973969631237E-3</v>
      </c>
      <c r="G33" s="30">
        <f t="shared" si="1"/>
        <v>1.843817787418655E-2</v>
      </c>
    </row>
    <row r="34" spans="1:7" x14ac:dyDescent="0.3">
      <c r="A34" s="23">
        <v>31</v>
      </c>
      <c r="B34" s="9" t="s">
        <v>229</v>
      </c>
      <c r="C34" s="10">
        <v>901</v>
      </c>
      <c r="D34" s="11">
        <v>10</v>
      </c>
      <c r="E34" s="24">
        <v>1</v>
      </c>
      <c r="F34" s="30">
        <f t="shared" si="0"/>
        <v>1.1098779134295227E-2</v>
      </c>
      <c r="G34" s="30">
        <f t="shared" si="1"/>
        <v>1.1098779134295228E-3</v>
      </c>
    </row>
    <row r="35" spans="1:7" x14ac:dyDescent="0.3">
      <c r="A35" s="23">
        <v>32</v>
      </c>
      <c r="B35" s="9" t="s">
        <v>231</v>
      </c>
      <c r="C35" s="10">
        <v>827</v>
      </c>
      <c r="D35" s="11">
        <v>4</v>
      </c>
      <c r="E35" s="24">
        <v>52</v>
      </c>
      <c r="F35" s="30">
        <f t="shared" si="0"/>
        <v>4.8367593712212815E-3</v>
      </c>
      <c r="G35" s="30">
        <f t="shared" si="1"/>
        <v>6.2877871825876661E-2</v>
      </c>
    </row>
    <row r="36" spans="1:7" x14ac:dyDescent="0.3">
      <c r="A36" s="23">
        <v>33</v>
      </c>
      <c r="B36" s="9" t="s">
        <v>236</v>
      </c>
      <c r="C36" s="10">
        <v>794</v>
      </c>
      <c r="D36" s="11">
        <v>12</v>
      </c>
      <c r="E36" s="24">
        <v>79</v>
      </c>
      <c r="F36" s="30">
        <f t="shared" si="0"/>
        <v>1.5113350125944584E-2</v>
      </c>
      <c r="G36" s="30">
        <f t="shared" si="1"/>
        <v>9.949622166246852E-2</v>
      </c>
    </row>
    <row r="37" spans="1:7" x14ac:dyDescent="0.3">
      <c r="A37" s="23">
        <v>34</v>
      </c>
      <c r="B37" s="9" t="s">
        <v>232</v>
      </c>
      <c r="C37" s="10">
        <v>792</v>
      </c>
      <c r="D37" s="11">
        <v>1</v>
      </c>
      <c r="E37" s="24">
        <v>10</v>
      </c>
      <c r="F37" s="30">
        <f t="shared" si="0"/>
        <v>1.2626262626262627E-3</v>
      </c>
      <c r="G37" s="30">
        <f t="shared" si="1"/>
        <v>1.2626262626262626E-2</v>
      </c>
    </row>
    <row r="38" spans="1:7" x14ac:dyDescent="0.3">
      <c r="A38" s="23">
        <v>35</v>
      </c>
      <c r="B38" s="9" t="s">
        <v>237</v>
      </c>
      <c r="C38" s="10">
        <v>767</v>
      </c>
      <c r="D38" s="11">
        <v>1</v>
      </c>
      <c r="E38" s="24">
        <v>28</v>
      </c>
      <c r="F38" s="30">
        <f t="shared" si="0"/>
        <v>1.3037809647979139E-3</v>
      </c>
      <c r="G38" s="30">
        <f t="shared" si="1"/>
        <v>3.6505867014341588E-2</v>
      </c>
    </row>
    <row r="39" spans="1:7" x14ac:dyDescent="0.3">
      <c r="A39" s="23">
        <v>36</v>
      </c>
      <c r="B39" s="9" t="s">
        <v>233</v>
      </c>
      <c r="C39" s="10">
        <v>743</v>
      </c>
      <c r="D39" s="11">
        <v>20</v>
      </c>
      <c r="E39" s="24">
        <v>29</v>
      </c>
      <c r="F39" s="30">
        <f t="shared" si="0"/>
        <v>2.6917900403768506E-2</v>
      </c>
      <c r="G39" s="30">
        <f t="shared" si="1"/>
        <v>3.9030955585464336E-2</v>
      </c>
    </row>
    <row r="40" spans="1:7" x14ac:dyDescent="0.3">
      <c r="A40" s="23">
        <v>37</v>
      </c>
      <c r="B40" s="9" t="s">
        <v>366</v>
      </c>
      <c r="C40" s="10">
        <v>712</v>
      </c>
      <c r="D40" s="11">
        <v>10</v>
      </c>
      <c r="E40" s="24">
        <v>587</v>
      </c>
      <c r="F40" s="30">
        <f t="shared" si="0"/>
        <v>1.4044943820224719E-2</v>
      </c>
      <c r="G40" s="30">
        <f t="shared" si="1"/>
        <v>0.824438202247191</v>
      </c>
    </row>
    <row r="41" spans="1:7" x14ac:dyDescent="0.3">
      <c r="A41" s="23">
        <v>38</v>
      </c>
      <c r="B41" s="9" t="s">
        <v>235</v>
      </c>
      <c r="C41" s="10">
        <v>686</v>
      </c>
      <c r="D41" s="11">
        <v>55</v>
      </c>
      <c r="E41" s="24">
        <v>30</v>
      </c>
      <c r="F41" s="30">
        <f t="shared" si="0"/>
        <v>8.0174927113702624E-2</v>
      </c>
      <c r="G41" s="30">
        <f t="shared" si="1"/>
        <v>4.3731778425655975E-2</v>
      </c>
    </row>
    <row r="42" spans="1:7" x14ac:dyDescent="0.3">
      <c r="A42" s="23">
        <v>39</v>
      </c>
      <c r="B42" s="9" t="s">
        <v>234</v>
      </c>
      <c r="C42" s="10">
        <v>648</v>
      </c>
      <c r="D42" s="11">
        <v>2</v>
      </c>
      <c r="E42" s="24">
        <v>51</v>
      </c>
      <c r="F42" s="30">
        <f t="shared" si="0"/>
        <v>3.0864197530864196E-3</v>
      </c>
      <c r="G42" s="30">
        <f t="shared" si="1"/>
        <v>7.8703703703703706E-2</v>
      </c>
    </row>
    <row r="43" spans="1:7" x14ac:dyDescent="0.3">
      <c r="A43" s="23">
        <v>40</v>
      </c>
      <c r="B43" s="9" t="s">
        <v>238</v>
      </c>
      <c r="C43" s="10">
        <v>558</v>
      </c>
      <c r="D43" s="11">
        <v>2</v>
      </c>
      <c r="E43" s="24">
        <v>156</v>
      </c>
      <c r="F43" s="30">
        <f t="shared" si="0"/>
        <v>3.5842293906810036E-3</v>
      </c>
      <c r="G43" s="30">
        <f t="shared" si="1"/>
        <v>0.27956989247311825</v>
      </c>
    </row>
    <row r="44" spans="1:7" x14ac:dyDescent="0.3">
      <c r="A44" s="23">
        <v>41</v>
      </c>
      <c r="B44" s="9" t="s">
        <v>244</v>
      </c>
      <c r="C44" s="10">
        <v>554</v>
      </c>
      <c r="D44" s="11">
        <v>0</v>
      </c>
      <c r="E44" s="24">
        <v>4</v>
      </c>
      <c r="F44" s="30">
        <f t="shared" si="0"/>
        <v>0</v>
      </c>
      <c r="G44" s="30">
        <f t="shared" si="1"/>
        <v>7.2202166064981952E-3</v>
      </c>
    </row>
    <row r="45" spans="1:7" x14ac:dyDescent="0.3">
      <c r="A45" s="23">
        <v>42</v>
      </c>
      <c r="B45" s="9" t="s">
        <v>239</v>
      </c>
      <c r="C45" s="10">
        <v>552</v>
      </c>
      <c r="D45" s="11">
        <v>35</v>
      </c>
      <c r="E45" s="24">
        <v>20</v>
      </c>
      <c r="F45" s="30">
        <f t="shared" si="0"/>
        <v>6.3405797101449279E-2</v>
      </c>
      <c r="G45" s="30">
        <f t="shared" si="1"/>
        <v>3.6231884057971016E-2</v>
      </c>
    </row>
    <row r="46" spans="1:7" x14ac:dyDescent="0.3">
      <c r="A46" s="23">
        <v>43</v>
      </c>
      <c r="B46" s="9" t="s">
        <v>241</v>
      </c>
      <c r="C46" s="10">
        <v>536</v>
      </c>
      <c r="D46" s="11">
        <v>10</v>
      </c>
      <c r="E46" s="24">
        <v>40</v>
      </c>
      <c r="F46" s="30">
        <f t="shared" si="0"/>
        <v>1.8656716417910446E-2</v>
      </c>
      <c r="G46" s="30">
        <f t="shared" si="1"/>
        <v>7.4626865671641784E-2</v>
      </c>
    </row>
    <row r="47" spans="1:7" x14ac:dyDescent="0.3">
      <c r="A47" s="23">
        <v>44</v>
      </c>
      <c r="B47" s="9" t="s">
        <v>240</v>
      </c>
      <c r="C47" s="10">
        <v>526</v>
      </c>
      <c r="D47" s="11">
        <v>0</v>
      </c>
      <c r="E47" s="24">
        <v>41</v>
      </c>
      <c r="F47" s="30">
        <f t="shared" si="0"/>
        <v>0</v>
      </c>
      <c r="G47" s="30">
        <f t="shared" si="1"/>
        <v>7.7946768060836502E-2</v>
      </c>
    </row>
    <row r="48" spans="1:7" x14ac:dyDescent="0.3">
      <c r="A48" s="23">
        <v>45</v>
      </c>
      <c r="B48" s="9" t="s">
        <v>243</v>
      </c>
      <c r="C48" s="10">
        <v>495</v>
      </c>
      <c r="D48" s="11">
        <v>1</v>
      </c>
      <c r="E48" s="24">
        <v>22</v>
      </c>
      <c r="F48" s="30">
        <f t="shared" si="0"/>
        <v>2.0202020202020202E-3</v>
      </c>
      <c r="G48" s="30">
        <f t="shared" si="1"/>
        <v>4.4444444444444446E-2</v>
      </c>
    </row>
    <row r="49" spans="1:7" x14ac:dyDescent="0.3">
      <c r="A49" s="23">
        <v>46</v>
      </c>
      <c r="B49" s="9" t="s">
        <v>242</v>
      </c>
      <c r="C49" s="10">
        <v>480</v>
      </c>
      <c r="D49" s="11">
        <v>4</v>
      </c>
      <c r="E49" s="24">
        <v>3</v>
      </c>
      <c r="F49" s="30">
        <f t="shared" si="0"/>
        <v>8.3333333333333332E-3</v>
      </c>
      <c r="G49" s="30">
        <f t="shared" si="1"/>
        <v>6.2500000000000003E-3</v>
      </c>
    </row>
    <row r="50" spans="1:7" x14ac:dyDescent="0.3">
      <c r="A50" s="23">
        <v>47</v>
      </c>
      <c r="B50" s="9" t="s">
        <v>250</v>
      </c>
      <c r="C50" s="10">
        <v>443</v>
      </c>
      <c r="D50" s="11">
        <v>6</v>
      </c>
      <c r="E50" s="24">
        <v>1</v>
      </c>
      <c r="F50" s="30">
        <f t="shared" si="0"/>
        <v>1.3544018058690745E-2</v>
      </c>
      <c r="G50" s="30">
        <f t="shared" si="1"/>
        <v>2.257336343115124E-3</v>
      </c>
    </row>
    <row r="51" spans="1:7" x14ac:dyDescent="0.3">
      <c r="A51" s="23">
        <v>48</v>
      </c>
      <c r="B51" s="9" t="s">
        <v>245</v>
      </c>
      <c r="C51" s="10">
        <v>416</v>
      </c>
      <c r="D51" s="11">
        <v>7</v>
      </c>
      <c r="E51" s="24">
        <v>1</v>
      </c>
      <c r="F51" s="30">
        <f t="shared" si="0"/>
        <v>1.6826923076923076E-2</v>
      </c>
      <c r="G51" s="30">
        <f t="shared" si="1"/>
        <v>2.403846153846154E-3</v>
      </c>
    </row>
    <row r="52" spans="1:7" x14ac:dyDescent="0.3">
      <c r="A52" s="23">
        <v>49</v>
      </c>
      <c r="B52" s="9" t="s">
        <v>248</v>
      </c>
      <c r="C52" s="10">
        <v>402</v>
      </c>
      <c r="D52" s="11">
        <v>20</v>
      </c>
      <c r="E52" s="24">
        <v>80</v>
      </c>
      <c r="F52" s="30">
        <f t="shared" si="0"/>
        <v>4.975124378109453E-2</v>
      </c>
      <c r="G52" s="30">
        <f t="shared" si="1"/>
        <v>0.19900497512437812</v>
      </c>
    </row>
    <row r="53" spans="1:7" x14ac:dyDescent="0.3">
      <c r="A53" s="23">
        <v>50</v>
      </c>
      <c r="B53" s="9" t="s">
        <v>246</v>
      </c>
      <c r="C53" s="10">
        <v>392</v>
      </c>
      <c r="D53" s="11">
        <v>3</v>
      </c>
      <c r="E53" s="24">
        <v>177</v>
      </c>
      <c r="F53" s="30">
        <f t="shared" si="0"/>
        <v>7.6530612244897957E-3</v>
      </c>
      <c r="G53" s="30">
        <f t="shared" si="1"/>
        <v>0.45153061224489793</v>
      </c>
    </row>
    <row r="54" spans="1:7" x14ac:dyDescent="0.3">
      <c r="A54" s="23">
        <v>51</v>
      </c>
      <c r="B54" s="9" t="s">
        <v>252</v>
      </c>
      <c r="C54" s="10">
        <v>387</v>
      </c>
      <c r="D54" s="11">
        <v>6</v>
      </c>
      <c r="E54" s="24">
        <v>52</v>
      </c>
      <c r="F54" s="30">
        <f t="shared" si="0"/>
        <v>1.5503875968992248E-2</v>
      </c>
      <c r="G54" s="30">
        <f t="shared" si="1"/>
        <v>0.13436692506459949</v>
      </c>
    </row>
    <row r="55" spans="1:7" x14ac:dyDescent="0.3">
      <c r="A55" s="23">
        <v>52</v>
      </c>
      <c r="B55" s="9" t="s">
        <v>251</v>
      </c>
      <c r="C55" s="10">
        <v>382</v>
      </c>
      <c r="D55" s="11">
        <v>1</v>
      </c>
      <c r="E55" s="24">
        <v>5</v>
      </c>
      <c r="F55" s="30">
        <f t="shared" si="0"/>
        <v>2.617801047120419E-3</v>
      </c>
      <c r="G55" s="30">
        <f t="shared" si="1"/>
        <v>1.3089005235602094E-2</v>
      </c>
    </row>
    <row r="56" spans="1:7" x14ac:dyDescent="0.3">
      <c r="A56" s="23">
        <v>53</v>
      </c>
      <c r="B56" s="9" t="s">
        <v>253</v>
      </c>
      <c r="C56" s="10">
        <v>378</v>
      </c>
      <c r="D56" s="11">
        <v>3</v>
      </c>
      <c r="E56" s="24">
        <v>6</v>
      </c>
      <c r="F56" s="30">
        <f t="shared" si="0"/>
        <v>7.9365079365079361E-3</v>
      </c>
      <c r="G56" s="30">
        <f t="shared" si="1"/>
        <v>1.5873015873015872E-2</v>
      </c>
    </row>
    <row r="57" spans="1:7" x14ac:dyDescent="0.3">
      <c r="A57" s="23">
        <v>54</v>
      </c>
      <c r="B57" s="9" t="s">
        <v>249</v>
      </c>
      <c r="C57" s="10">
        <v>369</v>
      </c>
      <c r="D57" s="11">
        <v>0</v>
      </c>
      <c r="E57" s="24">
        <v>7</v>
      </c>
      <c r="F57" s="30">
        <f t="shared" si="0"/>
        <v>0</v>
      </c>
      <c r="G57" s="30">
        <f t="shared" si="1"/>
        <v>1.8970189701897018E-2</v>
      </c>
    </row>
    <row r="58" spans="1:7" x14ac:dyDescent="0.3">
      <c r="A58" s="23">
        <v>55</v>
      </c>
      <c r="B58" s="9" t="s">
        <v>247</v>
      </c>
      <c r="C58" s="10">
        <v>367</v>
      </c>
      <c r="D58" s="11">
        <v>4</v>
      </c>
      <c r="E58" s="24">
        <v>4</v>
      </c>
      <c r="F58" s="30">
        <f t="shared" si="0"/>
        <v>1.0899182561307902E-2</v>
      </c>
      <c r="G58" s="30">
        <f t="shared" si="1"/>
        <v>1.0899182561307902E-2</v>
      </c>
    </row>
    <row r="59" spans="1:7" x14ac:dyDescent="0.3">
      <c r="A59" s="23">
        <v>56</v>
      </c>
      <c r="B59" s="9" t="s">
        <v>254</v>
      </c>
      <c r="C59" s="10">
        <v>318</v>
      </c>
      <c r="D59" s="11">
        <v>4</v>
      </c>
      <c r="E59" s="24">
        <v>8</v>
      </c>
      <c r="F59" s="30">
        <f t="shared" si="0"/>
        <v>1.2578616352201259E-2</v>
      </c>
      <c r="G59" s="30">
        <f t="shared" si="1"/>
        <v>2.5157232704402517E-2</v>
      </c>
    </row>
    <row r="60" spans="1:7" x14ac:dyDescent="0.3">
      <c r="A60" s="23">
        <v>57</v>
      </c>
      <c r="B60" s="9" t="s">
        <v>255</v>
      </c>
      <c r="C60" s="10">
        <v>316</v>
      </c>
      <c r="D60" s="11">
        <v>27</v>
      </c>
      <c r="E60" s="24">
        <v>75</v>
      </c>
      <c r="F60" s="30">
        <f t="shared" si="0"/>
        <v>8.5443037974683542E-2</v>
      </c>
      <c r="G60" s="30">
        <f t="shared" si="1"/>
        <v>0.23734177215189872</v>
      </c>
    </row>
    <row r="61" spans="1:7" x14ac:dyDescent="0.3">
      <c r="A61" s="23">
        <v>58</v>
      </c>
      <c r="B61" s="9" t="s">
        <v>257</v>
      </c>
      <c r="C61" s="10">
        <v>312</v>
      </c>
      <c r="D61" s="11">
        <v>6</v>
      </c>
      <c r="E61" s="24">
        <v>3</v>
      </c>
      <c r="F61" s="30">
        <f t="shared" si="0"/>
        <v>1.9230769230769232E-2</v>
      </c>
      <c r="G61" s="30">
        <f t="shared" si="1"/>
        <v>9.6153846153846159E-3</v>
      </c>
    </row>
    <row r="62" spans="1:7" x14ac:dyDescent="0.3">
      <c r="A62" s="23">
        <v>59</v>
      </c>
      <c r="B62" s="9" t="s">
        <v>256</v>
      </c>
      <c r="C62" s="10">
        <v>303</v>
      </c>
      <c r="D62" s="11">
        <v>3</v>
      </c>
      <c r="E62" s="24">
        <v>15</v>
      </c>
      <c r="F62" s="30">
        <f t="shared" si="0"/>
        <v>9.9009900990099011E-3</v>
      </c>
      <c r="G62" s="30">
        <f t="shared" si="1"/>
        <v>4.9504950495049507E-2</v>
      </c>
    </row>
    <row r="63" spans="1:7" x14ac:dyDescent="0.3">
      <c r="A63" s="23">
        <v>60</v>
      </c>
      <c r="B63" s="9" t="s">
        <v>259</v>
      </c>
      <c r="C63" s="10">
        <v>264</v>
      </c>
      <c r="D63" s="11">
        <v>19</v>
      </c>
      <c r="E63" s="24">
        <v>34</v>
      </c>
      <c r="F63" s="30">
        <f t="shared" si="0"/>
        <v>7.1969696969696975E-2</v>
      </c>
      <c r="G63" s="30">
        <f t="shared" si="1"/>
        <v>0.12878787878787878</v>
      </c>
    </row>
    <row r="64" spans="1:7" x14ac:dyDescent="0.3">
      <c r="A64" s="23">
        <v>61</v>
      </c>
      <c r="B64" s="9" t="s">
        <v>258</v>
      </c>
      <c r="C64" s="10">
        <v>249</v>
      </c>
      <c r="D64" s="11">
        <v>0</v>
      </c>
      <c r="E64" s="24">
        <v>14</v>
      </c>
      <c r="F64" s="30">
        <f t="shared" si="0"/>
        <v>0</v>
      </c>
      <c r="G64" s="30">
        <f t="shared" si="1"/>
        <v>5.6224899598393573E-2</v>
      </c>
    </row>
    <row r="65" spans="1:7" x14ac:dyDescent="0.3">
      <c r="A65" s="23">
        <v>62</v>
      </c>
      <c r="B65" s="9" t="s">
        <v>261</v>
      </c>
      <c r="C65" s="10">
        <v>248</v>
      </c>
      <c r="D65" s="11">
        <v>2</v>
      </c>
      <c r="E65" s="24">
        <v>45</v>
      </c>
      <c r="F65" s="30">
        <f t="shared" si="0"/>
        <v>8.0645161290322578E-3</v>
      </c>
      <c r="G65" s="30">
        <f t="shared" si="1"/>
        <v>0.18145161290322581</v>
      </c>
    </row>
    <row r="66" spans="1:7" x14ac:dyDescent="0.3">
      <c r="A66" s="23">
        <v>63</v>
      </c>
      <c r="B66" s="9" t="s">
        <v>260</v>
      </c>
      <c r="C66" s="10">
        <v>218</v>
      </c>
      <c r="D66" s="11">
        <v>3</v>
      </c>
      <c r="E66" s="24">
        <v>3</v>
      </c>
      <c r="F66" s="30">
        <f t="shared" si="0"/>
        <v>1.3761467889908258E-2</v>
      </c>
      <c r="G66" s="30">
        <f t="shared" si="1"/>
        <v>1.3761467889908258E-2</v>
      </c>
    </row>
    <row r="67" spans="1:7" x14ac:dyDescent="0.3">
      <c r="A67" s="23">
        <v>64</v>
      </c>
      <c r="B67" s="9" t="s">
        <v>262</v>
      </c>
      <c r="C67" s="10">
        <v>215</v>
      </c>
      <c r="D67" s="11">
        <v>2</v>
      </c>
      <c r="E67" s="24">
        <v>29</v>
      </c>
      <c r="F67" s="30">
        <f t="shared" si="0"/>
        <v>9.3023255813953487E-3</v>
      </c>
      <c r="G67" s="30">
        <f t="shared" si="1"/>
        <v>0.13488372093023257</v>
      </c>
    </row>
    <row r="68" spans="1:7" x14ac:dyDescent="0.3">
      <c r="A68" s="23">
        <v>65</v>
      </c>
      <c r="B68" s="9" t="s">
        <v>267</v>
      </c>
      <c r="C68" s="10">
        <v>209</v>
      </c>
      <c r="D68" s="11">
        <v>2</v>
      </c>
      <c r="E68" s="24">
        <v>1</v>
      </c>
      <c r="F68" s="30">
        <f t="shared" ref="F68:F105" si="2">D68/C68</f>
        <v>9.5693779904306216E-3</v>
      </c>
      <c r="G68" s="30">
        <f t="shared" ref="G68:G105" si="3">E68/C68</f>
        <v>4.7846889952153108E-3</v>
      </c>
    </row>
    <row r="69" spans="1:7" x14ac:dyDescent="0.3">
      <c r="A69" s="23">
        <v>66</v>
      </c>
      <c r="B69" s="9" t="s">
        <v>271</v>
      </c>
      <c r="C69" s="10">
        <v>205</v>
      </c>
      <c r="D69" s="11">
        <v>0</v>
      </c>
      <c r="E69" s="24">
        <v>22</v>
      </c>
      <c r="F69" s="30">
        <f t="shared" si="2"/>
        <v>0</v>
      </c>
      <c r="G69" s="30">
        <f t="shared" si="3"/>
        <v>0.10731707317073171</v>
      </c>
    </row>
    <row r="70" spans="1:7" x14ac:dyDescent="0.3">
      <c r="A70" s="23">
        <v>67</v>
      </c>
      <c r="B70" s="9" t="s">
        <v>265</v>
      </c>
      <c r="C70" s="10">
        <v>204</v>
      </c>
      <c r="D70" s="11">
        <v>0</v>
      </c>
      <c r="E70" s="24">
        <v>7</v>
      </c>
      <c r="F70" s="30">
        <f t="shared" si="2"/>
        <v>0</v>
      </c>
      <c r="G70" s="30">
        <f t="shared" si="3"/>
        <v>3.4313725490196081E-2</v>
      </c>
    </row>
    <row r="71" spans="1:7" x14ac:dyDescent="0.3">
      <c r="A71" s="23">
        <v>68</v>
      </c>
      <c r="B71" s="9" t="s">
        <v>266</v>
      </c>
      <c r="C71" s="10">
        <v>197</v>
      </c>
      <c r="D71" s="11">
        <v>0</v>
      </c>
      <c r="E71" s="24">
        <v>1</v>
      </c>
      <c r="F71" s="30">
        <f t="shared" si="2"/>
        <v>0</v>
      </c>
      <c r="G71" s="30">
        <f t="shared" si="3"/>
        <v>5.076142131979695E-3</v>
      </c>
    </row>
    <row r="72" spans="1:7" x14ac:dyDescent="0.3">
      <c r="A72" s="23">
        <v>69</v>
      </c>
      <c r="B72" s="9" t="s">
        <v>263</v>
      </c>
      <c r="C72" s="10">
        <v>191</v>
      </c>
      <c r="D72" s="11">
        <v>0</v>
      </c>
      <c r="E72" s="24">
        <v>39</v>
      </c>
      <c r="F72" s="30">
        <f t="shared" si="2"/>
        <v>0</v>
      </c>
      <c r="G72" s="30">
        <f t="shared" si="3"/>
        <v>0.20418848167539266</v>
      </c>
    </row>
    <row r="73" spans="1:7" x14ac:dyDescent="0.3">
      <c r="A73" s="23">
        <v>70</v>
      </c>
      <c r="B73" s="9" t="s">
        <v>269</v>
      </c>
      <c r="C73" s="10">
        <v>189</v>
      </c>
      <c r="D73" s="11">
        <v>0</v>
      </c>
      <c r="E73" s="24">
        <v>0</v>
      </c>
      <c r="F73" s="30">
        <f t="shared" si="2"/>
        <v>0</v>
      </c>
      <c r="G73" s="30">
        <f t="shared" si="3"/>
        <v>0</v>
      </c>
    </row>
    <row r="74" spans="1:7" x14ac:dyDescent="0.3">
      <c r="A74" s="23">
        <v>71</v>
      </c>
      <c r="B74" s="9" t="s">
        <v>268</v>
      </c>
      <c r="C74" s="10">
        <v>187</v>
      </c>
      <c r="D74" s="11">
        <v>9</v>
      </c>
      <c r="E74" s="24">
        <v>21</v>
      </c>
      <c r="F74" s="30">
        <f t="shared" si="2"/>
        <v>4.8128342245989303E-2</v>
      </c>
      <c r="G74" s="30">
        <f t="shared" si="3"/>
        <v>0.11229946524064172</v>
      </c>
    </row>
    <row r="75" spans="1:7" x14ac:dyDescent="0.3">
      <c r="A75" s="23">
        <v>72</v>
      </c>
      <c r="B75" s="9" t="s">
        <v>264</v>
      </c>
      <c r="C75" s="10">
        <v>187</v>
      </c>
      <c r="D75" s="11">
        <v>21</v>
      </c>
      <c r="E75" s="24">
        <v>4</v>
      </c>
      <c r="F75" s="30">
        <f t="shared" si="2"/>
        <v>0.11229946524064172</v>
      </c>
      <c r="G75" s="30">
        <f t="shared" si="3"/>
        <v>2.1390374331550801E-2</v>
      </c>
    </row>
    <row r="76" spans="1:7" x14ac:dyDescent="0.3">
      <c r="A76" s="23">
        <v>73</v>
      </c>
      <c r="B76" s="9" t="s">
        <v>270</v>
      </c>
      <c r="C76" s="10">
        <v>177</v>
      </c>
      <c r="D76" s="11">
        <v>2</v>
      </c>
      <c r="E76" s="24">
        <v>2</v>
      </c>
      <c r="F76" s="30">
        <f t="shared" si="2"/>
        <v>1.1299435028248588E-2</v>
      </c>
      <c r="G76" s="30">
        <f t="shared" si="3"/>
        <v>1.1299435028248588E-2</v>
      </c>
    </row>
    <row r="77" spans="1:7" x14ac:dyDescent="0.3">
      <c r="A77" s="23">
        <v>74</v>
      </c>
      <c r="B77" s="9" t="s">
        <v>272</v>
      </c>
      <c r="C77" s="10">
        <v>170</v>
      </c>
      <c r="D77" s="11">
        <v>5</v>
      </c>
      <c r="E77" s="24">
        <v>6</v>
      </c>
      <c r="F77" s="30">
        <f t="shared" si="2"/>
        <v>2.9411764705882353E-2</v>
      </c>
      <c r="G77" s="30">
        <f t="shared" si="3"/>
        <v>3.5294117647058823E-2</v>
      </c>
    </row>
    <row r="78" spans="1:7" x14ac:dyDescent="0.3">
      <c r="A78" s="23">
        <v>75</v>
      </c>
      <c r="B78" s="9" t="s">
        <v>273</v>
      </c>
      <c r="C78" s="10">
        <v>168</v>
      </c>
      <c r="D78" s="11">
        <v>3</v>
      </c>
      <c r="E78" s="24">
        <v>2</v>
      </c>
      <c r="F78" s="30">
        <f t="shared" si="2"/>
        <v>1.7857142857142856E-2</v>
      </c>
      <c r="G78" s="30">
        <f t="shared" si="3"/>
        <v>1.1904761904761904E-2</v>
      </c>
    </row>
    <row r="79" spans="1:7" x14ac:dyDescent="0.3">
      <c r="A79" s="23">
        <v>76</v>
      </c>
      <c r="B79" s="9" t="s">
        <v>363</v>
      </c>
      <c r="C79" s="10">
        <v>164</v>
      </c>
      <c r="D79" s="11">
        <v>1</v>
      </c>
      <c r="E79" s="24">
        <v>1</v>
      </c>
      <c r="F79" s="30">
        <f t="shared" si="2"/>
        <v>6.0975609756097563E-3</v>
      </c>
      <c r="G79" s="30">
        <f t="shared" si="3"/>
        <v>6.0975609756097563E-3</v>
      </c>
    </row>
    <row r="80" spans="1:7" x14ac:dyDescent="0.3">
      <c r="A80" s="23">
        <v>77</v>
      </c>
      <c r="B80" s="9" t="s">
        <v>72</v>
      </c>
      <c r="C80" s="10">
        <v>154</v>
      </c>
      <c r="D80" s="11">
        <v>0</v>
      </c>
      <c r="E80" s="24">
        <v>1</v>
      </c>
      <c r="F80" s="30">
        <f t="shared" si="2"/>
        <v>0</v>
      </c>
      <c r="G80" s="30">
        <f t="shared" si="3"/>
        <v>6.4935064935064939E-3</v>
      </c>
    </row>
    <row r="81" spans="1:7" x14ac:dyDescent="0.3">
      <c r="A81" s="23">
        <v>78</v>
      </c>
      <c r="B81" s="9" t="s">
        <v>274</v>
      </c>
      <c r="C81" s="10">
        <v>148</v>
      </c>
      <c r="D81" s="11">
        <v>2</v>
      </c>
      <c r="E81" s="24">
        <v>1</v>
      </c>
      <c r="F81" s="30">
        <f t="shared" si="2"/>
        <v>1.3513513513513514E-2</v>
      </c>
      <c r="G81" s="30">
        <f t="shared" si="3"/>
        <v>6.7567567567567571E-3</v>
      </c>
    </row>
    <row r="82" spans="1:7" x14ac:dyDescent="0.3">
      <c r="A82" s="23">
        <v>79</v>
      </c>
      <c r="B82" s="9" t="s">
        <v>275</v>
      </c>
      <c r="C82" s="10">
        <v>134</v>
      </c>
      <c r="D82" s="11">
        <v>0</v>
      </c>
      <c r="E82" s="24">
        <v>17</v>
      </c>
      <c r="F82" s="30">
        <f t="shared" si="2"/>
        <v>0</v>
      </c>
      <c r="G82" s="30">
        <f t="shared" si="3"/>
        <v>0.12686567164179105</v>
      </c>
    </row>
    <row r="83" spans="1:7" x14ac:dyDescent="0.3">
      <c r="A83" s="23">
        <v>80</v>
      </c>
      <c r="B83" s="9" t="s">
        <v>277</v>
      </c>
      <c r="C83" s="10">
        <v>125</v>
      </c>
      <c r="D83" s="11">
        <v>1</v>
      </c>
      <c r="E83" s="24">
        <v>2</v>
      </c>
      <c r="F83" s="30">
        <f t="shared" si="2"/>
        <v>8.0000000000000002E-3</v>
      </c>
      <c r="G83" s="30">
        <f t="shared" si="3"/>
        <v>1.6E-2</v>
      </c>
    </row>
    <row r="84" spans="1:7" x14ac:dyDescent="0.3">
      <c r="A84" s="23">
        <v>81</v>
      </c>
      <c r="B84" s="9" t="s">
        <v>276</v>
      </c>
      <c r="C84" s="10">
        <v>124</v>
      </c>
      <c r="D84" s="11">
        <v>3</v>
      </c>
      <c r="E84" s="24">
        <v>3</v>
      </c>
      <c r="F84" s="30">
        <f t="shared" si="2"/>
        <v>2.4193548387096774E-2</v>
      </c>
      <c r="G84" s="30">
        <f t="shared" si="3"/>
        <v>2.4193548387096774E-2</v>
      </c>
    </row>
    <row r="85" spans="1:7" x14ac:dyDescent="0.3">
      <c r="A85" s="23">
        <v>82</v>
      </c>
      <c r="B85" s="9" t="s">
        <v>279</v>
      </c>
      <c r="C85" s="10">
        <v>123</v>
      </c>
      <c r="D85" s="11">
        <v>5</v>
      </c>
      <c r="E85" s="24">
        <v>10</v>
      </c>
      <c r="F85" s="30">
        <f t="shared" si="2"/>
        <v>4.065040650406504E-2</v>
      </c>
      <c r="G85" s="30">
        <f t="shared" si="3"/>
        <v>8.1300813008130079E-2</v>
      </c>
    </row>
    <row r="86" spans="1:7" x14ac:dyDescent="0.3">
      <c r="A86" s="23">
        <v>83</v>
      </c>
      <c r="B86" s="9" t="s">
        <v>280</v>
      </c>
      <c r="C86" s="10">
        <v>114</v>
      </c>
      <c r="D86" s="11">
        <v>4</v>
      </c>
      <c r="E86" s="24">
        <v>7</v>
      </c>
      <c r="F86" s="30">
        <f t="shared" si="2"/>
        <v>3.5087719298245612E-2</v>
      </c>
      <c r="G86" s="30">
        <f t="shared" si="3"/>
        <v>6.1403508771929821E-2</v>
      </c>
    </row>
    <row r="87" spans="1:7" x14ac:dyDescent="0.3">
      <c r="A87" s="23">
        <v>84</v>
      </c>
      <c r="B87" s="9" t="s">
        <v>283</v>
      </c>
      <c r="C87" s="10">
        <v>114</v>
      </c>
      <c r="D87" s="11">
        <v>4</v>
      </c>
      <c r="E87" s="24">
        <v>1</v>
      </c>
      <c r="F87" s="30">
        <f t="shared" si="2"/>
        <v>3.5087719298245612E-2</v>
      </c>
      <c r="G87" s="30">
        <f t="shared" si="3"/>
        <v>8.771929824561403E-3</v>
      </c>
    </row>
    <row r="88" spans="1:7" x14ac:dyDescent="0.3">
      <c r="A88" s="23">
        <v>85</v>
      </c>
      <c r="B88" s="9" t="s">
        <v>278</v>
      </c>
      <c r="C88" s="10">
        <v>110</v>
      </c>
      <c r="D88" s="11">
        <v>0</v>
      </c>
      <c r="E88" s="24">
        <v>2</v>
      </c>
      <c r="F88" s="30">
        <f t="shared" si="2"/>
        <v>0</v>
      </c>
      <c r="G88" s="30">
        <f t="shared" si="3"/>
        <v>1.8181818181818181E-2</v>
      </c>
    </row>
    <row r="89" spans="1:7" x14ac:dyDescent="0.3">
      <c r="A89" s="23">
        <v>86</v>
      </c>
      <c r="B89" s="9" t="s">
        <v>282</v>
      </c>
      <c r="C89" s="10">
        <v>104</v>
      </c>
      <c r="D89" s="11">
        <v>0</v>
      </c>
      <c r="E89" s="24">
        <v>2</v>
      </c>
      <c r="F89" s="30">
        <f t="shared" si="2"/>
        <v>0</v>
      </c>
      <c r="G89" s="30">
        <f t="shared" si="3"/>
        <v>1.9230769230769232E-2</v>
      </c>
    </row>
    <row r="90" spans="1:7" x14ac:dyDescent="0.3">
      <c r="A90" s="23">
        <v>87</v>
      </c>
      <c r="B90" s="9" t="s">
        <v>281</v>
      </c>
      <c r="C90" s="10">
        <v>102</v>
      </c>
      <c r="D90" s="11">
        <v>0</v>
      </c>
      <c r="E90" s="24">
        <v>2</v>
      </c>
      <c r="F90" s="30">
        <f t="shared" si="2"/>
        <v>0</v>
      </c>
      <c r="G90" s="30">
        <f t="shared" si="3"/>
        <v>1.9607843137254902E-2</v>
      </c>
    </row>
    <row r="91" spans="1:7" x14ac:dyDescent="0.3">
      <c r="A91" s="23">
        <v>88</v>
      </c>
      <c r="B91" s="9" t="s">
        <v>288</v>
      </c>
      <c r="C91" s="10">
        <v>102</v>
      </c>
      <c r="D91" s="11">
        <v>3</v>
      </c>
      <c r="E91" s="24">
        <v>1</v>
      </c>
      <c r="F91" s="30">
        <f t="shared" si="2"/>
        <v>2.9411764705882353E-2</v>
      </c>
      <c r="G91" s="30">
        <f t="shared" si="3"/>
        <v>9.8039215686274508E-3</v>
      </c>
    </row>
    <row r="92" spans="1:7" x14ac:dyDescent="0.3">
      <c r="A92" s="23">
        <v>89</v>
      </c>
      <c r="B92" s="9" t="s">
        <v>284</v>
      </c>
      <c r="C92" s="10">
        <v>91</v>
      </c>
      <c r="D92" s="11">
        <v>0</v>
      </c>
      <c r="E92" s="24">
        <v>4</v>
      </c>
      <c r="F92" s="30">
        <f t="shared" si="2"/>
        <v>0</v>
      </c>
      <c r="G92" s="30">
        <f t="shared" si="3"/>
        <v>4.3956043956043959E-2</v>
      </c>
    </row>
    <row r="93" spans="1:7" x14ac:dyDescent="0.3">
      <c r="A93" s="23">
        <v>90</v>
      </c>
      <c r="B93" s="9" t="s">
        <v>289</v>
      </c>
      <c r="C93" s="10">
        <v>87</v>
      </c>
      <c r="D93" s="11">
        <v>1</v>
      </c>
      <c r="E93" s="24">
        <v>10</v>
      </c>
      <c r="F93" s="30">
        <f t="shared" si="2"/>
        <v>1.1494252873563218E-2</v>
      </c>
      <c r="G93" s="30">
        <f t="shared" si="3"/>
        <v>0.11494252873563218</v>
      </c>
    </row>
    <row r="94" spans="1:7" x14ac:dyDescent="0.3">
      <c r="A94" s="23">
        <v>91</v>
      </c>
      <c r="B94" s="9" t="s">
        <v>287</v>
      </c>
      <c r="C94" s="10">
        <v>86</v>
      </c>
      <c r="D94" s="11">
        <v>0</v>
      </c>
      <c r="E94" s="24">
        <v>8</v>
      </c>
      <c r="F94" s="30">
        <f t="shared" si="2"/>
        <v>0</v>
      </c>
      <c r="G94" s="30">
        <f t="shared" si="3"/>
        <v>9.3023255813953487E-2</v>
      </c>
    </row>
    <row r="95" spans="1:7" x14ac:dyDescent="0.3">
      <c r="A95" s="23">
        <v>92</v>
      </c>
      <c r="B95" s="9" t="s">
        <v>290</v>
      </c>
      <c r="C95" s="10">
        <v>84</v>
      </c>
      <c r="D95" s="11">
        <v>0</v>
      </c>
      <c r="E95" s="24">
        <v>17</v>
      </c>
      <c r="F95" s="30">
        <f t="shared" si="2"/>
        <v>0</v>
      </c>
      <c r="G95" s="30">
        <f t="shared" si="3"/>
        <v>0.20238095238095238</v>
      </c>
    </row>
    <row r="96" spans="1:7" x14ac:dyDescent="0.3">
      <c r="A96" s="23">
        <v>93</v>
      </c>
      <c r="B96" s="9" t="s">
        <v>285</v>
      </c>
      <c r="C96" s="10">
        <v>84</v>
      </c>
      <c r="D96" s="11">
        <v>0</v>
      </c>
      <c r="E96" s="24">
        <v>15</v>
      </c>
      <c r="F96" s="30">
        <f t="shared" si="2"/>
        <v>0</v>
      </c>
      <c r="G96" s="30">
        <f t="shared" si="3"/>
        <v>0.17857142857142858</v>
      </c>
    </row>
    <row r="97" spans="1:7" x14ac:dyDescent="0.3">
      <c r="A97" s="23">
        <v>94</v>
      </c>
      <c r="B97" s="9" t="s">
        <v>286</v>
      </c>
      <c r="C97" s="10">
        <v>81</v>
      </c>
      <c r="D97" s="11">
        <v>0</v>
      </c>
      <c r="E97" s="24">
        <v>22</v>
      </c>
      <c r="F97" s="30">
        <f t="shared" si="2"/>
        <v>0</v>
      </c>
      <c r="G97" s="30">
        <f t="shared" si="3"/>
        <v>0.27160493827160492</v>
      </c>
    </row>
    <row r="98" spans="1:7" x14ac:dyDescent="0.3">
      <c r="A98" s="23">
        <v>95</v>
      </c>
      <c r="B98" s="9" t="s">
        <v>295</v>
      </c>
      <c r="C98" s="10">
        <v>74</v>
      </c>
      <c r="D98" s="11">
        <v>1</v>
      </c>
      <c r="E98" s="24">
        <v>1</v>
      </c>
      <c r="F98" s="30">
        <f t="shared" si="2"/>
        <v>1.3513513513513514E-2</v>
      </c>
      <c r="G98" s="30">
        <f t="shared" si="3"/>
        <v>1.3513513513513514E-2</v>
      </c>
    </row>
    <row r="99" spans="1:7" x14ac:dyDescent="0.3">
      <c r="A99" s="23">
        <v>96</v>
      </c>
      <c r="B99" s="9" t="s">
        <v>306</v>
      </c>
      <c r="C99" s="10">
        <v>73</v>
      </c>
      <c r="D99" s="11">
        <v>0</v>
      </c>
      <c r="E99" s="24">
        <v>2</v>
      </c>
      <c r="F99" s="30">
        <f t="shared" si="2"/>
        <v>0</v>
      </c>
      <c r="G99" s="30">
        <f t="shared" si="3"/>
        <v>2.7397260273972601E-2</v>
      </c>
    </row>
    <row r="100" spans="1:7" x14ac:dyDescent="0.3">
      <c r="A100" s="23">
        <v>97</v>
      </c>
      <c r="B100" s="9" t="s">
        <v>291</v>
      </c>
      <c r="C100" s="10">
        <v>72</v>
      </c>
      <c r="D100" s="11">
        <v>0</v>
      </c>
      <c r="E100" s="24">
        <v>0</v>
      </c>
      <c r="F100" s="30">
        <f t="shared" si="2"/>
        <v>0</v>
      </c>
      <c r="G100" s="30">
        <f t="shared" si="3"/>
        <v>0</v>
      </c>
    </row>
    <row r="101" spans="1:7" x14ac:dyDescent="0.3">
      <c r="A101" s="23">
        <v>98</v>
      </c>
      <c r="B101" s="9" t="s">
        <v>623</v>
      </c>
      <c r="C101" s="10">
        <v>70</v>
      </c>
      <c r="D101" s="11">
        <v>0</v>
      </c>
      <c r="E101" s="24">
        <v>9</v>
      </c>
      <c r="F101" s="30">
        <f t="shared" si="2"/>
        <v>0</v>
      </c>
      <c r="G101" s="30">
        <f t="shared" si="3"/>
        <v>0.12857142857142856</v>
      </c>
    </row>
    <row r="102" spans="1:7" x14ac:dyDescent="0.3">
      <c r="A102" s="23">
        <v>99</v>
      </c>
      <c r="B102" s="9" t="s">
        <v>292</v>
      </c>
      <c r="C102" s="10">
        <v>66</v>
      </c>
      <c r="D102" s="11">
        <v>1</v>
      </c>
      <c r="E102" s="24">
        <v>2</v>
      </c>
      <c r="F102" s="30">
        <f t="shared" si="2"/>
        <v>1.5151515151515152E-2</v>
      </c>
      <c r="G102" s="30">
        <f t="shared" si="3"/>
        <v>3.0303030303030304E-2</v>
      </c>
    </row>
    <row r="103" spans="1:7" x14ac:dyDescent="0.3">
      <c r="A103" s="23">
        <v>100</v>
      </c>
      <c r="B103" s="9" t="s">
        <v>293</v>
      </c>
      <c r="C103" s="10">
        <v>57</v>
      </c>
      <c r="D103" s="11">
        <v>0</v>
      </c>
      <c r="E103" s="24">
        <v>0</v>
      </c>
      <c r="F103" s="30">
        <f t="shared" si="2"/>
        <v>0</v>
      </c>
      <c r="G103" s="30">
        <f t="shared" si="3"/>
        <v>0</v>
      </c>
    </row>
    <row r="104" spans="1:7" x14ac:dyDescent="0.3">
      <c r="A104" s="23">
        <v>101</v>
      </c>
      <c r="B104" s="9" t="s">
        <v>304</v>
      </c>
      <c r="C104" s="10">
        <v>53</v>
      </c>
      <c r="D104" s="11">
        <v>2</v>
      </c>
      <c r="E104" s="24">
        <v>0</v>
      </c>
      <c r="F104" s="30">
        <f t="shared" si="2"/>
        <v>3.7735849056603772E-2</v>
      </c>
      <c r="G104" s="30">
        <f t="shared" si="3"/>
        <v>0</v>
      </c>
    </row>
    <row r="105" spans="1:7" x14ac:dyDescent="0.3">
      <c r="A105" s="23">
        <v>102</v>
      </c>
      <c r="B105" s="9" t="s">
        <v>94</v>
      </c>
      <c r="C105" s="10">
        <v>51</v>
      </c>
      <c r="D105" s="11">
        <v>0</v>
      </c>
      <c r="E105" s="24">
        <v>0</v>
      </c>
      <c r="F105" s="30">
        <f t="shared" si="2"/>
        <v>0</v>
      </c>
      <c r="G105" s="30">
        <f t="shared" si="3"/>
        <v>0</v>
      </c>
    </row>
    <row r="106" spans="1:7" x14ac:dyDescent="0.3">
      <c r="A106" s="23">
        <v>103</v>
      </c>
      <c r="B106" s="9" t="s">
        <v>294</v>
      </c>
      <c r="C106" s="10">
        <v>50</v>
      </c>
      <c r="D106" s="11">
        <v>0</v>
      </c>
      <c r="E106" s="24">
        <v>0</v>
      </c>
      <c r="F106" s="30">
        <f t="shared" ref="F106" si="4">D106/C106</f>
        <v>0</v>
      </c>
      <c r="G106" s="30">
        <f t="shared" ref="G106" si="5">E106/C106</f>
        <v>0</v>
      </c>
    </row>
    <row r="107" spans="1:7" x14ac:dyDescent="0.3">
      <c r="A107" s="23">
        <v>104</v>
      </c>
      <c r="B107" s="9" t="s">
        <v>296</v>
      </c>
      <c r="C107" s="10">
        <v>48</v>
      </c>
      <c r="D107" s="11">
        <v>1</v>
      </c>
      <c r="E107" s="24">
        <v>1</v>
      </c>
      <c r="F107" s="30"/>
      <c r="G107" s="30"/>
    </row>
    <row r="108" spans="1:7" x14ac:dyDescent="0.3">
      <c r="A108" s="23">
        <v>105</v>
      </c>
      <c r="B108" s="9" t="s">
        <v>305</v>
      </c>
      <c r="C108" s="10">
        <v>47</v>
      </c>
      <c r="D108" s="11">
        <v>1</v>
      </c>
      <c r="E108" s="24">
        <v>0</v>
      </c>
      <c r="F108" s="30"/>
      <c r="G108" s="30"/>
    </row>
    <row r="109" spans="1:7" x14ac:dyDescent="0.3">
      <c r="A109" s="23">
        <v>106</v>
      </c>
      <c r="B109" s="9" t="s">
        <v>298</v>
      </c>
      <c r="C109" s="10">
        <v>45</v>
      </c>
      <c r="D109" s="11">
        <v>2</v>
      </c>
      <c r="E109" s="24">
        <v>0</v>
      </c>
      <c r="F109" s="30"/>
      <c r="G109" s="30"/>
    </row>
    <row r="110" spans="1:7" x14ac:dyDescent="0.3">
      <c r="A110" s="23">
        <v>107</v>
      </c>
      <c r="B110" s="9" t="s">
        <v>297</v>
      </c>
      <c r="C110" s="10">
        <v>44</v>
      </c>
      <c r="D110" s="11">
        <v>1</v>
      </c>
      <c r="E110" s="24">
        <v>2</v>
      </c>
      <c r="F110" s="30"/>
      <c r="G110" s="30"/>
    </row>
    <row r="111" spans="1:7" x14ac:dyDescent="0.3">
      <c r="A111" s="23">
        <v>108</v>
      </c>
      <c r="B111" s="9" t="s">
        <v>314</v>
      </c>
      <c r="C111" s="10">
        <v>42</v>
      </c>
      <c r="D111" s="11">
        <v>0</v>
      </c>
      <c r="E111" s="24">
        <v>0</v>
      </c>
      <c r="F111" s="30"/>
      <c r="G111" s="30"/>
    </row>
    <row r="112" spans="1:7" x14ac:dyDescent="0.3">
      <c r="A112" s="23">
        <v>109</v>
      </c>
      <c r="B112" s="9" t="s">
        <v>299</v>
      </c>
      <c r="C112" s="10">
        <v>42</v>
      </c>
      <c r="D112" s="11">
        <v>2</v>
      </c>
      <c r="E112" s="24">
        <v>0</v>
      </c>
      <c r="F112" s="30"/>
      <c r="G112" s="30"/>
    </row>
    <row r="113" spans="1:7" x14ac:dyDescent="0.3">
      <c r="A113" s="23">
        <v>110</v>
      </c>
      <c r="B113" s="9" t="s">
        <v>300</v>
      </c>
      <c r="C113" s="10">
        <v>40</v>
      </c>
      <c r="D113" s="11">
        <v>0</v>
      </c>
      <c r="E113" s="24">
        <v>0</v>
      </c>
      <c r="F113" s="30"/>
      <c r="G113" s="30"/>
    </row>
    <row r="114" spans="1:7" x14ac:dyDescent="0.3">
      <c r="A114" s="23">
        <v>111</v>
      </c>
      <c r="B114" s="9" t="s">
        <v>301</v>
      </c>
      <c r="C114" s="10">
        <v>39</v>
      </c>
      <c r="D114" s="11">
        <v>4</v>
      </c>
      <c r="E114" s="24">
        <v>5</v>
      </c>
      <c r="F114" s="30"/>
      <c r="G114" s="30"/>
    </row>
    <row r="115" spans="1:7" x14ac:dyDescent="0.3">
      <c r="A115" s="23">
        <v>112</v>
      </c>
      <c r="B115" s="9" t="s">
        <v>302</v>
      </c>
      <c r="C115" s="10">
        <v>30</v>
      </c>
      <c r="D115" s="11">
        <v>0</v>
      </c>
      <c r="E115" s="24">
        <v>0</v>
      </c>
      <c r="F115" s="30"/>
      <c r="G115" s="30"/>
    </row>
    <row r="116" spans="1:7" x14ac:dyDescent="0.3">
      <c r="A116" s="23">
        <v>113</v>
      </c>
      <c r="B116" s="9" t="s">
        <v>303</v>
      </c>
      <c r="C116" s="10">
        <v>29</v>
      </c>
      <c r="D116" s="11">
        <v>0</v>
      </c>
      <c r="E116" s="24">
        <v>0</v>
      </c>
      <c r="F116" s="30"/>
      <c r="G116" s="30"/>
    </row>
    <row r="117" spans="1:7" x14ac:dyDescent="0.3">
      <c r="A117" s="23">
        <v>114</v>
      </c>
      <c r="B117" s="9" t="s">
        <v>308</v>
      </c>
      <c r="C117" s="10">
        <v>27</v>
      </c>
      <c r="D117" s="11">
        <v>2</v>
      </c>
      <c r="E117" s="24">
        <v>0</v>
      </c>
      <c r="F117" s="30"/>
      <c r="G117" s="30"/>
    </row>
    <row r="118" spans="1:7" x14ac:dyDescent="0.3">
      <c r="A118" s="23">
        <v>115</v>
      </c>
      <c r="B118" s="9" t="s">
        <v>118</v>
      </c>
      <c r="C118" s="10">
        <v>25</v>
      </c>
      <c r="D118" s="11">
        <v>0</v>
      </c>
      <c r="E118" s="24">
        <v>0</v>
      </c>
      <c r="F118" s="30"/>
      <c r="G118" s="30"/>
    </row>
    <row r="119" spans="1:7" x14ac:dyDescent="0.3">
      <c r="A119" s="23">
        <v>116</v>
      </c>
      <c r="B119" s="9" t="s">
        <v>307</v>
      </c>
      <c r="C119" s="10">
        <v>23</v>
      </c>
      <c r="D119" s="11">
        <v>0</v>
      </c>
      <c r="E119" s="24">
        <v>1</v>
      </c>
      <c r="F119" s="30"/>
      <c r="G119" s="30"/>
    </row>
    <row r="120" spans="1:7" x14ac:dyDescent="0.3">
      <c r="A120" s="23">
        <v>117</v>
      </c>
      <c r="B120" s="9" t="s">
        <v>309</v>
      </c>
      <c r="C120" s="10">
        <v>21</v>
      </c>
      <c r="D120" s="11">
        <v>1</v>
      </c>
      <c r="E120" s="24">
        <v>0</v>
      </c>
      <c r="F120" s="30"/>
      <c r="G120" s="30"/>
    </row>
    <row r="121" spans="1:7" x14ac:dyDescent="0.3">
      <c r="A121" s="23">
        <v>118</v>
      </c>
      <c r="B121" s="9" t="s">
        <v>311</v>
      </c>
      <c r="C121" s="10">
        <v>21</v>
      </c>
      <c r="D121" s="11">
        <v>1</v>
      </c>
      <c r="E121" s="24">
        <v>2</v>
      </c>
      <c r="F121" s="30"/>
      <c r="G121" s="30"/>
    </row>
    <row r="122" spans="1:7" x14ac:dyDescent="0.3">
      <c r="A122" s="23">
        <v>119</v>
      </c>
      <c r="B122" s="9" t="s">
        <v>312</v>
      </c>
      <c r="C122" s="10">
        <v>20</v>
      </c>
      <c r="D122" s="11">
        <v>0</v>
      </c>
      <c r="E122" s="24">
        <v>1</v>
      </c>
      <c r="F122" s="30"/>
      <c r="G122" s="30"/>
    </row>
    <row r="123" spans="1:7" x14ac:dyDescent="0.3">
      <c r="A123" s="23">
        <v>120</v>
      </c>
      <c r="B123" s="9" t="s">
        <v>313</v>
      </c>
      <c r="C123" s="10">
        <v>18</v>
      </c>
      <c r="D123" s="11">
        <v>0</v>
      </c>
      <c r="E123" s="24">
        <v>0</v>
      </c>
      <c r="F123" s="30"/>
      <c r="G123" s="30"/>
    </row>
    <row r="124" spans="1:7" x14ac:dyDescent="0.3">
      <c r="A124" s="23">
        <v>121</v>
      </c>
      <c r="B124" s="9" t="s">
        <v>316</v>
      </c>
      <c r="C124" s="10">
        <v>17</v>
      </c>
      <c r="D124" s="11">
        <v>0</v>
      </c>
      <c r="E124" s="24">
        <v>0</v>
      </c>
      <c r="F124" s="30"/>
      <c r="G124" s="30"/>
    </row>
    <row r="125" spans="1:7" x14ac:dyDescent="0.3">
      <c r="A125" s="23">
        <v>122</v>
      </c>
      <c r="B125" s="9" t="s">
        <v>315</v>
      </c>
      <c r="C125" s="10">
        <v>13</v>
      </c>
      <c r="D125" s="11">
        <v>0</v>
      </c>
      <c r="E125" s="24">
        <v>5</v>
      </c>
      <c r="F125" s="30"/>
      <c r="G125" s="30"/>
    </row>
    <row r="126" spans="1:7" x14ac:dyDescent="0.3">
      <c r="A126" s="23">
        <v>123</v>
      </c>
      <c r="B126" s="9" t="s">
        <v>318</v>
      </c>
      <c r="C126" s="10">
        <v>12</v>
      </c>
      <c r="D126" s="11">
        <v>0</v>
      </c>
      <c r="E126" s="24">
        <v>0</v>
      </c>
      <c r="F126" s="30"/>
      <c r="G126" s="30"/>
    </row>
    <row r="127" spans="1:7" x14ac:dyDescent="0.3">
      <c r="A127" s="23">
        <v>124</v>
      </c>
      <c r="B127" s="9" t="s">
        <v>317</v>
      </c>
      <c r="C127" s="10">
        <v>12</v>
      </c>
      <c r="D127" s="11">
        <v>0</v>
      </c>
      <c r="E127" s="24">
        <v>0</v>
      </c>
      <c r="F127" s="30"/>
      <c r="G127" s="30"/>
    </row>
    <row r="128" spans="1:7" x14ac:dyDescent="0.3">
      <c r="A128" s="23">
        <v>125</v>
      </c>
      <c r="B128" s="9" t="s">
        <v>319</v>
      </c>
      <c r="C128" s="10">
        <v>10</v>
      </c>
      <c r="D128" s="11">
        <v>0</v>
      </c>
      <c r="E128" s="24">
        <v>0</v>
      </c>
      <c r="F128" s="30"/>
      <c r="G128" s="30"/>
    </row>
    <row r="129" spans="1:7" x14ac:dyDescent="0.3">
      <c r="A129" s="23">
        <v>126</v>
      </c>
      <c r="B129" s="9" t="s">
        <v>320</v>
      </c>
      <c r="C129" s="10">
        <v>9</v>
      </c>
      <c r="D129" s="11">
        <v>0</v>
      </c>
      <c r="E129" s="24">
        <v>0</v>
      </c>
      <c r="F129" s="30"/>
      <c r="G129" s="30"/>
    </row>
    <row r="130" spans="1:7" x14ac:dyDescent="0.3">
      <c r="A130" s="23">
        <v>127</v>
      </c>
      <c r="B130" s="9" t="s">
        <v>321</v>
      </c>
      <c r="C130" s="10">
        <v>9</v>
      </c>
      <c r="D130" s="11">
        <v>0</v>
      </c>
      <c r="E130" s="24">
        <v>0</v>
      </c>
      <c r="F130" s="30"/>
      <c r="G130" s="30"/>
    </row>
    <row r="131" spans="1:7" x14ac:dyDescent="0.3">
      <c r="A131" s="23">
        <v>128</v>
      </c>
      <c r="B131" s="9" t="s">
        <v>344</v>
      </c>
      <c r="C131" s="10">
        <v>7</v>
      </c>
      <c r="D131" s="11">
        <v>0</v>
      </c>
      <c r="E131" s="24">
        <v>0</v>
      </c>
      <c r="F131" s="30"/>
      <c r="G131" s="30"/>
    </row>
    <row r="132" spans="1:7" x14ac:dyDescent="0.3">
      <c r="A132" s="23">
        <v>129</v>
      </c>
      <c r="B132" s="9" t="s">
        <v>325</v>
      </c>
      <c r="C132" s="10">
        <v>7</v>
      </c>
      <c r="D132" s="11">
        <v>0</v>
      </c>
      <c r="E132" s="24">
        <v>0</v>
      </c>
      <c r="F132" s="30"/>
      <c r="G132" s="30"/>
    </row>
    <row r="133" spans="1:7" x14ac:dyDescent="0.3">
      <c r="A133" s="23">
        <v>130</v>
      </c>
      <c r="B133" s="9" t="s">
        <v>332</v>
      </c>
      <c r="C133" s="10">
        <v>7</v>
      </c>
      <c r="D133" s="11">
        <v>0</v>
      </c>
      <c r="E133" s="24">
        <v>2</v>
      </c>
      <c r="F133" s="30"/>
      <c r="G133" s="30"/>
    </row>
    <row r="134" spans="1:7" x14ac:dyDescent="0.3">
      <c r="A134" s="23">
        <v>131</v>
      </c>
      <c r="B134" s="9" t="s">
        <v>322</v>
      </c>
      <c r="C134" s="10">
        <v>7</v>
      </c>
      <c r="D134" s="11">
        <v>0</v>
      </c>
      <c r="E134" s="24">
        <v>0</v>
      </c>
      <c r="F134" s="30"/>
      <c r="G134" s="30"/>
    </row>
    <row r="135" spans="1:7" x14ac:dyDescent="0.3">
      <c r="A135" s="23">
        <v>132</v>
      </c>
      <c r="B135" s="9" t="s">
        <v>327</v>
      </c>
      <c r="C135" s="10">
        <v>7</v>
      </c>
      <c r="D135" s="11">
        <v>0</v>
      </c>
      <c r="E135" s="24">
        <v>0</v>
      </c>
      <c r="F135" s="30"/>
      <c r="G135" s="30"/>
    </row>
    <row r="136" spans="1:7" x14ac:dyDescent="0.3">
      <c r="A136" s="23">
        <v>133</v>
      </c>
      <c r="B136" s="9" t="s">
        <v>323</v>
      </c>
      <c r="C136" s="10">
        <v>6</v>
      </c>
      <c r="D136" s="11">
        <v>0</v>
      </c>
      <c r="E136" s="24">
        <v>0</v>
      </c>
      <c r="F136" s="30"/>
      <c r="G136" s="30"/>
    </row>
    <row r="137" spans="1:7" x14ac:dyDescent="0.3">
      <c r="A137" s="23">
        <v>134</v>
      </c>
      <c r="B137" s="9" t="s">
        <v>324</v>
      </c>
      <c r="C137" s="10">
        <v>6</v>
      </c>
      <c r="D137" s="11">
        <v>1</v>
      </c>
      <c r="E137" s="24">
        <v>0</v>
      </c>
      <c r="F137" s="30"/>
      <c r="G137" s="30"/>
    </row>
    <row r="138" spans="1:7" x14ac:dyDescent="0.3">
      <c r="A138" s="23">
        <v>135</v>
      </c>
      <c r="B138" s="9" t="s">
        <v>328</v>
      </c>
      <c r="C138" s="10">
        <v>5</v>
      </c>
      <c r="D138" s="11">
        <v>0</v>
      </c>
      <c r="E138" s="24">
        <v>1</v>
      </c>
      <c r="F138" s="30"/>
      <c r="G138" s="30"/>
    </row>
    <row r="139" spans="1:7" x14ac:dyDescent="0.3">
      <c r="A139" s="23">
        <v>136</v>
      </c>
      <c r="B139" s="9" t="s">
        <v>326</v>
      </c>
      <c r="C139" s="10">
        <v>5</v>
      </c>
      <c r="D139" s="11">
        <v>0</v>
      </c>
      <c r="E139" s="24">
        <v>0</v>
      </c>
      <c r="F139" s="30"/>
      <c r="G139" s="30"/>
    </row>
    <row r="140" spans="1:7" x14ac:dyDescent="0.3">
      <c r="A140" s="23">
        <v>137</v>
      </c>
      <c r="B140" s="9" t="s">
        <v>310</v>
      </c>
      <c r="C140" s="10">
        <v>5</v>
      </c>
      <c r="D140" s="11">
        <v>1</v>
      </c>
      <c r="E140" s="24">
        <v>0</v>
      </c>
      <c r="F140" s="30"/>
      <c r="G140" s="30"/>
    </row>
    <row r="141" spans="1:7" x14ac:dyDescent="0.3">
      <c r="A141" s="23">
        <v>138</v>
      </c>
      <c r="B141" s="9" t="s">
        <v>329</v>
      </c>
      <c r="C141" s="10">
        <v>4</v>
      </c>
      <c r="D141" s="11">
        <v>0</v>
      </c>
      <c r="E141" s="24">
        <v>0</v>
      </c>
      <c r="F141" s="30"/>
      <c r="G141" s="30"/>
    </row>
    <row r="142" spans="1:7" x14ac:dyDescent="0.3">
      <c r="A142" s="23">
        <v>139</v>
      </c>
      <c r="B142" s="9" t="s">
        <v>330</v>
      </c>
      <c r="C142" s="10">
        <v>4</v>
      </c>
      <c r="D142" s="11">
        <v>0</v>
      </c>
      <c r="E142" s="24">
        <v>0</v>
      </c>
      <c r="F142" s="30"/>
      <c r="G142" s="30"/>
    </row>
    <row r="143" spans="1:7" x14ac:dyDescent="0.3">
      <c r="A143" s="23">
        <v>140</v>
      </c>
      <c r="B143" s="9" t="s">
        <v>337</v>
      </c>
      <c r="C143" s="10">
        <v>4</v>
      </c>
      <c r="D143" s="11">
        <v>0</v>
      </c>
      <c r="E143" s="24">
        <v>0</v>
      </c>
      <c r="F143" s="30"/>
      <c r="G143" s="30"/>
    </row>
    <row r="144" spans="1:7" x14ac:dyDescent="0.3">
      <c r="A144" s="23">
        <v>141</v>
      </c>
      <c r="B144" s="9" t="s">
        <v>331</v>
      </c>
      <c r="C144" s="10">
        <v>4</v>
      </c>
      <c r="D144" s="11">
        <v>0</v>
      </c>
      <c r="E144" s="24">
        <v>0</v>
      </c>
      <c r="F144" s="30"/>
      <c r="G144" s="30"/>
    </row>
    <row r="145" spans="1:7" x14ac:dyDescent="0.3">
      <c r="A145" s="23">
        <v>142</v>
      </c>
      <c r="B145" s="9" t="s">
        <v>628</v>
      </c>
      <c r="C145" s="10">
        <v>4</v>
      </c>
      <c r="D145" s="11">
        <v>0</v>
      </c>
      <c r="E145" s="24">
        <v>0</v>
      </c>
      <c r="F145" s="30"/>
      <c r="G145" s="30"/>
    </row>
    <row r="146" spans="1:7" x14ac:dyDescent="0.3">
      <c r="A146" s="23">
        <v>143</v>
      </c>
      <c r="B146" s="9" t="s">
        <v>333</v>
      </c>
      <c r="C146" s="10">
        <v>3</v>
      </c>
      <c r="D146" s="11">
        <v>0</v>
      </c>
      <c r="E146" s="24">
        <v>0</v>
      </c>
      <c r="F146" s="30"/>
      <c r="G146" s="30"/>
    </row>
    <row r="147" spans="1:7" x14ac:dyDescent="0.3">
      <c r="A147" s="23">
        <v>144</v>
      </c>
      <c r="B147" s="9" t="s">
        <v>334</v>
      </c>
      <c r="C147" s="10">
        <v>3</v>
      </c>
      <c r="D147" s="11">
        <v>0</v>
      </c>
      <c r="E147" s="24">
        <v>0</v>
      </c>
      <c r="F147" s="30"/>
      <c r="G147" s="30"/>
    </row>
    <row r="148" spans="1:7" x14ac:dyDescent="0.3">
      <c r="A148" s="23">
        <v>145</v>
      </c>
      <c r="B148" s="9" t="s">
        <v>189</v>
      </c>
      <c r="C148" s="10">
        <v>3</v>
      </c>
      <c r="D148" s="11">
        <v>1</v>
      </c>
      <c r="E148" s="24">
        <v>0</v>
      </c>
      <c r="F148" s="30"/>
      <c r="G148" s="30"/>
    </row>
    <row r="149" spans="1:7" x14ac:dyDescent="0.3">
      <c r="A149" s="23">
        <v>146</v>
      </c>
      <c r="B149" s="9" t="s">
        <v>335</v>
      </c>
      <c r="C149" s="10">
        <v>3</v>
      </c>
      <c r="D149" s="11">
        <v>0</v>
      </c>
      <c r="E149" s="24">
        <v>0</v>
      </c>
      <c r="F149" s="30"/>
      <c r="G149" s="30"/>
    </row>
    <row r="150" spans="1:7" x14ac:dyDescent="0.3">
      <c r="A150" s="23">
        <v>147</v>
      </c>
      <c r="B150" s="9" t="s">
        <v>343</v>
      </c>
      <c r="C150" s="10">
        <v>3</v>
      </c>
      <c r="D150" s="11">
        <v>0</v>
      </c>
      <c r="E150" s="24">
        <v>0</v>
      </c>
      <c r="F150" s="30"/>
      <c r="G150" s="30"/>
    </row>
    <row r="151" spans="1:7" x14ac:dyDescent="0.3">
      <c r="A151" s="23">
        <v>148</v>
      </c>
      <c r="B151" s="9" t="s">
        <v>336</v>
      </c>
      <c r="C151" s="10">
        <v>3</v>
      </c>
      <c r="D151" s="11">
        <v>0</v>
      </c>
      <c r="E151" s="24">
        <v>0</v>
      </c>
      <c r="F151" s="30"/>
      <c r="G151" s="30"/>
    </row>
    <row r="152" spans="1:7" x14ac:dyDescent="0.3">
      <c r="A152" s="23">
        <v>149</v>
      </c>
      <c r="B152" s="9" t="s">
        <v>345</v>
      </c>
      <c r="C152" s="10">
        <v>3</v>
      </c>
      <c r="D152" s="11">
        <v>1</v>
      </c>
      <c r="E152" s="24">
        <v>0</v>
      </c>
      <c r="F152" s="30"/>
      <c r="G152" s="30"/>
    </row>
    <row r="153" spans="1:7" x14ac:dyDescent="0.3">
      <c r="A153" s="23">
        <v>150</v>
      </c>
      <c r="B153" s="9" t="s">
        <v>338</v>
      </c>
      <c r="C153" s="10">
        <v>3</v>
      </c>
      <c r="D153" s="11">
        <v>0</v>
      </c>
      <c r="E153" s="24">
        <v>0</v>
      </c>
      <c r="F153" s="30"/>
      <c r="G153" s="30"/>
    </row>
    <row r="154" spans="1:7" x14ac:dyDescent="0.3">
      <c r="A154" s="23">
        <v>151</v>
      </c>
      <c r="B154" s="9" t="s">
        <v>353</v>
      </c>
      <c r="C154" s="10">
        <v>3</v>
      </c>
      <c r="D154" s="11">
        <v>0</v>
      </c>
      <c r="E154" s="24">
        <v>0</v>
      </c>
      <c r="F154" s="30"/>
      <c r="G154" s="30"/>
    </row>
    <row r="155" spans="1:7" x14ac:dyDescent="0.3">
      <c r="A155" s="23">
        <v>152</v>
      </c>
      <c r="B155" s="9" t="s">
        <v>144</v>
      </c>
      <c r="C155" s="10">
        <v>3</v>
      </c>
      <c r="D155" s="11">
        <v>0</v>
      </c>
      <c r="E155" s="24">
        <v>0</v>
      </c>
      <c r="F155" s="30"/>
      <c r="G155" s="30"/>
    </row>
    <row r="156" spans="1:7" x14ac:dyDescent="0.3">
      <c r="A156" s="23">
        <v>153</v>
      </c>
      <c r="B156" s="9" t="s">
        <v>339</v>
      </c>
      <c r="C156" s="10">
        <v>3</v>
      </c>
      <c r="D156" s="11">
        <v>0</v>
      </c>
      <c r="E156" s="24">
        <v>0</v>
      </c>
      <c r="F156" s="30"/>
      <c r="G156" s="30"/>
    </row>
    <row r="157" spans="1:7" x14ac:dyDescent="0.3">
      <c r="A157" s="23">
        <v>154</v>
      </c>
      <c r="B157" s="9" t="s">
        <v>349</v>
      </c>
      <c r="C157" s="10">
        <v>3</v>
      </c>
      <c r="D157" s="11">
        <v>1</v>
      </c>
      <c r="E157" s="24">
        <v>0</v>
      </c>
      <c r="F157" s="30"/>
      <c r="G157" s="30"/>
    </row>
    <row r="158" spans="1:7" x14ac:dyDescent="0.3">
      <c r="A158" s="23">
        <v>155</v>
      </c>
      <c r="B158" s="9" t="s">
        <v>340</v>
      </c>
      <c r="C158" s="10">
        <v>3</v>
      </c>
      <c r="D158" s="11">
        <v>0</v>
      </c>
      <c r="E158" s="24">
        <v>0</v>
      </c>
      <c r="F158" s="30"/>
      <c r="G158" s="30"/>
    </row>
    <row r="159" spans="1:7" x14ac:dyDescent="0.3">
      <c r="A159" s="23">
        <v>156</v>
      </c>
      <c r="B159" s="9" t="s">
        <v>341</v>
      </c>
      <c r="C159" s="10">
        <v>3</v>
      </c>
      <c r="D159" s="11">
        <v>0</v>
      </c>
      <c r="E159" s="24">
        <v>0</v>
      </c>
      <c r="F159" s="30"/>
      <c r="G159" s="30"/>
    </row>
    <row r="160" spans="1:7" x14ac:dyDescent="0.3">
      <c r="A160" s="23">
        <v>157</v>
      </c>
      <c r="B160" s="9" t="s">
        <v>342</v>
      </c>
      <c r="C160" s="10">
        <v>2</v>
      </c>
      <c r="D160" s="11">
        <v>0</v>
      </c>
      <c r="E160" s="24">
        <v>0</v>
      </c>
      <c r="F160" s="30"/>
      <c r="G160" s="30"/>
    </row>
    <row r="161" spans="1:7" x14ac:dyDescent="0.3">
      <c r="A161" s="23">
        <v>158</v>
      </c>
      <c r="B161" s="9" t="s">
        <v>364</v>
      </c>
      <c r="C161" s="10">
        <v>2</v>
      </c>
      <c r="D161" s="11">
        <v>0</v>
      </c>
      <c r="E161" s="24">
        <v>0</v>
      </c>
      <c r="F161" s="30"/>
      <c r="G161" s="30"/>
    </row>
    <row r="162" spans="1:7" x14ac:dyDescent="0.3">
      <c r="A162" s="23">
        <v>159</v>
      </c>
      <c r="B162" s="9" t="s">
        <v>346</v>
      </c>
      <c r="C162" s="10">
        <v>2</v>
      </c>
      <c r="D162" s="11">
        <v>0</v>
      </c>
      <c r="E162" s="24">
        <v>0</v>
      </c>
      <c r="F162" s="30"/>
      <c r="G162" s="30"/>
    </row>
    <row r="163" spans="1:7" x14ac:dyDescent="0.3">
      <c r="A163" s="23">
        <v>160</v>
      </c>
      <c r="B163" s="9" t="s">
        <v>347</v>
      </c>
      <c r="C163" s="10">
        <v>2</v>
      </c>
      <c r="D163" s="11">
        <v>0</v>
      </c>
      <c r="E163" s="24">
        <v>1</v>
      </c>
      <c r="F163" s="30"/>
      <c r="G163" s="30"/>
    </row>
    <row r="164" spans="1:7" x14ac:dyDescent="0.3">
      <c r="A164" s="23">
        <v>161</v>
      </c>
      <c r="B164" s="9" t="s">
        <v>348</v>
      </c>
      <c r="C164" s="10">
        <v>2</v>
      </c>
      <c r="D164" s="11">
        <v>0</v>
      </c>
      <c r="E164" s="24">
        <v>0</v>
      </c>
      <c r="F164" s="30"/>
      <c r="G164" s="30"/>
    </row>
    <row r="165" spans="1:7" x14ac:dyDescent="0.3">
      <c r="A165" s="23">
        <v>162</v>
      </c>
      <c r="B165" s="9" t="s">
        <v>350</v>
      </c>
      <c r="C165" s="10">
        <v>1</v>
      </c>
      <c r="D165" s="11">
        <v>0</v>
      </c>
      <c r="E165" s="24">
        <v>0</v>
      </c>
      <c r="F165" s="30"/>
      <c r="G165" s="30"/>
    </row>
    <row r="166" spans="1:7" x14ac:dyDescent="0.3">
      <c r="A166" s="23">
        <v>163</v>
      </c>
      <c r="B166" s="9" t="s">
        <v>351</v>
      </c>
      <c r="C166" s="10">
        <v>1</v>
      </c>
      <c r="D166" s="11">
        <v>0</v>
      </c>
      <c r="E166" s="24">
        <v>0</v>
      </c>
      <c r="F166" s="30"/>
      <c r="G166" s="30"/>
    </row>
    <row r="167" spans="1:7" x14ac:dyDescent="0.3">
      <c r="A167" s="23">
        <v>164</v>
      </c>
      <c r="B167" s="9" t="s">
        <v>352</v>
      </c>
      <c r="C167" s="10">
        <v>1</v>
      </c>
      <c r="D167" s="11">
        <v>0</v>
      </c>
      <c r="E167" s="24">
        <v>0</v>
      </c>
      <c r="F167" s="30"/>
      <c r="G167" s="30"/>
    </row>
    <row r="168" spans="1:7" x14ac:dyDescent="0.3">
      <c r="A168" s="23">
        <v>165</v>
      </c>
      <c r="B168" s="9" t="s">
        <v>365</v>
      </c>
      <c r="C168" s="10">
        <v>1</v>
      </c>
      <c r="D168" s="11">
        <v>0</v>
      </c>
      <c r="E168" s="24">
        <v>0</v>
      </c>
      <c r="F168" s="30"/>
      <c r="G168" s="30"/>
    </row>
    <row r="169" spans="1:7" x14ac:dyDescent="0.3">
      <c r="A169" s="23">
        <v>166</v>
      </c>
      <c r="B169" s="9" t="s">
        <v>354</v>
      </c>
      <c r="C169" s="10">
        <v>1</v>
      </c>
      <c r="D169" s="11">
        <v>0</v>
      </c>
      <c r="E169" s="24">
        <v>0</v>
      </c>
      <c r="F169" s="30"/>
      <c r="G169" s="30"/>
    </row>
    <row r="170" spans="1:7" x14ac:dyDescent="0.3">
      <c r="A170" s="23">
        <v>167</v>
      </c>
      <c r="B170" s="9" t="s">
        <v>355</v>
      </c>
      <c r="C170" s="10">
        <v>1</v>
      </c>
      <c r="D170" s="11">
        <v>0</v>
      </c>
      <c r="E170" s="24">
        <v>0</v>
      </c>
      <c r="F170" s="30"/>
      <c r="G170" s="30"/>
    </row>
    <row r="171" spans="1:7" x14ac:dyDescent="0.3">
      <c r="A171" s="23">
        <v>168</v>
      </c>
      <c r="B171" s="36" t="s">
        <v>356</v>
      </c>
      <c r="C171" s="37">
        <v>1</v>
      </c>
      <c r="D171" s="38">
        <v>0</v>
      </c>
      <c r="E171" s="39">
        <v>0</v>
      </c>
      <c r="F171" s="30"/>
      <c r="G171" s="30"/>
    </row>
    <row r="172" spans="1:7" x14ac:dyDescent="0.3">
      <c r="A172" s="23">
        <v>169</v>
      </c>
      <c r="B172" s="36" t="s">
        <v>357</v>
      </c>
      <c r="C172" s="37">
        <v>1</v>
      </c>
      <c r="D172" s="38">
        <v>0</v>
      </c>
      <c r="E172" s="39">
        <v>0</v>
      </c>
      <c r="F172" s="30"/>
      <c r="G172" s="30"/>
    </row>
    <row r="173" spans="1:7" ht="14.5" thickBot="1" x14ac:dyDescent="0.35">
      <c r="A173" s="25">
        <v>170</v>
      </c>
      <c r="B173" s="26" t="s">
        <v>358</v>
      </c>
      <c r="C173" s="27">
        <v>1</v>
      </c>
      <c r="D173" s="28">
        <v>0</v>
      </c>
      <c r="E173" s="28">
        <v>0</v>
      </c>
      <c r="F173" s="32"/>
      <c r="G173" s="32"/>
    </row>
    <row r="174" spans="1:7" x14ac:dyDescent="0.3">
      <c r="F174" s="33">
        <v>1</v>
      </c>
      <c r="G174" s="33">
        <v>1</v>
      </c>
    </row>
    <row r="175" spans="1:7" x14ac:dyDescent="0.3">
      <c r="A175" s="638" t="s">
        <v>368</v>
      </c>
      <c r="B175" s="638"/>
      <c r="C175" s="638"/>
      <c r="D175" s="638"/>
      <c r="E175" s="638"/>
      <c r="F175" s="638"/>
    </row>
    <row r="176" spans="1:7" x14ac:dyDescent="0.3">
      <c r="A176" s="42" t="s">
        <v>375</v>
      </c>
      <c r="B176" s="42"/>
      <c r="C176" s="42"/>
      <c r="D176" s="42"/>
      <c r="E176" s="42"/>
      <c r="F176" s="42"/>
    </row>
    <row r="177" spans="1:11" x14ac:dyDescent="0.3">
      <c r="A177" s="645" t="s">
        <v>367</v>
      </c>
      <c r="B177" s="645"/>
      <c r="C177" s="645"/>
      <c r="D177" s="645"/>
      <c r="E177" s="645"/>
      <c r="F177" s="645"/>
      <c r="G177" s="645"/>
      <c r="H177" s="645"/>
      <c r="I177" s="645"/>
      <c r="J177" s="645"/>
      <c r="K177" s="645"/>
    </row>
    <row r="178" spans="1:11" x14ac:dyDescent="0.3">
      <c r="A178" s="40" t="s">
        <v>370</v>
      </c>
      <c r="B178" s="40"/>
      <c r="C178" s="40"/>
      <c r="D178" s="40"/>
      <c r="E178" s="40"/>
      <c r="F178" s="40"/>
    </row>
    <row r="179" spans="1:11" x14ac:dyDescent="0.3">
      <c r="A179" s="40" t="s">
        <v>371</v>
      </c>
      <c r="B179" s="40"/>
      <c r="C179" s="40"/>
      <c r="D179" s="40"/>
      <c r="E179" s="40"/>
      <c r="F179" s="40"/>
    </row>
  </sheetData>
  <mergeCells count="4">
    <mergeCell ref="A1:G1"/>
    <mergeCell ref="A2:A3"/>
    <mergeCell ref="A175:F175"/>
    <mergeCell ref="A177:K177"/>
  </mergeCells>
  <phoneticPr fontId="1" type="noConversion"/>
  <conditionalFormatting sqref="F174:G174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{C5E1210B-4C28-44CD-8A1F-BC1ECEFC550E}</x14:id>
        </ext>
      </extLst>
    </cfRule>
  </conditionalFormatting>
  <conditionalFormatting sqref="F3:F174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{3296EB79-01F1-4088-99A7-484601376D3F}</x14:id>
        </ext>
      </extLst>
    </cfRule>
  </conditionalFormatting>
  <conditionalFormatting sqref="G3:G1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{42101E8F-680B-4836-BA59-92F2DD6F656A}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E1210B-4C28-44CD-8A1F-BC1ECEFC55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F174:G174</xm:sqref>
        </x14:conditionalFormatting>
        <x14:conditionalFormatting xmlns:xm="http://schemas.microsoft.com/office/excel/2006/main">
          <x14:cfRule type="dataBar" id="{3296EB79-01F1-4088-99A7-484601376D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F3:F174</xm:sqref>
        </x14:conditionalFormatting>
        <x14:conditionalFormatting xmlns:xm="http://schemas.microsoft.com/office/excel/2006/main">
          <x14:cfRule type="dataBar" id="{42101E8F-680B-4836-BA59-92F2DD6F65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G3:G174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03D00-F2E4-4571-ADE8-0F9E0D5A5FE8}">
  <sheetPr codeName="Sheet7"/>
  <dimension ref="A1:K182"/>
  <sheetViews>
    <sheetView topLeftCell="A92" workbookViewId="0">
      <selection activeCell="B102" sqref="B102"/>
    </sheetView>
  </sheetViews>
  <sheetFormatPr defaultRowHeight="14" x14ac:dyDescent="0.3"/>
  <cols>
    <col min="2" max="2" width="23.75" customWidth="1"/>
    <col min="3" max="3" width="13.83203125" customWidth="1"/>
    <col min="4" max="4" width="16" customWidth="1"/>
    <col min="5" max="5" width="16.08203125" customWidth="1"/>
    <col min="6" max="6" width="15.08203125" customWidth="1"/>
    <col min="7" max="7" width="15.58203125" customWidth="1"/>
  </cols>
  <sheetData>
    <row r="1" spans="1:7" ht="17.5" x14ac:dyDescent="0.3">
      <c r="A1" s="642" t="s">
        <v>378</v>
      </c>
      <c r="B1" s="643"/>
      <c r="C1" s="643"/>
      <c r="D1" s="643"/>
      <c r="E1" s="643"/>
      <c r="F1" s="643"/>
      <c r="G1" s="644"/>
    </row>
    <row r="2" spans="1:7" x14ac:dyDescent="0.3">
      <c r="A2" s="636" t="s">
        <v>192</v>
      </c>
      <c r="B2" s="17" t="s">
        <v>194</v>
      </c>
      <c r="C2" s="18" t="s">
        <v>372</v>
      </c>
      <c r="D2" s="19" t="s">
        <v>373</v>
      </c>
      <c r="E2" s="20" t="s">
        <v>374</v>
      </c>
      <c r="F2" s="20" t="s">
        <v>202</v>
      </c>
      <c r="G2" s="20" t="s">
        <v>203</v>
      </c>
    </row>
    <row r="3" spans="1:7" ht="18" thickBot="1" x14ac:dyDescent="0.35">
      <c r="A3" s="637"/>
      <c r="B3" s="15" t="s">
        <v>190</v>
      </c>
      <c r="C3" s="15">
        <v>471518</v>
      </c>
      <c r="D3" s="15">
        <v>21293</v>
      </c>
      <c r="E3" s="16">
        <v>114444</v>
      </c>
      <c r="F3" s="59">
        <f>D3/C3</f>
        <v>4.5158403284710234E-2</v>
      </c>
      <c r="G3" s="59">
        <f>E3/C3</f>
        <v>0.24271395789768366</v>
      </c>
    </row>
    <row r="4" spans="1:7" ht="15.5" x14ac:dyDescent="0.3">
      <c r="A4" s="21">
        <v>1</v>
      </c>
      <c r="B4" s="12" t="s">
        <v>205</v>
      </c>
      <c r="C4" s="47">
        <v>81726</v>
      </c>
      <c r="D4" s="48">
        <v>3291</v>
      </c>
      <c r="E4" s="49">
        <v>74173</v>
      </c>
      <c r="F4" s="50">
        <f t="shared" ref="F4:F67" si="0">D4/C4</f>
        <v>4.0268702738418621E-2</v>
      </c>
      <c r="G4" s="50">
        <f t="shared" ref="G4:G67" si="1">E4/C4</f>
        <v>0.90758143063406993</v>
      </c>
    </row>
    <row r="5" spans="1:7" ht="15.5" x14ac:dyDescent="0.3">
      <c r="A5" s="23">
        <v>2</v>
      </c>
      <c r="B5" s="9" t="s">
        <v>206</v>
      </c>
      <c r="C5" s="51">
        <v>74386</v>
      </c>
      <c r="D5" s="52">
        <v>7503</v>
      </c>
      <c r="E5" s="53">
        <v>9362</v>
      </c>
      <c r="F5" s="50">
        <f t="shared" si="0"/>
        <v>0.10086575430860646</v>
      </c>
      <c r="G5" s="50">
        <f t="shared" si="1"/>
        <v>0.12585701610518107</v>
      </c>
    </row>
    <row r="6" spans="1:7" ht="15.5" x14ac:dyDescent="0.3">
      <c r="A6" s="23">
        <v>3</v>
      </c>
      <c r="B6" s="9" t="s">
        <v>207</v>
      </c>
      <c r="C6" s="51">
        <v>69018</v>
      </c>
      <c r="D6" s="52">
        <v>1042</v>
      </c>
      <c r="E6" s="54">
        <v>616</v>
      </c>
      <c r="F6" s="50">
        <f t="shared" si="0"/>
        <v>1.5097510794285549E-2</v>
      </c>
      <c r="G6" s="50">
        <f t="shared" si="1"/>
        <v>8.9252079167753337E-3</v>
      </c>
    </row>
    <row r="7" spans="1:7" ht="15.5" x14ac:dyDescent="0.3">
      <c r="A7" s="23">
        <v>4</v>
      </c>
      <c r="B7" s="9" t="s">
        <v>208</v>
      </c>
      <c r="C7" s="51">
        <v>49515</v>
      </c>
      <c r="D7" s="52">
        <v>3647</v>
      </c>
      <c r="E7" s="53">
        <v>5367</v>
      </c>
      <c r="F7" s="50">
        <f t="shared" si="0"/>
        <v>7.3654448147026153E-2</v>
      </c>
      <c r="G7" s="50">
        <f t="shared" si="1"/>
        <v>0.10839139654650105</v>
      </c>
    </row>
    <row r="8" spans="1:7" ht="15.5" x14ac:dyDescent="0.3">
      <c r="A8" s="23">
        <v>5</v>
      </c>
      <c r="B8" s="9" t="s">
        <v>209</v>
      </c>
      <c r="C8" s="51">
        <v>37323</v>
      </c>
      <c r="D8" s="52">
        <v>206</v>
      </c>
      <c r="E8" s="53">
        <v>3547</v>
      </c>
      <c r="F8" s="50">
        <f t="shared" si="0"/>
        <v>5.519384829729657E-3</v>
      </c>
      <c r="G8" s="50">
        <f t="shared" si="1"/>
        <v>9.5035232966267452E-2</v>
      </c>
    </row>
    <row r="9" spans="1:7" ht="15.5" x14ac:dyDescent="0.3">
      <c r="A9" s="23">
        <v>6</v>
      </c>
      <c r="B9" s="9" t="s">
        <v>210</v>
      </c>
      <c r="C9" s="51">
        <v>27017</v>
      </c>
      <c r="D9" s="52">
        <v>2077</v>
      </c>
      <c r="E9" s="53">
        <v>9625</v>
      </c>
      <c r="F9" s="50">
        <f t="shared" si="0"/>
        <v>7.6877521560498943E-2</v>
      </c>
      <c r="G9" s="50">
        <f t="shared" si="1"/>
        <v>0.35625717141059332</v>
      </c>
    </row>
    <row r="10" spans="1:7" ht="15.5" x14ac:dyDescent="0.3">
      <c r="A10" s="23">
        <v>7</v>
      </c>
      <c r="B10" s="9" t="s">
        <v>211</v>
      </c>
      <c r="C10" s="51">
        <v>25600</v>
      </c>
      <c r="D10" s="52">
        <v>1333</v>
      </c>
      <c r="E10" s="53">
        <v>3907</v>
      </c>
      <c r="F10" s="50">
        <f t="shared" si="0"/>
        <v>5.20703125E-2</v>
      </c>
      <c r="G10" s="50">
        <f t="shared" si="1"/>
        <v>0.1526171875</v>
      </c>
    </row>
    <row r="11" spans="1:7" ht="15.5" x14ac:dyDescent="0.3">
      <c r="A11" s="23">
        <v>8</v>
      </c>
      <c r="B11" s="9" t="s">
        <v>362</v>
      </c>
      <c r="C11" s="51">
        <v>10897</v>
      </c>
      <c r="D11" s="52">
        <v>153</v>
      </c>
      <c r="E11" s="53">
        <v>131</v>
      </c>
      <c r="F11" s="50">
        <f t="shared" si="0"/>
        <v>1.4040561622464899E-2</v>
      </c>
      <c r="G11" s="50">
        <f t="shared" si="1"/>
        <v>1.202165733688171E-2</v>
      </c>
    </row>
    <row r="12" spans="1:7" ht="15.5" x14ac:dyDescent="0.3">
      <c r="A12" s="23">
        <v>9</v>
      </c>
      <c r="B12" s="9" t="s">
        <v>8</v>
      </c>
      <c r="C12" s="51">
        <v>9640</v>
      </c>
      <c r="D12" s="52">
        <v>466</v>
      </c>
      <c r="E12" s="53">
        <v>140</v>
      </c>
      <c r="F12" s="50">
        <f t="shared" si="0"/>
        <v>4.8340248962655603E-2</v>
      </c>
      <c r="G12" s="50">
        <f t="shared" si="1"/>
        <v>1.4522821576763486E-2</v>
      </c>
    </row>
    <row r="13" spans="1:7" ht="15.5" x14ac:dyDescent="0.3">
      <c r="A13" s="23">
        <v>10</v>
      </c>
      <c r="B13" s="9" t="s">
        <v>0</v>
      </c>
      <c r="C13" s="51">
        <v>9137</v>
      </c>
      <c r="D13" s="52">
        <v>126</v>
      </c>
      <c r="E13" s="53">
        <v>3730</v>
      </c>
      <c r="F13" s="50">
        <f t="shared" si="0"/>
        <v>1.3790084272737223E-2</v>
      </c>
      <c r="G13" s="50">
        <f t="shared" si="1"/>
        <v>0.40823027251833205</v>
      </c>
    </row>
    <row r="14" spans="1:7" ht="15.5" x14ac:dyDescent="0.3">
      <c r="A14" s="23">
        <v>11</v>
      </c>
      <c r="B14" s="9" t="s">
        <v>212</v>
      </c>
      <c r="C14" s="51">
        <v>6440</v>
      </c>
      <c r="D14" s="52">
        <v>357</v>
      </c>
      <c r="E14" s="53">
        <v>6</v>
      </c>
      <c r="F14" s="50">
        <f t="shared" si="0"/>
        <v>5.5434782608695651E-2</v>
      </c>
      <c r="G14" s="50">
        <f t="shared" si="1"/>
        <v>9.3167701863354035E-4</v>
      </c>
    </row>
    <row r="15" spans="1:7" ht="15.5" x14ac:dyDescent="0.3">
      <c r="A15" s="23">
        <v>12</v>
      </c>
      <c r="B15" s="9" t="s">
        <v>213</v>
      </c>
      <c r="C15" s="51">
        <v>5588</v>
      </c>
      <c r="D15" s="52">
        <v>31</v>
      </c>
      <c r="E15" s="53">
        <v>9</v>
      </c>
      <c r="F15" s="50">
        <f t="shared" si="0"/>
        <v>5.5476020042949173E-3</v>
      </c>
      <c r="G15" s="50">
        <f t="shared" si="1"/>
        <v>1.6105941302791697E-3</v>
      </c>
    </row>
    <row r="16" spans="1:7" ht="15.5" x14ac:dyDescent="0.3">
      <c r="A16" s="23">
        <v>13</v>
      </c>
      <c r="B16" s="9" t="s">
        <v>214</v>
      </c>
      <c r="C16" s="51">
        <v>4937</v>
      </c>
      <c r="D16" s="52">
        <v>178</v>
      </c>
      <c r="E16" s="53">
        <v>547</v>
      </c>
      <c r="F16" s="50">
        <f t="shared" si="0"/>
        <v>3.6054283978124366E-2</v>
      </c>
      <c r="G16" s="50">
        <f t="shared" si="1"/>
        <v>0.11079602997771926</v>
      </c>
    </row>
    <row r="17" spans="1:7" ht="15.5" x14ac:dyDescent="0.3">
      <c r="A17" s="23">
        <v>14</v>
      </c>
      <c r="B17" s="9" t="s">
        <v>216</v>
      </c>
      <c r="C17" s="51">
        <v>3404</v>
      </c>
      <c r="D17" s="52">
        <v>35</v>
      </c>
      <c r="E17" s="53">
        <v>183</v>
      </c>
      <c r="F17" s="50">
        <f t="shared" si="0"/>
        <v>1.0282021151586369E-2</v>
      </c>
      <c r="G17" s="50">
        <f t="shared" si="1"/>
        <v>5.3760282021151587E-2</v>
      </c>
    </row>
    <row r="18" spans="1:7" ht="15.5" x14ac:dyDescent="0.3">
      <c r="A18" s="23">
        <v>15</v>
      </c>
      <c r="B18" s="9" t="s">
        <v>215</v>
      </c>
      <c r="C18" s="51">
        <v>3084</v>
      </c>
      <c r="D18" s="52">
        <v>14</v>
      </c>
      <c r="E18" s="53">
        <v>6</v>
      </c>
      <c r="F18" s="50">
        <f t="shared" si="0"/>
        <v>4.5395590142671858E-3</v>
      </c>
      <c r="G18" s="50">
        <f t="shared" si="1"/>
        <v>1.9455252918287938E-3</v>
      </c>
    </row>
    <row r="19" spans="1:7" ht="15.5" x14ac:dyDescent="0.3">
      <c r="A19" s="23">
        <v>16</v>
      </c>
      <c r="B19" s="9" t="s">
        <v>217</v>
      </c>
      <c r="C19" s="51">
        <v>2995</v>
      </c>
      <c r="D19" s="52">
        <v>43</v>
      </c>
      <c r="E19" s="53">
        <v>22</v>
      </c>
      <c r="F19" s="50">
        <f t="shared" si="0"/>
        <v>1.4357262103505844E-2</v>
      </c>
      <c r="G19" s="50">
        <f t="shared" si="1"/>
        <v>7.3455759599332223E-3</v>
      </c>
    </row>
    <row r="20" spans="1:7" ht="15.5" x14ac:dyDescent="0.3">
      <c r="A20" s="23">
        <v>17</v>
      </c>
      <c r="B20" s="9" t="s">
        <v>219</v>
      </c>
      <c r="C20" s="51">
        <v>2554</v>
      </c>
      <c r="D20" s="52">
        <v>59</v>
      </c>
      <c r="E20" s="53">
        <v>2</v>
      </c>
      <c r="F20" s="50">
        <f t="shared" si="0"/>
        <v>2.3101018010963197E-2</v>
      </c>
      <c r="G20" s="50">
        <f t="shared" si="1"/>
        <v>7.8308535630383712E-4</v>
      </c>
    </row>
    <row r="21" spans="1:7" ht="15.5" x14ac:dyDescent="0.3">
      <c r="A21" s="23">
        <v>18</v>
      </c>
      <c r="B21" s="9" t="s">
        <v>218</v>
      </c>
      <c r="C21" s="51">
        <v>2526</v>
      </c>
      <c r="D21" s="52">
        <v>62</v>
      </c>
      <c r="E21" s="53">
        <v>16</v>
      </c>
      <c r="F21" s="50">
        <f t="shared" si="0"/>
        <v>2.4544734758511481E-2</v>
      </c>
      <c r="G21" s="50">
        <f t="shared" si="1"/>
        <v>6.3341250989707044E-3</v>
      </c>
    </row>
    <row r="22" spans="1:7" ht="15.5" x14ac:dyDescent="0.3">
      <c r="A22" s="23">
        <v>19</v>
      </c>
      <c r="B22" s="9" t="s">
        <v>31</v>
      </c>
      <c r="C22" s="51">
        <v>2433</v>
      </c>
      <c r="D22" s="52">
        <v>59</v>
      </c>
      <c r="E22" s="53">
        <v>26</v>
      </c>
      <c r="F22" s="50">
        <f t="shared" si="0"/>
        <v>2.424989724619811E-2</v>
      </c>
      <c r="G22" s="50">
        <f t="shared" si="1"/>
        <v>1.0686395396629675E-2</v>
      </c>
    </row>
    <row r="23" spans="1:7" ht="15.5" x14ac:dyDescent="0.3">
      <c r="A23" s="23">
        <v>20</v>
      </c>
      <c r="B23" s="9" t="s">
        <v>223</v>
      </c>
      <c r="C23" s="51">
        <v>2369</v>
      </c>
      <c r="D23" s="52">
        <v>5</v>
      </c>
      <c r="E23" s="53">
        <v>58</v>
      </c>
      <c r="F23" s="50">
        <f t="shared" si="0"/>
        <v>2.1105951878429719E-3</v>
      </c>
      <c r="G23" s="50">
        <f t="shared" si="1"/>
        <v>2.4482904178978471E-2</v>
      </c>
    </row>
    <row r="24" spans="1:7" ht="15.5" x14ac:dyDescent="0.3">
      <c r="A24" s="23">
        <v>21</v>
      </c>
      <c r="B24" s="9" t="s">
        <v>220</v>
      </c>
      <c r="C24" s="51">
        <v>2364</v>
      </c>
      <c r="D24" s="52">
        <v>8</v>
      </c>
      <c r="E24" s="53">
        <v>119</v>
      </c>
      <c r="F24" s="50">
        <f t="shared" si="0"/>
        <v>3.3840947546531302E-3</v>
      </c>
      <c r="G24" s="50">
        <f t="shared" si="1"/>
        <v>5.0338409475465314E-2</v>
      </c>
    </row>
    <row r="25" spans="1:7" ht="15.5" x14ac:dyDescent="0.3">
      <c r="A25" s="23">
        <v>22</v>
      </c>
      <c r="B25" s="9" t="s">
        <v>14</v>
      </c>
      <c r="C25" s="51">
        <v>1862</v>
      </c>
      <c r="D25" s="52">
        <v>34</v>
      </c>
      <c r="E25" s="53">
        <v>41</v>
      </c>
      <c r="F25" s="50">
        <f t="shared" si="0"/>
        <v>1.8259935553168637E-2</v>
      </c>
      <c r="G25" s="50">
        <f t="shared" si="1"/>
        <v>2.2019334049409239E-2</v>
      </c>
    </row>
    <row r="26" spans="1:7" ht="15.5" x14ac:dyDescent="0.3">
      <c r="A26" s="23">
        <v>23</v>
      </c>
      <c r="B26" s="9" t="s">
        <v>222</v>
      </c>
      <c r="C26" s="51">
        <v>1796</v>
      </c>
      <c r="D26" s="52">
        <v>20</v>
      </c>
      <c r="E26" s="53">
        <v>199</v>
      </c>
      <c r="F26" s="50">
        <f t="shared" si="0"/>
        <v>1.1135857461024499E-2</v>
      </c>
      <c r="G26" s="50">
        <f t="shared" si="1"/>
        <v>0.11080178173719377</v>
      </c>
    </row>
    <row r="27" spans="1:7" ht="15.5" x14ac:dyDescent="0.3">
      <c r="A27" s="23">
        <v>24</v>
      </c>
      <c r="B27" s="9" t="s">
        <v>22</v>
      </c>
      <c r="C27" s="51">
        <v>1654</v>
      </c>
      <c r="D27" s="52">
        <v>6</v>
      </c>
      <c r="E27" s="53">
        <v>10</v>
      </c>
      <c r="F27" s="50">
        <f t="shared" si="0"/>
        <v>3.6275695284159614E-3</v>
      </c>
      <c r="G27" s="50">
        <f t="shared" si="1"/>
        <v>6.0459492140266021E-3</v>
      </c>
    </row>
    <row r="28" spans="1:7" ht="15.5" x14ac:dyDescent="0.3">
      <c r="A28" s="23">
        <v>25</v>
      </c>
      <c r="B28" s="9" t="s">
        <v>225</v>
      </c>
      <c r="C28" s="51">
        <v>1564</v>
      </c>
      <c r="D28" s="52">
        <v>9</v>
      </c>
      <c r="E28" s="53">
        <v>5</v>
      </c>
      <c r="F28" s="50">
        <f t="shared" si="0"/>
        <v>5.7544757033248083E-3</v>
      </c>
      <c r="G28" s="50">
        <f t="shared" si="1"/>
        <v>3.19693094629156E-3</v>
      </c>
    </row>
    <row r="29" spans="1:7" ht="15.5" x14ac:dyDescent="0.3">
      <c r="A29" s="23">
        <v>26</v>
      </c>
      <c r="B29" s="9" t="s">
        <v>227</v>
      </c>
      <c r="C29" s="51">
        <v>1333</v>
      </c>
      <c r="D29" s="52">
        <v>8</v>
      </c>
      <c r="E29" s="53">
        <v>6</v>
      </c>
      <c r="F29" s="50">
        <f t="shared" si="0"/>
        <v>6.0015003750937736E-3</v>
      </c>
      <c r="G29" s="50">
        <f t="shared" si="1"/>
        <v>4.5011252813203298E-3</v>
      </c>
    </row>
    <row r="30" spans="1:7" ht="15.5" x14ac:dyDescent="0.3">
      <c r="A30" s="23">
        <v>27</v>
      </c>
      <c r="B30" s="9" t="s">
        <v>224</v>
      </c>
      <c r="C30" s="51">
        <v>1307</v>
      </c>
      <c r="D30" s="52">
        <v>45</v>
      </c>
      <c r="E30" s="53">
        <v>310</v>
      </c>
      <c r="F30" s="50">
        <f t="shared" si="0"/>
        <v>3.442999234889059E-2</v>
      </c>
      <c r="G30" s="50">
        <f t="shared" si="1"/>
        <v>0.23718439173680184</v>
      </c>
    </row>
    <row r="31" spans="1:7" ht="15.5" x14ac:dyDescent="0.3">
      <c r="A31" s="23">
        <v>28</v>
      </c>
      <c r="B31" s="9" t="s">
        <v>226</v>
      </c>
      <c r="C31" s="51">
        <v>1211</v>
      </c>
      <c r="D31" s="52">
        <v>29</v>
      </c>
      <c r="E31" s="53">
        <v>3</v>
      </c>
      <c r="F31" s="50">
        <f t="shared" si="0"/>
        <v>2.3947151114781174E-2</v>
      </c>
      <c r="G31" s="50">
        <f t="shared" si="1"/>
        <v>2.477291494632535E-3</v>
      </c>
    </row>
    <row r="32" spans="1:7" ht="15.5" x14ac:dyDescent="0.3">
      <c r="A32" s="23">
        <v>29</v>
      </c>
      <c r="B32" s="9" t="s">
        <v>230</v>
      </c>
      <c r="C32" s="51">
        <v>1142</v>
      </c>
      <c r="D32" s="52">
        <v>3</v>
      </c>
      <c r="E32" s="53">
        <v>22</v>
      </c>
      <c r="F32" s="50">
        <f t="shared" si="0"/>
        <v>2.6269702276707531E-3</v>
      </c>
      <c r="G32" s="50">
        <f t="shared" si="1"/>
        <v>1.9264448336252189E-2</v>
      </c>
    </row>
    <row r="33" spans="1:7" ht="15.5" x14ac:dyDescent="0.3">
      <c r="A33" s="23">
        <v>30</v>
      </c>
      <c r="B33" s="9" t="s">
        <v>228</v>
      </c>
      <c r="C33" s="51">
        <v>1063</v>
      </c>
      <c r="D33" s="52">
        <v>8</v>
      </c>
      <c r="E33" s="53">
        <v>21</v>
      </c>
      <c r="F33" s="50">
        <f t="shared" si="0"/>
        <v>7.525870178739417E-3</v>
      </c>
      <c r="G33" s="50">
        <f t="shared" si="1"/>
        <v>1.9755409219190969E-2</v>
      </c>
    </row>
    <row r="34" spans="1:7" ht="15.5" x14ac:dyDescent="0.3">
      <c r="A34" s="23">
        <v>31</v>
      </c>
      <c r="B34" s="9" t="s">
        <v>229</v>
      </c>
      <c r="C34" s="51">
        <v>1051</v>
      </c>
      <c r="D34" s="52">
        <v>14</v>
      </c>
      <c r="E34" s="53">
        <v>7</v>
      </c>
      <c r="F34" s="50">
        <f t="shared" si="0"/>
        <v>1.3320647002854425E-2</v>
      </c>
      <c r="G34" s="50">
        <f t="shared" si="1"/>
        <v>6.6603235014272124E-3</v>
      </c>
    </row>
    <row r="35" spans="1:7" ht="15.5" x14ac:dyDescent="0.3">
      <c r="A35" s="23">
        <v>32</v>
      </c>
      <c r="B35" s="9" t="s">
        <v>231</v>
      </c>
      <c r="C35" s="51">
        <v>934</v>
      </c>
      <c r="D35" s="52">
        <v>4</v>
      </c>
      <c r="E35" s="53">
        <v>70</v>
      </c>
      <c r="F35" s="50">
        <f t="shared" si="0"/>
        <v>4.2826552462526769E-3</v>
      </c>
      <c r="G35" s="50">
        <f t="shared" si="1"/>
        <v>7.4946466809421838E-2</v>
      </c>
    </row>
    <row r="36" spans="1:7" ht="15.5" x14ac:dyDescent="0.3">
      <c r="A36" s="23">
        <v>33</v>
      </c>
      <c r="B36" s="9" t="s">
        <v>236</v>
      </c>
      <c r="C36" s="51">
        <v>906</v>
      </c>
      <c r="D36" s="52">
        <v>17</v>
      </c>
      <c r="E36" s="53">
        <v>86</v>
      </c>
      <c r="F36" s="50">
        <f t="shared" si="0"/>
        <v>1.8763796909492272E-2</v>
      </c>
      <c r="G36" s="50">
        <f t="shared" si="1"/>
        <v>9.4922737306843266E-2</v>
      </c>
    </row>
    <row r="37" spans="1:7" ht="15.5" x14ac:dyDescent="0.3">
      <c r="A37" s="23">
        <v>34</v>
      </c>
      <c r="B37" s="9" t="s">
        <v>237</v>
      </c>
      <c r="C37" s="51">
        <v>900</v>
      </c>
      <c r="D37" s="52">
        <v>2</v>
      </c>
      <c r="E37" s="53">
        <v>29</v>
      </c>
      <c r="F37" s="50">
        <f t="shared" si="0"/>
        <v>2.2222222222222222E-3</v>
      </c>
      <c r="G37" s="50">
        <f t="shared" si="1"/>
        <v>3.2222222222222222E-2</v>
      </c>
    </row>
    <row r="38" spans="1:7" ht="15.5" x14ac:dyDescent="0.3">
      <c r="A38" s="23">
        <v>35</v>
      </c>
      <c r="B38" s="9" t="s">
        <v>232</v>
      </c>
      <c r="C38" s="51">
        <v>880</v>
      </c>
      <c r="D38" s="52">
        <v>3</v>
      </c>
      <c r="E38" s="53">
        <v>10</v>
      </c>
      <c r="F38" s="50">
        <f t="shared" si="0"/>
        <v>3.4090909090909089E-3</v>
      </c>
      <c r="G38" s="50">
        <f t="shared" si="1"/>
        <v>1.1363636363636364E-2</v>
      </c>
    </row>
    <row r="39" spans="1:7" ht="15.5" x14ac:dyDescent="0.3">
      <c r="A39" s="23">
        <v>36</v>
      </c>
      <c r="B39" s="9" t="s">
        <v>233</v>
      </c>
      <c r="C39" s="51">
        <v>821</v>
      </c>
      <c r="D39" s="52">
        <v>22</v>
      </c>
      <c r="E39" s="53">
        <v>36</v>
      </c>
      <c r="F39" s="50">
        <f t="shared" si="0"/>
        <v>2.679658952496955E-2</v>
      </c>
      <c r="G39" s="50">
        <f t="shared" si="1"/>
        <v>4.38489646772229E-2</v>
      </c>
    </row>
    <row r="40" spans="1:7" ht="15.5" x14ac:dyDescent="0.3">
      <c r="A40" s="23">
        <v>37</v>
      </c>
      <c r="B40" s="9" t="s">
        <v>235</v>
      </c>
      <c r="C40" s="51">
        <v>790</v>
      </c>
      <c r="D40" s="52">
        <v>58</v>
      </c>
      <c r="E40" s="53">
        <v>31</v>
      </c>
      <c r="F40" s="50">
        <f t="shared" si="0"/>
        <v>7.3417721518987344E-2</v>
      </c>
      <c r="G40" s="50">
        <f t="shared" si="1"/>
        <v>3.9240506329113925E-2</v>
      </c>
    </row>
    <row r="41" spans="1:7" ht="15.5" x14ac:dyDescent="0.3">
      <c r="A41" s="23">
        <v>38</v>
      </c>
      <c r="B41" s="9" t="s">
        <v>234</v>
      </c>
      <c r="C41" s="51">
        <v>737</v>
      </c>
      <c r="D41" s="52">
        <v>2</v>
      </c>
      <c r="E41" s="53">
        <v>56</v>
      </c>
      <c r="F41" s="50">
        <f t="shared" si="0"/>
        <v>2.7137042062415195E-3</v>
      </c>
      <c r="G41" s="50">
        <f t="shared" si="1"/>
        <v>7.5983717774762552E-2</v>
      </c>
    </row>
    <row r="42" spans="1:7" ht="15.5" x14ac:dyDescent="0.3">
      <c r="A42" s="23">
        <v>39</v>
      </c>
      <c r="B42" s="9" t="s">
        <v>379</v>
      </c>
      <c r="C42" s="51">
        <v>712</v>
      </c>
      <c r="D42" s="52">
        <v>10</v>
      </c>
      <c r="E42" s="53">
        <v>597</v>
      </c>
      <c r="F42" s="50">
        <f t="shared" si="0"/>
        <v>1.4044943820224719E-2</v>
      </c>
      <c r="G42" s="50">
        <f t="shared" si="1"/>
        <v>0.8384831460674157</v>
      </c>
    </row>
    <row r="43" spans="1:7" ht="15.5" x14ac:dyDescent="0.3">
      <c r="A43" s="23">
        <v>40</v>
      </c>
      <c r="B43" s="9" t="s">
        <v>244</v>
      </c>
      <c r="C43" s="51">
        <v>709</v>
      </c>
      <c r="D43" s="52">
        <v>0</v>
      </c>
      <c r="E43" s="53">
        <v>12</v>
      </c>
      <c r="F43" s="50">
        <f t="shared" si="0"/>
        <v>0</v>
      </c>
      <c r="G43" s="50">
        <f t="shared" si="1"/>
        <v>1.6925246826516221E-2</v>
      </c>
    </row>
    <row r="44" spans="1:7" ht="15.5" x14ac:dyDescent="0.3">
      <c r="A44" s="23">
        <v>41</v>
      </c>
      <c r="B44" s="9" t="s">
        <v>243</v>
      </c>
      <c r="C44" s="51">
        <v>658</v>
      </c>
      <c r="D44" s="52">
        <v>3</v>
      </c>
      <c r="E44" s="53">
        <v>29</v>
      </c>
      <c r="F44" s="50">
        <f t="shared" si="0"/>
        <v>4.559270516717325E-3</v>
      </c>
      <c r="G44" s="50">
        <f t="shared" si="1"/>
        <v>4.4072948328267476E-2</v>
      </c>
    </row>
    <row r="45" spans="1:7" ht="15.5" x14ac:dyDescent="0.3">
      <c r="A45" s="23">
        <v>42</v>
      </c>
      <c r="B45" s="9" t="s">
        <v>241</v>
      </c>
      <c r="C45" s="51">
        <v>657</v>
      </c>
      <c r="D45" s="52">
        <v>12</v>
      </c>
      <c r="E45" s="53">
        <v>43</v>
      </c>
      <c r="F45" s="50">
        <f t="shared" si="0"/>
        <v>1.8264840182648401E-2</v>
      </c>
      <c r="G45" s="50">
        <f t="shared" si="1"/>
        <v>6.5449010654490103E-2</v>
      </c>
    </row>
    <row r="46" spans="1:7" ht="15.5" x14ac:dyDescent="0.3">
      <c r="A46" s="23">
        <v>43</v>
      </c>
      <c r="B46" s="9" t="s">
        <v>239</v>
      </c>
      <c r="C46" s="51">
        <v>636</v>
      </c>
      <c r="D46" s="52">
        <v>38</v>
      </c>
      <c r="E46" s="53">
        <v>26</v>
      </c>
      <c r="F46" s="50">
        <f t="shared" si="0"/>
        <v>5.9748427672955975E-2</v>
      </c>
      <c r="G46" s="50">
        <f t="shared" si="1"/>
        <v>4.0880503144654086E-2</v>
      </c>
    </row>
    <row r="47" spans="1:7" ht="15.5" x14ac:dyDescent="0.3">
      <c r="A47" s="23">
        <v>44</v>
      </c>
      <c r="B47" s="9" t="s">
        <v>238</v>
      </c>
      <c r="C47" s="51">
        <v>631</v>
      </c>
      <c r="D47" s="52">
        <v>2</v>
      </c>
      <c r="E47" s="53">
        <v>160</v>
      </c>
      <c r="F47" s="50">
        <f t="shared" si="0"/>
        <v>3.1695721077654518E-3</v>
      </c>
      <c r="G47" s="50">
        <f t="shared" si="1"/>
        <v>0.25356576862123614</v>
      </c>
    </row>
    <row r="48" spans="1:7" ht="15.5" x14ac:dyDescent="0.3">
      <c r="A48" s="23">
        <v>45</v>
      </c>
      <c r="B48" s="9" t="s">
        <v>250</v>
      </c>
      <c r="C48" s="51">
        <v>558</v>
      </c>
      <c r="D48" s="52">
        <v>8</v>
      </c>
      <c r="E48" s="53">
        <v>2</v>
      </c>
      <c r="F48" s="50">
        <f t="shared" si="0"/>
        <v>1.4336917562724014E-2</v>
      </c>
      <c r="G48" s="50">
        <f t="shared" si="1"/>
        <v>3.5842293906810036E-3</v>
      </c>
    </row>
    <row r="49" spans="1:7" ht="15.5" x14ac:dyDescent="0.3">
      <c r="A49" s="23">
        <v>46</v>
      </c>
      <c r="B49" s="9" t="s">
        <v>240</v>
      </c>
      <c r="C49" s="51">
        <v>537</v>
      </c>
      <c r="D49" s="52">
        <v>0</v>
      </c>
      <c r="E49" s="53">
        <v>41</v>
      </c>
      <c r="F49" s="50">
        <f t="shared" si="0"/>
        <v>0</v>
      </c>
      <c r="G49" s="50">
        <f t="shared" si="1"/>
        <v>7.6350093109869649E-2</v>
      </c>
    </row>
    <row r="50" spans="1:7" ht="15.5" x14ac:dyDescent="0.3">
      <c r="A50" s="23">
        <v>47</v>
      </c>
      <c r="B50" s="9" t="s">
        <v>242</v>
      </c>
      <c r="C50" s="51">
        <v>528</v>
      </c>
      <c r="D50" s="52">
        <v>5</v>
      </c>
      <c r="E50" s="53">
        <v>10</v>
      </c>
      <c r="F50" s="50">
        <f t="shared" si="0"/>
        <v>9.46969696969697E-3</v>
      </c>
      <c r="G50" s="50">
        <f t="shared" si="1"/>
        <v>1.893939393939394E-2</v>
      </c>
    </row>
    <row r="51" spans="1:7" ht="15.5" x14ac:dyDescent="0.3">
      <c r="A51" s="23">
        <v>48</v>
      </c>
      <c r="B51" s="9" t="s">
        <v>252</v>
      </c>
      <c r="C51" s="51">
        <v>502</v>
      </c>
      <c r="D51" s="52">
        <v>8</v>
      </c>
      <c r="E51" s="53">
        <v>52</v>
      </c>
      <c r="F51" s="50">
        <f t="shared" si="0"/>
        <v>1.5936254980079681E-2</v>
      </c>
      <c r="G51" s="50">
        <f t="shared" si="1"/>
        <v>0.10358565737051793</v>
      </c>
    </row>
    <row r="52" spans="1:7" ht="15.5" x14ac:dyDescent="0.3">
      <c r="A52" s="23">
        <v>49</v>
      </c>
      <c r="B52" s="9" t="s">
        <v>245</v>
      </c>
      <c r="C52" s="51">
        <v>480</v>
      </c>
      <c r="D52" s="52">
        <v>9</v>
      </c>
      <c r="E52" s="53">
        <v>1</v>
      </c>
      <c r="F52" s="50">
        <f t="shared" si="0"/>
        <v>1.8749999999999999E-2</v>
      </c>
      <c r="G52" s="50">
        <f t="shared" si="1"/>
        <v>2.0833333333333333E-3</v>
      </c>
    </row>
    <row r="53" spans="1:7" ht="15.5" x14ac:dyDescent="0.3">
      <c r="A53" s="23">
        <v>50</v>
      </c>
      <c r="B53" s="9" t="s">
        <v>253</v>
      </c>
      <c r="C53" s="51">
        <v>470</v>
      </c>
      <c r="D53" s="52">
        <v>4</v>
      </c>
      <c r="E53" s="53">
        <v>8</v>
      </c>
      <c r="F53" s="50">
        <f t="shared" si="0"/>
        <v>8.5106382978723406E-3</v>
      </c>
      <c r="G53" s="50">
        <f t="shared" si="1"/>
        <v>1.7021276595744681E-2</v>
      </c>
    </row>
    <row r="54" spans="1:7" ht="15.5" x14ac:dyDescent="0.3">
      <c r="A54" s="23">
        <v>51</v>
      </c>
      <c r="B54" s="9" t="s">
        <v>248</v>
      </c>
      <c r="C54" s="51">
        <v>456</v>
      </c>
      <c r="D54" s="52">
        <v>21</v>
      </c>
      <c r="E54" s="53">
        <v>95</v>
      </c>
      <c r="F54" s="50">
        <f t="shared" si="0"/>
        <v>4.6052631578947366E-2</v>
      </c>
      <c r="G54" s="50">
        <f t="shared" si="1"/>
        <v>0.20833333333333334</v>
      </c>
    </row>
    <row r="55" spans="1:7" ht="15.5" x14ac:dyDescent="0.3">
      <c r="A55" s="23">
        <v>52</v>
      </c>
      <c r="B55" s="9" t="s">
        <v>251</v>
      </c>
      <c r="C55" s="51">
        <v>442</v>
      </c>
      <c r="D55" s="52">
        <v>1</v>
      </c>
      <c r="E55" s="53">
        <v>22</v>
      </c>
      <c r="F55" s="50">
        <f t="shared" si="0"/>
        <v>2.2624434389140274E-3</v>
      </c>
      <c r="G55" s="50">
        <f t="shared" si="1"/>
        <v>4.9773755656108594E-2</v>
      </c>
    </row>
    <row r="56" spans="1:7" ht="15.5" x14ac:dyDescent="0.3">
      <c r="A56" s="23">
        <v>53</v>
      </c>
      <c r="B56" s="9" t="s">
        <v>246</v>
      </c>
      <c r="C56" s="51">
        <v>419</v>
      </c>
      <c r="D56" s="52">
        <v>4</v>
      </c>
      <c r="E56" s="53">
        <v>177</v>
      </c>
      <c r="F56" s="50">
        <f t="shared" si="0"/>
        <v>9.5465393794749408E-3</v>
      </c>
      <c r="G56" s="50">
        <f t="shared" si="1"/>
        <v>0.42243436754176611</v>
      </c>
    </row>
    <row r="57" spans="1:7" ht="15.5" x14ac:dyDescent="0.3">
      <c r="A57" s="23">
        <v>54</v>
      </c>
      <c r="B57" s="9" t="s">
        <v>247</v>
      </c>
      <c r="C57" s="51">
        <v>405</v>
      </c>
      <c r="D57" s="52">
        <v>5</v>
      </c>
      <c r="E57" s="53">
        <v>4</v>
      </c>
      <c r="F57" s="50">
        <f t="shared" si="0"/>
        <v>1.2345679012345678E-2</v>
      </c>
      <c r="G57" s="50">
        <f t="shared" si="1"/>
        <v>9.876543209876543E-3</v>
      </c>
    </row>
    <row r="58" spans="1:7" ht="15.5" x14ac:dyDescent="0.3">
      <c r="A58" s="23">
        <v>55</v>
      </c>
      <c r="B58" s="9" t="s">
        <v>249</v>
      </c>
      <c r="C58" s="51">
        <v>404</v>
      </c>
      <c r="D58" s="52">
        <v>1</v>
      </c>
      <c r="E58" s="53">
        <v>8</v>
      </c>
      <c r="F58" s="50">
        <f t="shared" si="0"/>
        <v>2.4752475247524753E-3</v>
      </c>
      <c r="G58" s="50">
        <f t="shared" si="1"/>
        <v>1.9801980198019802E-2</v>
      </c>
    </row>
    <row r="59" spans="1:7" ht="15.5" x14ac:dyDescent="0.3">
      <c r="A59" s="23">
        <v>56</v>
      </c>
      <c r="B59" s="9" t="s">
        <v>257</v>
      </c>
      <c r="C59" s="51">
        <v>392</v>
      </c>
      <c r="D59" s="52">
        <v>10</v>
      </c>
      <c r="E59" s="53">
        <v>3</v>
      </c>
      <c r="F59" s="50">
        <f t="shared" si="0"/>
        <v>2.5510204081632654E-2</v>
      </c>
      <c r="G59" s="50">
        <f t="shared" si="1"/>
        <v>7.6530612244897957E-3</v>
      </c>
    </row>
    <row r="60" spans="1:7" ht="15.5" x14ac:dyDescent="0.3">
      <c r="A60" s="23">
        <v>57</v>
      </c>
      <c r="B60" s="9" t="s">
        <v>255</v>
      </c>
      <c r="C60" s="51">
        <v>346</v>
      </c>
      <c r="D60" s="52">
        <v>29</v>
      </c>
      <c r="E60" s="53">
        <v>103</v>
      </c>
      <c r="F60" s="50">
        <f t="shared" si="0"/>
        <v>8.3815028901734104E-2</v>
      </c>
      <c r="G60" s="50">
        <f t="shared" si="1"/>
        <v>0.29768786127167629</v>
      </c>
    </row>
    <row r="61" spans="1:7" ht="15.5" x14ac:dyDescent="0.3">
      <c r="A61" s="23">
        <v>58</v>
      </c>
      <c r="B61" s="9" t="s">
        <v>254</v>
      </c>
      <c r="C61" s="51">
        <v>333</v>
      </c>
      <c r="D61" s="52">
        <v>6</v>
      </c>
      <c r="E61" s="53">
        <v>20</v>
      </c>
      <c r="F61" s="50">
        <f t="shared" si="0"/>
        <v>1.8018018018018018E-2</v>
      </c>
      <c r="G61" s="50">
        <f t="shared" si="1"/>
        <v>6.006006006006006E-2</v>
      </c>
    </row>
    <row r="62" spans="1:7" ht="15.5" x14ac:dyDescent="0.3">
      <c r="A62" s="23">
        <v>59</v>
      </c>
      <c r="B62" s="9" t="s">
        <v>261</v>
      </c>
      <c r="C62" s="51">
        <v>333</v>
      </c>
      <c r="D62" s="52">
        <v>2</v>
      </c>
      <c r="E62" s="53">
        <v>52</v>
      </c>
      <c r="F62" s="50">
        <f t="shared" si="0"/>
        <v>6.006006006006006E-3</v>
      </c>
      <c r="G62" s="50">
        <f t="shared" si="1"/>
        <v>0.15615615615615616</v>
      </c>
    </row>
    <row r="63" spans="1:7" ht="15.5" x14ac:dyDescent="0.3">
      <c r="A63" s="23">
        <v>60</v>
      </c>
      <c r="B63" s="9" t="s">
        <v>256</v>
      </c>
      <c r="C63" s="51">
        <v>303</v>
      </c>
      <c r="D63" s="52">
        <v>1</v>
      </c>
      <c r="E63" s="53">
        <v>0</v>
      </c>
      <c r="F63" s="50">
        <f t="shared" si="0"/>
        <v>3.3003300330033004E-3</v>
      </c>
      <c r="G63" s="50">
        <f t="shared" si="1"/>
        <v>0</v>
      </c>
    </row>
    <row r="64" spans="1:7" ht="15.5" x14ac:dyDescent="0.3">
      <c r="A64" s="23">
        <v>61</v>
      </c>
      <c r="B64" s="9" t="s">
        <v>259</v>
      </c>
      <c r="C64" s="51">
        <v>302</v>
      </c>
      <c r="D64" s="52">
        <v>21</v>
      </c>
      <c r="E64" s="53">
        <v>65</v>
      </c>
      <c r="F64" s="50">
        <f t="shared" si="0"/>
        <v>6.9536423841059597E-2</v>
      </c>
      <c r="G64" s="50">
        <f t="shared" si="1"/>
        <v>0.21523178807947019</v>
      </c>
    </row>
    <row r="65" spans="1:7" ht="15.5" x14ac:dyDescent="0.3">
      <c r="A65" s="23">
        <v>62</v>
      </c>
      <c r="B65" s="9" t="s">
        <v>271</v>
      </c>
      <c r="C65" s="51">
        <v>283</v>
      </c>
      <c r="D65" s="52">
        <v>0</v>
      </c>
      <c r="E65" s="53">
        <v>27</v>
      </c>
      <c r="F65" s="50">
        <f t="shared" si="0"/>
        <v>0</v>
      </c>
      <c r="G65" s="50">
        <f t="shared" si="1"/>
        <v>9.5406360424028266E-2</v>
      </c>
    </row>
    <row r="66" spans="1:7" ht="15.5" x14ac:dyDescent="0.3">
      <c r="A66" s="23">
        <v>63</v>
      </c>
      <c r="B66" s="9" t="s">
        <v>267</v>
      </c>
      <c r="C66" s="51">
        <v>274</v>
      </c>
      <c r="D66" s="52">
        <v>4</v>
      </c>
      <c r="E66" s="53">
        <v>1</v>
      </c>
      <c r="F66" s="50">
        <f t="shared" si="0"/>
        <v>1.4598540145985401E-2</v>
      </c>
      <c r="G66" s="50">
        <f t="shared" si="1"/>
        <v>3.6496350364963502E-3</v>
      </c>
    </row>
    <row r="67" spans="1:7" ht="15.5" x14ac:dyDescent="0.3">
      <c r="A67" s="23">
        <v>64</v>
      </c>
      <c r="B67" s="9" t="s">
        <v>258</v>
      </c>
      <c r="C67" s="51">
        <v>265</v>
      </c>
      <c r="D67" s="52">
        <v>0</v>
      </c>
      <c r="E67" s="53">
        <v>16</v>
      </c>
      <c r="F67" s="50">
        <f t="shared" si="0"/>
        <v>0</v>
      </c>
      <c r="G67" s="50">
        <f t="shared" si="1"/>
        <v>6.0377358490566038E-2</v>
      </c>
    </row>
    <row r="68" spans="1:7" ht="15.5" x14ac:dyDescent="0.3">
      <c r="A68" s="23">
        <v>65</v>
      </c>
      <c r="B68" s="9" t="s">
        <v>260</v>
      </c>
      <c r="C68" s="51">
        <v>242</v>
      </c>
      <c r="D68" s="52">
        <v>3</v>
      </c>
      <c r="E68" s="53">
        <v>4</v>
      </c>
      <c r="F68" s="50">
        <f t="shared" ref="F68:F106" si="2">D68/C68</f>
        <v>1.2396694214876033E-2</v>
      </c>
      <c r="G68" s="50">
        <f t="shared" ref="G68:G106" si="3">E68/C68</f>
        <v>1.6528925619834711E-2</v>
      </c>
    </row>
    <row r="69" spans="1:7" ht="15.5" x14ac:dyDescent="0.3">
      <c r="A69" s="23">
        <v>66</v>
      </c>
      <c r="B69" s="9" t="s">
        <v>262</v>
      </c>
      <c r="C69" s="51">
        <v>235</v>
      </c>
      <c r="D69" s="52">
        <v>2</v>
      </c>
      <c r="E69" s="53">
        <v>29</v>
      </c>
      <c r="F69" s="50">
        <f t="shared" si="2"/>
        <v>8.5106382978723406E-3</v>
      </c>
      <c r="G69" s="50">
        <f t="shared" si="3"/>
        <v>0.12340425531914893</v>
      </c>
    </row>
    <row r="70" spans="1:7" ht="15.5" x14ac:dyDescent="0.3">
      <c r="A70" s="23">
        <v>67</v>
      </c>
      <c r="B70" s="9" t="s">
        <v>268</v>
      </c>
      <c r="C70" s="51">
        <v>226</v>
      </c>
      <c r="D70" s="52">
        <v>10</v>
      </c>
      <c r="E70" s="53">
        <v>21</v>
      </c>
      <c r="F70" s="50">
        <f t="shared" si="2"/>
        <v>4.4247787610619468E-2</v>
      </c>
      <c r="G70" s="50">
        <f t="shared" si="3"/>
        <v>9.2920353982300891E-2</v>
      </c>
    </row>
    <row r="71" spans="1:7" ht="15.5" x14ac:dyDescent="0.3">
      <c r="A71" s="23">
        <v>68</v>
      </c>
      <c r="B71" s="9" t="s">
        <v>272</v>
      </c>
      <c r="C71" s="51">
        <v>225</v>
      </c>
      <c r="D71" s="52">
        <v>6</v>
      </c>
      <c r="E71" s="53">
        <v>7</v>
      </c>
      <c r="F71" s="50">
        <f t="shared" si="2"/>
        <v>2.6666666666666668E-2</v>
      </c>
      <c r="G71" s="50">
        <f t="shared" si="3"/>
        <v>3.111111111111111E-2</v>
      </c>
    </row>
    <row r="72" spans="1:7" ht="15.5" x14ac:dyDescent="0.3">
      <c r="A72" s="23">
        <v>69</v>
      </c>
      <c r="B72" s="9" t="s">
        <v>266</v>
      </c>
      <c r="C72" s="51">
        <v>221</v>
      </c>
      <c r="D72" s="52">
        <v>0</v>
      </c>
      <c r="E72" s="53">
        <v>1</v>
      </c>
      <c r="F72" s="50">
        <f t="shared" si="2"/>
        <v>0</v>
      </c>
      <c r="G72" s="50">
        <f t="shared" si="3"/>
        <v>4.5248868778280547E-3</v>
      </c>
    </row>
    <row r="73" spans="1:7" ht="15.5" x14ac:dyDescent="0.3">
      <c r="A73" s="23">
        <v>70</v>
      </c>
      <c r="B73" s="9" t="s">
        <v>269</v>
      </c>
      <c r="C73" s="51">
        <v>217</v>
      </c>
      <c r="D73" s="52">
        <v>0</v>
      </c>
      <c r="E73" s="53">
        <v>0</v>
      </c>
      <c r="F73" s="50">
        <f t="shared" si="2"/>
        <v>0</v>
      </c>
      <c r="G73" s="50">
        <f t="shared" si="3"/>
        <v>0</v>
      </c>
    </row>
    <row r="74" spans="1:7" ht="15.5" x14ac:dyDescent="0.3">
      <c r="A74" s="23">
        <v>71</v>
      </c>
      <c r="B74" s="9" t="s">
        <v>265</v>
      </c>
      <c r="C74" s="51">
        <v>216</v>
      </c>
      <c r="D74" s="52">
        <v>0</v>
      </c>
      <c r="E74" s="53">
        <v>7</v>
      </c>
      <c r="F74" s="50">
        <f t="shared" si="2"/>
        <v>0</v>
      </c>
      <c r="G74" s="50">
        <f t="shared" si="3"/>
        <v>3.2407407407407406E-2</v>
      </c>
    </row>
    <row r="75" spans="1:7" ht="15.5" x14ac:dyDescent="0.3">
      <c r="A75" s="23">
        <v>72</v>
      </c>
      <c r="B75" s="9" t="s">
        <v>264</v>
      </c>
      <c r="C75" s="51">
        <v>208</v>
      </c>
      <c r="D75" s="52">
        <v>21</v>
      </c>
      <c r="E75" s="53">
        <v>4</v>
      </c>
      <c r="F75" s="50">
        <f t="shared" si="2"/>
        <v>0.10096153846153846</v>
      </c>
      <c r="G75" s="50">
        <f t="shared" si="3"/>
        <v>1.9230769230769232E-2</v>
      </c>
    </row>
    <row r="76" spans="1:7" ht="15.5" x14ac:dyDescent="0.3">
      <c r="A76" s="23">
        <v>73</v>
      </c>
      <c r="B76" s="9" t="s">
        <v>270</v>
      </c>
      <c r="C76" s="51">
        <v>201</v>
      </c>
      <c r="D76" s="52">
        <v>2</v>
      </c>
      <c r="E76" s="53">
        <v>2</v>
      </c>
      <c r="F76" s="50">
        <f t="shared" si="2"/>
        <v>9.9502487562189053E-3</v>
      </c>
      <c r="G76" s="50">
        <f t="shared" si="3"/>
        <v>9.9502487562189053E-3</v>
      </c>
    </row>
    <row r="77" spans="1:7" ht="15.5" x14ac:dyDescent="0.3">
      <c r="A77" s="23">
        <v>74</v>
      </c>
      <c r="B77" s="9" t="s">
        <v>263</v>
      </c>
      <c r="C77" s="51">
        <v>195</v>
      </c>
      <c r="D77" s="52">
        <v>0</v>
      </c>
      <c r="E77" s="53">
        <v>43</v>
      </c>
      <c r="F77" s="50">
        <f t="shared" si="2"/>
        <v>0</v>
      </c>
      <c r="G77" s="50">
        <f t="shared" si="3"/>
        <v>0.22051282051282051</v>
      </c>
    </row>
    <row r="78" spans="1:7" ht="15.5" x14ac:dyDescent="0.3">
      <c r="A78" s="23">
        <v>75</v>
      </c>
      <c r="B78" s="9" t="s">
        <v>363</v>
      </c>
      <c r="C78" s="51">
        <v>188</v>
      </c>
      <c r="D78" s="52">
        <v>1</v>
      </c>
      <c r="E78" s="53">
        <v>1</v>
      </c>
      <c r="F78" s="50">
        <f t="shared" si="2"/>
        <v>5.3191489361702126E-3</v>
      </c>
      <c r="G78" s="50">
        <f t="shared" si="3"/>
        <v>5.3191489361702126E-3</v>
      </c>
    </row>
    <row r="79" spans="1:7" ht="15.5" x14ac:dyDescent="0.3">
      <c r="A79" s="23">
        <v>76</v>
      </c>
      <c r="B79" s="9" t="s">
        <v>274</v>
      </c>
      <c r="C79" s="51">
        <v>177</v>
      </c>
      <c r="D79" s="52">
        <v>3</v>
      </c>
      <c r="E79" s="53">
        <v>1</v>
      </c>
      <c r="F79" s="50">
        <f t="shared" si="2"/>
        <v>1.6949152542372881E-2</v>
      </c>
      <c r="G79" s="50">
        <f t="shared" si="3"/>
        <v>5.6497175141242938E-3</v>
      </c>
    </row>
    <row r="80" spans="1:7" ht="15.5" x14ac:dyDescent="0.3">
      <c r="A80" s="23">
        <v>77</v>
      </c>
      <c r="B80" s="9" t="s">
        <v>273</v>
      </c>
      <c r="C80" s="51">
        <v>176</v>
      </c>
      <c r="D80" s="52">
        <v>3</v>
      </c>
      <c r="E80" s="53">
        <v>2</v>
      </c>
      <c r="F80" s="50">
        <f t="shared" si="2"/>
        <v>1.7045454545454544E-2</v>
      </c>
      <c r="G80" s="50">
        <f t="shared" si="3"/>
        <v>1.1363636363636364E-2</v>
      </c>
    </row>
    <row r="81" spans="1:7" ht="15.5" x14ac:dyDescent="0.3">
      <c r="A81" s="23">
        <v>78</v>
      </c>
      <c r="B81" s="9" t="s">
        <v>283</v>
      </c>
      <c r="C81" s="51">
        <v>173</v>
      </c>
      <c r="D81" s="52">
        <v>5</v>
      </c>
      <c r="E81" s="53">
        <v>2</v>
      </c>
      <c r="F81" s="50">
        <f t="shared" si="2"/>
        <v>2.8901734104046242E-2</v>
      </c>
      <c r="G81" s="50">
        <f t="shared" si="3"/>
        <v>1.1560693641618497E-2</v>
      </c>
    </row>
    <row r="82" spans="1:7" ht="15.5" x14ac:dyDescent="0.3">
      <c r="A82" s="23">
        <v>79</v>
      </c>
      <c r="B82" s="9" t="s">
        <v>72</v>
      </c>
      <c r="C82" s="51">
        <v>172</v>
      </c>
      <c r="D82" s="52">
        <v>0</v>
      </c>
      <c r="E82" s="53">
        <v>1</v>
      </c>
      <c r="F82" s="50">
        <f t="shared" si="2"/>
        <v>0</v>
      </c>
      <c r="G82" s="50">
        <f t="shared" si="3"/>
        <v>5.8139534883720929E-3</v>
      </c>
    </row>
    <row r="83" spans="1:7" ht="15.5" x14ac:dyDescent="0.3">
      <c r="A83" s="23">
        <v>80</v>
      </c>
      <c r="B83" s="9" t="s">
        <v>277</v>
      </c>
      <c r="C83" s="51">
        <v>149</v>
      </c>
      <c r="D83" s="52">
        <v>1</v>
      </c>
      <c r="E83" s="53">
        <v>2</v>
      </c>
      <c r="F83" s="50">
        <f t="shared" si="2"/>
        <v>6.7114093959731542E-3</v>
      </c>
      <c r="G83" s="50">
        <f t="shared" si="3"/>
        <v>1.3422818791946308E-2</v>
      </c>
    </row>
    <row r="84" spans="1:7" ht="15.5" x14ac:dyDescent="0.3">
      <c r="A84" s="23">
        <v>81</v>
      </c>
      <c r="B84" s="9" t="s">
        <v>275</v>
      </c>
      <c r="C84" s="51">
        <v>148</v>
      </c>
      <c r="D84" s="52">
        <v>0</v>
      </c>
      <c r="E84" s="53">
        <v>17</v>
      </c>
      <c r="F84" s="50">
        <f t="shared" si="2"/>
        <v>0</v>
      </c>
      <c r="G84" s="50">
        <f t="shared" si="3"/>
        <v>0.11486486486486487</v>
      </c>
    </row>
    <row r="85" spans="1:7" ht="15.5" x14ac:dyDescent="0.3">
      <c r="A85" s="23">
        <v>82</v>
      </c>
      <c r="B85" s="9" t="s">
        <v>279</v>
      </c>
      <c r="C85" s="51">
        <v>146</v>
      </c>
      <c r="D85" s="52">
        <v>5</v>
      </c>
      <c r="E85" s="53">
        <v>17</v>
      </c>
      <c r="F85" s="50">
        <f t="shared" si="2"/>
        <v>3.4246575342465752E-2</v>
      </c>
      <c r="G85" s="50">
        <f t="shared" si="3"/>
        <v>0.11643835616438356</v>
      </c>
    </row>
    <row r="86" spans="1:7" ht="15.5" x14ac:dyDescent="0.3">
      <c r="A86" s="23">
        <v>83</v>
      </c>
      <c r="B86" s="9" t="s">
        <v>280</v>
      </c>
      <c r="C86" s="51">
        <v>146</v>
      </c>
      <c r="D86" s="52">
        <v>4</v>
      </c>
      <c r="E86" s="53">
        <v>10</v>
      </c>
      <c r="F86" s="50">
        <f t="shared" si="2"/>
        <v>2.7397260273972601E-2</v>
      </c>
      <c r="G86" s="50">
        <f t="shared" si="3"/>
        <v>6.8493150684931503E-2</v>
      </c>
    </row>
    <row r="87" spans="1:7" ht="15.5" x14ac:dyDescent="0.3">
      <c r="A87" s="23">
        <v>84</v>
      </c>
      <c r="B87" s="9" t="s">
        <v>288</v>
      </c>
      <c r="C87" s="51">
        <v>145</v>
      </c>
      <c r="D87" s="52">
        <v>5</v>
      </c>
      <c r="E87" s="53">
        <v>1</v>
      </c>
      <c r="F87" s="50">
        <f t="shared" si="2"/>
        <v>3.4482758620689655E-2</v>
      </c>
      <c r="G87" s="50">
        <f t="shared" si="3"/>
        <v>6.8965517241379309E-3</v>
      </c>
    </row>
    <row r="88" spans="1:7" ht="15.5" x14ac:dyDescent="0.3">
      <c r="A88" s="23">
        <v>85</v>
      </c>
      <c r="B88" s="9" t="s">
        <v>276</v>
      </c>
      <c r="C88" s="51">
        <v>132</v>
      </c>
      <c r="D88" s="52">
        <v>3</v>
      </c>
      <c r="E88" s="53">
        <v>3</v>
      </c>
      <c r="F88" s="50">
        <f t="shared" si="2"/>
        <v>2.2727272727272728E-2</v>
      </c>
      <c r="G88" s="50">
        <f t="shared" si="3"/>
        <v>2.2727272727272728E-2</v>
      </c>
    </row>
    <row r="89" spans="1:7" ht="15.5" x14ac:dyDescent="0.3">
      <c r="A89" s="23">
        <v>86</v>
      </c>
      <c r="B89" s="9" t="s">
        <v>278</v>
      </c>
      <c r="C89" s="51">
        <v>129</v>
      </c>
      <c r="D89" s="52">
        <v>0</v>
      </c>
      <c r="E89" s="53">
        <v>2</v>
      </c>
      <c r="F89" s="50">
        <f t="shared" si="2"/>
        <v>0</v>
      </c>
      <c r="G89" s="50">
        <f t="shared" si="3"/>
        <v>1.5503875968992248E-2</v>
      </c>
    </row>
    <row r="90" spans="1:7" ht="15.5" x14ac:dyDescent="0.3">
      <c r="A90" s="23">
        <v>87</v>
      </c>
      <c r="B90" s="9" t="s">
        <v>282</v>
      </c>
      <c r="C90" s="51">
        <v>109</v>
      </c>
      <c r="D90" s="52">
        <v>0</v>
      </c>
      <c r="E90" s="53">
        <v>2</v>
      </c>
      <c r="F90" s="50">
        <f t="shared" si="2"/>
        <v>0</v>
      </c>
      <c r="G90" s="50">
        <f t="shared" si="3"/>
        <v>1.834862385321101E-2</v>
      </c>
    </row>
    <row r="91" spans="1:7" ht="15.5" x14ac:dyDescent="0.3">
      <c r="A91" s="23">
        <v>88</v>
      </c>
      <c r="B91" s="9" t="s">
        <v>285</v>
      </c>
      <c r="C91" s="51">
        <v>106</v>
      </c>
      <c r="D91" s="52">
        <v>0</v>
      </c>
      <c r="E91" s="53">
        <v>15</v>
      </c>
      <c r="F91" s="50">
        <f t="shared" si="2"/>
        <v>0</v>
      </c>
      <c r="G91" s="50">
        <f t="shared" si="3"/>
        <v>0.14150943396226415</v>
      </c>
    </row>
    <row r="92" spans="1:7" ht="15.5" x14ac:dyDescent="0.3">
      <c r="A92" s="23">
        <v>89</v>
      </c>
      <c r="B92" s="9" t="s">
        <v>281</v>
      </c>
      <c r="C92" s="51">
        <v>102</v>
      </c>
      <c r="D92" s="52">
        <v>0</v>
      </c>
      <c r="E92" s="53">
        <v>3</v>
      </c>
      <c r="F92" s="50">
        <f t="shared" si="2"/>
        <v>0</v>
      </c>
      <c r="G92" s="50">
        <f t="shared" si="3"/>
        <v>2.9411764705882353E-2</v>
      </c>
    </row>
    <row r="93" spans="1:7" ht="15.5" x14ac:dyDescent="0.3">
      <c r="A93" s="23">
        <v>90</v>
      </c>
      <c r="B93" s="9" t="s">
        <v>290</v>
      </c>
      <c r="C93" s="51">
        <v>99</v>
      </c>
      <c r="D93" s="52">
        <v>0</v>
      </c>
      <c r="E93" s="53">
        <v>17</v>
      </c>
      <c r="F93" s="50">
        <f t="shared" si="2"/>
        <v>0</v>
      </c>
      <c r="G93" s="50">
        <f t="shared" si="3"/>
        <v>0.17171717171717171</v>
      </c>
    </row>
    <row r="94" spans="1:7" ht="15.5" x14ac:dyDescent="0.3">
      <c r="A94" s="23">
        <v>91</v>
      </c>
      <c r="B94" s="9" t="s">
        <v>287</v>
      </c>
      <c r="C94" s="51">
        <v>99</v>
      </c>
      <c r="D94" s="52">
        <v>0</v>
      </c>
      <c r="E94" s="53">
        <v>9</v>
      </c>
      <c r="F94" s="50">
        <f t="shared" si="2"/>
        <v>0</v>
      </c>
      <c r="G94" s="50">
        <f t="shared" si="3"/>
        <v>9.0909090909090912E-2</v>
      </c>
    </row>
    <row r="95" spans="1:7" ht="15.5" x14ac:dyDescent="0.3">
      <c r="A95" s="23">
        <v>92</v>
      </c>
      <c r="B95" s="9" t="s">
        <v>284</v>
      </c>
      <c r="C95" s="51">
        <v>96</v>
      </c>
      <c r="D95" s="52">
        <v>0</v>
      </c>
      <c r="E95" s="53">
        <v>10</v>
      </c>
      <c r="F95" s="50">
        <f t="shared" si="2"/>
        <v>0</v>
      </c>
      <c r="G95" s="50">
        <f t="shared" si="3"/>
        <v>0.10416666666666667</v>
      </c>
    </row>
    <row r="96" spans="1:7" ht="15.5" x14ac:dyDescent="0.3">
      <c r="A96" s="23">
        <v>93</v>
      </c>
      <c r="B96" s="9" t="s">
        <v>289</v>
      </c>
      <c r="C96" s="51">
        <v>93</v>
      </c>
      <c r="D96" s="52">
        <v>2</v>
      </c>
      <c r="E96" s="53">
        <v>10</v>
      </c>
      <c r="F96" s="50">
        <f t="shared" si="2"/>
        <v>2.1505376344086023E-2</v>
      </c>
      <c r="G96" s="50">
        <f t="shared" si="3"/>
        <v>0.10752688172043011</v>
      </c>
    </row>
    <row r="97" spans="1:7" ht="15.5" x14ac:dyDescent="0.3">
      <c r="A97" s="23">
        <v>94</v>
      </c>
      <c r="B97" s="9" t="s">
        <v>286</v>
      </c>
      <c r="C97" s="51">
        <v>86</v>
      </c>
      <c r="D97" s="52">
        <v>0</v>
      </c>
      <c r="E97" s="53">
        <v>29</v>
      </c>
      <c r="F97" s="50">
        <f t="shared" si="2"/>
        <v>0</v>
      </c>
      <c r="G97" s="50">
        <f t="shared" si="3"/>
        <v>0.33720930232558138</v>
      </c>
    </row>
    <row r="98" spans="1:7" ht="15.5" x14ac:dyDescent="0.3">
      <c r="A98" s="23">
        <v>95</v>
      </c>
      <c r="B98" s="9" t="s">
        <v>295</v>
      </c>
      <c r="C98" s="51">
        <v>84</v>
      </c>
      <c r="D98" s="52">
        <v>2</v>
      </c>
      <c r="E98" s="53">
        <v>2</v>
      </c>
      <c r="F98" s="50">
        <f t="shared" si="2"/>
        <v>2.3809523809523808E-2</v>
      </c>
      <c r="G98" s="50">
        <f t="shared" si="3"/>
        <v>2.3809523809523808E-2</v>
      </c>
    </row>
    <row r="99" spans="1:7" ht="15.5" x14ac:dyDescent="0.3">
      <c r="A99" s="23">
        <v>96</v>
      </c>
      <c r="B99" s="9" t="s">
        <v>291</v>
      </c>
      <c r="C99" s="51">
        <v>81</v>
      </c>
      <c r="D99" s="52">
        <v>0</v>
      </c>
      <c r="E99" s="53">
        <v>0</v>
      </c>
      <c r="F99" s="50">
        <f t="shared" si="2"/>
        <v>0</v>
      </c>
      <c r="G99" s="50">
        <f t="shared" si="3"/>
        <v>0</v>
      </c>
    </row>
    <row r="100" spans="1:7" ht="15.5" x14ac:dyDescent="0.3">
      <c r="A100" s="23">
        <v>97</v>
      </c>
      <c r="B100" s="9" t="s">
        <v>306</v>
      </c>
      <c r="C100" s="51">
        <v>80</v>
      </c>
      <c r="D100" s="52">
        <v>0</v>
      </c>
      <c r="E100" s="53">
        <v>3</v>
      </c>
      <c r="F100" s="50">
        <f t="shared" si="2"/>
        <v>0</v>
      </c>
      <c r="G100" s="50">
        <f t="shared" si="3"/>
        <v>3.7499999999999999E-2</v>
      </c>
    </row>
    <row r="101" spans="1:7" ht="15.5" x14ac:dyDescent="0.3">
      <c r="A101" s="23">
        <v>98</v>
      </c>
      <c r="B101" s="9" t="s">
        <v>292</v>
      </c>
      <c r="C101" s="51">
        <v>75</v>
      </c>
      <c r="D101" s="52">
        <v>1</v>
      </c>
      <c r="E101" s="53">
        <v>2</v>
      </c>
      <c r="F101" s="50">
        <f t="shared" si="2"/>
        <v>1.3333333333333334E-2</v>
      </c>
      <c r="G101" s="50">
        <f t="shared" si="3"/>
        <v>2.6666666666666668E-2</v>
      </c>
    </row>
    <row r="102" spans="1:7" ht="15.5" x14ac:dyDescent="0.3">
      <c r="A102" s="23">
        <v>99</v>
      </c>
      <c r="B102" s="9" t="s">
        <v>623</v>
      </c>
      <c r="C102" s="51">
        <v>75</v>
      </c>
      <c r="D102" s="52">
        <v>0</v>
      </c>
      <c r="E102" s="53">
        <v>10</v>
      </c>
      <c r="F102" s="50">
        <f t="shared" si="2"/>
        <v>0</v>
      </c>
      <c r="G102" s="50">
        <f t="shared" si="3"/>
        <v>0.13333333333333333</v>
      </c>
    </row>
    <row r="103" spans="1:7" ht="15.5" x14ac:dyDescent="0.3">
      <c r="A103" s="23">
        <v>100</v>
      </c>
      <c r="B103" s="9" t="s">
        <v>380</v>
      </c>
      <c r="C103" s="51">
        <v>71</v>
      </c>
      <c r="D103" s="52">
        <v>1</v>
      </c>
      <c r="E103" s="53">
        <v>0</v>
      </c>
      <c r="F103" s="50">
        <f t="shared" si="2"/>
        <v>1.4084507042253521E-2</v>
      </c>
      <c r="G103" s="50">
        <f t="shared" si="3"/>
        <v>0</v>
      </c>
    </row>
    <row r="104" spans="1:7" ht="15.5" x14ac:dyDescent="0.3">
      <c r="A104" s="23">
        <v>101</v>
      </c>
      <c r="B104" s="9" t="s">
        <v>381</v>
      </c>
      <c r="C104" s="51">
        <v>71</v>
      </c>
      <c r="D104" s="52">
        <v>1</v>
      </c>
      <c r="E104" s="53">
        <v>16</v>
      </c>
      <c r="F104" s="50">
        <f t="shared" si="2"/>
        <v>1.4084507042253521E-2</v>
      </c>
      <c r="G104" s="50">
        <f t="shared" si="3"/>
        <v>0.22535211267605634</v>
      </c>
    </row>
    <row r="105" spans="1:7" ht="15.5" x14ac:dyDescent="0.3">
      <c r="A105" s="23">
        <v>102</v>
      </c>
      <c r="B105" s="9" t="s">
        <v>304</v>
      </c>
      <c r="C105" s="51">
        <v>68</v>
      </c>
      <c r="D105" s="52">
        <v>4</v>
      </c>
      <c r="E105" s="53">
        <v>0</v>
      </c>
      <c r="F105" s="50">
        <f t="shared" si="2"/>
        <v>5.8823529411764705E-2</v>
      </c>
      <c r="G105" s="50">
        <f t="shared" si="3"/>
        <v>0</v>
      </c>
    </row>
    <row r="106" spans="1:7" ht="15.5" x14ac:dyDescent="0.3">
      <c r="A106" s="23">
        <v>103</v>
      </c>
      <c r="B106" s="9" t="s">
        <v>293</v>
      </c>
      <c r="C106" s="51">
        <v>60</v>
      </c>
      <c r="D106" s="52">
        <v>1</v>
      </c>
      <c r="E106" s="53">
        <v>0</v>
      </c>
      <c r="F106" s="50">
        <f t="shared" si="2"/>
        <v>1.6666666666666666E-2</v>
      </c>
      <c r="G106" s="50">
        <f t="shared" si="3"/>
        <v>0</v>
      </c>
    </row>
    <row r="107" spans="1:7" ht="15.5" x14ac:dyDescent="0.3">
      <c r="A107" s="23">
        <v>104</v>
      </c>
      <c r="B107" s="9" t="s">
        <v>294</v>
      </c>
      <c r="C107" s="51">
        <v>60</v>
      </c>
      <c r="D107" s="52">
        <v>0</v>
      </c>
      <c r="E107" s="53">
        <v>0</v>
      </c>
      <c r="F107" s="50">
        <f t="shared" ref="F107:F112" si="4">D107/C107</f>
        <v>0</v>
      </c>
      <c r="G107" s="50">
        <f t="shared" ref="G107:G112" si="5">E107/C107</f>
        <v>0</v>
      </c>
    </row>
    <row r="108" spans="1:7" ht="15.5" x14ac:dyDescent="0.3">
      <c r="A108" s="23">
        <v>105</v>
      </c>
      <c r="B108" s="9" t="s">
        <v>296</v>
      </c>
      <c r="C108" s="51">
        <v>57</v>
      </c>
      <c r="D108" s="52">
        <v>1</v>
      </c>
      <c r="E108" s="53">
        <v>1</v>
      </c>
      <c r="F108" s="50">
        <f t="shared" si="4"/>
        <v>1.7543859649122806E-2</v>
      </c>
      <c r="G108" s="50">
        <f t="shared" si="5"/>
        <v>1.7543859649122806E-2</v>
      </c>
    </row>
    <row r="109" spans="1:7" ht="15.5" x14ac:dyDescent="0.3">
      <c r="A109" s="23">
        <v>106</v>
      </c>
      <c r="B109" s="9" t="s">
        <v>305</v>
      </c>
      <c r="C109" s="51">
        <v>53</v>
      </c>
      <c r="D109" s="52">
        <v>1</v>
      </c>
      <c r="E109" s="53">
        <v>0</v>
      </c>
      <c r="F109" s="50">
        <f t="shared" si="4"/>
        <v>1.8867924528301886E-2</v>
      </c>
      <c r="G109" s="50">
        <f t="shared" si="5"/>
        <v>0</v>
      </c>
    </row>
    <row r="110" spans="1:7" ht="15.5" x14ac:dyDescent="0.3">
      <c r="A110" s="23">
        <v>107</v>
      </c>
      <c r="B110" s="9" t="s">
        <v>302</v>
      </c>
      <c r="C110" s="51">
        <v>52</v>
      </c>
      <c r="D110" s="52">
        <v>0</v>
      </c>
      <c r="E110" s="53">
        <v>0</v>
      </c>
      <c r="F110" s="50">
        <f t="shared" si="4"/>
        <v>0</v>
      </c>
      <c r="G110" s="50">
        <f t="shared" si="5"/>
        <v>0</v>
      </c>
    </row>
    <row r="111" spans="1:7" ht="15.5" x14ac:dyDescent="0.3">
      <c r="A111" s="23">
        <v>108</v>
      </c>
      <c r="B111" s="9" t="s">
        <v>94</v>
      </c>
      <c r="C111" s="51">
        <v>51</v>
      </c>
      <c r="D111" s="52">
        <v>0</v>
      </c>
      <c r="E111" s="53">
        <v>0</v>
      </c>
      <c r="F111" s="50">
        <f t="shared" si="4"/>
        <v>0</v>
      </c>
      <c r="G111" s="50">
        <f t="shared" si="5"/>
        <v>0</v>
      </c>
    </row>
    <row r="112" spans="1:7" ht="15.5" x14ac:dyDescent="0.3">
      <c r="A112" s="23">
        <v>109</v>
      </c>
      <c r="B112" s="9" t="s">
        <v>297</v>
      </c>
      <c r="C112" s="51">
        <v>51</v>
      </c>
      <c r="D112" s="52">
        <v>1</v>
      </c>
      <c r="E112" s="53">
        <v>2</v>
      </c>
      <c r="F112" s="50">
        <f t="shared" si="4"/>
        <v>1.9607843137254902E-2</v>
      </c>
      <c r="G112" s="50">
        <f t="shared" si="5"/>
        <v>3.9215686274509803E-2</v>
      </c>
    </row>
    <row r="113" spans="1:7" ht="15.5" x14ac:dyDescent="0.3">
      <c r="A113" s="23">
        <v>110</v>
      </c>
      <c r="B113" s="9" t="s">
        <v>298</v>
      </c>
      <c r="C113" s="51">
        <v>48</v>
      </c>
      <c r="D113" s="52">
        <v>2</v>
      </c>
      <c r="E113" s="53">
        <v>0</v>
      </c>
      <c r="F113" s="50"/>
      <c r="G113" s="50"/>
    </row>
    <row r="114" spans="1:7" ht="15.5" x14ac:dyDescent="0.3">
      <c r="A114" s="23">
        <v>111</v>
      </c>
      <c r="B114" s="9" t="s">
        <v>299</v>
      </c>
      <c r="C114" s="51">
        <v>48</v>
      </c>
      <c r="D114" s="52">
        <v>2</v>
      </c>
      <c r="E114" s="53">
        <v>0</v>
      </c>
      <c r="F114" s="50"/>
      <c r="G114" s="50"/>
    </row>
    <row r="115" spans="1:7" ht="15.5" x14ac:dyDescent="0.3">
      <c r="A115" s="23">
        <v>112</v>
      </c>
      <c r="B115" s="9" t="s">
        <v>314</v>
      </c>
      <c r="C115" s="51">
        <v>44</v>
      </c>
      <c r="D115" s="52">
        <v>0</v>
      </c>
      <c r="E115" s="53">
        <v>0</v>
      </c>
      <c r="F115" s="50"/>
      <c r="G115" s="50"/>
    </row>
    <row r="116" spans="1:7" ht="15.5" x14ac:dyDescent="0.3">
      <c r="A116" s="23">
        <v>113</v>
      </c>
      <c r="B116" s="9" t="s">
        <v>300</v>
      </c>
      <c r="C116" s="51">
        <v>41</v>
      </c>
      <c r="D116" s="52">
        <v>0</v>
      </c>
      <c r="E116" s="53">
        <v>0</v>
      </c>
      <c r="F116" s="50"/>
      <c r="G116" s="50"/>
    </row>
    <row r="117" spans="1:7" ht="15.5" x14ac:dyDescent="0.3">
      <c r="A117" s="23">
        <v>114</v>
      </c>
      <c r="B117" s="9" t="s">
        <v>301</v>
      </c>
      <c r="C117" s="51">
        <v>39</v>
      </c>
      <c r="D117" s="52">
        <v>5</v>
      </c>
      <c r="E117" s="53">
        <v>7</v>
      </c>
      <c r="F117" s="50"/>
      <c r="G117" s="50"/>
    </row>
    <row r="118" spans="1:7" ht="15.5" x14ac:dyDescent="0.3">
      <c r="A118" s="23">
        <v>115</v>
      </c>
      <c r="B118" s="9" t="s">
        <v>303</v>
      </c>
      <c r="C118" s="51">
        <v>38</v>
      </c>
      <c r="D118" s="52">
        <v>0</v>
      </c>
      <c r="E118" s="53">
        <v>0</v>
      </c>
      <c r="F118" s="50"/>
      <c r="G118" s="50"/>
    </row>
    <row r="119" spans="1:7" ht="15.5" x14ac:dyDescent="0.3">
      <c r="A119" s="23">
        <v>116</v>
      </c>
      <c r="B119" s="9" t="s">
        <v>308</v>
      </c>
      <c r="C119" s="51">
        <v>37</v>
      </c>
      <c r="D119" s="52">
        <v>3</v>
      </c>
      <c r="E119" s="53">
        <v>0</v>
      </c>
      <c r="F119" s="50"/>
      <c r="G119" s="50"/>
    </row>
    <row r="120" spans="1:7" ht="15.5" x14ac:dyDescent="0.3">
      <c r="A120" s="23">
        <v>117</v>
      </c>
      <c r="B120" s="9" t="s">
        <v>307</v>
      </c>
      <c r="C120" s="51">
        <v>31</v>
      </c>
      <c r="D120" s="52">
        <v>0</v>
      </c>
      <c r="E120" s="53">
        <v>1</v>
      </c>
      <c r="F120" s="50"/>
      <c r="G120" s="50"/>
    </row>
    <row r="121" spans="1:7" ht="15.5" x14ac:dyDescent="0.3">
      <c r="A121" s="23">
        <v>118</v>
      </c>
      <c r="B121" s="9" t="s">
        <v>382</v>
      </c>
      <c r="C121" s="51">
        <v>28</v>
      </c>
      <c r="D121" s="52">
        <v>0</v>
      </c>
      <c r="E121" s="53">
        <v>1</v>
      </c>
      <c r="F121" s="50"/>
      <c r="G121" s="50"/>
    </row>
    <row r="122" spans="1:7" ht="15.5" x14ac:dyDescent="0.3">
      <c r="A122" s="23">
        <v>119</v>
      </c>
      <c r="B122" s="9" t="s">
        <v>311</v>
      </c>
      <c r="C122" s="51">
        <v>26</v>
      </c>
      <c r="D122" s="52">
        <v>1</v>
      </c>
      <c r="E122" s="53">
        <v>2</v>
      </c>
      <c r="F122" s="50"/>
      <c r="G122" s="50"/>
    </row>
    <row r="123" spans="1:7" ht="15.5" x14ac:dyDescent="0.3">
      <c r="A123" s="23">
        <v>120</v>
      </c>
      <c r="B123" s="9" t="s">
        <v>309</v>
      </c>
      <c r="C123" s="51">
        <v>24</v>
      </c>
      <c r="D123" s="52">
        <v>1</v>
      </c>
      <c r="E123" s="53">
        <v>4</v>
      </c>
      <c r="F123" s="50"/>
      <c r="G123" s="50"/>
    </row>
    <row r="124" spans="1:7" ht="15.5" x14ac:dyDescent="0.3">
      <c r="A124" s="23">
        <v>121</v>
      </c>
      <c r="B124" s="9" t="s">
        <v>312</v>
      </c>
      <c r="C124" s="51">
        <v>23</v>
      </c>
      <c r="D124" s="52">
        <v>0</v>
      </c>
      <c r="E124" s="53">
        <v>1</v>
      </c>
      <c r="F124" s="50"/>
      <c r="G124" s="50"/>
    </row>
    <row r="125" spans="1:7" ht="15.5" x14ac:dyDescent="0.3">
      <c r="A125" s="23">
        <v>122</v>
      </c>
      <c r="B125" s="9" t="s">
        <v>316</v>
      </c>
      <c r="C125" s="51">
        <v>19</v>
      </c>
      <c r="D125" s="52">
        <v>0</v>
      </c>
      <c r="E125" s="53">
        <v>0</v>
      </c>
      <c r="F125" s="50"/>
      <c r="G125" s="50"/>
    </row>
    <row r="126" spans="1:7" ht="15.5" x14ac:dyDescent="0.3">
      <c r="A126" s="23">
        <v>123</v>
      </c>
      <c r="B126" s="9" t="s">
        <v>313</v>
      </c>
      <c r="C126" s="51">
        <v>18</v>
      </c>
      <c r="D126" s="52">
        <v>0</v>
      </c>
      <c r="E126" s="53">
        <v>0</v>
      </c>
      <c r="F126" s="50"/>
      <c r="G126" s="50"/>
    </row>
    <row r="127" spans="1:7" ht="15.5" x14ac:dyDescent="0.3">
      <c r="A127" s="23">
        <v>124</v>
      </c>
      <c r="B127" s="9" t="s">
        <v>321</v>
      </c>
      <c r="C127" s="51">
        <v>14</v>
      </c>
      <c r="D127" s="52">
        <v>0</v>
      </c>
      <c r="E127" s="53">
        <v>0</v>
      </c>
      <c r="F127" s="50"/>
      <c r="G127" s="50"/>
    </row>
    <row r="128" spans="1:7" ht="15.5" x14ac:dyDescent="0.3">
      <c r="A128" s="23">
        <v>125</v>
      </c>
      <c r="B128" s="9" t="s">
        <v>326</v>
      </c>
      <c r="C128" s="51">
        <v>13</v>
      </c>
      <c r="D128" s="52">
        <v>0</v>
      </c>
      <c r="E128" s="53">
        <v>0</v>
      </c>
      <c r="F128" s="50"/>
      <c r="G128" s="50"/>
    </row>
    <row r="129" spans="1:7" ht="15.5" x14ac:dyDescent="0.3">
      <c r="A129" s="23">
        <v>126</v>
      </c>
      <c r="B129" s="9" t="s">
        <v>315</v>
      </c>
      <c r="C129" s="51">
        <v>13</v>
      </c>
      <c r="D129" s="52">
        <v>0</v>
      </c>
      <c r="E129" s="53">
        <v>8</v>
      </c>
      <c r="F129" s="50"/>
      <c r="G129" s="50"/>
    </row>
    <row r="130" spans="1:7" ht="15.5" x14ac:dyDescent="0.3">
      <c r="A130" s="23">
        <v>127</v>
      </c>
      <c r="B130" s="9" t="s">
        <v>317</v>
      </c>
      <c r="C130" s="51">
        <v>13</v>
      </c>
      <c r="D130" s="52">
        <v>0</v>
      </c>
      <c r="E130" s="53">
        <v>0</v>
      </c>
      <c r="F130" s="50"/>
      <c r="G130" s="50"/>
    </row>
    <row r="131" spans="1:7" ht="15.5" x14ac:dyDescent="0.3">
      <c r="A131" s="23">
        <v>128</v>
      </c>
      <c r="B131" s="9" t="s">
        <v>318</v>
      </c>
      <c r="C131" s="51">
        <v>12</v>
      </c>
      <c r="D131" s="52">
        <v>0</v>
      </c>
      <c r="E131" s="53">
        <v>0</v>
      </c>
      <c r="F131" s="50"/>
      <c r="G131" s="50"/>
    </row>
    <row r="132" spans="1:7" ht="15.5" x14ac:dyDescent="0.3">
      <c r="A132" s="23">
        <v>129</v>
      </c>
      <c r="B132" s="9" t="s">
        <v>340</v>
      </c>
      <c r="C132" s="51">
        <v>12</v>
      </c>
      <c r="D132" s="52">
        <v>0</v>
      </c>
      <c r="E132" s="53">
        <v>0</v>
      </c>
      <c r="F132" s="50"/>
      <c r="G132" s="50"/>
    </row>
    <row r="133" spans="1:7" ht="15.5" x14ac:dyDescent="0.3">
      <c r="A133" s="23">
        <v>130</v>
      </c>
      <c r="B133" s="9" t="s">
        <v>336</v>
      </c>
      <c r="C133" s="51">
        <v>11</v>
      </c>
      <c r="D133" s="52">
        <v>0</v>
      </c>
      <c r="E133" s="53">
        <v>0</v>
      </c>
      <c r="F133" s="50"/>
      <c r="G133" s="50"/>
    </row>
    <row r="134" spans="1:7" ht="15.5" x14ac:dyDescent="0.3">
      <c r="A134" s="23">
        <v>131</v>
      </c>
      <c r="B134" s="9" t="s">
        <v>344</v>
      </c>
      <c r="C134" s="51">
        <v>11</v>
      </c>
      <c r="D134" s="52">
        <v>0</v>
      </c>
      <c r="E134" s="53">
        <v>0</v>
      </c>
      <c r="F134" s="50"/>
      <c r="G134" s="50"/>
    </row>
    <row r="135" spans="1:7" ht="15.5" x14ac:dyDescent="0.3">
      <c r="A135" s="23">
        <v>132</v>
      </c>
      <c r="B135" s="9" t="s">
        <v>319</v>
      </c>
      <c r="C135" s="51">
        <v>10</v>
      </c>
      <c r="D135" s="52">
        <v>0</v>
      </c>
      <c r="E135" s="53">
        <v>0</v>
      </c>
      <c r="F135" s="50"/>
      <c r="G135" s="50"/>
    </row>
    <row r="136" spans="1:7" ht="15.5" x14ac:dyDescent="0.3">
      <c r="A136" s="23">
        <v>133</v>
      </c>
      <c r="B136" s="9" t="s">
        <v>320</v>
      </c>
      <c r="C136" s="51">
        <v>9</v>
      </c>
      <c r="D136" s="52">
        <v>0</v>
      </c>
      <c r="E136" s="53">
        <v>0</v>
      </c>
      <c r="F136" s="50"/>
      <c r="G136" s="50"/>
    </row>
    <row r="137" spans="1:7" ht="15.5" x14ac:dyDescent="0.3">
      <c r="A137" s="23">
        <v>134</v>
      </c>
      <c r="B137" s="9" t="s">
        <v>325</v>
      </c>
      <c r="C137" s="51">
        <v>8</v>
      </c>
      <c r="D137" s="52">
        <v>0</v>
      </c>
      <c r="E137" s="53">
        <v>0</v>
      </c>
      <c r="F137" s="50"/>
      <c r="G137" s="50"/>
    </row>
    <row r="138" spans="1:7" ht="15.5" x14ac:dyDescent="0.3">
      <c r="A138" s="23">
        <v>135</v>
      </c>
      <c r="B138" s="9" t="s">
        <v>327</v>
      </c>
      <c r="C138" s="51">
        <v>8</v>
      </c>
      <c r="D138" s="52">
        <v>0</v>
      </c>
      <c r="E138" s="53">
        <v>0</v>
      </c>
      <c r="F138" s="50"/>
      <c r="G138" s="50"/>
    </row>
    <row r="139" spans="1:7" ht="15.5" x14ac:dyDescent="0.3">
      <c r="A139" s="23">
        <v>136</v>
      </c>
      <c r="B139" s="9" t="s">
        <v>332</v>
      </c>
      <c r="C139" s="51">
        <v>7</v>
      </c>
      <c r="D139" s="52">
        <v>0</v>
      </c>
      <c r="E139" s="53">
        <v>2</v>
      </c>
      <c r="F139" s="50"/>
      <c r="G139" s="50"/>
    </row>
    <row r="140" spans="1:7" ht="15.5" x14ac:dyDescent="0.3">
      <c r="A140" s="23">
        <v>137</v>
      </c>
      <c r="B140" s="9" t="s">
        <v>144</v>
      </c>
      <c r="C140" s="51">
        <v>7</v>
      </c>
      <c r="D140" s="52">
        <v>1</v>
      </c>
      <c r="E140" s="53">
        <v>0</v>
      </c>
      <c r="F140" s="50"/>
      <c r="G140" s="50"/>
    </row>
    <row r="141" spans="1:7" ht="15.5" x14ac:dyDescent="0.3">
      <c r="A141" s="23">
        <v>138</v>
      </c>
      <c r="B141" s="9" t="s">
        <v>322</v>
      </c>
      <c r="C141" s="51">
        <v>7</v>
      </c>
      <c r="D141" s="52">
        <v>0</v>
      </c>
      <c r="E141" s="53">
        <v>0</v>
      </c>
      <c r="F141" s="50"/>
      <c r="G141" s="50"/>
    </row>
    <row r="142" spans="1:7" ht="15.5" x14ac:dyDescent="0.3">
      <c r="A142" s="23">
        <v>139</v>
      </c>
      <c r="B142" s="9" t="s">
        <v>323</v>
      </c>
      <c r="C142" s="51">
        <v>6</v>
      </c>
      <c r="D142" s="52">
        <v>0</v>
      </c>
      <c r="E142" s="53">
        <v>0</v>
      </c>
      <c r="F142" s="50"/>
      <c r="G142" s="50"/>
    </row>
    <row r="143" spans="1:7" ht="15.5" x14ac:dyDescent="0.3">
      <c r="A143" s="23">
        <v>140</v>
      </c>
      <c r="B143" s="9" t="s">
        <v>324</v>
      </c>
      <c r="C143" s="51">
        <v>6</v>
      </c>
      <c r="D143" s="52">
        <v>1</v>
      </c>
      <c r="E143" s="53">
        <v>0</v>
      </c>
      <c r="F143" s="50"/>
      <c r="G143" s="50"/>
    </row>
    <row r="144" spans="1:7" ht="15.5" x14ac:dyDescent="0.3">
      <c r="A144" s="23">
        <v>141</v>
      </c>
      <c r="B144" s="9" t="s">
        <v>328</v>
      </c>
      <c r="C144" s="51">
        <v>5</v>
      </c>
      <c r="D144" s="52">
        <v>0</v>
      </c>
      <c r="E144" s="53">
        <v>1</v>
      </c>
      <c r="F144" s="50"/>
      <c r="G144" s="50"/>
    </row>
    <row r="145" spans="1:7" ht="15.5" x14ac:dyDescent="0.3">
      <c r="A145" s="23">
        <v>142</v>
      </c>
      <c r="B145" s="9" t="s">
        <v>337</v>
      </c>
      <c r="C145" s="51">
        <v>5</v>
      </c>
      <c r="D145" s="52">
        <v>0</v>
      </c>
      <c r="E145" s="53">
        <v>0</v>
      </c>
      <c r="F145" s="50"/>
      <c r="G145" s="50"/>
    </row>
    <row r="146" spans="1:7" ht="15.5" x14ac:dyDescent="0.3">
      <c r="A146" s="23">
        <v>143</v>
      </c>
      <c r="B146" s="9" t="s">
        <v>310</v>
      </c>
      <c r="C146" s="51">
        <v>5</v>
      </c>
      <c r="D146" s="52">
        <v>1</v>
      </c>
      <c r="E146" s="53">
        <v>0</v>
      </c>
      <c r="F146" s="50"/>
      <c r="G146" s="50"/>
    </row>
    <row r="147" spans="1:7" ht="15.5" x14ac:dyDescent="0.3">
      <c r="A147" s="23">
        <v>144</v>
      </c>
      <c r="B147" s="9" t="s">
        <v>353</v>
      </c>
      <c r="C147" s="51">
        <v>5</v>
      </c>
      <c r="D147" s="52">
        <v>0</v>
      </c>
      <c r="E147" s="53">
        <v>0</v>
      </c>
      <c r="F147" s="50"/>
      <c r="G147" s="50"/>
    </row>
    <row r="148" spans="1:7" ht="15.5" x14ac:dyDescent="0.3">
      <c r="A148" s="23">
        <v>145</v>
      </c>
      <c r="B148" s="9" t="s">
        <v>357</v>
      </c>
      <c r="C148" s="51">
        <v>5</v>
      </c>
      <c r="D148" s="52">
        <v>0</v>
      </c>
      <c r="E148" s="53">
        <v>0</v>
      </c>
      <c r="F148" s="50"/>
      <c r="G148" s="50"/>
    </row>
    <row r="149" spans="1:7" ht="15.5" x14ac:dyDescent="0.3">
      <c r="A149" s="23">
        <v>146</v>
      </c>
      <c r="B149" s="9" t="s">
        <v>189</v>
      </c>
      <c r="C149" s="51">
        <v>4</v>
      </c>
      <c r="D149" s="52">
        <v>1</v>
      </c>
      <c r="E149" s="53">
        <v>0</v>
      </c>
      <c r="F149" s="50"/>
      <c r="G149" s="50"/>
    </row>
    <row r="150" spans="1:7" ht="15.5" x14ac:dyDescent="0.3">
      <c r="A150" s="23">
        <v>147</v>
      </c>
      <c r="B150" s="9" t="s">
        <v>329</v>
      </c>
      <c r="C150" s="51">
        <v>4</v>
      </c>
      <c r="D150" s="52">
        <v>0</v>
      </c>
      <c r="E150" s="53">
        <v>0</v>
      </c>
      <c r="F150" s="50"/>
      <c r="G150" s="50"/>
    </row>
    <row r="151" spans="1:7" ht="15.5" x14ac:dyDescent="0.3">
      <c r="A151" s="23">
        <v>148</v>
      </c>
      <c r="B151" s="9" t="s">
        <v>351</v>
      </c>
      <c r="C151" s="51">
        <v>4</v>
      </c>
      <c r="D151" s="52">
        <v>0</v>
      </c>
      <c r="E151" s="53">
        <v>0</v>
      </c>
      <c r="F151" s="50"/>
      <c r="G151" s="50"/>
    </row>
    <row r="152" spans="1:7" ht="15.5" x14ac:dyDescent="0.3">
      <c r="A152" s="23">
        <v>149</v>
      </c>
      <c r="B152" s="9" t="s">
        <v>330</v>
      </c>
      <c r="C152" s="51">
        <v>4</v>
      </c>
      <c r="D152" s="52">
        <v>0</v>
      </c>
      <c r="E152" s="53">
        <v>0</v>
      </c>
      <c r="F152" s="50"/>
      <c r="G152" s="50"/>
    </row>
    <row r="153" spans="1:7" ht="15.5" x14ac:dyDescent="0.3">
      <c r="A153" s="23">
        <v>150</v>
      </c>
      <c r="B153" s="9" t="s">
        <v>331</v>
      </c>
      <c r="C153" s="51">
        <v>4</v>
      </c>
      <c r="D153" s="52">
        <v>0</v>
      </c>
      <c r="E153" s="53">
        <v>0</v>
      </c>
      <c r="F153" s="50"/>
      <c r="G153" s="50"/>
    </row>
    <row r="154" spans="1:7" ht="15.5" x14ac:dyDescent="0.3">
      <c r="A154" s="23">
        <v>151</v>
      </c>
      <c r="B154" s="9" t="s">
        <v>628</v>
      </c>
      <c r="C154" s="51">
        <v>4</v>
      </c>
      <c r="D154" s="52">
        <v>0</v>
      </c>
      <c r="E154" s="53">
        <v>0</v>
      </c>
      <c r="F154" s="50"/>
      <c r="G154" s="50"/>
    </row>
    <row r="155" spans="1:7" ht="15.5" x14ac:dyDescent="0.3">
      <c r="A155" s="23">
        <v>152</v>
      </c>
      <c r="B155" s="9" t="s">
        <v>333</v>
      </c>
      <c r="C155" s="51">
        <v>3</v>
      </c>
      <c r="D155" s="52">
        <v>0</v>
      </c>
      <c r="E155" s="53">
        <v>0</v>
      </c>
      <c r="F155" s="50"/>
      <c r="G155" s="50"/>
    </row>
    <row r="156" spans="1:7" ht="15.5" x14ac:dyDescent="0.3">
      <c r="A156" s="23">
        <v>153</v>
      </c>
      <c r="B156" s="9" t="s">
        <v>334</v>
      </c>
      <c r="C156" s="51">
        <v>3</v>
      </c>
      <c r="D156" s="52">
        <v>0</v>
      </c>
      <c r="E156" s="53">
        <v>0</v>
      </c>
      <c r="F156" s="50"/>
      <c r="G156" s="50"/>
    </row>
    <row r="157" spans="1:7" ht="15.5" x14ac:dyDescent="0.3">
      <c r="A157" s="23">
        <v>154</v>
      </c>
      <c r="B157" s="9" t="s">
        <v>335</v>
      </c>
      <c r="C157" s="51">
        <v>3</v>
      </c>
      <c r="D157" s="52">
        <v>0</v>
      </c>
      <c r="E157" s="53">
        <v>0</v>
      </c>
      <c r="F157" s="50"/>
      <c r="G157" s="50"/>
    </row>
    <row r="158" spans="1:7" ht="15.5" x14ac:dyDescent="0.3">
      <c r="A158" s="23">
        <v>155</v>
      </c>
      <c r="B158" s="9" t="s">
        <v>343</v>
      </c>
      <c r="C158" s="51">
        <v>3</v>
      </c>
      <c r="D158" s="52">
        <v>0</v>
      </c>
      <c r="E158" s="53">
        <v>0</v>
      </c>
      <c r="F158" s="50"/>
      <c r="G158" s="50"/>
    </row>
    <row r="159" spans="1:7" ht="15.5" x14ac:dyDescent="0.3">
      <c r="A159" s="23">
        <v>156</v>
      </c>
      <c r="B159" s="9" t="s">
        <v>345</v>
      </c>
      <c r="C159" s="51">
        <v>3</v>
      </c>
      <c r="D159" s="52">
        <v>1</v>
      </c>
      <c r="E159" s="53">
        <v>0</v>
      </c>
      <c r="F159" s="50"/>
      <c r="G159" s="50"/>
    </row>
    <row r="160" spans="1:7" ht="15.5" x14ac:dyDescent="0.3">
      <c r="A160" s="23">
        <v>157</v>
      </c>
      <c r="B160" s="9" t="s">
        <v>364</v>
      </c>
      <c r="C160" s="51">
        <v>3</v>
      </c>
      <c r="D160" s="52">
        <v>0</v>
      </c>
      <c r="E160" s="53">
        <v>0</v>
      </c>
      <c r="F160" s="50"/>
      <c r="G160" s="50"/>
    </row>
    <row r="161" spans="1:7" ht="15.5" x14ac:dyDescent="0.3">
      <c r="A161" s="23">
        <v>158</v>
      </c>
      <c r="B161" s="9" t="s">
        <v>338</v>
      </c>
      <c r="C161" s="51">
        <v>3</v>
      </c>
      <c r="D161" s="52">
        <v>0</v>
      </c>
      <c r="E161" s="53">
        <v>0</v>
      </c>
      <c r="F161" s="50"/>
      <c r="G161" s="50"/>
    </row>
    <row r="162" spans="1:7" ht="15.5" x14ac:dyDescent="0.3">
      <c r="A162" s="23">
        <v>159</v>
      </c>
      <c r="B162" s="9" t="s">
        <v>347</v>
      </c>
      <c r="C162" s="51">
        <v>3</v>
      </c>
      <c r="D162" s="52">
        <v>0</v>
      </c>
      <c r="E162" s="53">
        <v>1</v>
      </c>
      <c r="F162" s="50"/>
      <c r="G162" s="50"/>
    </row>
    <row r="163" spans="1:7" ht="15.5" x14ac:dyDescent="0.3">
      <c r="A163" s="23">
        <v>160</v>
      </c>
      <c r="B163" s="9" t="s">
        <v>339</v>
      </c>
      <c r="C163" s="51">
        <v>3</v>
      </c>
      <c r="D163" s="52">
        <v>0</v>
      </c>
      <c r="E163" s="53">
        <v>0</v>
      </c>
      <c r="F163" s="50"/>
      <c r="G163" s="50"/>
    </row>
    <row r="164" spans="1:7" ht="15.5" x14ac:dyDescent="0.3">
      <c r="A164" s="23">
        <v>161</v>
      </c>
      <c r="B164" s="9" t="s">
        <v>349</v>
      </c>
      <c r="C164" s="51">
        <v>3</v>
      </c>
      <c r="D164" s="52">
        <v>1</v>
      </c>
      <c r="E164" s="53">
        <v>0</v>
      </c>
      <c r="F164" s="50"/>
      <c r="G164" s="50"/>
    </row>
    <row r="165" spans="1:7" ht="15.5" x14ac:dyDescent="0.3">
      <c r="A165" s="23">
        <v>162</v>
      </c>
      <c r="B165" s="9" t="s">
        <v>341</v>
      </c>
      <c r="C165" s="51">
        <v>3</v>
      </c>
      <c r="D165" s="52">
        <v>1</v>
      </c>
      <c r="E165" s="53">
        <v>0</v>
      </c>
      <c r="F165" s="50"/>
      <c r="G165" s="50"/>
    </row>
    <row r="166" spans="1:7" ht="15.5" x14ac:dyDescent="0.3">
      <c r="A166" s="23">
        <v>163</v>
      </c>
      <c r="B166" s="9" t="s">
        <v>350</v>
      </c>
      <c r="C166" s="51">
        <v>2</v>
      </c>
      <c r="D166" s="52">
        <v>0</v>
      </c>
      <c r="E166" s="53">
        <v>0</v>
      </c>
      <c r="F166" s="50"/>
      <c r="G166" s="50"/>
    </row>
    <row r="167" spans="1:7" ht="15.5" x14ac:dyDescent="0.3">
      <c r="A167" s="23">
        <v>164</v>
      </c>
      <c r="B167" s="9" t="s">
        <v>342</v>
      </c>
      <c r="C167" s="51">
        <v>2</v>
      </c>
      <c r="D167" s="52">
        <v>0</v>
      </c>
      <c r="E167" s="53">
        <v>0</v>
      </c>
      <c r="F167" s="50"/>
      <c r="G167" s="50"/>
    </row>
    <row r="168" spans="1:7" ht="15.5" x14ac:dyDescent="0.3">
      <c r="A168" s="23">
        <v>165</v>
      </c>
      <c r="B168" s="9" t="s">
        <v>383</v>
      </c>
      <c r="C168" s="51">
        <v>2</v>
      </c>
      <c r="D168" s="52">
        <v>0</v>
      </c>
      <c r="E168" s="53">
        <v>0</v>
      </c>
      <c r="F168" s="50"/>
      <c r="G168" s="50"/>
    </row>
    <row r="169" spans="1:7" ht="15.5" x14ac:dyDescent="0.3">
      <c r="A169" s="23">
        <v>166</v>
      </c>
      <c r="B169" s="9" t="s">
        <v>384</v>
      </c>
      <c r="C169" s="51">
        <v>2</v>
      </c>
      <c r="D169" s="52">
        <v>0</v>
      </c>
      <c r="E169" s="53">
        <v>0</v>
      </c>
      <c r="F169" s="50"/>
      <c r="G169" s="50"/>
    </row>
    <row r="170" spans="1:7" ht="15.5" x14ac:dyDescent="0.3">
      <c r="A170" s="23">
        <v>167</v>
      </c>
      <c r="B170" s="9" t="s">
        <v>346</v>
      </c>
      <c r="C170" s="51">
        <v>2</v>
      </c>
      <c r="D170" s="52">
        <v>0</v>
      </c>
      <c r="E170" s="53">
        <v>0</v>
      </c>
      <c r="F170" s="50"/>
      <c r="G170" s="50"/>
    </row>
    <row r="171" spans="1:7" ht="15.5" x14ac:dyDescent="0.3">
      <c r="A171" s="23">
        <v>168</v>
      </c>
      <c r="B171" s="9" t="s">
        <v>348</v>
      </c>
      <c r="C171" s="51">
        <v>2</v>
      </c>
      <c r="D171" s="52">
        <v>0</v>
      </c>
      <c r="E171" s="53">
        <v>0</v>
      </c>
      <c r="F171" s="50"/>
      <c r="G171" s="50"/>
    </row>
    <row r="172" spans="1:7" ht="15.5" x14ac:dyDescent="0.3">
      <c r="A172" s="23">
        <v>169</v>
      </c>
      <c r="B172" s="9" t="s">
        <v>385</v>
      </c>
      <c r="C172" s="51">
        <v>2</v>
      </c>
      <c r="D172" s="52">
        <v>0</v>
      </c>
      <c r="E172" s="53">
        <v>0</v>
      </c>
      <c r="F172" s="50"/>
      <c r="G172" s="50"/>
    </row>
    <row r="173" spans="1:7" ht="15.5" x14ac:dyDescent="0.3">
      <c r="A173" s="23">
        <v>170</v>
      </c>
      <c r="B173" s="9" t="s">
        <v>352</v>
      </c>
      <c r="C173" s="51">
        <v>1</v>
      </c>
      <c r="D173" s="52">
        <v>0</v>
      </c>
      <c r="E173" s="53">
        <v>0</v>
      </c>
      <c r="F173" s="50"/>
      <c r="G173" s="50"/>
    </row>
    <row r="174" spans="1:7" ht="15.5" x14ac:dyDescent="0.3">
      <c r="A174" s="23">
        <v>171</v>
      </c>
      <c r="B174" s="9" t="s">
        <v>365</v>
      </c>
      <c r="C174" s="51">
        <v>1</v>
      </c>
      <c r="D174" s="52">
        <v>0</v>
      </c>
      <c r="E174" s="53">
        <v>0</v>
      </c>
      <c r="F174" s="50"/>
      <c r="G174" s="50"/>
    </row>
    <row r="175" spans="1:7" ht="15.5" x14ac:dyDescent="0.3">
      <c r="A175" s="23">
        <v>172</v>
      </c>
      <c r="B175" s="9" t="s">
        <v>354</v>
      </c>
      <c r="C175" s="51">
        <v>1</v>
      </c>
      <c r="D175" s="52">
        <v>0</v>
      </c>
      <c r="E175" s="53">
        <v>0</v>
      </c>
      <c r="F175" s="50"/>
      <c r="G175" s="50"/>
    </row>
    <row r="176" spans="1:7" ht="15.5" x14ac:dyDescent="0.3">
      <c r="A176" s="23">
        <v>173</v>
      </c>
      <c r="B176" s="9" t="s">
        <v>355</v>
      </c>
      <c r="C176" s="51">
        <v>1</v>
      </c>
      <c r="D176" s="52">
        <v>0</v>
      </c>
      <c r="E176" s="53">
        <v>0</v>
      </c>
      <c r="F176" s="50"/>
      <c r="G176" s="50"/>
    </row>
    <row r="177" spans="1:11" ht="15.5" x14ac:dyDescent="0.3">
      <c r="A177" s="23">
        <v>174</v>
      </c>
      <c r="B177" s="9" t="s">
        <v>356</v>
      </c>
      <c r="C177" s="51">
        <v>1</v>
      </c>
      <c r="D177" s="52">
        <v>0</v>
      </c>
      <c r="E177" s="53">
        <v>0</v>
      </c>
      <c r="F177" s="50"/>
      <c r="G177" s="50"/>
    </row>
    <row r="178" spans="1:11" ht="16" thickBot="1" x14ac:dyDescent="0.35">
      <c r="A178" s="25">
        <v>175</v>
      </c>
      <c r="B178" s="26" t="s">
        <v>358</v>
      </c>
      <c r="C178" s="55">
        <v>1</v>
      </c>
      <c r="D178" s="56">
        <v>0</v>
      </c>
      <c r="E178" s="57">
        <v>0</v>
      </c>
      <c r="F178" s="58"/>
      <c r="G178" s="58"/>
    </row>
    <row r="179" spans="1:11" x14ac:dyDescent="0.3">
      <c r="F179" s="33">
        <v>1</v>
      </c>
      <c r="G179" s="33">
        <v>1</v>
      </c>
    </row>
    <row r="180" spans="1:11" x14ac:dyDescent="0.3">
      <c r="A180" s="638" t="s">
        <v>386</v>
      </c>
      <c r="B180" s="638"/>
      <c r="C180" s="638"/>
      <c r="D180" s="638"/>
      <c r="E180" s="638"/>
      <c r="F180" s="638"/>
    </row>
    <row r="181" spans="1:11" x14ac:dyDescent="0.3">
      <c r="A181" s="43" t="s">
        <v>375</v>
      </c>
      <c r="B181" s="43"/>
      <c r="C181" s="43"/>
      <c r="D181" s="43"/>
      <c r="E181" s="43"/>
      <c r="F181" s="43"/>
    </row>
    <row r="182" spans="1:11" x14ac:dyDescent="0.3">
      <c r="A182" s="638" t="s">
        <v>367</v>
      </c>
      <c r="B182" s="638"/>
      <c r="C182" s="638"/>
      <c r="D182" s="638"/>
      <c r="E182" s="638"/>
      <c r="F182" s="638"/>
      <c r="G182" s="638"/>
      <c r="H182" s="638"/>
      <c r="I182" s="638"/>
      <c r="J182" s="638"/>
      <c r="K182" s="638"/>
    </row>
  </sheetData>
  <mergeCells count="4">
    <mergeCell ref="A1:G1"/>
    <mergeCell ref="A2:A3"/>
    <mergeCell ref="A180:F180"/>
    <mergeCell ref="A182:K182"/>
  </mergeCells>
  <phoneticPr fontId="1" type="noConversion"/>
  <conditionalFormatting sqref="F179:G179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{4BC56205-7489-48F1-89BD-0B275B1C3DA3}</x14:id>
        </ext>
      </extLst>
    </cfRule>
  </conditionalFormatting>
  <conditionalFormatting sqref="F3:F179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{562334C9-9D96-417B-8B54-01B4D20713BE}</x14:id>
        </ext>
      </extLst>
    </cfRule>
  </conditionalFormatting>
  <conditionalFormatting sqref="G3:G17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{CBC3BDC9-D0BA-4DD2-9E98-8A021F38F2D3}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C56205-7489-48F1-89BD-0B275B1C3D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F179:G179</xm:sqref>
        </x14:conditionalFormatting>
        <x14:conditionalFormatting xmlns:xm="http://schemas.microsoft.com/office/excel/2006/main">
          <x14:cfRule type="dataBar" id="{562334C9-9D96-417B-8B54-01B4D20713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F3:F179</xm:sqref>
        </x14:conditionalFormatting>
        <x14:conditionalFormatting xmlns:xm="http://schemas.microsoft.com/office/excel/2006/main">
          <x14:cfRule type="dataBar" id="{CBC3BDC9-D0BA-4DD2-9E98-8A021F38F2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G3:G179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56EA0-62AF-4D54-BC53-6FEBA3083792}">
  <sheetPr codeName="Sheet8"/>
  <dimension ref="A1:S183"/>
  <sheetViews>
    <sheetView topLeftCell="A94" workbookViewId="0">
      <selection activeCell="B104" sqref="B104"/>
    </sheetView>
  </sheetViews>
  <sheetFormatPr defaultRowHeight="14" x14ac:dyDescent="0.3"/>
  <cols>
    <col min="2" max="2" width="23.75" customWidth="1"/>
    <col min="3" max="3" width="13.83203125" customWidth="1"/>
    <col min="4" max="4" width="16" customWidth="1"/>
    <col min="5" max="5" width="16.08203125" customWidth="1"/>
    <col min="6" max="6" width="15.08203125" customWidth="1"/>
    <col min="7" max="7" width="15.58203125" customWidth="1"/>
    <col min="14" max="14" width="14.08203125" customWidth="1"/>
    <col min="15" max="15" width="11.08203125" customWidth="1"/>
    <col min="16" max="16" width="10.83203125" customWidth="1"/>
  </cols>
  <sheetData>
    <row r="1" spans="1:16" ht="18" thickBot="1" x14ac:dyDescent="0.35">
      <c r="A1" s="642" t="s">
        <v>389</v>
      </c>
      <c r="B1" s="643"/>
      <c r="C1" s="643"/>
      <c r="D1" s="643"/>
      <c r="E1" s="643"/>
      <c r="F1" s="643"/>
      <c r="G1" s="644"/>
      <c r="I1" s="646" t="s">
        <v>18</v>
      </c>
      <c r="J1" s="647"/>
      <c r="K1" s="647"/>
      <c r="L1" s="648"/>
      <c r="N1" s="646" t="s">
        <v>15</v>
      </c>
      <c r="O1" s="647" t="s">
        <v>373</v>
      </c>
      <c r="P1" s="648"/>
    </row>
    <row r="2" spans="1:16" ht="14.5" thickBot="1" x14ac:dyDescent="0.35">
      <c r="A2" s="636" t="s">
        <v>192</v>
      </c>
      <c r="B2" s="17" t="s">
        <v>194</v>
      </c>
      <c r="C2" s="18" t="s">
        <v>372</v>
      </c>
      <c r="D2" s="19" t="s">
        <v>373</v>
      </c>
      <c r="E2" s="20" t="s">
        <v>374</v>
      </c>
      <c r="F2" s="20" t="s">
        <v>202</v>
      </c>
      <c r="G2" s="20" t="s">
        <v>203</v>
      </c>
      <c r="I2" s="65" t="s">
        <v>390</v>
      </c>
      <c r="J2" s="66" t="s">
        <v>372</v>
      </c>
      <c r="K2" s="67" t="s">
        <v>373</v>
      </c>
      <c r="L2" s="68" t="s">
        <v>374</v>
      </c>
      <c r="N2" s="62" t="s">
        <v>390</v>
      </c>
      <c r="O2" s="63" t="s">
        <v>372</v>
      </c>
      <c r="P2" s="64" t="s">
        <v>373</v>
      </c>
    </row>
    <row r="3" spans="1:16" ht="18" thickBot="1" x14ac:dyDescent="0.35">
      <c r="A3" s="637"/>
      <c r="B3" s="15" t="s">
        <v>190</v>
      </c>
      <c r="C3" s="15">
        <v>532253</v>
      </c>
      <c r="D3" s="15">
        <v>24072</v>
      </c>
      <c r="E3" s="16">
        <v>122627</v>
      </c>
      <c r="F3" s="59">
        <f t="shared" ref="F3:F34" si="0">D3/C3</f>
        <v>4.5226612156248999E-2</v>
      </c>
      <c r="G3" s="59">
        <f t="shared" ref="G3:G34" si="1">E3/C3</f>
        <v>0.23039231342989142</v>
      </c>
      <c r="I3" s="74" t="s">
        <v>190</v>
      </c>
      <c r="J3" s="52">
        <f>SUM(J4:J36)</f>
        <v>81782</v>
      </c>
      <c r="K3" s="52">
        <f>SUM(K4:K36)</f>
        <v>3291</v>
      </c>
      <c r="L3" s="70">
        <f>SUM(L4:L36)</f>
        <v>74181</v>
      </c>
      <c r="N3" s="75" t="s">
        <v>190</v>
      </c>
      <c r="O3" s="78">
        <f>SUM(O4:O59)</f>
        <v>85991</v>
      </c>
      <c r="P3" s="79">
        <f>SUM(P4:P59)</f>
        <v>1282</v>
      </c>
    </row>
    <row r="4" spans="1:16" ht="15.5" x14ac:dyDescent="0.3">
      <c r="A4" s="21">
        <v>1</v>
      </c>
      <c r="B4" s="12" t="s">
        <v>207</v>
      </c>
      <c r="C4" s="47">
        <v>85840</v>
      </c>
      <c r="D4" s="48">
        <v>1296</v>
      </c>
      <c r="E4" s="49">
        <v>753</v>
      </c>
      <c r="F4" s="50">
        <f t="shared" si="0"/>
        <v>1.5097856477166821E-2</v>
      </c>
      <c r="G4" s="50">
        <f t="shared" si="1"/>
        <v>8.7721342031686859E-3</v>
      </c>
      <c r="I4" s="69" t="s">
        <v>391</v>
      </c>
      <c r="J4" s="52">
        <v>67801</v>
      </c>
      <c r="K4" s="52">
        <v>3169</v>
      </c>
      <c r="L4" s="70">
        <v>61201</v>
      </c>
      <c r="N4" s="76" t="s">
        <v>471</v>
      </c>
      <c r="O4" s="52">
        <v>39140</v>
      </c>
      <c r="P4" s="70">
        <v>457</v>
      </c>
    </row>
    <row r="5" spans="1:16" ht="15.5" x14ac:dyDescent="0.3">
      <c r="A5" s="23">
        <v>2</v>
      </c>
      <c r="B5" s="9" t="s">
        <v>205</v>
      </c>
      <c r="C5" s="51">
        <v>81782</v>
      </c>
      <c r="D5" s="52">
        <v>3291</v>
      </c>
      <c r="E5" s="53">
        <v>74181</v>
      </c>
      <c r="F5" s="50">
        <f t="shared" si="0"/>
        <v>4.0241128854760215E-2</v>
      </c>
      <c r="G5" s="50">
        <f t="shared" si="1"/>
        <v>0.90705778777726154</v>
      </c>
      <c r="I5" s="69" t="s">
        <v>392</v>
      </c>
      <c r="J5" s="52">
        <v>1448</v>
      </c>
      <c r="K5" s="52">
        <v>8</v>
      </c>
      <c r="L5" s="70">
        <v>1336</v>
      </c>
      <c r="N5" s="76" t="s">
        <v>472</v>
      </c>
      <c r="O5" s="52">
        <v>6876</v>
      </c>
      <c r="P5" s="70">
        <v>81</v>
      </c>
    </row>
    <row r="6" spans="1:16" ht="15.5" x14ac:dyDescent="0.3">
      <c r="A6" s="23">
        <v>3</v>
      </c>
      <c r="B6" s="9" t="s">
        <v>206</v>
      </c>
      <c r="C6" s="51">
        <v>80589</v>
      </c>
      <c r="D6" s="52">
        <v>8215</v>
      </c>
      <c r="E6" s="54">
        <v>10361</v>
      </c>
      <c r="F6" s="50">
        <f t="shared" si="0"/>
        <v>0.10193698891908325</v>
      </c>
      <c r="G6" s="50">
        <f t="shared" si="1"/>
        <v>0.12856593331596122</v>
      </c>
      <c r="I6" s="69" t="s">
        <v>393</v>
      </c>
      <c r="J6" s="52">
        <v>1275</v>
      </c>
      <c r="K6" s="52">
        <v>22</v>
      </c>
      <c r="L6" s="70">
        <v>1250</v>
      </c>
      <c r="N6" s="76" t="s">
        <v>473</v>
      </c>
      <c r="O6" s="52">
        <v>4040</v>
      </c>
      <c r="P6" s="70">
        <v>82</v>
      </c>
    </row>
    <row r="7" spans="1:16" ht="15.5" x14ac:dyDescent="0.3">
      <c r="A7" s="23">
        <v>4</v>
      </c>
      <c r="B7" s="9" t="s">
        <v>208</v>
      </c>
      <c r="C7" s="51">
        <v>57786</v>
      </c>
      <c r="D7" s="52">
        <v>4365</v>
      </c>
      <c r="E7" s="53">
        <v>7015</v>
      </c>
      <c r="F7" s="50">
        <f t="shared" si="0"/>
        <v>7.5537327380334335E-2</v>
      </c>
      <c r="G7" s="50">
        <f t="shared" si="1"/>
        <v>0.12139618592738725</v>
      </c>
      <c r="I7" s="69" t="s">
        <v>394</v>
      </c>
      <c r="J7" s="52">
        <v>1243</v>
      </c>
      <c r="K7" s="52">
        <v>1</v>
      </c>
      <c r="L7" s="70">
        <v>1222</v>
      </c>
      <c r="N7" s="76" t="s">
        <v>474</v>
      </c>
      <c r="O7" s="52">
        <v>3207</v>
      </c>
      <c r="P7" s="70">
        <v>146</v>
      </c>
    </row>
    <row r="8" spans="1:16" ht="15.5" x14ac:dyDescent="0.3">
      <c r="A8" s="23">
        <v>5</v>
      </c>
      <c r="B8" s="9" t="s">
        <v>209</v>
      </c>
      <c r="C8" s="51">
        <v>43938</v>
      </c>
      <c r="D8" s="52">
        <v>267</v>
      </c>
      <c r="E8" s="53">
        <v>5673</v>
      </c>
      <c r="F8" s="50">
        <f t="shared" si="0"/>
        <v>6.0767445036187355E-3</v>
      </c>
      <c r="G8" s="50">
        <f t="shared" si="1"/>
        <v>0.12911375119486548</v>
      </c>
      <c r="I8" s="69" t="s">
        <v>395</v>
      </c>
      <c r="J8" s="52">
        <v>1018</v>
      </c>
      <c r="K8" s="52">
        <v>4</v>
      </c>
      <c r="L8" s="70">
        <v>1014</v>
      </c>
      <c r="N8" s="76" t="s">
        <v>475</v>
      </c>
      <c r="O8" s="52">
        <v>2844</v>
      </c>
      <c r="P8" s="70">
        <v>61</v>
      </c>
    </row>
    <row r="9" spans="1:16" ht="15.5" x14ac:dyDescent="0.3">
      <c r="A9" s="23">
        <v>6</v>
      </c>
      <c r="B9" s="9" t="s">
        <v>211</v>
      </c>
      <c r="C9" s="51">
        <v>29566</v>
      </c>
      <c r="D9" s="52">
        <v>1698</v>
      </c>
      <c r="E9" s="53">
        <v>4955</v>
      </c>
      <c r="F9" s="50">
        <f t="shared" si="0"/>
        <v>5.7430832713251709E-2</v>
      </c>
      <c r="G9" s="50">
        <f t="shared" si="1"/>
        <v>0.16759115199891766</v>
      </c>
      <c r="I9" s="69" t="s">
        <v>396</v>
      </c>
      <c r="J9" s="52">
        <v>990</v>
      </c>
      <c r="K9" s="52">
        <v>6</v>
      </c>
      <c r="L9" s="70">
        <v>984</v>
      </c>
      <c r="N9" s="76" t="s">
        <v>476</v>
      </c>
      <c r="O9" s="52">
        <v>2542</v>
      </c>
      <c r="P9" s="70">
        <v>26</v>
      </c>
    </row>
    <row r="10" spans="1:16" ht="15.5" x14ac:dyDescent="0.3">
      <c r="A10" s="23">
        <v>7</v>
      </c>
      <c r="B10" s="9" t="s">
        <v>210</v>
      </c>
      <c r="C10" s="51">
        <v>29406</v>
      </c>
      <c r="D10" s="52">
        <v>2234</v>
      </c>
      <c r="E10" s="53">
        <v>10457</v>
      </c>
      <c r="F10" s="50">
        <f t="shared" si="0"/>
        <v>7.5970890294497717E-2</v>
      </c>
      <c r="G10" s="50">
        <f t="shared" si="1"/>
        <v>0.35560769910902534</v>
      </c>
      <c r="I10" s="69" t="s">
        <v>397</v>
      </c>
      <c r="J10" s="52">
        <v>936</v>
      </c>
      <c r="K10" s="52">
        <v>1</v>
      </c>
      <c r="L10" s="70">
        <v>934</v>
      </c>
      <c r="N10" s="76" t="s">
        <v>477</v>
      </c>
      <c r="O10" s="52">
        <v>2484</v>
      </c>
      <c r="P10" s="70">
        <v>29</v>
      </c>
    </row>
    <row r="11" spans="1:16" ht="15.5" x14ac:dyDescent="0.3">
      <c r="A11" s="23">
        <v>8</v>
      </c>
      <c r="B11" s="9" t="s">
        <v>8</v>
      </c>
      <c r="C11" s="51">
        <v>11812</v>
      </c>
      <c r="D11" s="52">
        <v>580</v>
      </c>
      <c r="E11" s="53">
        <v>150</v>
      </c>
      <c r="F11" s="50">
        <f t="shared" si="0"/>
        <v>4.9102607517778528E-2</v>
      </c>
      <c r="G11" s="50">
        <f t="shared" si="1"/>
        <v>1.2698950220115137E-2</v>
      </c>
      <c r="I11" s="69" t="s">
        <v>398</v>
      </c>
      <c r="J11" s="52">
        <v>771</v>
      </c>
      <c r="K11" s="52">
        <v>7</v>
      </c>
      <c r="L11" s="70">
        <v>752</v>
      </c>
      <c r="N11" s="76" t="s">
        <v>478</v>
      </c>
      <c r="O11" s="52">
        <v>2417</v>
      </c>
      <c r="P11" s="70">
        <v>25</v>
      </c>
    </row>
    <row r="12" spans="1:16" ht="15.5" x14ac:dyDescent="0.3">
      <c r="A12" s="23">
        <v>9</v>
      </c>
      <c r="B12" s="9" t="s">
        <v>362</v>
      </c>
      <c r="C12" s="51">
        <v>11811</v>
      </c>
      <c r="D12" s="52">
        <v>192</v>
      </c>
      <c r="E12" s="53">
        <v>131</v>
      </c>
      <c r="F12" s="50">
        <f t="shared" si="0"/>
        <v>1.6256032512065022E-2</v>
      </c>
      <c r="G12" s="50">
        <f t="shared" si="1"/>
        <v>1.1091355516044366E-2</v>
      </c>
      <c r="I12" s="69" t="s">
        <v>399</v>
      </c>
      <c r="J12" s="52">
        <v>640</v>
      </c>
      <c r="K12" s="52">
        <v>0</v>
      </c>
      <c r="L12" s="70">
        <v>631</v>
      </c>
      <c r="N12" s="76" t="s">
        <v>470</v>
      </c>
      <c r="O12" s="52">
        <v>2304</v>
      </c>
      <c r="P12" s="70">
        <v>83</v>
      </c>
    </row>
    <row r="13" spans="1:16" ht="15.5" x14ac:dyDescent="0.3">
      <c r="A13" s="23">
        <v>10</v>
      </c>
      <c r="B13" s="9" t="s">
        <v>0</v>
      </c>
      <c r="C13" s="51">
        <v>9332</v>
      </c>
      <c r="D13" s="52">
        <v>139</v>
      </c>
      <c r="E13" s="53">
        <v>4528</v>
      </c>
      <c r="F13" s="50">
        <f t="shared" si="0"/>
        <v>1.4894984997856837E-2</v>
      </c>
      <c r="G13" s="50">
        <f t="shared" si="1"/>
        <v>0.48521217316759535</v>
      </c>
      <c r="I13" s="69" t="s">
        <v>400</v>
      </c>
      <c r="J13" s="52">
        <v>578</v>
      </c>
      <c r="K13" s="52">
        <v>6</v>
      </c>
      <c r="L13" s="70">
        <v>570</v>
      </c>
      <c r="N13" s="76" t="s">
        <v>427</v>
      </c>
      <c r="O13" s="52">
        <v>1813</v>
      </c>
      <c r="P13" s="70">
        <v>18</v>
      </c>
    </row>
    <row r="14" spans="1:16" ht="15.5" x14ac:dyDescent="0.3">
      <c r="A14" s="23">
        <v>11</v>
      </c>
      <c r="B14" s="9" t="s">
        <v>212</v>
      </c>
      <c r="C14" s="51">
        <v>7469</v>
      </c>
      <c r="D14" s="52">
        <v>435</v>
      </c>
      <c r="E14" s="53">
        <v>6</v>
      </c>
      <c r="F14" s="50">
        <f t="shared" si="0"/>
        <v>5.824072834382113E-2</v>
      </c>
      <c r="G14" s="50">
        <f t="shared" si="1"/>
        <v>8.0332039094925696E-4</v>
      </c>
      <c r="I14" s="69" t="s">
        <v>401</v>
      </c>
      <c r="J14" s="52">
        <v>566</v>
      </c>
      <c r="K14" s="52">
        <v>8</v>
      </c>
      <c r="L14" s="70">
        <v>406</v>
      </c>
      <c r="N14" s="76" t="s">
        <v>469</v>
      </c>
      <c r="O14" s="52">
        <v>1654</v>
      </c>
      <c r="P14" s="70">
        <v>24</v>
      </c>
    </row>
    <row r="15" spans="1:16" ht="15.5" x14ac:dyDescent="0.3">
      <c r="A15" s="23">
        <v>12</v>
      </c>
      <c r="B15" s="9" t="s">
        <v>213</v>
      </c>
      <c r="C15" s="51">
        <v>6909</v>
      </c>
      <c r="D15" s="52">
        <v>49</v>
      </c>
      <c r="E15" s="53">
        <v>112</v>
      </c>
      <c r="F15" s="50">
        <f t="shared" si="0"/>
        <v>7.0921985815602835E-3</v>
      </c>
      <c r="G15" s="50">
        <f t="shared" si="1"/>
        <v>1.6210739614994935E-2</v>
      </c>
      <c r="I15" s="69" t="s">
        <v>402</v>
      </c>
      <c r="J15" s="52">
        <v>547</v>
      </c>
      <c r="K15" s="52">
        <v>3</v>
      </c>
      <c r="L15" s="70">
        <v>536</v>
      </c>
      <c r="N15" s="76" t="s">
        <v>87</v>
      </c>
      <c r="O15" s="52">
        <v>1642</v>
      </c>
      <c r="P15" s="70">
        <v>56</v>
      </c>
    </row>
    <row r="16" spans="1:16" ht="15.5" x14ac:dyDescent="0.3">
      <c r="A16" s="23">
        <v>13</v>
      </c>
      <c r="B16" s="9" t="s">
        <v>214</v>
      </c>
      <c r="C16" s="51">
        <v>6235</v>
      </c>
      <c r="D16" s="52">
        <v>220</v>
      </c>
      <c r="E16" s="53">
        <v>675</v>
      </c>
      <c r="F16" s="50">
        <f t="shared" si="0"/>
        <v>3.5284683239775461E-2</v>
      </c>
      <c r="G16" s="50">
        <f t="shared" si="1"/>
        <v>0.1082598235765838</v>
      </c>
      <c r="I16" s="69" t="s">
        <v>403</v>
      </c>
      <c r="J16" s="52">
        <v>484</v>
      </c>
      <c r="K16" s="52">
        <v>13</v>
      </c>
      <c r="L16" s="70">
        <v>469</v>
      </c>
      <c r="N16" s="76" t="s">
        <v>468</v>
      </c>
      <c r="O16" s="52">
        <v>1430</v>
      </c>
      <c r="P16" s="70">
        <v>19</v>
      </c>
    </row>
    <row r="17" spans="1:16" ht="15.5" x14ac:dyDescent="0.3">
      <c r="A17" s="23">
        <v>14</v>
      </c>
      <c r="B17" s="9" t="s">
        <v>216</v>
      </c>
      <c r="C17" s="51">
        <v>4046</v>
      </c>
      <c r="D17" s="52">
        <v>38</v>
      </c>
      <c r="E17" s="53">
        <v>184</v>
      </c>
      <c r="F17" s="50">
        <f t="shared" si="0"/>
        <v>9.3919920909540291E-3</v>
      </c>
      <c r="G17" s="50">
        <f t="shared" si="1"/>
        <v>4.5477014335145824E-2</v>
      </c>
      <c r="I17" s="69" t="s">
        <v>404</v>
      </c>
      <c r="J17" s="52">
        <v>453</v>
      </c>
      <c r="K17" s="52">
        <v>4</v>
      </c>
      <c r="L17" s="70">
        <v>110</v>
      </c>
      <c r="N17" s="76" t="s">
        <v>467</v>
      </c>
      <c r="O17" s="52">
        <v>1097</v>
      </c>
      <c r="P17" s="70">
        <v>3</v>
      </c>
    </row>
    <row r="18" spans="1:16" ht="15.5" x14ac:dyDescent="0.3">
      <c r="A18" s="23">
        <v>15</v>
      </c>
      <c r="B18" s="9" t="s">
        <v>31</v>
      </c>
      <c r="C18" s="51">
        <v>3629</v>
      </c>
      <c r="D18" s="52">
        <v>75</v>
      </c>
      <c r="E18" s="53">
        <v>26</v>
      </c>
      <c r="F18" s="50">
        <f t="shared" si="0"/>
        <v>2.0666850372003307E-2</v>
      </c>
      <c r="G18" s="50">
        <f t="shared" si="1"/>
        <v>7.1645081289611464E-3</v>
      </c>
      <c r="I18" s="69" t="s">
        <v>405</v>
      </c>
      <c r="J18" s="52">
        <v>451</v>
      </c>
      <c r="K18" s="52">
        <v>5</v>
      </c>
      <c r="L18" s="70">
        <v>331</v>
      </c>
      <c r="N18" s="76" t="s">
        <v>466</v>
      </c>
      <c r="O18" s="52">
        <v>1012</v>
      </c>
      <c r="P18" s="70">
        <v>21</v>
      </c>
    </row>
    <row r="19" spans="1:16" ht="15.5" x14ac:dyDescent="0.3">
      <c r="A19" s="23">
        <v>16</v>
      </c>
      <c r="B19" s="9" t="s">
        <v>217</v>
      </c>
      <c r="C19" s="51">
        <v>3544</v>
      </c>
      <c r="D19" s="52">
        <v>60</v>
      </c>
      <c r="E19" s="53">
        <v>43</v>
      </c>
      <c r="F19" s="50">
        <f t="shared" si="0"/>
        <v>1.6930022573363433E-2</v>
      </c>
      <c r="G19" s="50">
        <f t="shared" si="1"/>
        <v>1.2133182844243792E-2</v>
      </c>
      <c r="I19" s="69" t="s">
        <v>406</v>
      </c>
      <c r="J19" s="52">
        <v>328</v>
      </c>
      <c r="K19" s="52">
        <v>1</v>
      </c>
      <c r="L19" s="70">
        <v>295</v>
      </c>
      <c r="N19" s="76" t="s">
        <v>465</v>
      </c>
      <c r="O19" s="52">
        <v>870</v>
      </c>
      <c r="P19" s="70">
        <v>15</v>
      </c>
    </row>
    <row r="20" spans="1:16" ht="15.5" x14ac:dyDescent="0.3">
      <c r="A20" s="23">
        <v>17</v>
      </c>
      <c r="B20" s="9" t="s">
        <v>215</v>
      </c>
      <c r="C20" s="51">
        <v>3372</v>
      </c>
      <c r="D20" s="52">
        <v>14</v>
      </c>
      <c r="E20" s="53">
        <v>6</v>
      </c>
      <c r="F20" s="50">
        <f t="shared" si="0"/>
        <v>4.1518386714116248E-3</v>
      </c>
      <c r="G20" s="50">
        <f t="shared" si="1"/>
        <v>1.7793594306049821E-3</v>
      </c>
      <c r="I20" s="69" t="s">
        <v>407</v>
      </c>
      <c r="J20" s="52">
        <v>319</v>
      </c>
      <c r="K20" s="52">
        <v>6</v>
      </c>
      <c r="L20" s="70">
        <v>310</v>
      </c>
      <c r="N20" s="76" t="s">
        <v>428</v>
      </c>
      <c r="O20" s="52">
        <v>755</v>
      </c>
      <c r="P20" s="70">
        <v>3</v>
      </c>
    </row>
    <row r="21" spans="1:16" ht="15.5" x14ac:dyDescent="0.3">
      <c r="A21" s="23">
        <v>18</v>
      </c>
      <c r="B21" s="9" t="s">
        <v>219</v>
      </c>
      <c r="C21" s="51">
        <v>2985</v>
      </c>
      <c r="D21" s="52">
        <v>77</v>
      </c>
      <c r="E21" s="53">
        <v>6</v>
      </c>
      <c r="F21" s="50">
        <f t="shared" si="0"/>
        <v>2.579564489112228E-2</v>
      </c>
      <c r="G21" s="50">
        <f t="shared" si="1"/>
        <v>2.0100502512562816E-3</v>
      </c>
      <c r="I21" s="69" t="s">
        <v>408</v>
      </c>
      <c r="J21" s="52">
        <v>254</v>
      </c>
      <c r="K21" s="52">
        <v>2</v>
      </c>
      <c r="L21" s="70">
        <v>250</v>
      </c>
      <c r="N21" s="76" t="s">
        <v>464</v>
      </c>
      <c r="O21" s="52">
        <v>728</v>
      </c>
      <c r="P21" s="70">
        <v>7</v>
      </c>
    </row>
    <row r="22" spans="1:16" ht="15.5" x14ac:dyDescent="0.3">
      <c r="A22" s="23">
        <v>19</v>
      </c>
      <c r="B22" s="9" t="s">
        <v>218</v>
      </c>
      <c r="C22" s="51">
        <v>2840</v>
      </c>
      <c r="D22" s="52">
        <v>77</v>
      </c>
      <c r="E22" s="53">
        <v>16</v>
      </c>
      <c r="F22" s="50">
        <f t="shared" si="0"/>
        <v>2.7112676056338027E-2</v>
      </c>
      <c r="G22" s="50">
        <f t="shared" si="1"/>
        <v>5.6338028169014088E-3</v>
      </c>
      <c r="I22" s="69" t="s">
        <v>409</v>
      </c>
      <c r="J22" s="52">
        <v>253</v>
      </c>
      <c r="K22" s="52">
        <v>3</v>
      </c>
      <c r="L22" s="70">
        <v>242</v>
      </c>
      <c r="N22" s="76" t="s">
        <v>463</v>
      </c>
      <c r="O22" s="52">
        <v>657</v>
      </c>
      <c r="P22" s="70">
        <v>17</v>
      </c>
    </row>
    <row r="23" spans="1:16" ht="15.5" x14ac:dyDescent="0.3">
      <c r="A23" s="23">
        <v>20</v>
      </c>
      <c r="B23" s="9" t="s">
        <v>220</v>
      </c>
      <c r="C23" s="51">
        <v>2810</v>
      </c>
      <c r="D23" s="52">
        <v>13</v>
      </c>
      <c r="E23" s="53">
        <v>172</v>
      </c>
      <c r="F23" s="50">
        <f t="shared" si="0"/>
        <v>4.6263345195729534E-3</v>
      </c>
      <c r="G23" s="50">
        <f t="shared" si="1"/>
        <v>6.1209964412811388E-2</v>
      </c>
      <c r="I23" s="69" t="s">
        <v>410</v>
      </c>
      <c r="J23" s="52">
        <v>178</v>
      </c>
      <c r="K23" s="52">
        <v>2</v>
      </c>
      <c r="L23" s="70">
        <v>172</v>
      </c>
      <c r="N23" s="76" t="s">
        <v>462</v>
      </c>
      <c r="O23" s="52">
        <v>583</v>
      </c>
      <c r="P23" s="70">
        <v>4</v>
      </c>
    </row>
    <row r="24" spans="1:16" ht="15.5" x14ac:dyDescent="0.3">
      <c r="A24" s="23">
        <v>21</v>
      </c>
      <c r="B24" s="9" t="s">
        <v>223</v>
      </c>
      <c r="C24" s="51">
        <v>2693</v>
      </c>
      <c r="D24" s="52">
        <v>8</v>
      </c>
      <c r="E24" s="53">
        <v>68</v>
      </c>
      <c r="F24" s="50">
        <f t="shared" si="0"/>
        <v>2.9706646862235424E-3</v>
      </c>
      <c r="G24" s="50">
        <f t="shared" si="1"/>
        <v>2.525064983290011E-2</v>
      </c>
      <c r="I24" s="69" t="s">
        <v>411</v>
      </c>
      <c r="J24" s="52">
        <v>168</v>
      </c>
      <c r="K24" s="52">
        <v>6</v>
      </c>
      <c r="L24" s="70">
        <v>168</v>
      </c>
      <c r="N24" s="76" t="s">
        <v>461</v>
      </c>
      <c r="O24" s="52">
        <v>535</v>
      </c>
      <c r="P24" s="70">
        <v>10</v>
      </c>
    </row>
    <row r="25" spans="1:16" ht="15.5" x14ac:dyDescent="0.3">
      <c r="A25" s="23">
        <v>22</v>
      </c>
      <c r="B25" s="9" t="s">
        <v>222</v>
      </c>
      <c r="C25" s="51">
        <v>2031</v>
      </c>
      <c r="D25" s="52">
        <v>23</v>
      </c>
      <c r="E25" s="53">
        <v>215</v>
      </c>
      <c r="F25" s="50">
        <f t="shared" si="0"/>
        <v>1.1324470704086657E-2</v>
      </c>
      <c r="G25" s="50">
        <f t="shared" si="1"/>
        <v>0.10585918266863614</v>
      </c>
      <c r="I25" s="69" t="s">
        <v>412</v>
      </c>
      <c r="J25" s="52">
        <v>151</v>
      </c>
      <c r="K25" s="52">
        <v>3</v>
      </c>
      <c r="L25" s="70">
        <v>133</v>
      </c>
      <c r="N25" s="76" t="s">
        <v>460</v>
      </c>
      <c r="O25" s="52">
        <v>531</v>
      </c>
      <c r="P25" s="70">
        <v>1</v>
      </c>
    </row>
    <row r="26" spans="1:16" ht="15.5" x14ac:dyDescent="0.3">
      <c r="A26" s="23">
        <v>23</v>
      </c>
      <c r="B26" s="9" t="s">
        <v>221</v>
      </c>
      <c r="C26" s="51">
        <v>2023</v>
      </c>
      <c r="D26" s="52">
        <v>41</v>
      </c>
      <c r="E26" s="53">
        <v>50</v>
      </c>
      <c r="F26" s="50">
        <f t="shared" si="0"/>
        <v>2.0266930301532378E-2</v>
      </c>
      <c r="G26" s="50">
        <f t="shared" si="1"/>
        <v>2.4715768660405337E-2</v>
      </c>
      <c r="I26" s="69" t="s">
        <v>413</v>
      </c>
      <c r="J26" s="52">
        <v>146</v>
      </c>
      <c r="K26" s="52">
        <v>2</v>
      </c>
      <c r="L26" s="70">
        <v>144</v>
      </c>
      <c r="N26" s="76" t="s">
        <v>459</v>
      </c>
      <c r="O26" s="52">
        <v>520</v>
      </c>
      <c r="P26" s="70">
        <v>9</v>
      </c>
    </row>
    <row r="27" spans="1:16" ht="15.5" x14ac:dyDescent="0.3">
      <c r="A27" s="23">
        <v>24</v>
      </c>
      <c r="B27" s="9" t="s">
        <v>22</v>
      </c>
      <c r="C27" s="51">
        <v>1925</v>
      </c>
      <c r="D27" s="52">
        <v>9</v>
      </c>
      <c r="E27" s="53">
        <v>10</v>
      </c>
      <c r="F27" s="50">
        <f t="shared" si="0"/>
        <v>4.6753246753246753E-3</v>
      </c>
      <c r="G27" s="50">
        <f t="shared" si="1"/>
        <v>5.1948051948051948E-3</v>
      </c>
      <c r="I27" s="69" t="s">
        <v>414</v>
      </c>
      <c r="J27" s="52">
        <v>136</v>
      </c>
      <c r="K27" s="52">
        <v>2</v>
      </c>
      <c r="L27" s="70">
        <v>121</v>
      </c>
      <c r="N27" s="76" t="s">
        <v>458</v>
      </c>
      <c r="O27" s="52">
        <v>508</v>
      </c>
      <c r="P27" s="70">
        <v>8</v>
      </c>
    </row>
    <row r="28" spans="1:16" ht="15.5" x14ac:dyDescent="0.3">
      <c r="A28" s="23">
        <v>25</v>
      </c>
      <c r="B28" s="9" t="s">
        <v>225</v>
      </c>
      <c r="C28" s="51">
        <v>1819</v>
      </c>
      <c r="D28" s="52">
        <v>19</v>
      </c>
      <c r="E28" s="53">
        <v>5</v>
      </c>
      <c r="F28" s="50">
        <f t="shared" si="0"/>
        <v>1.0445299615173173E-2</v>
      </c>
      <c r="G28" s="50">
        <f t="shared" si="1"/>
        <v>2.7487630566245189E-3</v>
      </c>
      <c r="I28" s="69" t="s">
        <v>415</v>
      </c>
      <c r="J28" s="52">
        <v>135</v>
      </c>
      <c r="K28" s="52">
        <v>0</v>
      </c>
      <c r="L28" s="70">
        <v>133</v>
      </c>
      <c r="N28" s="76" t="s">
        <v>457</v>
      </c>
      <c r="O28" s="52">
        <v>485</v>
      </c>
      <c r="P28" s="70">
        <v>6</v>
      </c>
    </row>
    <row r="29" spans="1:16" ht="15.5" x14ac:dyDescent="0.3">
      <c r="A29" s="23">
        <v>26</v>
      </c>
      <c r="B29" s="9" t="s">
        <v>227</v>
      </c>
      <c r="C29" s="51">
        <v>1453</v>
      </c>
      <c r="D29" s="52">
        <v>9</v>
      </c>
      <c r="E29" s="53">
        <v>6</v>
      </c>
      <c r="F29" s="50">
        <f t="shared" si="0"/>
        <v>6.1940812112869928E-3</v>
      </c>
      <c r="G29" s="50">
        <f t="shared" si="1"/>
        <v>4.1293874741913286E-3</v>
      </c>
      <c r="I29" s="69" t="s">
        <v>416</v>
      </c>
      <c r="J29" s="52">
        <v>128</v>
      </c>
      <c r="K29" s="52">
        <v>2</v>
      </c>
      <c r="L29" s="70">
        <v>124</v>
      </c>
      <c r="N29" s="76" t="s">
        <v>456</v>
      </c>
      <c r="O29" s="52">
        <v>468</v>
      </c>
      <c r="P29" s="70">
        <v>4</v>
      </c>
    </row>
    <row r="30" spans="1:16" ht="15.5" x14ac:dyDescent="0.3">
      <c r="A30" s="23">
        <v>27</v>
      </c>
      <c r="B30" s="9" t="s">
        <v>226</v>
      </c>
      <c r="C30" s="51">
        <v>1403</v>
      </c>
      <c r="D30" s="52">
        <v>34</v>
      </c>
      <c r="E30" s="53">
        <v>3</v>
      </c>
      <c r="F30" s="50">
        <f t="shared" si="0"/>
        <v>2.4233784746970778E-2</v>
      </c>
      <c r="G30" s="50">
        <f t="shared" si="1"/>
        <v>2.1382751247327157E-3</v>
      </c>
      <c r="I30" s="69" t="s">
        <v>417</v>
      </c>
      <c r="J30" s="52">
        <v>95</v>
      </c>
      <c r="K30" s="52">
        <v>1</v>
      </c>
      <c r="L30" s="70">
        <v>92</v>
      </c>
      <c r="N30" s="76" t="s">
        <v>429</v>
      </c>
      <c r="O30" s="52">
        <v>456</v>
      </c>
      <c r="P30" s="70">
        <v>9</v>
      </c>
    </row>
    <row r="31" spans="1:16" ht="15.5" x14ac:dyDescent="0.3">
      <c r="A31" s="23">
        <v>28</v>
      </c>
      <c r="B31" s="9" t="s">
        <v>224</v>
      </c>
      <c r="C31" s="51">
        <v>1387</v>
      </c>
      <c r="D31" s="52">
        <v>47</v>
      </c>
      <c r="E31" s="53">
        <v>359</v>
      </c>
      <c r="F31" s="50">
        <f t="shared" si="0"/>
        <v>3.3886085075702954E-2</v>
      </c>
      <c r="G31" s="50">
        <f t="shared" si="1"/>
        <v>0.25883201153568852</v>
      </c>
      <c r="I31" s="69" t="s">
        <v>418</v>
      </c>
      <c r="J31" s="52">
        <v>89</v>
      </c>
      <c r="K31" s="52">
        <v>1</v>
      </c>
      <c r="L31" s="70">
        <v>74</v>
      </c>
      <c r="N31" s="76" t="s">
        <v>455</v>
      </c>
      <c r="O31" s="52">
        <v>396</v>
      </c>
      <c r="P31" s="70">
        <v>1</v>
      </c>
    </row>
    <row r="32" spans="1:16" ht="15.5" x14ac:dyDescent="0.3">
      <c r="A32" s="23">
        <v>29</v>
      </c>
      <c r="B32" s="9" t="s">
        <v>230</v>
      </c>
      <c r="C32" s="51">
        <v>1306</v>
      </c>
      <c r="D32" s="52">
        <v>4</v>
      </c>
      <c r="E32" s="53">
        <v>22</v>
      </c>
      <c r="F32" s="50">
        <f t="shared" si="0"/>
        <v>3.0627871362940277E-3</v>
      </c>
      <c r="G32" s="50">
        <f t="shared" si="1"/>
        <v>1.6845329249617153E-2</v>
      </c>
      <c r="I32" s="69" t="s">
        <v>419</v>
      </c>
      <c r="J32" s="52">
        <v>76</v>
      </c>
      <c r="K32" s="52">
        <v>3</v>
      </c>
      <c r="L32" s="70">
        <v>73</v>
      </c>
      <c r="N32" s="76" t="s">
        <v>454</v>
      </c>
      <c r="O32" s="52">
        <v>349</v>
      </c>
      <c r="P32" s="70">
        <v>2</v>
      </c>
    </row>
    <row r="33" spans="1:16" ht="15.5" x14ac:dyDescent="0.3">
      <c r="A33" s="23">
        <v>30</v>
      </c>
      <c r="B33" s="9" t="s">
        <v>229</v>
      </c>
      <c r="C33" s="51">
        <v>1221</v>
      </c>
      <c r="D33" s="52">
        <v>16</v>
      </c>
      <c r="E33" s="53">
        <v>7</v>
      </c>
      <c r="F33" s="50">
        <f t="shared" si="0"/>
        <v>1.3104013104013105E-2</v>
      </c>
      <c r="G33" s="50">
        <f t="shared" si="1"/>
        <v>5.7330057330057327E-3</v>
      </c>
      <c r="I33" s="69" t="s">
        <v>420</v>
      </c>
      <c r="J33" s="52">
        <v>75</v>
      </c>
      <c r="K33" s="52">
        <v>0</v>
      </c>
      <c r="L33" s="70">
        <v>75</v>
      </c>
      <c r="N33" s="76" t="s">
        <v>453</v>
      </c>
      <c r="O33" s="52">
        <v>344</v>
      </c>
      <c r="P33" s="70">
        <v>2</v>
      </c>
    </row>
    <row r="34" spans="1:16" ht="15.5" x14ac:dyDescent="0.3">
      <c r="A34" s="23">
        <v>31</v>
      </c>
      <c r="B34" s="9" t="s">
        <v>228</v>
      </c>
      <c r="C34" s="51">
        <v>1201</v>
      </c>
      <c r="D34" s="52">
        <v>9</v>
      </c>
      <c r="E34" s="53">
        <v>21</v>
      </c>
      <c r="F34" s="50">
        <f t="shared" si="0"/>
        <v>7.4937552039966698E-3</v>
      </c>
      <c r="G34" s="50">
        <f t="shared" si="1"/>
        <v>1.7485428809325562E-2</v>
      </c>
      <c r="I34" s="69" t="s">
        <v>421</v>
      </c>
      <c r="J34" s="52">
        <v>31</v>
      </c>
      <c r="K34" s="52">
        <v>0</v>
      </c>
      <c r="L34" s="70">
        <v>10</v>
      </c>
      <c r="N34" s="76" t="s">
        <v>452</v>
      </c>
      <c r="O34" s="52">
        <v>317</v>
      </c>
      <c r="P34" s="70">
        <v>11</v>
      </c>
    </row>
    <row r="35" spans="1:16" ht="15.5" x14ac:dyDescent="0.3">
      <c r="A35" s="23">
        <v>32</v>
      </c>
      <c r="B35" s="9" t="s">
        <v>231</v>
      </c>
      <c r="C35" s="51">
        <v>1045</v>
      </c>
      <c r="D35" s="52">
        <v>4</v>
      </c>
      <c r="E35" s="53">
        <v>88</v>
      </c>
      <c r="F35" s="50">
        <f t="shared" ref="F35:F66" si="2">D35/C35</f>
        <v>3.8277511961722489E-3</v>
      </c>
      <c r="G35" s="50">
        <f t="shared" ref="G35:G66" si="3">E35/C35</f>
        <v>8.4210526315789472E-2</v>
      </c>
      <c r="I35" s="69" t="s">
        <v>422</v>
      </c>
      <c r="J35" s="52">
        <v>18</v>
      </c>
      <c r="K35" s="52">
        <v>0</v>
      </c>
      <c r="L35" s="70">
        <v>18</v>
      </c>
      <c r="N35" s="76" t="s">
        <v>479</v>
      </c>
      <c r="O35" s="52">
        <v>267</v>
      </c>
      <c r="P35" s="70">
        <v>3</v>
      </c>
    </row>
    <row r="36" spans="1:16" ht="16" thickBot="1" x14ac:dyDescent="0.35">
      <c r="A36" s="23">
        <v>33</v>
      </c>
      <c r="B36" s="9" t="s">
        <v>236</v>
      </c>
      <c r="C36" s="51">
        <v>1029</v>
      </c>
      <c r="D36" s="52">
        <v>23</v>
      </c>
      <c r="E36" s="53">
        <v>94</v>
      </c>
      <c r="F36" s="50">
        <f t="shared" si="2"/>
        <v>2.2351797862001945E-2</v>
      </c>
      <c r="G36" s="50">
        <f t="shared" si="3"/>
        <v>9.1350826044703598E-2</v>
      </c>
      <c r="I36" s="71" t="s">
        <v>423</v>
      </c>
      <c r="J36" s="72">
        <v>1</v>
      </c>
      <c r="K36" s="72">
        <v>0</v>
      </c>
      <c r="L36" s="73">
        <v>1</v>
      </c>
      <c r="N36" s="76" t="s">
        <v>451</v>
      </c>
      <c r="O36" s="52">
        <v>248</v>
      </c>
      <c r="P36" s="70">
        <v>7</v>
      </c>
    </row>
    <row r="37" spans="1:16" ht="16" thickTop="1" x14ac:dyDescent="0.3">
      <c r="A37" s="23">
        <v>34</v>
      </c>
      <c r="B37" s="9" t="s">
        <v>237</v>
      </c>
      <c r="C37" s="51">
        <v>1012</v>
      </c>
      <c r="D37" s="52">
        <v>3</v>
      </c>
      <c r="E37" s="53">
        <v>33</v>
      </c>
      <c r="F37" s="50">
        <f t="shared" si="2"/>
        <v>2.9644268774703555E-3</v>
      </c>
      <c r="G37" s="50">
        <f t="shared" si="3"/>
        <v>3.2608695652173912E-2</v>
      </c>
      <c r="N37" s="76" t="s">
        <v>450</v>
      </c>
      <c r="O37" s="52">
        <v>247</v>
      </c>
      <c r="P37" s="70">
        <v>5</v>
      </c>
    </row>
    <row r="38" spans="1:16" ht="15.5" x14ac:dyDescent="0.3">
      <c r="A38" s="23">
        <v>35</v>
      </c>
      <c r="B38" s="9" t="s">
        <v>232</v>
      </c>
      <c r="C38" s="51">
        <v>958</v>
      </c>
      <c r="D38" s="52">
        <v>5</v>
      </c>
      <c r="E38" s="53">
        <v>10</v>
      </c>
      <c r="F38" s="50">
        <f t="shared" si="2"/>
        <v>5.2192066805845511E-3</v>
      </c>
      <c r="G38" s="50">
        <f t="shared" si="3"/>
        <v>1.0438413361169102E-2</v>
      </c>
      <c r="N38" s="76" t="s">
        <v>449</v>
      </c>
      <c r="O38" s="52">
        <v>191</v>
      </c>
      <c r="P38" s="70">
        <v>3</v>
      </c>
    </row>
    <row r="39" spans="1:16" ht="15.5" x14ac:dyDescent="0.3">
      <c r="A39" s="23">
        <v>36</v>
      </c>
      <c r="B39" s="9" t="s">
        <v>244</v>
      </c>
      <c r="C39" s="51">
        <v>927</v>
      </c>
      <c r="D39" s="52">
        <v>0</v>
      </c>
      <c r="E39" s="53">
        <v>12</v>
      </c>
      <c r="F39" s="50">
        <f t="shared" si="2"/>
        <v>0</v>
      </c>
      <c r="G39" s="50">
        <f t="shared" si="3"/>
        <v>1.2944983818770227E-2</v>
      </c>
      <c r="N39" s="76" t="s">
        <v>448</v>
      </c>
      <c r="O39" s="52">
        <v>179</v>
      </c>
      <c r="P39" s="70">
        <v>1</v>
      </c>
    </row>
    <row r="40" spans="1:16" ht="15.5" x14ac:dyDescent="0.3">
      <c r="A40" s="23">
        <v>37</v>
      </c>
      <c r="B40" s="9" t="s">
        <v>235</v>
      </c>
      <c r="C40" s="51">
        <v>893</v>
      </c>
      <c r="D40" s="52">
        <v>78</v>
      </c>
      <c r="E40" s="53">
        <v>35</v>
      </c>
      <c r="F40" s="50">
        <f t="shared" si="2"/>
        <v>8.7346024636058228E-2</v>
      </c>
      <c r="G40" s="50">
        <f t="shared" si="3"/>
        <v>3.9193729003359462E-2</v>
      </c>
      <c r="N40" s="76" t="s">
        <v>447</v>
      </c>
      <c r="O40" s="52">
        <v>172</v>
      </c>
      <c r="P40" s="70">
        <v>3</v>
      </c>
    </row>
    <row r="41" spans="1:16" ht="15.5" x14ac:dyDescent="0.3">
      <c r="A41" s="23">
        <v>38</v>
      </c>
      <c r="B41" s="9" t="s">
        <v>233</v>
      </c>
      <c r="C41" s="51">
        <v>892</v>
      </c>
      <c r="D41" s="52">
        <v>27</v>
      </c>
      <c r="E41" s="53">
        <v>36</v>
      </c>
      <c r="F41" s="50">
        <f t="shared" si="2"/>
        <v>3.0269058295964126E-2</v>
      </c>
      <c r="G41" s="50">
        <f t="shared" si="3"/>
        <v>4.0358744394618833E-2</v>
      </c>
      <c r="N41" s="76" t="s">
        <v>434</v>
      </c>
      <c r="O41" s="52">
        <v>165</v>
      </c>
      <c r="P41" s="70">
        <v>0</v>
      </c>
    </row>
    <row r="42" spans="1:16" ht="15.5" x14ac:dyDescent="0.3">
      <c r="A42" s="23">
        <v>39</v>
      </c>
      <c r="B42" s="9" t="s">
        <v>243</v>
      </c>
      <c r="C42" s="51">
        <v>840</v>
      </c>
      <c r="D42" s="52">
        <v>3</v>
      </c>
      <c r="E42" s="53">
        <v>38</v>
      </c>
      <c r="F42" s="50">
        <f t="shared" si="2"/>
        <v>3.5714285714285713E-3</v>
      </c>
      <c r="G42" s="50">
        <f t="shared" si="3"/>
        <v>4.5238095238095237E-2</v>
      </c>
      <c r="N42" s="76" t="s">
        <v>446</v>
      </c>
      <c r="O42" s="52">
        <v>158</v>
      </c>
      <c r="P42" s="70">
        <v>8</v>
      </c>
    </row>
    <row r="43" spans="1:16" ht="15.5" x14ac:dyDescent="0.3">
      <c r="A43" s="23">
        <v>40</v>
      </c>
      <c r="B43" s="9" t="s">
        <v>234</v>
      </c>
      <c r="C43" s="51">
        <v>802</v>
      </c>
      <c r="D43" s="52">
        <v>2</v>
      </c>
      <c r="E43" s="53">
        <v>82</v>
      </c>
      <c r="F43" s="50">
        <f t="shared" si="2"/>
        <v>2.4937655860349127E-3</v>
      </c>
      <c r="G43" s="50">
        <f t="shared" si="3"/>
        <v>0.10224438902743142</v>
      </c>
      <c r="N43" s="76" t="s">
        <v>445</v>
      </c>
      <c r="O43" s="52">
        <v>155</v>
      </c>
      <c r="P43" s="70">
        <v>0</v>
      </c>
    </row>
    <row r="44" spans="1:16" ht="15.5" x14ac:dyDescent="0.3">
      <c r="A44" s="23">
        <v>41</v>
      </c>
      <c r="B44" s="9" t="s">
        <v>241</v>
      </c>
      <c r="C44" s="51">
        <v>727</v>
      </c>
      <c r="D44" s="52">
        <v>20</v>
      </c>
      <c r="E44" s="53">
        <v>45</v>
      </c>
      <c r="F44" s="50">
        <f t="shared" si="2"/>
        <v>2.7510316368638238E-2</v>
      </c>
      <c r="G44" s="50">
        <f t="shared" si="3"/>
        <v>6.1898211829436035E-2</v>
      </c>
      <c r="N44" s="76" t="s">
        <v>425</v>
      </c>
      <c r="O44" s="52">
        <v>154</v>
      </c>
      <c r="P44" s="70">
        <v>1</v>
      </c>
    </row>
    <row r="45" spans="1:16" ht="15.5" x14ac:dyDescent="0.3">
      <c r="A45" s="23">
        <v>42</v>
      </c>
      <c r="B45" s="9" t="s">
        <v>379</v>
      </c>
      <c r="C45" s="51">
        <v>712</v>
      </c>
      <c r="D45" s="52">
        <v>10</v>
      </c>
      <c r="E45" s="53">
        <v>597</v>
      </c>
      <c r="F45" s="50">
        <f t="shared" si="2"/>
        <v>1.4044943820224719E-2</v>
      </c>
      <c r="G45" s="50">
        <f t="shared" si="3"/>
        <v>0.8384831460674157</v>
      </c>
      <c r="N45" s="76" t="s">
        <v>444</v>
      </c>
      <c r="O45" s="52">
        <v>143</v>
      </c>
      <c r="P45" s="70">
        <v>1</v>
      </c>
    </row>
    <row r="46" spans="1:16" ht="15.5" x14ac:dyDescent="0.3">
      <c r="A46" s="23">
        <v>43</v>
      </c>
      <c r="B46" s="9" t="s">
        <v>239</v>
      </c>
      <c r="C46" s="51">
        <v>707</v>
      </c>
      <c r="D46" s="52">
        <v>45</v>
      </c>
      <c r="E46" s="53">
        <v>28</v>
      </c>
      <c r="F46" s="50">
        <f t="shared" si="2"/>
        <v>6.3649222065063654E-2</v>
      </c>
      <c r="G46" s="50">
        <f t="shared" si="3"/>
        <v>3.9603960396039604E-2</v>
      </c>
      <c r="N46" s="76" t="s">
        <v>443</v>
      </c>
      <c r="O46" s="52">
        <v>136</v>
      </c>
      <c r="P46" s="70">
        <v>1</v>
      </c>
    </row>
    <row r="47" spans="1:16" ht="15.5" x14ac:dyDescent="0.3">
      <c r="A47" s="23">
        <v>44</v>
      </c>
      <c r="B47" s="9" t="s">
        <v>238</v>
      </c>
      <c r="C47" s="51">
        <v>683</v>
      </c>
      <c r="D47" s="52">
        <v>2</v>
      </c>
      <c r="E47" s="53">
        <v>172</v>
      </c>
      <c r="F47" s="50">
        <f t="shared" si="2"/>
        <v>2.9282576866764276E-3</v>
      </c>
      <c r="G47" s="50">
        <f t="shared" si="3"/>
        <v>0.25183016105417277</v>
      </c>
      <c r="N47" s="76" t="s">
        <v>442</v>
      </c>
      <c r="O47" s="52">
        <v>106</v>
      </c>
      <c r="P47" s="70">
        <v>0</v>
      </c>
    </row>
    <row r="48" spans="1:16" ht="15.5" x14ac:dyDescent="0.3">
      <c r="A48" s="23">
        <v>45</v>
      </c>
      <c r="B48" s="9" t="s">
        <v>250</v>
      </c>
      <c r="C48" s="51">
        <v>674</v>
      </c>
      <c r="D48" s="52">
        <v>9</v>
      </c>
      <c r="E48" s="53">
        <v>2</v>
      </c>
      <c r="F48" s="50">
        <f t="shared" si="2"/>
        <v>1.3353115727002967E-2</v>
      </c>
      <c r="G48" s="50">
        <f t="shared" si="3"/>
        <v>2.967359050445104E-3</v>
      </c>
      <c r="N48" s="76" t="s">
        <v>435</v>
      </c>
      <c r="O48" s="52">
        <v>90</v>
      </c>
      <c r="P48" s="70">
        <v>1</v>
      </c>
    </row>
    <row r="49" spans="1:19" ht="15.5" x14ac:dyDescent="0.3">
      <c r="A49" s="23">
        <v>46</v>
      </c>
      <c r="B49" s="9" t="s">
        <v>252</v>
      </c>
      <c r="C49" s="51">
        <v>589</v>
      </c>
      <c r="D49" s="52">
        <v>12</v>
      </c>
      <c r="E49" s="53">
        <v>72</v>
      </c>
      <c r="F49" s="50">
        <f t="shared" si="2"/>
        <v>2.037351443123939E-2</v>
      </c>
      <c r="G49" s="50">
        <f t="shared" si="3"/>
        <v>0.12224108658743633</v>
      </c>
      <c r="N49" s="76" t="s">
        <v>424</v>
      </c>
      <c r="O49" s="52">
        <v>82</v>
      </c>
      <c r="P49" s="70">
        <v>0</v>
      </c>
    </row>
    <row r="50" spans="1:19" ht="15.5" x14ac:dyDescent="0.3">
      <c r="A50" s="23">
        <v>47</v>
      </c>
      <c r="B50" s="9" t="s">
        <v>247</v>
      </c>
      <c r="C50" s="51">
        <v>585</v>
      </c>
      <c r="D50" s="52">
        <v>6</v>
      </c>
      <c r="E50" s="53">
        <v>4</v>
      </c>
      <c r="F50" s="50">
        <f t="shared" si="2"/>
        <v>1.0256410256410256E-2</v>
      </c>
      <c r="G50" s="50">
        <f t="shared" si="3"/>
        <v>6.8376068376068376E-3</v>
      </c>
      <c r="N50" s="76" t="s">
        <v>441</v>
      </c>
      <c r="O50" s="52">
        <v>76</v>
      </c>
      <c r="P50" s="70">
        <v>0</v>
      </c>
    </row>
    <row r="51" spans="1:19" ht="15.5" x14ac:dyDescent="0.3">
      <c r="A51" s="23">
        <v>48</v>
      </c>
      <c r="B51" s="9" t="s">
        <v>245</v>
      </c>
      <c r="C51" s="51">
        <v>580</v>
      </c>
      <c r="D51" s="52">
        <v>9</v>
      </c>
      <c r="E51" s="53">
        <v>14</v>
      </c>
      <c r="F51" s="50">
        <f t="shared" si="2"/>
        <v>1.5517241379310345E-2</v>
      </c>
      <c r="G51" s="50">
        <f t="shared" si="3"/>
        <v>2.4137931034482758E-2</v>
      </c>
      <c r="N51" s="76" t="s">
        <v>436</v>
      </c>
      <c r="O51" s="52">
        <v>64</v>
      </c>
      <c r="P51" s="70">
        <v>2</v>
      </c>
    </row>
    <row r="52" spans="1:19" ht="15.5" x14ac:dyDescent="0.3">
      <c r="A52" s="23">
        <v>49</v>
      </c>
      <c r="B52" s="9" t="s">
        <v>242</v>
      </c>
      <c r="C52" s="51">
        <v>562</v>
      </c>
      <c r="D52" s="52">
        <v>6</v>
      </c>
      <c r="E52" s="53">
        <v>10</v>
      </c>
      <c r="F52" s="50">
        <f t="shared" si="2"/>
        <v>1.0676156583629894E-2</v>
      </c>
      <c r="G52" s="50">
        <f t="shared" si="3"/>
        <v>1.7793594306049824E-2</v>
      </c>
      <c r="N52" s="76" t="s">
        <v>426</v>
      </c>
      <c r="O52" s="52">
        <v>57</v>
      </c>
      <c r="P52" s="70">
        <v>0</v>
      </c>
    </row>
    <row r="53" spans="1:19" ht="15.5" x14ac:dyDescent="0.3">
      <c r="A53" s="23">
        <v>50</v>
      </c>
      <c r="B53" s="9" t="s">
        <v>240</v>
      </c>
      <c r="C53" s="51">
        <v>549</v>
      </c>
      <c r="D53" s="52">
        <v>0</v>
      </c>
      <c r="E53" s="53">
        <v>43</v>
      </c>
      <c r="F53" s="50">
        <f t="shared" si="2"/>
        <v>0</v>
      </c>
      <c r="G53" s="50">
        <f t="shared" si="3"/>
        <v>7.8324225865209471E-2</v>
      </c>
      <c r="N53" s="76" t="s">
        <v>440</v>
      </c>
      <c r="O53" s="52">
        <v>56</v>
      </c>
      <c r="P53" s="70">
        <v>1</v>
      </c>
    </row>
    <row r="54" spans="1:19" ht="15.5" x14ac:dyDescent="0.3">
      <c r="A54" s="23">
        <v>51</v>
      </c>
      <c r="B54" s="9" t="s">
        <v>249</v>
      </c>
      <c r="C54" s="51">
        <v>538</v>
      </c>
      <c r="D54" s="52">
        <v>1</v>
      </c>
      <c r="E54" s="53">
        <v>8</v>
      </c>
      <c r="F54" s="50">
        <f t="shared" si="2"/>
        <v>1.8587360594795538E-3</v>
      </c>
      <c r="G54" s="50">
        <f t="shared" si="3"/>
        <v>1.4869888475836431E-2</v>
      </c>
      <c r="N54" s="76" t="s">
        <v>439</v>
      </c>
      <c r="O54" s="52">
        <v>56</v>
      </c>
      <c r="P54" s="70">
        <v>0</v>
      </c>
    </row>
    <row r="55" spans="1:19" ht="15.5" x14ac:dyDescent="0.3">
      <c r="A55" s="23">
        <v>52</v>
      </c>
      <c r="B55" s="9" t="s">
        <v>251</v>
      </c>
      <c r="C55" s="51">
        <v>495</v>
      </c>
      <c r="D55" s="52">
        <v>3</v>
      </c>
      <c r="E55" s="53">
        <v>22</v>
      </c>
      <c r="F55" s="50">
        <f t="shared" si="2"/>
        <v>6.0606060606060606E-3</v>
      </c>
      <c r="G55" s="50">
        <f t="shared" si="3"/>
        <v>4.4444444444444446E-2</v>
      </c>
      <c r="N55" s="76" t="s">
        <v>431</v>
      </c>
      <c r="O55" s="52">
        <v>49</v>
      </c>
      <c r="P55" s="70">
        <v>0</v>
      </c>
    </row>
    <row r="56" spans="1:19" ht="15.5" x14ac:dyDescent="0.3">
      <c r="A56" s="23">
        <v>53</v>
      </c>
      <c r="B56" s="9" t="s">
        <v>248</v>
      </c>
      <c r="C56" s="51">
        <v>495</v>
      </c>
      <c r="D56" s="52">
        <v>24</v>
      </c>
      <c r="E56" s="53">
        <v>102</v>
      </c>
      <c r="F56" s="50">
        <f t="shared" si="2"/>
        <v>4.8484848484848485E-2</v>
      </c>
      <c r="G56" s="50">
        <f t="shared" si="3"/>
        <v>0.20606060606060606</v>
      </c>
      <c r="N56" s="76" t="s">
        <v>438</v>
      </c>
      <c r="O56" s="52">
        <v>46</v>
      </c>
      <c r="P56" s="70">
        <v>1</v>
      </c>
    </row>
    <row r="57" spans="1:19" ht="15.5" x14ac:dyDescent="0.3">
      <c r="A57" s="23">
        <v>54</v>
      </c>
      <c r="B57" s="9" t="s">
        <v>253</v>
      </c>
      <c r="C57" s="51">
        <v>491</v>
      </c>
      <c r="D57" s="52">
        <v>6</v>
      </c>
      <c r="E57" s="53">
        <v>8</v>
      </c>
      <c r="F57" s="50">
        <f t="shared" si="2"/>
        <v>1.2219959266802444E-2</v>
      </c>
      <c r="G57" s="50">
        <f t="shared" si="3"/>
        <v>1.6293279022403257E-2</v>
      </c>
      <c r="N57" s="76" t="s">
        <v>432</v>
      </c>
      <c r="O57" s="52">
        <v>45</v>
      </c>
      <c r="P57" s="70">
        <v>1</v>
      </c>
    </row>
    <row r="58" spans="1:19" ht="15.5" x14ac:dyDescent="0.3">
      <c r="A58" s="23">
        <v>55</v>
      </c>
      <c r="B58" s="9" t="s">
        <v>257</v>
      </c>
      <c r="C58" s="51">
        <v>488</v>
      </c>
      <c r="D58" s="52">
        <v>10</v>
      </c>
      <c r="E58" s="53">
        <v>3</v>
      </c>
      <c r="F58" s="50">
        <f t="shared" si="2"/>
        <v>2.0491803278688523E-2</v>
      </c>
      <c r="G58" s="50">
        <f t="shared" si="3"/>
        <v>6.1475409836065573E-3</v>
      </c>
      <c r="N58" s="76" t="s">
        <v>430</v>
      </c>
      <c r="O58" s="52">
        <v>28</v>
      </c>
      <c r="P58" s="70">
        <v>3</v>
      </c>
    </row>
    <row r="59" spans="1:19" ht="16" thickBot="1" x14ac:dyDescent="0.35">
      <c r="A59" s="23">
        <v>56</v>
      </c>
      <c r="B59" s="9" t="s">
        <v>246</v>
      </c>
      <c r="C59" s="51">
        <v>458</v>
      </c>
      <c r="D59" s="52">
        <v>4</v>
      </c>
      <c r="E59" s="53">
        <v>204</v>
      </c>
      <c r="F59" s="50">
        <f t="shared" si="2"/>
        <v>8.7336244541484712E-3</v>
      </c>
      <c r="G59" s="50">
        <f t="shared" si="3"/>
        <v>0.44541484716157204</v>
      </c>
      <c r="N59" s="77" t="s">
        <v>433</v>
      </c>
      <c r="O59" s="72">
        <v>17</v>
      </c>
      <c r="P59" s="73">
        <v>0</v>
      </c>
    </row>
    <row r="60" spans="1:19" ht="16" thickTop="1" x14ac:dyDescent="0.3">
      <c r="A60" s="23">
        <v>57</v>
      </c>
      <c r="B60" s="9" t="s">
        <v>256</v>
      </c>
      <c r="C60" s="51">
        <v>457</v>
      </c>
      <c r="D60" s="52">
        <v>1</v>
      </c>
      <c r="E60" s="53">
        <v>0</v>
      </c>
      <c r="F60" s="50">
        <f t="shared" si="2"/>
        <v>2.1881838074398249E-3</v>
      </c>
      <c r="G60" s="50">
        <f t="shared" si="3"/>
        <v>0</v>
      </c>
    </row>
    <row r="61" spans="1:19" ht="15.65" customHeight="1" x14ac:dyDescent="0.3">
      <c r="A61" s="23">
        <v>58</v>
      </c>
      <c r="B61" s="9" t="s">
        <v>255</v>
      </c>
      <c r="C61" s="51">
        <v>382</v>
      </c>
      <c r="D61" s="52">
        <v>36</v>
      </c>
      <c r="E61" s="53">
        <v>105</v>
      </c>
      <c r="F61" s="50">
        <f t="shared" si="2"/>
        <v>9.4240837696335081E-2</v>
      </c>
      <c r="G61" s="50">
        <f t="shared" si="3"/>
        <v>0.27486910994764396</v>
      </c>
      <c r="N61" s="649" t="s">
        <v>437</v>
      </c>
      <c r="O61" s="649"/>
      <c r="P61" s="649"/>
      <c r="Q61" s="40"/>
      <c r="R61" s="40"/>
      <c r="S61" s="40"/>
    </row>
    <row r="62" spans="1:19" ht="15.5" x14ac:dyDescent="0.3">
      <c r="A62" s="23">
        <v>59</v>
      </c>
      <c r="B62" s="9" t="s">
        <v>254</v>
      </c>
      <c r="C62" s="51">
        <v>368</v>
      </c>
      <c r="D62" s="52">
        <v>6</v>
      </c>
      <c r="E62" s="53">
        <v>23</v>
      </c>
      <c r="F62" s="50">
        <f t="shared" si="2"/>
        <v>1.6304347826086956E-2</v>
      </c>
      <c r="G62" s="50">
        <f t="shared" si="3"/>
        <v>6.25E-2</v>
      </c>
      <c r="N62" s="649"/>
      <c r="O62" s="649"/>
      <c r="P62" s="649"/>
    </row>
    <row r="63" spans="1:19" ht="15.5" x14ac:dyDescent="0.3">
      <c r="A63" s="23">
        <v>60</v>
      </c>
      <c r="B63" s="9" t="s">
        <v>271</v>
      </c>
      <c r="C63" s="51">
        <v>368</v>
      </c>
      <c r="D63" s="52">
        <v>0</v>
      </c>
      <c r="E63" s="53">
        <v>37</v>
      </c>
      <c r="F63" s="50">
        <f t="shared" si="2"/>
        <v>0</v>
      </c>
      <c r="G63" s="50">
        <f t="shared" si="3"/>
        <v>0.10054347826086957</v>
      </c>
      <c r="N63" s="649"/>
      <c r="O63" s="649"/>
      <c r="P63" s="649"/>
    </row>
    <row r="64" spans="1:19" ht="15.5" x14ac:dyDescent="0.3">
      <c r="A64" s="23">
        <v>61</v>
      </c>
      <c r="B64" s="9" t="s">
        <v>259</v>
      </c>
      <c r="C64" s="51">
        <v>367</v>
      </c>
      <c r="D64" s="52">
        <v>25</v>
      </c>
      <c r="E64" s="53">
        <v>29</v>
      </c>
      <c r="F64" s="50">
        <f t="shared" si="2"/>
        <v>6.8119891008174394E-2</v>
      </c>
      <c r="G64" s="50">
        <f t="shared" si="3"/>
        <v>7.901907356948229E-2</v>
      </c>
      <c r="N64" s="649"/>
      <c r="O64" s="649"/>
      <c r="P64" s="649"/>
    </row>
    <row r="65" spans="1:7" ht="15.5" x14ac:dyDescent="0.3">
      <c r="A65" s="23">
        <v>62</v>
      </c>
      <c r="B65" s="9" t="s">
        <v>261</v>
      </c>
      <c r="C65" s="51">
        <v>333</v>
      </c>
      <c r="D65" s="52">
        <v>2</v>
      </c>
      <c r="E65" s="53">
        <v>52</v>
      </c>
      <c r="F65" s="50">
        <f t="shared" si="2"/>
        <v>6.006006006006006E-3</v>
      </c>
      <c r="G65" s="50">
        <f t="shared" si="3"/>
        <v>0.15615615615615616</v>
      </c>
    </row>
    <row r="66" spans="1:7" ht="15.5" x14ac:dyDescent="0.3">
      <c r="A66" s="23">
        <v>63</v>
      </c>
      <c r="B66" s="9" t="s">
        <v>267</v>
      </c>
      <c r="C66" s="51">
        <v>299</v>
      </c>
      <c r="D66" s="52">
        <v>4</v>
      </c>
      <c r="E66" s="53">
        <v>1</v>
      </c>
      <c r="F66" s="50">
        <f t="shared" si="2"/>
        <v>1.3377926421404682E-2</v>
      </c>
      <c r="G66" s="50">
        <f t="shared" si="3"/>
        <v>3.3444816053511705E-3</v>
      </c>
    </row>
    <row r="67" spans="1:7" ht="15.5" x14ac:dyDescent="0.3">
      <c r="A67" s="23">
        <v>64</v>
      </c>
      <c r="B67" s="9" t="s">
        <v>258</v>
      </c>
      <c r="C67" s="51">
        <v>290</v>
      </c>
      <c r="D67" s="52">
        <v>1</v>
      </c>
      <c r="E67" s="53">
        <v>18</v>
      </c>
      <c r="F67" s="50">
        <f t="shared" ref="F67:F98" si="4">D67/C67</f>
        <v>3.4482758620689655E-3</v>
      </c>
      <c r="G67" s="50">
        <f t="shared" ref="G67:G98" si="5">E67/C67</f>
        <v>6.2068965517241378E-2</v>
      </c>
    </row>
    <row r="68" spans="1:7" ht="15.5" x14ac:dyDescent="0.3">
      <c r="A68" s="23">
        <v>65</v>
      </c>
      <c r="B68" s="9" t="s">
        <v>272</v>
      </c>
      <c r="C68" s="51">
        <v>275</v>
      </c>
      <c r="D68" s="52">
        <v>11</v>
      </c>
      <c r="E68" s="53">
        <v>8</v>
      </c>
      <c r="F68" s="50">
        <f t="shared" si="4"/>
        <v>0.04</v>
      </c>
      <c r="G68" s="50">
        <f t="shared" si="5"/>
        <v>2.9090909090909091E-2</v>
      </c>
    </row>
    <row r="69" spans="1:7" ht="15.5" x14ac:dyDescent="0.3">
      <c r="A69" s="23">
        <v>66</v>
      </c>
      <c r="B69" s="9" t="s">
        <v>260</v>
      </c>
      <c r="C69" s="51">
        <v>264</v>
      </c>
      <c r="D69" s="52">
        <v>3</v>
      </c>
      <c r="E69" s="53">
        <v>8</v>
      </c>
      <c r="F69" s="50">
        <f t="shared" si="4"/>
        <v>1.1363636363636364E-2</v>
      </c>
      <c r="G69" s="50">
        <f t="shared" si="5"/>
        <v>3.0303030303030304E-2</v>
      </c>
    </row>
    <row r="70" spans="1:7" ht="15.5" x14ac:dyDescent="0.3">
      <c r="A70" s="23">
        <v>67</v>
      </c>
      <c r="B70" s="9" t="s">
        <v>268</v>
      </c>
      <c r="C70" s="51">
        <v>261</v>
      </c>
      <c r="D70" s="52">
        <v>10</v>
      </c>
      <c r="E70" s="53">
        <v>28</v>
      </c>
      <c r="F70" s="50">
        <f t="shared" si="4"/>
        <v>3.8314176245210725E-2</v>
      </c>
      <c r="G70" s="50">
        <f t="shared" si="5"/>
        <v>0.10727969348659004</v>
      </c>
    </row>
    <row r="71" spans="1:7" ht="15.5" x14ac:dyDescent="0.3">
      <c r="A71" s="23">
        <v>68</v>
      </c>
      <c r="B71" s="9" t="s">
        <v>181</v>
      </c>
      <c r="C71" s="51">
        <v>252</v>
      </c>
      <c r="D71" s="52">
        <v>2</v>
      </c>
      <c r="E71" s="53">
        <v>29</v>
      </c>
      <c r="F71" s="50">
        <f t="shared" si="4"/>
        <v>7.9365079365079361E-3</v>
      </c>
      <c r="G71" s="50">
        <f t="shared" si="5"/>
        <v>0.11507936507936507</v>
      </c>
    </row>
    <row r="72" spans="1:7" ht="15.5" x14ac:dyDescent="0.3">
      <c r="A72" s="23">
        <v>69</v>
      </c>
      <c r="B72" s="9" t="s">
        <v>266</v>
      </c>
      <c r="C72" s="51">
        <v>244</v>
      </c>
      <c r="D72" s="52">
        <v>0</v>
      </c>
      <c r="E72" s="53">
        <v>1</v>
      </c>
      <c r="F72" s="50">
        <f t="shared" si="4"/>
        <v>0</v>
      </c>
      <c r="G72" s="50">
        <f t="shared" si="5"/>
        <v>4.0983606557377051E-3</v>
      </c>
    </row>
    <row r="73" spans="1:7" ht="15.5" x14ac:dyDescent="0.3">
      <c r="A73" s="23">
        <v>70</v>
      </c>
      <c r="B73" s="9" t="s">
        <v>269</v>
      </c>
      <c r="C73" s="51">
        <v>238</v>
      </c>
      <c r="D73" s="52">
        <v>0</v>
      </c>
      <c r="E73" s="53">
        <v>0</v>
      </c>
      <c r="F73" s="50">
        <f t="shared" si="4"/>
        <v>0</v>
      </c>
      <c r="G73" s="50">
        <f t="shared" si="5"/>
        <v>0</v>
      </c>
    </row>
    <row r="74" spans="1:7" ht="15.5" x14ac:dyDescent="0.3">
      <c r="A74" s="23">
        <v>71</v>
      </c>
      <c r="B74" s="9" t="s">
        <v>270</v>
      </c>
      <c r="C74" s="51">
        <v>231</v>
      </c>
      <c r="D74" s="52">
        <v>2</v>
      </c>
      <c r="E74" s="53">
        <v>2</v>
      </c>
      <c r="F74" s="50">
        <f t="shared" si="4"/>
        <v>8.658008658008658E-3</v>
      </c>
      <c r="G74" s="50">
        <f t="shared" si="5"/>
        <v>8.658008658008658E-3</v>
      </c>
    </row>
    <row r="75" spans="1:7" ht="15.5" x14ac:dyDescent="0.3">
      <c r="A75" s="23">
        <v>72</v>
      </c>
      <c r="B75" s="9" t="s">
        <v>265</v>
      </c>
      <c r="C75" s="51">
        <v>226</v>
      </c>
      <c r="D75" s="52">
        <v>0</v>
      </c>
      <c r="E75" s="53">
        <v>2</v>
      </c>
      <c r="F75" s="50">
        <f t="shared" si="4"/>
        <v>0</v>
      </c>
      <c r="G75" s="50">
        <f t="shared" si="5"/>
        <v>8.8495575221238937E-3</v>
      </c>
    </row>
    <row r="76" spans="1:7" ht="15.5" x14ac:dyDescent="0.3">
      <c r="A76" s="23">
        <v>73</v>
      </c>
      <c r="B76" s="9" t="s">
        <v>363</v>
      </c>
      <c r="C76" s="51">
        <v>224</v>
      </c>
      <c r="D76" s="52">
        <v>3</v>
      </c>
      <c r="E76" s="53">
        <v>1</v>
      </c>
      <c r="F76" s="50">
        <f t="shared" si="4"/>
        <v>1.3392857142857142E-2</v>
      </c>
      <c r="G76" s="50">
        <f t="shared" si="5"/>
        <v>4.464285714285714E-3</v>
      </c>
    </row>
    <row r="77" spans="1:7" ht="15.5" x14ac:dyDescent="0.3">
      <c r="A77" s="23">
        <v>74</v>
      </c>
      <c r="B77" s="9" t="s">
        <v>72</v>
      </c>
      <c r="C77" s="51">
        <v>212</v>
      </c>
      <c r="D77" s="52">
        <v>0</v>
      </c>
      <c r="E77" s="53">
        <v>1</v>
      </c>
      <c r="F77" s="50">
        <f t="shared" si="4"/>
        <v>0</v>
      </c>
      <c r="G77" s="50">
        <f t="shared" si="5"/>
        <v>4.7169811320754715E-3</v>
      </c>
    </row>
    <row r="78" spans="1:7" ht="15.5" x14ac:dyDescent="0.3">
      <c r="A78" s="23">
        <v>75</v>
      </c>
      <c r="B78" s="9" t="s">
        <v>263</v>
      </c>
      <c r="C78" s="51">
        <v>208</v>
      </c>
      <c r="D78" s="52">
        <v>0</v>
      </c>
      <c r="E78" s="53">
        <v>49</v>
      </c>
      <c r="F78" s="50">
        <f t="shared" si="4"/>
        <v>0</v>
      </c>
      <c r="G78" s="50">
        <f t="shared" si="5"/>
        <v>0.23557692307692307</v>
      </c>
    </row>
    <row r="79" spans="1:7" ht="15.5" x14ac:dyDescent="0.3">
      <c r="A79" s="23">
        <v>76</v>
      </c>
      <c r="B79" s="9" t="s">
        <v>264</v>
      </c>
      <c r="C79" s="51">
        <v>208</v>
      </c>
      <c r="D79" s="52">
        <v>21</v>
      </c>
      <c r="E79" s="53">
        <v>4</v>
      </c>
      <c r="F79" s="50">
        <f t="shared" si="4"/>
        <v>0.10096153846153846</v>
      </c>
      <c r="G79" s="50">
        <f t="shared" si="5"/>
        <v>1.9230769230769232E-2</v>
      </c>
    </row>
    <row r="80" spans="1:7" ht="15.5" x14ac:dyDescent="0.3">
      <c r="A80" s="23">
        <v>77</v>
      </c>
      <c r="B80" s="9" t="s">
        <v>274</v>
      </c>
      <c r="C80" s="51">
        <v>201</v>
      </c>
      <c r="D80" s="52">
        <v>3</v>
      </c>
      <c r="E80" s="53">
        <v>3</v>
      </c>
      <c r="F80" s="50">
        <f t="shared" si="4"/>
        <v>1.4925373134328358E-2</v>
      </c>
      <c r="G80" s="50">
        <f t="shared" si="5"/>
        <v>1.4925373134328358E-2</v>
      </c>
    </row>
    <row r="81" spans="1:7" ht="15.5" x14ac:dyDescent="0.3">
      <c r="A81" s="23">
        <v>78</v>
      </c>
      <c r="B81" s="9" t="s">
        <v>283</v>
      </c>
      <c r="C81" s="51">
        <v>197</v>
      </c>
      <c r="D81" s="52">
        <v>5</v>
      </c>
      <c r="E81" s="53">
        <v>2</v>
      </c>
      <c r="F81" s="50">
        <f t="shared" si="4"/>
        <v>2.5380710659898477E-2</v>
      </c>
      <c r="G81" s="50">
        <f t="shared" si="5"/>
        <v>1.015228426395939E-2</v>
      </c>
    </row>
    <row r="82" spans="1:7" ht="15.5" x14ac:dyDescent="0.3">
      <c r="A82" s="23">
        <v>79</v>
      </c>
      <c r="B82" s="9" t="s">
        <v>288</v>
      </c>
      <c r="C82" s="51">
        <v>196</v>
      </c>
      <c r="D82" s="52">
        <v>5</v>
      </c>
      <c r="E82" s="53">
        <v>1</v>
      </c>
      <c r="F82" s="50">
        <f t="shared" si="4"/>
        <v>2.5510204081632654E-2</v>
      </c>
      <c r="G82" s="50">
        <f t="shared" si="5"/>
        <v>5.1020408163265302E-3</v>
      </c>
    </row>
    <row r="83" spans="1:7" ht="15.5" x14ac:dyDescent="0.3">
      <c r="A83" s="23">
        <v>80</v>
      </c>
      <c r="B83" s="9" t="s">
        <v>273</v>
      </c>
      <c r="C83" s="51">
        <v>191</v>
      </c>
      <c r="D83" s="52">
        <v>3</v>
      </c>
      <c r="E83" s="53">
        <v>2</v>
      </c>
      <c r="F83" s="50">
        <f t="shared" si="4"/>
        <v>1.5706806282722512E-2</v>
      </c>
      <c r="G83" s="50">
        <f t="shared" si="5"/>
        <v>1.0471204188481676E-2</v>
      </c>
    </row>
    <row r="84" spans="1:7" ht="15.5" x14ac:dyDescent="0.3">
      <c r="A84" s="23">
        <v>81</v>
      </c>
      <c r="B84" s="9" t="s">
        <v>277</v>
      </c>
      <c r="C84" s="51">
        <v>177</v>
      </c>
      <c r="D84" s="52">
        <v>1</v>
      </c>
      <c r="E84" s="53">
        <v>2</v>
      </c>
      <c r="F84" s="50">
        <f t="shared" si="4"/>
        <v>5.6497175141242938E-3</v>
      </c>
      <c r="G84" s="50">
        <f t="shared" si="5"/>
        <v>1.1299435028248588E-2</v>
      </c>
    </row>
    <row r="85" spans="1:7" ht="15.5" x14ac:dyDescent="0.3">
      <c r="A85" s="23">
        <v>82</v>
      </c>
      <c r="B85" s="9" t="s">
        <v>279</v>
      </c>
      <c r="C85" s="51">
        <v>174</v>
      </c>
      <c r="D85" s="52">
        <v>6</v>
      </c>
      <c r="E85" s="53">
        <v>17</v>
      </c>
      <c r="F85" s="50">
        <f t="shared" si="4"/>
        <v>3.4482758620689655E-2</v>
      </c>
      <c r="G85" s="50">
        <f t="shared" si="5"/>
        <v>9.7701149425287362E-2</v>
      </c>
    </row>
    <row r="86" spans="1:7" ht="15.5" x14ac:dyDescent="0.3">
      <c r="A86" s="23">
        <v>83</v>
      </c>
      <c r="B86" s="9" t="s">
        <v>275</v>
      </c>
      <c r="C86" s="51">
        <v>153</v>
      </c>
      <c r="D86" s="52">
        <v>0</v>
      </c>
      <c r="E86" s="53">
        <v>20</v>
      </c>
      <c r="F86" s="50">
        <f t="shared" si="4"/>
        <v>0</v>
      </c>
      <c r="G86" s="50">
        <f t="shared" si="5"/>
        <v>0.13071895424836602</v>
      </c>
    </row>
    <row r="87" spans="1:7" ht="15.5" x14ac:dyDescent="0.3">
      <c r="A87" s="23">
        <v>84</v>
      </c>
      <c r="B87" s="9" t="s">
        <v>280</v>
      </c>
      <c r="C87" s="51">
        <v>152</v>
      </c>
      <c r="D87" s="52">
        <v>7</v>
      </c>
      <c r="E87" s="53">
        <v>10</v>
      </c>
      <c r="F87" s="50">
        <f t="shared" si="4"/>
        <v>4.6052631578947366E-2</v>
      </c>
      <c r="G87" s="50">
        <f t="shared" si="5"/>
        <v>6.5789473684210523E-2</v>
      </c>
    </row>
    <row r="88" spans="1:7" ht="15.5" x14ac:dyDescent="0.3">
      <c r="A88" s="23">
        <v>85</v>
      </c>
      <c r="B88" s="9" t="s">
        <v>276</v>
      </c>
      <c r="C88" s="51">
        <v>146</v>
      </c>
      <c r="D88" s="52">
        <v>3</v>
      </c>
      <c r="E88" s="53">
        <v>4</v>
      </c>
      <c r="F88" s="50">
        <f t="shared" si="4"/>
        <v>2.0547945205479451E-2</v>
      </c>
      <c r="G88" s="50">
        <f t="shared" si="5"/>
        <v>2.7397260273972601E-2</v>
      </c>
    </row>
    <row r="89" spans="1:7" ht="15.5" x14ac:dyDescent="0.3">
      <c r="A89" s="23">
        <v>86</v>
      </c>
      <c r="B89" s="9" t="s">
        <v>278</v>
      </c>
      <c r="C89" s="51">
        <v>134</v>
      </c>
      <c r="D89" s="52">
        <v>0</v>
      </c>
      <c r="E89" s="53">
        <v>2</v>
      </c>
      <c r="F89" s="50">
        <f t="shared" si="4"/>
        <v>0</v>
      </c>
      <c r="G89" s="50">
        <f t="shared" si="5"/>
        <v>1.4925373134328358E-2</v>
      </c>
    </row>
    <row r="90" spans="1:7" ht="15.5" x14ac:dyDescent="0.3">
      <c r="A90" s="23">
        <v>87</v>
      </c>
      <c r="B90" s="9" t="s">
        <v>304</v>
      </c>
      <c r="C90" s="51">
        <v>132</v>
      </c>
      <c r="D90" s="52">
        <v>4</v>
      </c>
      <c r="E90" s="53">
        <v>1</v>
      </c>
      <c r="F90" s="50">
        <f t="shared" si="4"/>
        <v>3.0303030303030304E-2</v>
      </c>
      <c r="G90" s="50">
        <f t="shared" si="5"/>
        <v>7.575757575757576E-3</v>
      </c>
    </row>
    <row r="91" spans="1:7" ht="15.5" x14ac:dyDescent="0.3">
      <c r="A91" s="23">
        <v>88</v>
      </c>
      <c r="B91" s="9" t="s">
        <v>289</v>
      </c>
      <c r="C91" s="51">
        <v>122</v>
      </c>
      <c r="D91" s="52">
        <v>3</v>
      </c>
      <c r="E91" s="53">
        <v>15</v>
      </c>
      <c r="F91" s="50">
        <f t="shared" si="4"/>
        <v>2.4590163934426229E-2</v>
      </c>
      <c r="G91" s="50">
        <f t="shared" si="5"/>
        <v>0.12295081967213115</v>
      </c>
    </row>
    <row r="92" spans="1:7" ht="15.5" x14ac:dyDescent="0.3">
      <c r="A92" s="23">
        <v>89</v>
      </c>
      <c r="B92" s="9" t="s">
        <v>282</v>
      </c>
      <c r="C92" s="51">
        <v>114</v>
      </c>
      <c r="D92" s="52">
        <v>0</v>
      </c>
      <c r="E92" s="53">
        <v>5</v>
      </c>
      <c r="F92" s="50">
        <f t="shared" si="4"/>
        <v>0</v>
      </c>
      <c r="G92" s="50">
        <f t="shared" si="5"/>
        <v>4.3859649122807015E-2</v>
      </c>
    </row>
    <row r="93" spans="1:7" ht="15.5" x14ac:dyDescent="0.3">
      <c r="A93" s="23">
        <v>90</v>
      </c>
      <c r="B93" s="9" t="s">
        <v>291</v>
      </c>
      <c r="C93" s="51">
        <v>113</v>
      </c>
      <c r="D93" s="52">
        <v>1</v>
      </c>
      <c r="E93" s="53">
        <v>2</v>
      </c>
      <c r="F93" s="50">
        <f t="shared" si="4"/>
        <v>8.8495575221238937E-3</v>
      </c>
      <c r="G93" s="50">
        <f t="shared" si="5"/>
        <v>1.7699115044247787E-2</v>
      </c>
    </row>
    <row r="94" spans="1:7" ht="15.5" x14ac:dyDescent="0.3">
      <c r="A94" s="23">
        <v>91</v>
      </c>
      <c r="B94" s="9" t="s">
        <v>290</v>
      </c>
      <c r="C94" s="51">
        <v>109</v>
      </c>
      <c r="D94" s="52">
        <v>0</v>
      </c>
      <c r="E94" s="53">
        <v>23</v>
      </c>
      <c r="F94" s="50">
        <f t="shared" si="4"/>
        <v>0</v>
      </c>
      <c r="G94" s="50">
        <f t="shared" si="5"/>
        <v>0.21100917431192662</v>
      </c>
    </row>
    <row r="95" spans="1:7" ht="15.5" x14ac:dyDescent="0.3">
      <c r="A95" s="23">
        <v>92</v>
      </c>
      <c r="B95" s="9" t="s">
        <v>285</v>
      </c>
      <c r="C95" s="51">
        <v>107</v>
      </c>
      <c r="D95" s="52">
        <v>1</v>
      </c>
      <c r="E95" s="53">
        <v>15</v>
      </c>
      <c r="F95" s="50">
        <f t="shared" si="4"/>
        <v>9.3457943925233638E-3</v>
      </c>
      <c r="G95" s="50">
        <f t="shared" si="5"/>
        <v>0.14018691588785046</v>
      </c>
    </row>
    <row r="96" spans="1:7" ht="15.5" x14ac:dyDescent="0.3">
      <c r="A96" s="23">
        <v>93</v>
      </c>
      <c r="B96" s="9" t="s">
        <v>281</v>
      </c>
      <c r="C96" s="51">
        <v>106</v>
      </c>
      <c r="D96" s="52">
        <v>0</v>
      </c>
      <c r="E96" s="53">
        <v>7</v>
      </c>
      <c r="F96" s="50">
        <f t="shared" si="4"/>
        <v>0</v>
      </c>
      <c r="G96" s="50">
        <f t="shared" si="5"/>
        <v>6.6037735849056603E-2</v>
      </c>
    </row>
    <row r="97" spans="1:7" ht="15.5" x14ac:dyDescent="0.3">
      <c r="A97" s="23">
        <v>94</v>
      </c>
      <c r="B97" s="9" t="s">
        <v>287</v>
      </c>
      <c r="C97" s="51">
        <v>105</v>
      </c>
      <c r="D97" s="52">
        <v>0</v>
      </c>
      <c r="E97" s="53">
        <v>9</v>
      </c>
      <c r="F97" s="50">
        <f t="shared" si="4"/>
        <v>0</v>
      </c>
      <c r="G97" s="50">
        <f t="shared" si="5"/>
        <v>8.5714285714285715E-2</v>
      </c>
    </row>
    <row r="98" spans="1:7" ht="15.5" x14ac:dyDescent="0.3">
      <c r="A98" s="23">
        <v>95</v>
      </c>
      <c r="B98" s="9" t="s">
        <v>284</v>
      </c>
      <c r="C98" s="51">
        <v>98</v>
      </c>
      <c r="D98" s="52">
        <v>0</v>
      </c>
      <c r="E98" s="53">
        <v>10</v>
      </c>
      <c r="F98" s="50">
        <f t="shared" si="4"/>
        <v>0</v>
      </c>
      <c r="G98" s="50">
        <f t="shared" si="5"/>
        <v>0.10204081632653061</v>
      </c>
    </row>
    <row r="99" spans="1:7" ht="15.5" x14ac:dyDescent="0.3">
      <c r="A99" s="23">
        <v>96</v>
      </c>
      <c r="B99" s="9" t="s">
        <v>306</v>
      </c>
      <c r="C99" s="51">
        <v>96</v>
      </c>
      <c r="D99" s="52">
        <v>0</v>
      </c>
      <c r="E99" s="53">
        <v>3</v>
      </c>
      <c r="F99" s="50">
        <f t="shared" ref="F99:F116" si="6">D99/C99</f>
        <v>0</v>
      </c>
      <c r="G99" s="50">
        <f t="shared" ref="G99:G116" si="7">E99/C99</f>
        <v>3.125E-2</v>
      </c>
    </row>
    <row r="100" spans="1:7" ht="15.5" x14ac:dyDescent="0.3">
      <c r="A100" s="23">
        <v>97</v>
      </c>
      <c r="B100" s="9" t="s">
        <v>295</v>
      </c>
      <c r="C100" s="51">
        <v>94</v>
      </c>
      <c r="D100" s="52">
        <v>4</v>
      </c>
      <c r="E100" s="53">
        <v>2</v>
      </c>
      <c r="F100" s="50">
        <f t="shared" si="6"/>
        <v>4.2553191489361701E-2</v>
      </c>
      <c r="G100" s="50">
        <f t="shared" si="7"/>
        <v>2.1276595744680851E-2</v>
      </c>
    </row>
    <row r="101" spans="1:7" ht="15.5" x14ac:dyDescent="0.3">
      <c r="A101" s="23">
        <v>98</v>
      </c>
      <c r="B101" s="9" t="s">
        <v>286</v>
      </c>
      <c r="C101" s="51">
        <v>86</v>
      </c>
      <c r="D101" s="52">
        <v>0</v>
      </c>
      <c r="E101" s="53">
        <v>29</v>
      </c>
      <c r="F101" s="50">
        <f t="shared" si="6"/>
        <v>0</v>
      </c>
      <c r="G101" s="50">
        <f t="shared" si="7"/>
        <v>0.33720930232558138</v>
      </c>
    </row>
    <row r="102" spans="1:7" ht="15.5" x14ac:dyDescent="0.3">
      <c r="A102" s="23">
        <v>99</v>
      </c>
      <c r="B102" s="9" t="s">
        <v>381</v>
      </c>
      <c r="C102" s="51">
        <v>86</v>
      </c>
      <c r="D102" s="52">
        <v>1</v>
      </c>
      <c r="E102" s="53">
        <v>17</v>
      </c>
      <c r="F102" s="50">
        <f t="shared" si="6"/>
        <v>1.1627906976744186E-2</v>
      </c>
      <c r="G102" s="50">
        <f t="shared" si="7"/>
        <v>0.19767441860465115</v>
      </c>
    </row>
    <row r="103" spans="1:7" ht="15.5" x14ac:dyDescent="0.3">
      <c r="A103" s="23">
        <v>100</v>
      </c>
      <c r="B103" s="9" t="s">
        <v>299</v>
      </c>
      <c r="C103" s="51">
        <v>81</v>
      </c>
      <c r="D103" s="52">
        <v>2</v>
      </c>
      <c r="E103" s="53">
        <v>0</v>
      </c>
      <c r="F103" s="50">
        <f t="shared" si="6"/>
        <v>2.4691358024691357E-2</v>
      </c>
      <c r="G103" s="50">
        <f t="shared" si="7"/>
        <v>0</v>
      </c>
    </row>
    <row r="104" spans="1:7" ht="15.5" x14ac:dyDescent="0.3">
      <c r="A104" s="23">
        <v>101</v>
      </c>
      <c r="B104" s="9" t="s">
        <v>623</v>
      </c>
      <c r="C104" s="51">
        <v>79</v>
      </c>
      <c r="D104" s="52">
        <v>0</v>
      </c>
      <c r="E104" s="53">
        <v>11</v>
      </c>
      <c r="F104" s="50">
        <f t="shared" si="6"/>
        <v>0</v>
      </c>
      <c r="G104" s="50">
        <f t="shared" si="7"/>
        <v>0.13924050632911392</v>
      </c>
    </row>
    <row r="105" spans="1:7" ht="15.5" x14ac:dyDescent="0.3">
      <c r="A105" s="23">
        <v>102</v>
      </c>
      <c r="B105" s="9" t="s">
        <v>292</v>
      </c>
      <c r="C105" s="51">
        <v>75</v>
      </c>
      <c r="D105" s="52">
        <v>1</v>
      </c>
      <c r="E105" s="53">
        <v>2</v>
      </c>
      <c r="F105" s="50">
        <f t="shared" si="6"/>
        <v>1.3333333333333334E-2</v>
      </c>
      <c r="G105" s="50">
        <f t="shared" si="7"/>
        <v>2.6666666666666668E-2</v>
      </c>
    </row>
    <row r="106" spans="1:7" ht="15.5" x14ac:dyDescent="0.3">
      <c r="A106" s="23">
        <v>103</v>
      </c>
      <c r="B106" s="9" t="s">
        <v>294</v>
      </c>
      <c r="C106" s="51">
        <v>75</v>
      </c>
      <c r="D106" s="52">
        <v>0</v>
      </c>
      <c r="E106" s="53">
        <v>0</v>
      </c>
      <c r="F106" s="50">
        <f t="shared" si="6"/>
        <v>0</v>
      </c>
      <c r="G106" s="50">
        <f t="shared" si="7"/>
        <v>0</v>
      </c>
    </row>
    <row r="107" spans="1:7" ht="15.5" x14ac:dyDescent="0.3">
      <c r="A107" s="23">
        <v>104</v>
      </c>
      <c r="B107" s="9" t="s">
        <v>380</v>
      </c>
      <c r="C107" s="51">
        <v>71</v>
      </c>
      <c r="D107" s="52">
        <v>1</v>
      </c>
      <c r="E107" s="53">
        <v>0</v>
      </c>
      <c r="F107" s="50">
        <f t="shared" si="6"/>
        <v>1.4084507042253521E-2</v>
      </c>
      <c r="G107" s="50">
        <f t="shared" si="7"/>
        <v>0</v>
      </c>
    </row>
    <row r="108" spans="1:7" ht="15.5" x14ac:dyDescent="0.3">
      <c r="A108" s="23">
        <v>105</v>
      </c>
      <c r="B108" s="9" t="s">
        <v>305</v>
      </c>
      <c r="C108" s="51">
        <v>69</v>
      </c>
      <c r="D108" s="52">
        <v>1</v>
      </c>
      <c r="E108" s="53">
        <v>0</v>
      </c>
      <c r="F108" s="50">
        <f t="shared" si="6"/>
        <v>1.4492753623188406E-2</v>
      </c>
      <c r="G108" s="50">
        <f t="shared" si="7"/>
        <v>0</v>
      </c>
    </row>
    <row r="109" spans="1:7" ht="15.5" x14ac:dyDescent="0.3">
      <c r="A109" s="23">
        <v>106</v>
      </c>
      <c r="B109" s="9" t="s">
        <v>296</v>
      </c>
      <c r="C109" s="51">
        <v>67</v>
      </c>
      <c r="D109" s="52">
        <v>2</v>
      </c>
      <c r="E109" s="53">
        <v>1</v>
      </c>
      <c r="F109" s="50">
        <f t="shared" si="6"/>
        <v>2.9850746268656716E-2</v>
      </c>
      <c r="G109" s="50">
        <f t="shared" si="7"/>
        <v>1.4925373134328358E-2</v>
      </c>
    </row>
    <row r="110" spans="1:7" ht="15.5" x14ac:dyDescent="0.3">
      <c r="A110" s="23">
        <v>107</v>
      </c>
      <c r="B110" s="9" t="s">
        <v>302</v>
      </c>
      <c r="C110" s="51">
        <v>67</v>
      </c>
      <c r="D110" s="52">
        <v>1</v>
      </c>
      <c r="E110" s="53">
        <v>0</v>
      </c>
      <c r="F110" s="50">
        <f t="shared" si="6"/>
        <v>1.4925373134328358E-2</v>
      </c>
      <c r="G110" s="50">
        <f t="shared" si="7"/>
        <v>0</v>
      </c>
    </row>
    <row r="111" spans="1:7" ht="15.5" x14ac:dyDescent="0.3">
      <c r="A111" s="23">
        <v>108</v>
      </c>
      <c r="B111" s="9" t="s">
        <v>297</v>
      </c>
      <c r="C111" s="51">
        <v>65</v>
      </c>
      <c r="D111" s="52">
        <v>1</v>
      </c>
      <c r="E111" s="53">
        <v>3</v>
      </c>
      <c r="F111" s="50">
        <f t="shared" si="6"/>
        <v>1.5384615384615385E-2</v>
      </c>
      <c r="G111" s="50">
        <f t="shared" si="7"/>
        <v>4.6153846153846156E-2</v>
      </c>
    </row>
    <row r="112" spans="1:7" ht="15.5" x14ac:dyDescent="0.3">
      <c r="A112" s="23">
        <v>109</v>
      </c>
      <c r="B112" s="9" t="s">
        <v>293</v>
      </c>
      <c r="C112" s="51">
        <v>65</v>
      </c>
      <c r="D112" s="52">
        <v>1</v>
      </c>
      <c r="E112" s="53">
        <v>0</v>
      </c>
      <c r="F112" s="50">
        <f t="shared" si="6"/>
        <v>1.5384615384615385E-2</v>
      </c>
      <c r="G112" s="50">
        <f t="shared" si="7"/>
        <v>0</v>
      </c>
    </row>
    <row r="113" spans="1:7" ht="15.5" x14ac:dyDescent="0.3">
      <c r="A113" s="23">
        <v>110</v>
      </c>
      <c r="B113" s="9" t="s">
        <v>303</v>
      </c>
      <c r="C113" s="51">
        <v>61</v>
      </c>
      <c r="D113" s="52">
        <v>0</v>
      </c>
      <c r="E113" s="53">
        <v>0</v>
      </c>
      <c r="F113" s="50">
        <f t="shared" si="6"/>
        <v>0</v>
      </c>
      <c r="G113" s="50">
        <f t="shared" si="7"/>
        <v>0</v>
      </c>
    </row>
    <row r="114" spans="1:7" ht="15.5" x14ac:dyDescent="0.3">
      <c r="A114" s="23">
        <v>111</v>
      </c>
      <c r="B114" s="9" t="s">
        <v>94</v>
      </c>
      <c r="C114" s="51">
        <v>56</v>
      </c>
      <c r="D114" s="52">
        <v>0</v>
      </c>
      <c r="E114" s="53">
        <v>0</v>
      </c>
      <c r="F114" s="50">
        <f t="shared" si="6"/>
        <v>0</v>
      </c>
      <c r="G114" s="50">
        <f t="shared" si="7"/>
        <v>0</v>
      </c>
    </row>
    <row r="115" spans="1:7" ht="15.5" x14ac:dyDescent="0.3">
      <c r="A115" s="23">
        <v>112</v>
      </c>
      <c r="B115" s="9" t="s">
        <v>298</v>
      </c>
      <c r="C115" s="51">
        <v>51</v>
      </c>
      <c r="D115" s="52">
        <v>3</v>
      </c>
      <c r="E115" s="53">
        <v>0</v>
      </c>
      <c r="F115" s="50">
        <f t="shared" si="6"/>
        <v>5.8823529411764705E-2</v>
      </c>
      <c r="G115" s="50">
        <f t="shared" si="7"/>
        <v>0</v>
      </c>
    </row>
    <row r="116" spans="1:7" ht="15.5" x14ac:dyDescent="0.3">
      <c r="A116" s="23">
        <v>113</v>
      </c>
      <c r="B116" s="9" t="s">
        <v>300</v>
      </c>
      <c r="C116" s="51">
        <v>50</v>
      </c>
      <c r="D116" s="52">
        <v>0</v>
      </c>
      <c r="E116" s="53">
        <v>0</v>
      </c>
      <c r="F116" s="50">
        <f t="shared" si="6"/>
        <v>0</v>
      </c>
      <c r="G116" s="50">
        <f t="shared" si="7"/>
        <v>0</v>
      </c>
    </row>
    <row r="117" spans="1:7" ht="15.5" x14ac:dyDescent="0.3">
      <c r="A117" s="23">
        <v>114</v>
      </c>
      <c r="B117" s="9" t="s">
        <v>301</v>
      </c>
      <c r="C117" s="51">
        <v>44</v>
      </c>
      <c r="D117" s="52">
        <v>5</v>
      </c>
      <c r="E117" s="53">
        <v>11</v>
      </c>
      <c r="F117" s="50"/>
      <c r="G117" s="50"/>
    </row>
    <row r="118" spans="1:7" ht="15.5" x14ac:dyDescent="0.3">
      <c r="A118" s="23">
        <v>115</v>
      </c>
      <c r="B118" s="9" t="s">
        <v>314</v>
      </c>
      <c r="C118" s="51">
        <v>44</v>
      </c>
      <c r="D118" s="52">
        <v>0</v>
      </c>
      <c r="E118" s="53">
        <v>0</v>
      </c>
      <c r="F118" s="50"/>
      <c r="G118" s="50"/>
    </row>
    <row r="119" spans="1:7" ht="15.5" x14ac:dyDescent="0.3">
      <c r="A119" s="23">
        <v>116</v>
      </c>
      <c r="B119" s="9" t="s">
        <v>308</v>
      </c>
      <c r="C119" s="51">
        <v>41</v>
      </c>
      <c r="D119" s="52">
        <v>3</v>
      </c>
      <c r="E119" s="53">
        <v>0</v>
      </c>
      <c r="F119" s="50"/>
      <c r="G119" s="50"/>
    </row>
    <row r="120" spans="1:7" ht="15.5" x14ac:dyDescent="0.3">
      <c r="A120" s="23">
        <v>117</v>
      </c>
      <c r="B120" s="9" t="s">
        <v>307</v>
      </c>
      <c r="C120" s="51">
        <v>33</v>
      </c>
      <c r="D120" s="52">
        <v>0</v>
      </c>
      <c r="E120" s="53">
        <v>1</v>
      </c>
      <c r="F120" s="50"/>
      <c r="G120" s="50"/>
    </row>
    <row r="121" spans="1:7" ht="15.5" x14ac:dyDescent="0.3">
      <c r="A121" s="23">
        <v>118</v>
      </c>
      <c r="B121" s="9" t="s">
        <v>118</v>
      </c>
      <c r="C121" s="51">
        <v>31</v>
      </c>
      <c r="D121" s="52">
        <v>1</v>
      </c>
      <c r="E121" s="53">
        <v>1</v>
      </c>
      <c r="F121" s="50"/>
      <c r="G121" s="50"/>
    </row>
    <row r="122" spans="1:7" ht="15.5" x14ac:dyDescent="0.3">
      <c r="A122" s="23">
        <v>119</v>
      </c>
      <c r="B122" s="9" t="s">
        <v>311</v>
      </c>
      <c r="C122" s="51">
        <v>26</v>
      </c>
      <c r="D122" s="52">
        <v>1</v>
      </c>
      <c r="E122" s="53">
        <v>2</v>
      </c>
      <c r="F122" s="50"/>
      <c r="G122" s="50"/>
    </row>
    <row r="123" spans="1:7" ht="15.5" x14ac:dyDescent="0.3">
      <c r="A123" s="23">
        <v>120</v>
      </c>
      <c r="B123" s="9" t="s">
        <v>309</v>
      </c>
      <c r="C123" s="51">
        <v>25</v>
      </c>
      <c r="D123" s="52">
        <v>1</v>
      </c>
      <c r="E123" s="53">
        <v>4</v>
      </c>
      <c r="F123" s="50"/>
      <c r="G123" s="50"/>
    </row>
    <row r="124" spans="1:7" ht="15.5" x14ac:dyDescent="0.3">
      <c r="A124" s="23">
        <v>121</v>
      </c>
      <c r="B124" s="9" t="s">
        <v>313</v>
      </c>
      <c r="C124" s="51">
        <v>24</v>
      </c>
      <c r="D124" s="52">
        <v>0</v>
      </c>
      <c r="E124" s="53">
        <v>0</v>
      </c>
      <c r="F124" s="50"/>
      <c r="G124" s="50"/>
    </row>
    <row r="125" spans="1:7" ht="15.5" x14ac:dyDescent="0.3">
      <c r="A125" s="23">
        <v>122</v>
      </c>
      <c r="B125" s="9" t="s">
        <v>312</v>
      </c>
      <c r="C125" s="51">
        <v>24</v>
      </c>
      <c r="D125" s="52">
        <v>0</v>
      </c>
      <c r="E125" s="53">
        <v>1</v>
      </c>
      <c r="F125" s="50"/>
      <c r="G125" s="50"/>
    </row>
    <row r="126" spans="1:7" ht="15.5" x14ac:dyDescent="0.3">
      <c r="A126" s="23">
        <v>123</v>
      </c>
      <c r="B126" s="9" t="s">
        <v>316</v>
      </c>
      <c r="C126" s="51">
        <v>23</v>
      </c>
      <c r="D126" s="52">
        <v>0</v>
      </c>
      <c r="E126" s="53">
        <v>0</v>
      </c>
      <c r="F126" s="50"/>
      <c r="G126" s="50"/>
    </row>
    <row r="127" spans="1:7" ht="15.5" x14ac:dyDescent="0.3">
      <c r="A127" s="23">
        <v>124</v>
      </c>
      <c r="B127" s="9" t="s">
        <v>340</v>
      </c>
      <c r="C127" s="51">
        <v>16</v>
      </c>
      <c r="D127" s="52">
        <v>0</v>
      </c>
      <c r="E127" s="53">
        <v>0</v>
      </c>
      <c r="F127" s="50"/>
      <c r="G127" s="50"/>
    </row>
    <row r="128" spans="1:7" ht="15.5" x14ac:dyDescent="0.3">
      <c r="A128" s="23">
        <v>125</v>
      </c>
      <c r="B128" s="9" t="s">
        <v>321</v>
      </c>
      <c r="C128" s="51">
        <v>14</v>
      </c>
      <c r="D128" s="52">
        <v>0</v>
      </c>
      <c r="E128" s="53">
        <v>0</v>
      </c>
      <c r="F128" s="50"/>
      <c r="G128" s="50"/>
    </row>
    <row r="129" spans="1:7" ht="15.5" x14ac:dyDescent="0.3">
      <c r="A129" s="23">
        <v>126</v>
      </c>
      <c r="B129" s="9" t="s">
        <v>326</v>
      </c>
      <c r="C129" s="51">
        <v>13</v>
      </c>
      <c r="D129" s="52">
        <v>0</v>
      </c>
      <c r="E129" s="53">
        <v>0</v>
      </c>
      <c r="F129" s="50"/>
      <c r="G129" s="50"/>
    </row>
    <row r="130" spans="1:7" ht="15.5" x14ac:dyDescent="0.3">
      <c r="A130" s="23">
        <v>127</v>
      </c>
      <c r="B130" s="9" t="s">
        <v>315</v>
      </c>
      <c r="C130" s="51">
        <v>13</v>
      </c>
      <c r="D130" s="52">
        <v>0</v>
      </c>
      <c r="E130" s="53">
        <v>8</v>
      </c>
      <c r="F130" s="50"/>
      <c r="G130" s="50"/>
    </row>
    <row r="131" spans="1:7" ht="15.5" x14ac:dyDescent="0.3">
      <c r="A131" s="23">
        <v>128</v>
      </c>
      <c r="B131" s="9" t="s">
        <v>317</v>
      </c>
      <c r="C131" s="51">
        <v>13</v>
      </c>
      <c r="D131" s="52">
        <v>0</v>
      </c>
      <c r="E131" s="53">
        <v>0</v>
      </c>
      <c r="F131" s="50"/>
      <c r="G131" s="50"/>
    </row>
    <row r="132" spans="1:7" ht="15.5" x14ac:dyDescent="0.3">
      <c r="A132" s="23">
        <v>129</v>
      </c>
      <c r="B132" s="9" t="s">
        <v>320</v>
      </c>
      <c r="C132" s="51">
        <v>12</v>
      </c>
      <c r="D132" s="52">
        <v>0</v>
      </c>
      <c r="E132" s="53">
        <v>0</v>
      </c>
      <c r="F132" s="50"/>
      <c r="G132" s="50"/>
    </row>
    <row r="133" spans="1:7" ht="15.5" x14ac:dyDescent="0.3">
      <c r="A133" s="23">
        <v>130</v>
      </c>
      <c r="B133" s="9" t="s">
        <v>318</v>
      </c>
      <c r="C133" s="51">
        <v>12</v>
      </c>
      <c r="D133" s="52">
        <v>0</v>
      </c>
      <c r="E133" s="53">
        <v>0</v>
      </c>
      <c r="F133" s="50"/>
      <c r="G133" s="50"/>
    </row>
    <row r="134" spans="1:7" ht="15.5" x14ac:dyDescent="0.3">
      <c r="A134" s="23">
        <v>131</v>
      </c>
      <c r="B134" s="9" t="s">
        <v>336</v>
      </c>
      <c r="C134" s="51">
        <v>11</v>
      </c>
      <c r="D134" s="52">
        <v>0</v>
      </c>
      <c r="E134" s="53">
        <v>0</v>
      </c>
      <c r="F134" s="50"/>
      <c r="G134" s="50"/>
    </row>
    <row r="135" spans="1:7" ht="15.5" x14ac:dyDescent="0.3">
      <c r="A135" s="23">
        <v>132</v>
      </c>
      <c r="B135" s="9" t="s">
        <v>344</v>
      </c>
      <c r="C135" s="51">
        <v>11</v>
      </c>
      <c r="D135" s="52">
        <v>0</v>
      </c>
      <c r="E135" s="53">
        <v>0</v>
      </c>
      <c r="F135" s="50"/>
      <c r="G135" s="50"/>
    </row>
    <row r="136" spans="1:7" ht="15.5" x14ac:dyDescent="0.3">
      <c r="A136" s="23">
        <v>133</v>
      </c>
      <c r="B136" s="9" t="s">
        <v>319</v>
      </c>
      <c r="C136" s="51">
        <v>11</v>
      </c>
      <c r="D136" s="52">
        <v>0</v>
      </c>
      <c r="E136" s="53">
        <v>0</v>
      </c>
      <c r="F136" s="50"/>
      <c r="G136" s="50"/>
    </row>
    <row r="137" spans="1:7" ht="15.5" x14ac:dyDescent="0.3">
      <c r="A137" s="23">
        <v>134</v>
      </c>
      <c r="B137" s="9" t="s">
        <v>144</v>
      </c>
      <c r="C137" s="51">
        <v>10</v>
      </c>
      <c r="D137" s="52">
        <v>1</v>
      </c>
      <c r="E137" s="53">
        <v>0</v>
      </c>
      <c r="F137" s="50"/>
      <c r="G137" s="50"/>
    </row>
    <row r="138" spans="1:7" ht="15.5" x14ac:dyDescent="0.3">
      <c r="A138" s="23">
        <v>135</v>
      </c>
      <c r="B138" s="9" t="s">
        <v>328</v>
      </c>
      <c r="C138" s="51">
        <v>9</v>
      </c>
      <c r="D138" s="52">
        <v>0</v>
      </c>
      <c r="E138" s="53">
        <v>1</v>
      </c>
      <c r="F138" s="50"/>
      <c r="G138" s="50"/>
    </row>
    <row r="139" spans="1:7" ht="15.5" x14ac:dyDescent="0.3">
      <c r="A139" s="23">
        <v>136</v>
      </c>
      <c r="B139" s="9" t="s">
        <v>325</v>
      </c>
      <c r="C139" s="51">
        <v>8</v>
      </c>
      <c r="D139" s="52">
        <v>0</v>
      </c>
      <c r="E139" s="53">
        <v>0</v>
      </c>
      <c r="F139" s="50"/>
      <c r="G139" s="50"/>
    </row>
    <row r="140" spans="1:7" ht="15.5" x14ac:dyDescent="0.3">
      <c r="A140" s="23">
        <v>137</v>
      </c>
      <c r="B140" s="9" t="s">
        <v>332</v>
      </c>
      <c r="C140" s="51">
        <v>8</v>
      </c>
      <c r="D140" s="52">
        <v>0</v>
      </c>
      <c r="E140" s="53">
        <v>2</v>
      </c>
      <c r="F140" s="50"/>
      <c r="G140" s="50"/>
    </row>
    <row r="141" spans="1:7" ht="15.5" x14ac:dyDescent="0.3">
      <c r="A141" s="23">
        <v>138</v>
      </c>
      <c r="B141" s="9" t="s">
        <v>327</v>
      </c>
      <c r="C141" s="51">
        <v>8</v>
      </c>
      <c r="D141" s="52">
        <v>0</v>
      </c>
      <c r="E141" s="53">
        <v>0</v>
      </c>
      <c r="F141" s="50"/>
      <c r="G141" s="50"/>
    </row>
    <row r="142" spans="1:7" ht="15.5" x14ac:dyDescent="0.3">
      <c r="A142" s="23">
        <v>139</v>
      </c>
      <c r="B142" s="9" t="s">
        <v>334</v>
      </c>
      <c r="C142" s="51">
        <v>7</v>
      </c>
      <c r="D142" s="52">
        <v>0</v>
      </c>
      <c r="E142" s="53">
        <v>0</v>
      </c>
      <c r="F142" s="50"/>
      <c r="G142" s="50"/>
    </row>
    <row r="143" spans="1:7" ht="15.5" x14ac:dyDescent="0.3">
      <c r="A143" s="23">
        <v>140</v>
      </c>
      <c r="B143" s="9" t="s">
        <v>324</v>
      </c>
      <c r="C143" s="51">
        <v>7</v>
      </c>
      <c r="D143" s="52">
        <v>1</v>
      </c>
      <c r="E143" s="53">
        <v>0</v>
      </c>
      <c r="F143" s="50"/>
      <c r="G143" s="50"/>
    </row>
    <row r="144" spans="1:7" ht="15.5" x14ac:dyDescent="0.3">
      <c r="A144" s="23">
        <v>141</v>
      </c>
      <c r="B144" s="9" t="s">
        <v>352</v>
      </c>
      <c r="C144" s="51">
        <v>7</v>
      </c>
      <c r="D144" s="52">
        <v>0</v>
      </c>
      <c r="E144" s="53">
        <v>0</v>
      </c>
      <c r="F144" s="50"/>
      <c r="G144" s="50"/>
    </row>
    <row r="145" spans="1:7" ht="15.5" x14ac:dyDescent="0.3">
      <c r="A145" s="23">
        <v>142</v>
      </c>
      <c r="B145" s="9" t="s">
        <v>353</v>
      </c>
      <c r="C145" s="51">
        <v>7</v>
      </c>
      <c r="D145" s="52">
        <v>0</v>
      </c>
      <c r="E145" s="53">
        <v>0</v>
      </c>
      <c r="F145" s="50"/>
      <c r="G145" s="50"/>
    </row>
    <row r="146" spans="1:7" ht="15.5" x14ac:dyDescent="0.3">
      <c r="A146" s="23">
        <v>143</v>
      </c>
      <c r="B146" s="9" t="s">
        <v>322</v>
      </c>
      <c r="C146" s="51">
        <v>7</v>
      </c>
      <c r="D146" s="52">
        <v>0</v>
      </c>
      <c r="E146" s="53">
        <v>0</v>
      </c>
      <c r="F146" s="50"/>
      <c r="G146" s="50"/>
    </row>
    <row r="147" spans="1:7" ht="15.5" x14ac:dyDescent="0.3">
      <c r="A147" s="23">
        <v>144</v>
      </c>
      <c r="B147" s="9" t="s">
        <v>323</v>
      </c>
      <c r="C147" s="51">
        <v>6</v>
      </c>
      <c r="D147" s="52">
        <v>0</v>
      </c>
      <c r="E147" s="53">
        <v>0</v>
      </c>
      <c r="F147" s="50"/>
      <c r="G147" s="50"/>
    </row>
    <row r="148" spans="1:7" ht="15.5" x14ac:dyDescent="0.3">
      <c r="A148" s="23">
        <v>145</v>
      </c>
      <c r="B148" s="9" t="s">
        <v>351</v>
      </c>
      <c r="C148" s="51">
        <v>6</v>
      </c>
      <c r="D148" s="52">
        <v>0</v>
      </c>
      <c r="E148" s="53">
        <v>0</v>
      </c>
      <c r="F148" s="50"/>
      <c r="G148" s="50"/>
    </row>
    <row r="149" spans="1:7" ht="15.5" x14ac:dyDescent="0.3">
      <c r="A149" s="23">
        <v>146</v>
      </c>
      <c r="B149" s="9" t="s">
        <v>330</v>
      </c>
      <c r="C149" s="51">
        <v>6</v>
      </c>
      <c r="D149" s="52">
        <v>0</v>
      </c>
      <c r="E149" s="53">
        <v>0</v>
      </c>
      <c r="F149" s="50"/>
      <c r="G149" s="50"/>
    </row>
    <row r="150" spans="1:7" ht="15.5" x14ac:dyDescent="0.3">
      <c r="A150" s="23">
        <v>147</v>
      </c>
      <c r="B150" s="9" t="s">
        <v>364</v>
      </c>
      <c r="C150" s="51">
        <v>6</v>
      </c>
      <c r="D150" s="52">
        <v>0</v>
      </c>
      <c r="E150" s="53">
        <v>0</v>
      </c>
      <c r="F150" s="50"/>
      <c r="G150" s="50"/>
    </row>
    <row r="151" spans="1:7" ht="15.5" x14ac:dyDescent="0.3">
      <c r="A151" s="23">
        <v>148</v>
      </c>
      <c r="B151" s="9" t="s">
        <v>387</v>
      </c>
      <c r="C151" s="51">
        <v>5</v>
      </c>
      <c r="D151" s="52">
        <v>1</v>
      </c>
      <c r="E151" s="53">
        <v>0</v>
      </c>
      <c r="F151" s="50"/>
      <c r="G151" s="50"/>
    </row>
    <row r="152" spans="1:7" ht="15.5" x14ac:dyDescent="0.3">
      <c r="A152" s="23">
        <v>149</v>
      </c>
      <c r="B152" s="9" t="s">
        <v>189</v>
      </c>
      <c r="C152" s="51">
        <v>5</v>
      </c>
      <c r="D152" s="52">
        <v>0</v>
      </c>
      <c r="E152" s="53">
        <v>0</v>
      </c>
      <c r="F152" s="50"/>
      <c r="G152" s="50"/>
    </row>
    <row r="153" spans="1:7" ht="15.5" x14ac:dyDescent="0.3">
      <c r="A153" s="23">
        <v>150</v>
      </c>
      <c r="B153" s="9" t="s">
        <v>337</v>
      </c>
      <c r="C153" s="51">
        <v>5</v>
      </c>
      <c r="D153" s="52">
        <v>1</v>
      </c>
      <c r="E153" s="53">
        <v>0</v>
      </c>
      <c r="F153" s="50"/>
      <c r="G153" s="50"/>
    </row>
    <row r="154" spans="1:7" ht="15.5" x14ac:dyDescent="0.3">
      <c r="A154" s="23">
        <v>151</v>
      </c>
      <c r="B154" s="9" t="s">
        <v>310</v>
      </c>
      <c r="C154" s="51">
        <v>5</v>
      </c>
      <c r="D154" s="52">
        <v>0</v>
      </c>
      <c r="E154" s="53">
        <v>0</v>
      </c>
      <c r="F154" s="50"/>
      <c r="G154" s="50"/>
    </row>
    <row r="155" spans="1:7" ht="15.5" x14ac:dyDescent="0.3">
      <c r="A155" s="23">
        <v>152</v>
      </c>
      <c r="B155" s="9" t="s">
        <v>357</v>
      </c>
      <c r="C155" s="51">
        <v>5</v>
      </c>
      <c r="D155" s="52">
        <v>0</v>
      </c>
      <c r="E155" s="53">
        <v>0</v>
      </c>
      <c r="F155" s="50"/>
      <c r="G155" s="50"/>
    </row>
    <row r="156" spans="1:7" ht="15.5" x14ac:dyDescent="0.3">
      <c r="A156" s="23">
        <v>153</v>
      </c>
      <c r="B156" s="9" t="s">
        <v>333</v>
      </c>
      <c r="C156" s="51">
        <v>4</v>
      </c>
      <c r="D156" s="52">
        <v>0</v>
      </c>
      <c r="E156" s="53">
        <v>0</v>
      </c>
      <c r="F156" s="50"/>
      <c r="G156" s="50"/>
    </row>
    <row r="157" spans="1:7" ht="15.5" x14ac:dyDescent="0.3">
      <c r="A157" s="23">
        <v>154</v>
      </c>
      <c r="B157" s="9" t="s">
        <v>329</v>
      </c>
      <c r="C157" s="51">
        <v>4</v>
      </c>
      <c r="D157" s="52">
        <v>0</v>
      </c>
      <c r="E157" s="53">
        <v>0</v>
      </c>
      <c r="F157" s="50"/>
      <c r="G157" s="50"/>
    </row>
    <row r="158" spans="1:7" ht="15.5" x14ac:dyDescent="0.3">
      <c r="A158" s="23">
        <v>155</v>
      </c>
      <c r="B158" s="9" t="s">
        <v>331</v>
      </c>
      <c r="C158" s="51">
        <v>4</v>
      </c>
      <c r="D158" s="52">
        <v>0</v>
      </c>
      <c r="E158" s="53">
        <v>0</v>
      </c>
      <c r="F158" s="50"/>
      <c r="G158" s="50"/>
    </row>
    <row r="159" spans="1:7" ht="15.5" x14ac:dyDescent="0.3">
      <c r="A159" s="23">
        <v>156</v>
      </c>
      <c r="B159" s="9" t="s">
        <v>628</v>
      </c>
      <c r="C159" s="51">
        <v>4</v>
      </c>
      <c r="D159" s="52">
        <v>0</v>
      </c>
      <c r="E159" s="53">
        <v>0</v>
      </c>
      <c r="F159" s="50"/>
      <c r="G159" s="50"/>
    </row>
    <row r="160" spans="1:7" ht="15.5" x14ac:dyDescent="0.3">
      <c r="A160" s="23">
        <v>157</v>
      </c>
      <c r="B160" s="9" t="s">
        <v>384</v>
      </c>
      <c r="C160" s="51">
        <v>4</v>
      </c>
      <c r="D160" s="52">
        <v>0</v>
      </c>
      <c r="E160" s="53">
        <v>0</v>
      </c>
      <c r="F160" s="50"/>
      <c r="G160" s="50"/>
    </row>
    <row r="161" spans="1:7" ht="15.5" x14ac:dyDescent="0.3">
      <c r="A161" s="23">
        <v>158</v>
      </c>
      <c r="B161" s="9" t="s">
        <v>335</v>
      </c>
      <c r="C161" s="51">
        <v>3</v>
      </c>
      <c r="D161" s="52">
        <v>0</v>
      </c>
      <c r="E161" s="53">
        <v>0</v>
      </c>
      <c r="F161" s="50"/>
      <c r="G161" s="50"/>
    </row>
    <row r="162" spans="1:7" ht="15.5" x14ac:dyDescent="0.3">
      <c r="A162" s="23">
        <v>159</v>
      </c>
      <c r="B162" s="9" t="s">
        <v>343</v>
      </c>
      <c r="C162" s="51">
        <v>3</v>
      </c>
      <c r="D162" s="52">
        <v>1</v>
      </c>
      <c r="E162" s="53">
        <v>0</v>
      </c>
      <c r="F162" s="50"/>
      <c r="G162" s="50"/>
    </row>
    <row r="163" spans="1:7" ht="15.5" x14ac:dyDescent="0.3">
      <c r="A163" s="23">
        <v>160</v>
      </c>
      <c r="B163" s="9" t="s">
        <v>345</v>
      </c>
      <c r="C163" s="51">
        <v>3</v>
      </c>
      <c r="D163" s="52">
        <v>0</v>
      </c>
      <c r="E163" s="53">
        <v>0</v>
      </c>
      <c r="F163" s="50"/>
      <c r="G163" s="50"/>
    </row>
    <row r="164" spans="1:7" ht="15.5" x14ac:dyDescent="0.3">
      <c r="A164" s="23">
        <v>161</v>
      </c>
      <c r="B164" s="9" t="s">
        <v>338</v>
      </c>
      <c r="C164" s="51">
        <v>3</v>
      </c>
      <c r="D164" s="52">
        <v>0</v>
      </c>
      <c r="E164" s="53">
        <v>0</v>
      </c>
      <c r="F164" s="50"/>
      <c r="G164" s="50"/>
    </row>
    <row r="165" spans="1:7" ht="15.5" x14ac:dyDescent="0.3">
      <c r="A165" s="23">
        <v>162</v>
      </c>
      <c r="B165" s="9" t="s">
        <v>346</v>
      </c>
      <c r="C165" s="51">
        <v>3</v>
      </c>
      <c r="D165" s="52">
        <v>0</v>
      </c>
      <c r="E165" s="53">
        <v>1</v>
      </c>
      <c r="F165" s="50"/>
      <c r="G165" s="50"/>
    </row>
    <row r="166" spans="1:7" ht="15.5" x14ac:dyDescent="0.3">
      <c r="A166" s="23">
        <v>163</v>
      </c>
      <c r="B166" s="9" t="s">
        <v>347</v>
      </c>
      <c r="C166" s="51">
        <v>3</v>
      </c>
      <c r="D166" s="52">
        <v>0</v>
      </c>
      <c r="E166" s="53">
        <v>1</v>
      </c>
      <c r="F166" s="50"/>
      <c r="G166" s="50"/>
    </row>
    <row r="167" spans="1:7" ht="15.5" x14ac:dyDescent="0.3">
      <c r="A167" s="23">
        <v>164</v>
      </c>
      <c r="B167" s="9" t="s">
        <v>339</v>
      </c>
      <c r="C167" s="51">
        <v>3</v>
      </c>
      <c r="D167" s="52">
        <v>1</v>
      </c>
      <c r="E167" s="53">
        <v>0</v>
      </c>
      <c r="F167" s="50"/>
      <c r="G167" s="50"/>
    </row>
    <row r="168" spans="1:7" ht="15.5" x14ac:dyDescent="0.3">
      <c r="A168" s="23">
        <v>165</v>
      </c>
      <c r="B168" s="9" t="s">
        <v>349</v>
      </c>
      <c r="C168" s="51">
        <v>3</v>
      </c>
      <c r="D168" s="52">
        <v>1</v>
      </c>
      <c r="E168" s="53">
        <v>0</v>
      </c>
      <c r="F168" s="50"/>
      <c r="G168" s="50"/>
    </row>
    <row r="169" spans="1:7" ht="15.5" x14ac:dyDescent="0.3">
      <c r="A169" s="23">
        <v>166</v>
      </c>
      <c r="B169" s="9" t="s">
        <v>341</v>
      </c>
      <c r="C169" s="51">
        <v>3</v>
      </c>
      <c r="D169" s="52">
        <v>0</v>
      </c>
      <c r="E169" s="53">
        <v>0</v>
      </c>
      <c r="F169" s="50"/>
      <c r="G169" s="50"/>
    </row>
    <row r="170" spans="1:7" ht="15.5" x14ac:dyDescent="0.3">
      <c r="A170" s="23">
        <v>167</v>
      </c>
      <c r="B170" s="9" t="s">
        <v>350</v>
      </c>
      <c r="C170" s="51">
        <v>2</v>
      </c>
      <c r="D170" s="52">
        <v>0</v>
      </c>
      <c r="E170" s="53">
        <v>0</v>
      </c>
      <c r="F170" s="50"/>
      <c r="G170" s="50"/>
    </row>
    <row r="171" spans="1:7" ht="15.5" x14ac:dyDescent="0.3">
      <c r="A171" s="23">
        <v>168</v>
      </c>
      <c r="B171" s="9" t="s">
        <v>342</v>
      </c>
      <c r="C171" s="51">
        <v>2</v>
      </c>
      <c r="D171" s="52">
        <v>0</v>
      </c>
      <c r="E171" s="53">
        <v>0</v>
      </c>
      <c r="F171" s="50"/>
      <c r="G171" s="50"/>
    </row>
    <row r="172" spans="1:7" ht="15.5" x14ac:dyDescent="0.3">
      <c r="A172" s="23">
        <v>169</v>
      </c>
      <c r="B172" s="9" t="s">
        <v>383</v>
      </c>
      <c r="C172" s="51">
        <v>2</v>
      </c>
      <c r="D172" s="52">
        <v>0</v>
      </c>
      <c r="E172" s="53">
        <v>0</v>
      </c>
      <c r="F172" s="50"/>
      <c r="G172" s="50"/>
    </row>
    <row r="173" spans="1:7" ht="15.5" x14ac:dyDescent="0.3">
      <c r="A173" s="23">
        <v>170</v>
      </c>
      <c r="B173" s="9" t="s">
        <v>348</v>
      </c>
      <c r="C173" s="51">
        <v>2</v>
      </c>
      <c r="D173" s="52">
        <v>1</v>
      </c>
      <c r="E173" s="53">
        <v>0</v>
      </c>
      <c r="F173" s="50"/>
      <c r="G173" s="50"/>
    </row>
    <row r="174" spans="1:7" ht="15.5" x14ac:dyDescent="0.3">
      <c r="A174" s="23">
        <v>171</v>
      </c>
      <c r="B174" s="9" t="s">
        <v>385</v>
      </c>
      <c r="C174" s="51">
        <v>2</v>
      </c>
      <c r="D174" s="52">
        <v>0</v>
      </c>
      <c r="E174" s="53">
        <v>0</v>
      </c>
      <c r="F174" s="50"/>
      <c r="G174" s="50"/>
    </row>
    <row r="175" spans="1:7" ht="15.5" x14ac:dyDescent="0.3">
      <c r="A175" s="23">
        <v>172</v>
      </c>
      <c r="B175" s="9" t="s">
        <v>356</v>
      </c>
      <c r="C175" s="51">
        <v>2</v>
      </c>
      <c r="D175" s="52">
        <v>0</v>
      </c>
      <c r="E175" s="53">
        <v>0</v>
      </c>
      <c r="F175" s="50"/>
      <c r="G175" s="50"/>
    </row>
    <row r="176" spans="1:7" ht="15.5" x14ac:dyDescent="0.3">
      <c r="A176" s="23">
        <v>173</v>
      </c>
      <c r="B176" s="9" t="s">
        <v>365</v>
      </c>
      <c r="C176" s="51">
        <v>1</v>
      </c>
      <c r="D176" s="52">
        <v>0</v>
      </c>
      <c r="E176" s="53">
        <v>0</v>
      </c>
      <c r="F176" s="50"/>
      <c r="G176" s="50"/>
    </row>
    <row r="177" spans="1:11" ht="15.5" x14ac:dyDescent="0.3">
      <c r="A177" s="23">
        <v>174</v>
      </c>
      <c r="B177" s="9" t="s">
        <v>354</v>
      </c>
      <c r="C177" s="51">
        <v>1</v>
      </c>
      <c r="D177" s="52">
        <v>0</v>
      </c>
      <c r="E177" s="53">
        <v>0</v>
      </c>
      <c r="F177" s="50"/>
      <c r="G177" s="50"/>
    </row>
    <row r="178" spans="1:11" ht="15.5" x14ac:dyDescent="0.3">
      <c r="A178" s="23">
        <v>175</v>
      </c>
      <c r="B178" s="9" t="s">
        <v>355</v>
      </c>
      <c r="C178" s="51">
        <v>1</v>
      </c>
      <c r="D178" s="52">
        <v>0</v>
      </c>
      <c r="E178" s="53">
        <v>0</v>
      </c>
      <c r="F178" s="50"/>
      <c r="G178" s="50"/>
    </row>
    <row r="179" spans="1:11" ht="16" thickBot="1" x14ac:dyDescent="0.35">
      <c r="A179" s="23">
        <v>176</v>
      </c>
      <c r="B179" s="26" t="s">
        <v>358</v>
      </c>
      <c r="C179" s="55">
        <v>1</v>
      </c>
      <c r="D179" s="56">
        <v>0</v>
      </c>
      <c r="E179" s="61">
        <v>0</v>
      </c>
      <c r="F179" s="58"/>
      <c r="G179" s="58"/>
    </row>
    <row r="180" spans="1:11" x14ac:dyDescent="0.3">
      <c r="F180" s="88">
        <v>1</v>
      </c>
      <c r="G180" s="88">
        <v>1</v>
      </c>
    </row>
    <row r="181" spans="1:11" x14ac:dyDescent="0.3">
      <c r="A181" s="638" t="s">
        <v>388</v>
      </c>
      <c r="B181" s="638"/>
      <c r="C181" s="638"/>
      <c r="D181" s="638"/>
      <c r="E181" s="638"/>
      <c r="F181" s="638"/>
    </row>
    <row r="182" spans="1:11" x14ac:dyDescent="0.3">
      <c r="A182" s="60" t="s">
        <v>375</v>
      </c>
      <c r="B182" s="60"/>
      <c r="C182" s="60"/>
      <c r="D182" s="60"/>
      <c r="E182" s="60"/>
      <c r="F182" s="60"/>
    </row>
    <row r="183" spans="1:11" x14ac:dyDescent="0.3">
      <c r="A183" s="638" t="s">
        <v>367</v>
      </c>
      <c r="B183" s="638"/>
      <c r="C183" s="638"/>
      <c r="D183" s="638"/>
      <c r="E183" s="638"/>
      <c r="F183" s="638"/>
      <c r="G183" s="638"/>
      <c r="H183" s="638"/>
      <c r="I183" s="638"/>
      <c r="J183" s="638"/>
      <c r="K183" s="638"/>
    </row>
  </sheetData>
  <mergeCells count="7">
    <mergeCell ref="N1:P1"/>
    <mergeCell ref="A1:G1"/>
    <mergeCell ref="A2:A3"/>
    <mergeCell ref="A181:F181"/>
    <mergeCell ref="A183:K183"/>
    <mergeCell ref="I1:L1"/>
    <mergeCell ref="N61:P64"/>
  </mergeCells>
  <phoneticPr fontId="1" type="noConversion"/>
  <conditionalFormatting sqref="F180:G180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{6725D26C-7079-4A9C-9FCE-2FD8ACCF74C6}</x14:id>
        </ext>
      </extLst>
    </cfRule>
  </conditionalFormatting>
  <conditionalFormatting sqref="F3:F180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{881DA7B4-7D4C-4591-92C7-0D134299CA96}</x14:id>
        </ext>
      </extLst>
    </cfRule>
  </conditionalFormatting>
  <conditionalFormatting sqref="G3:G180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{D5A5578D-F106-416E-A6E9-B22074469744}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725D26C-7079-4A9C-9FCE-2FD8ACCF74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F180:G180</xm:sqref>
        </x14:conditionalFormatting>
        <x14:conditionalFormatting xmlns:xm="http://schemas.microsoft.com/office/excel/2006/main">
          <x14:cfRule type="dataBar" id="{881DA7B4-7D4C-4591-92C7-0D134299CA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F3:F180</xm:sqref>
        </x14:conditionalFormatting>
        <x14:conditionalFormatting xmlns:xm="http://schemas.microsoft.com/office/excel/2006/main">
          <x14:cfRule type="dataBar" id="{D5A5578D-F106-416E-A6E9-B220744697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G3:G180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DA504-5FEF-41D8-BA6A-10F60719BC66}">
  <dimension ref="A1:Q185"/>
  <sheetViews>
    <sheetView topLeftCell="A98" workbookViewId="0">
      <selection activeCell="B108" sqref="B108"/>
    </sheetView>
  </sheetViews>
  <sheetFormatPr defaultRowHeight="14" x14ac:dyDescent="0.3"/>
  <cols>
    <col min="2" max="2" width="23.75" customWidth="1"/>
    <col min="3" max="3" width="13.83203125" customWidth="1"/>
    <col min="4" max="4" width="16" customWidth="1"/>
    <col min="5" max="5" width="16.08203125" customWidth="1"/>
    <col min="6" max="6" width="15.08203125" customWidth="1"/>
    <col min="7" max="7" width="15.58203125" customWidth="1"/>
    <col min="14" max="14" width="14.08203125" customWidth="1"/>
    <col min="15" max="15" width="11.08203125" customWidth="1"/>
    <col min="16" max="16" width="10.83203125" customWidth="1"/>
  </cols>
  <sheetData>
    <row r="1" spans="1:16" ht="18" thickBot="1" x14ac:dyDescent="0.35">
      <c r="A1" s="642" t="s">
        <v>480</v>
      </c>
      <c r="B1" s="643"/>
      <c r="C1" s="643"/>
      <c r="D1" s="643"/>
      <c r="E1" s="643"/>
      <c r="F1" s="643"/>
      <c r="G1" s="644"/>
      <c r="I1" s="646" t="s">
        <v>18</v>
      </c>
      <c r="J1" s="647"/>
      <c r="K1" s="647"/>
      <c r="L1" s="648"/>
      <c r="N1" s="646" t="s">
        <v>15</v>
      </c>
      <c r="O1" s="647" t="s">
        <v>373</v>
      </c>
      <c r="P1" s="648"/>
    </row>
    <row r="2" spans="1:16" ht="14.5" thickBot="1" x14ac:dyDescent="0.35">
      <c r="A2" s="636" t="s">
        <v>192</v>
      </c>
      <c r="B2" s="17" t="s">
        <v>194</v>
      </c>
      <c r="C2" s="18" t="s">
        <v>372</v>
      </c>
      <c r="D2" s="19" t="s">
        <v>373</v>
      </c>
      <c r="E2" s="20" t="s">
        <v>374</v>
      </c>
      <c r="F2" s="20" t="s">
        <v>202</v>
      </c>
      <c r="G2" s="20" t="s">
        <v>203</v>
      </c>
      <c r="I2" s="65" t="s">
        <v>390</v>
      </c>
      <c r="J2" s="66" t="s">
        <v>372</v>
      </c>
      <c r="K2" s="67" t="s">
        <v>373</v>
      </c>
      <c r="L2" s="68" t="s">
        <v>374</v>
      </c>
      <c r="N2" s="62" t="s">
        <v>390</v>
      </c>
      <c r="O2" s="63" t="s">
        <v>372</v>
      </c>
      <c r="P2" s="64" t="s">
        <v>373</v>
      </c>
    </row>
    <row r="3" spans="1:16" ht="18" thickBot="1" x14ac:dyDescent="0.35">
      <c r="A3" s="637"/>
      <c r="B3" s="15" t="s">
        <v>190</v>
      </c>
      <c r="C3" s="15">
        <v>597304</v>
      </c>
      <c r="D3" s="15">
        <v>27364</v>
      </c>
      <c r="E3" s="16">
        <v>131712</v>
      </c>
      <c r="F3" s="59">
        <f t="shared" ref="F3:F66" si="0">D3/C3</f>
        <v>4.5812517578988257E-2</v>
      </c>
      <c r="G3" s="59">
        <f t="shared" ref="G3:G66" si="1">E3/C3</f>
        <v>0.22051082865676438</v>
      </c>
      <c r="I3" s="74" t="s">
        <v>190</v>
      </c>
      <c r="J3" s="52">
        <f>SUM(J4:J36)</f>
        <v>81946</v>
      </c>
      <c r="K3" s="52">
        <f>SUM(K4:K36)</f>
        <v>3299</v>
      </c>
      <c r="L3" s="70">
        <f>SUM(L4:L36)</f>
        <v>75098</v>
      </c>
      <c r="N3" s="75" t="s">
        <v>190</v>
      </c>
      <c r="O3" s="78">
        <f>SUM(O4:O59)</f>
        <v>104661</v>
      </c>
      <c r="P3" s="79">
        <f>SUM(P4:P59)</f>
        <v>1706</v>
      </c>
    </row>
    <row r="4" spans="1:16" ht="15.5" x14ac:dyDescent="0.3">
      <c r="A4" s="21">
        <v>1</v>
      </c>
      <c r="B4" s="12" t="s">
        <v>207</v>
      </c>
      <c r="C4" s="47">
        <v>104661</v>
      </c>
      <c r="D4" s="48">
        <v>1706</v>
      </c>
      <c r="E4" s="49">
        <v>890</v>
      </c>
      <c r="F4" s="50">
        <f t="shared" si="0"/>
        <v>1.6300245554695638E-2</v>
      </c>
      <c r="G4" s="50">
        <f t="shared" si="1"/>
        <v>8.5036451018048742E-3</v>
      </c>
      <c r="I4" s="69" t="s">
        <v>482</v>
      </c>
      <c r="J4" s="52">
        <v>67801</v>
      </c>
      <c r="K4" s="52">
        <v>3177</v>
      </c>
      <c r="L4" s="70">
        <v>62098</v>
      </c>
      <c r="N4" s="76" t="s">
        <v>471</v>
      </c>
      <c r="O4" s="52">
        <v>46093</v>
      </c>
      <c r="P4" s="70">
        <v>603</v>
      </c>
    </row>
    <row r="5" spans="1:16" ht="15.5" x14ac:dyDescent="0.3">
      <c r="A5" s="23">
        <v>2</v>
      </c>
      <c r="B5" s="9" t="s">
        <v>206</v>
      </c>
      <c r="C5" s="51">
        <v>86498</v>
      </c>
      <c r="D5" s="52">
        <v>9134</v>
      </c>
      <c r="E5" s="53">
        <v>10950</v>
      </c>
      <c r="F5" s="50">
        <f t="shared" si="0"/>
        <v>0.10559781729057319</v>
      </c>
      <c r="G5" s="50">
        <f t="shared" si="1"/>
        <v>0.12659252237045943</v>
      </c>
      <c r="I5" s="69" t="s">
        <v>483</v>
      </c>
      <c r="J5" s="52">
        <v>1467</v>
      </c>
      <c r="K5" s="52">
        <v>8</v>
      </c>
      <c r="L5" s="70">
        <v>1341</v>
      </c>
      <c r="N5" s="76" t="s">
        <v>472</v>
      </c>
      <c r="O5" s="52">
        <v>8825</v>
      </c>
      <c r="P5" s="70">
        <v>108</v>
      </c>
    </row>
    <row r="6" spans="1:16" ht="15.5" x14ac:dyDescent="0.3">
      <c r="A6" s="23">
        <v>3</v>
      </c>
      <c r="B6" s="9" t="s">
        <v>205</v>
      </c>
      <c r="C6" s="51">
        <v>81946</v>
      </c>
      <c r="D6" s="52">
        <v>3299</v>
      </c>
      <c r="E6" s="54">
        <v>75098</v>
      </c>
      <c r="F6" s="50">
        <f t="shared" si="0"/>
        <v>4.0258218827032434E-2</v>
      </c>
      <c r="G6" s="50">
        <f t="shared" si="1"/>
        <v>0.91643277280160107</v>
      </c>
      <c r="I6" s="69" t="s">
        <v>484</v>
      </c>
      <c r="J6" s="52">
        <v>1275</v>
      </c>
      <c r="K6" s="52">
        <v>22</v>
      </c>
      <c r="L6" s="70">
        <v>1251</v>
      </c>
      <c r="N6" s="76" t="s">
        <v>473</v>
      </c>
      <c r="O6" s="52">
        <v>4880</v>
      </c>
      <c r="P6" s="70">
        <v>100</v>
      </c>
    </row>
    <row r="7" spans="1:16" ht="15.5" x14ac:dyDescent="0.3">
      <c r="A7" s="23">
        <v>4</v>
      </c>
      <c r="B7" s="9" t="s">
        <v>208</v>
      </c>
      <c r="C7" s="51">
        <v>65719</v>
      </c>
      <c r="D7" s="52">
        <v>5138</v>
      </c>
      <c r="E7" s="53">
        <v>9357</v>
      </c>
      <c r="F7" s="50">
        <f t="shared" si="0"/>
        <v>7.8181347859827444E-2</v>
      </c>
      <c r="G7" s="50">
        <f t="shared" si="1"/>
        <v>0.14237891629513535</v>
      </c>
      <c r="I7" s="69" t="s">
        <v>485</v>
      </c>
      <c r="J7" s="52">
        <v>1251</v>
      </c>
      <c r="K7" s="52">
        <v>1</v>
      </c>
      <c r="L7" s="70">
        <v>1225</v>
      </c>
      <c r="N7" s="76" t="s">
        <v>474</v>
      </c>
      <c r="O7" s="52">
        <v>3723</v>
      </c>
      <c r="P7" s="70">
        <v>175</v>
      </c>
    </row>
    <row r="8" spans="1:16" ht="15.5" x14ac:dyDescent="0.3">
      <c r="A8" s="23">
        <v>5</v>
      </c>
      <c r="B8" s="9" t="s">
        <v>209</v>
      </c>
      <c r="C8" s="51">
        <v>50871</v>
      </c>
      <c r="D8" s="52">
        <v>351</v>
      </c>
      <c r="E8" s="53">
        <v>6658</v>
      </c>
      <c r="F8" s="50">
        <f t="shared" si="0"/>
        <v>6.8998053901043813E-3</v>
      </c>
      <c r="G8" s="50">
        <f t="shared" si="1"/>
        <v>0.13088006919462955</v>
      </c>
      <c r="I8" s="69" t="s">
        <v>486</v>
      </c>
      <c r="J8" s="52">
        <v>1018</v>
      </c>
      <c r="K8" s="52">
        <v>4</v>
      </c>
      <c r="L8" s="70">
        <v>1014</v>
      </c>
      <c r="N8" s="76" t="s">
        <v>475</v>
      </c>
      <c r="O8" s="52">
        <v>3657</v>
      </c>
      <c r="P8" s="70">
        <v>92</v>
      </c>
    </row>
    <row r="9" spans="1:16" ht="15.5" x14ac:dyDescent="0.3">
      <c r="A9" s="23">
        <v>6</v>
      </c>
      <c r="B9" s="9" t="s">
        <v>211</v>
      </c>
      <c r="C9" s="51">
        <v>33414</v>
      </c>
      <c r="D9" s="52">
        <v>1997</v>
      </c>
      <c r="E9" s="53">
        <v>5707</v>
      </c>
      <c r="F9" s="50">
        <f t="shared" si="0"/>
        <v>5.9765367809900043E-2</v>
      </c>
      <c r="G9" s="50">
        <f t="shared" si="1"/>
        <v>0.17079667205363022</v>
      </c>
      <c r="I9" s="69" t="s">
        <v>487</v>
      </c>
      <c r="J9" s="52">
        <v>990</v>
      </c>
      <c r="K9" s="52">
        <v>6</v>
      </c>
      <c r="L9" s="70">
        <v>984</v>
      </c>
      <c r="N9" s="76" t="s">
        <v>478</v>
      </c>
      <c r="O9" s="52">
        <v>3240</v>
      </c>
      <c r="P9" s="70">
        <v>35</v>
      </c>
    </row>
    <row r="10" spans="1:16" ht="15.5" x14ac:dyDescent="0.3">
      <c r="A10" s="23">
        <v>7</v>
      </c>
      <c r="B10" s="9" t="s">
        <v>210</v>
      </c>
      <c r="C10" s="51">
        <v>32332</v>
      </c>
      <c r="D10" s="52">
        <v>2378</v>
      </c>
      <c r="E10" s="53">
        <v>11133</v>
      </c>
      <c r="F10" s="50">
        <f t="shared" si="0"/>
        <v>7.3549424718545101E-2</v>
      </c>
      <c r="G10" s="50">
        <f t="shared" si="1"/>
        <v>0.34433378696028705</v>
      </c>
      <c r="I10" s="69" t="s">
        <v>488</v>
      </c>
      <c r="J10" s="52">
        <v>936</v>
      </c>
      <c r="K10" s="52">
        <v>1</v>
      </c>
      <c r="L10" s="70">
        <v>934</v>
      </c>
      <c r="N10" s="76" t="s">
        <v>477</v>
      </c>
      <c r="O10" s="52">
        <v>3198</v>
      </c>
      <c r="P10" s="70">
        <v>46</v>
      </c>
    </row>
    <row r="11" spans="1:16" ht="15.5" x14ac:dyDescent="0.3">
      <c r="A11" s="23">
        <v>8</v>
      </c>
      <c r="B11" s="9" t="s">
        <v>8</v>
      </c>
      <c r="C11" s="51">
        <v>14751</v>
      </c>
      <c r="D11" s="52">
        <v>761</v>
      </c>
      <c r="E11" s="53">
        <v>151</v>
      </c>
      <c r="F11" s="50">
        <f t="shared" si="0"/>
        <v>5.1589722730662327E-2</v>
      </c>
      <c r="G11" s="50">
        <f t="shared" si="1"/>
        <v>1.0236594129211579E-2</v>
      </c>
      <c r="I11" s="69" t="s">
        <v>489</v>
      </c>
      <c r="J11" s="52">
        <v>772</v>
      </c>
      <c r="K11" s="52">
        <v>7</v>
      </c>
      <c r="L11" s="70">
        <v>752</v>
      </c>
      <c r="N11" s="76" t="s">
        <v>476</v>
      </c>
      <c r="O11" s="52">
        <v>3027</v>
      </c>
      <c r="P11" s="70">
        <v>34</v>
      </c>
    </row>
    <row r="12" spans="1:16" ht="15.5" x14ac:dyDescent="0.3">
      <c r="A12" s="23">
        <v>9</v>
      </c>
      <c r="B12" s="9" t="s">
        <v>362</v>
      </c>
      <c r="C12" s="51">
        <v>12928</v>
      </c>
      <c r="D12" s="52">
        <v>231</v>
      </c>
      <c r="E12" s="53">
        <v>1530</v>
      </c>
      <c r="F12" s="50">
        <f t="shared" si="0"/>
        <v>1.7868193069306929E-2</v>
      </c>
      <c r="G12" s="50">
        <f t="shared" si="1"/>
        <v>0.11834777227722772</v>
      </c>
      <c r="I12" s="69" t="s">
        <v>490</v>
      </c>
      <c r="J12" s="52">
        <v>641</v>
      </c>
      <c r="K12" s="52">
        <v>0</v>
      </c>
      <c r="L12" s="70">
        <v>631</v>
      </c>
      <c r="N12" s="76" t="s">
        <v>470</v>
      </c>
      <c r="O12" s="52">
        <v>2746</v>
      </c>
      <c r="P12" s="70">
        <v>119</v>
      </c>
    </row>
    <row r="13" spans="1:16" ht="15.5" x14ac:dyDescent="0.3">
      <c r="A13" s="23">
        <v>10</v>
      </c>
      <c r="B13" s="9" t="s">
        <v>481</v>
      </c>
      <c r="C13" s="51">
        <v>9478</v>
      </c>
      <c r="D13" s="52">
        <v>144</v>
      </c>
      <c r="E13" s="53">
        <v>4811</v>
      </c>
      <c r="F13" s="50">
        <f t="shared" si="0"/>
        <v>1.519307870858831E-2</v>
      </c>
      <c r="G13" s="50">
        <f t="shared" si="1"/>
        <v>0.50759653935429416</v>
      </c>
      <c r="I13" s="69" t="s">
        <v>491</v>
      </c>
      <c r="J13" s="52">
        <v>578</v>
      </c>
      <c r="K13" s="52">
        <v>6</v>
      </c>
      <c r="L13" s="70">
        <v>570</v>
      </c>
      <c r="N13" s="76" t="s">
        <v>427</v>
      </c>
      <c r="O13" s="52">
        <v>2345</v>
      </c>
      <c r="P13" s="70">
        <v>23</v>
      </c>
    </row>
    <row r="14" spans="1:16" ht="15.5" x14ac:dyDescent="0.3">
      <c r="A14" s="23">
        <v>11</v>
      </c>
      <c r="B14" s="9" t="s">
        <v>212</v>
      </c>
      <c r="C14" s="51">
        <v>8647</v>
      </c>
      <c r="D14" s="52">
        <v>547</v>
      </c>
      <c r="E14" s="53">
        <v>6</v>
      </c>
      <c r="F14" s="50">
        <f t="shared" si="0"/>
        <v>6.3258933734243086E-2</v>
      </c>
      <c r="G14" s="50">
        <f t="shared" si="1"/>
        <v>6.9388227130796811E-4</v>
      </c>
      <c r="I14" s="69" t="s">
        <v>492</v>
      </c>
      <c r="J14" s="52">
        <v>572</v>
      </c>
      <c r="K14" s="52">
        <v>8</v>
      </c>
      <c r="L14" s="70">
        <v>409</v>
      </c>
      <c r="N14" s="76" t="s">
        <v>87</v>
      </c>
      <c r="O14" s="52">
        <v>2201</v>
      </c>
      <c r="P14" s="70">
        <v>65</v>
      </c>
    </row>
    <row r="15" spans="1:16" ht="15.5" x14ac:dyDescent="0.3">
      <c r="A15" s="23">
        <v>12</v>
      </c>
      <c r="B15" s="9" t="s">
        <v>213</v>
      </c>
      <c r="C15" s="51">
        <v>7697</v>
      </c>
      <c r="D15" s="52">
        <v>58</v>
      </c>
      <c r="E15" s="53">
        <v>225</v>
      </c>
      <c r="F15" s="50">
        <f t="shared" si="0"/>
        <v>7.5354034039236068E-3</v>
      </c>
      <c r="G15" s="50">
        <f t="shared" si="1"/>
        <v>2.9232168377289851E-2</v>
      </c>
      <c r="I15" s="69" t="s">
        <v>493</v>
      </c>
      <c r="J15" s="52">
        <v>548</v>
      </c>
      <c r="K15" s="52">
        <v>3</v>
      </c>
      <c r="L15" s="70">
        <v>536</v>
      </c>
      <c r="N15" s="76" t="s">
        <v>469</v>
      </c>
      <c r="O15" s="52">
        <v>2009</v>
      </c>
      <c r="P15" s="70">
        <v>26</v>
      </c>
    </row>
    <row r="16" spans="1:16" ht="15.5" x14ac:dyDescent="0.3">
      <c r="A16" s="23">
        <v>13</v>
      </c>
      <c r="B16" s="9" t="s">
        <v>214</v>
      </c>
      <c r="C16" s="51">
        <v>7284</v>
      </c>
      <c r="D16" s="52">
        <v>289</v>
      </c>
      <c r="E16" s="53">
        <v>858</v>
      </c>
      <c r="F16" s="50">
        <f t="shared" si="0"/>
        <v>3.9676002196595277E-2</v>
      </c>
      <c r="G16" s="50">
        <f t="shared" si="1"/>
        <v>0.11779242174629324</v>
      </c>
      <c r="I16" s="69" t="s">
        <v>494</v>
      </c>
      <c r="J16" s="52">
        <v>518</v>
      </c>
      <c r="K16" s="52">
        <v>4</v>
      </c>
      <c r="L16" s="70">
        <v>111</v>
      </c>
      <c r="N16" s="76" t="s">
        <v>468</v>
      </c>
      <c r="O16" s="52">
        <v>1738</v>
      </c>
      <c r="P16" s="70">
        <v>31</v>
      </c>
    </row>
    <row r="17" spans="1:16" ht="15.5" x14ac:dyDescent="0.3">
      <c r="A17" s="23">
        <v>14</v>
      </c>
      <c r="B17" s="9" t="s">
        <v>31</v>
      </c>
      <c r="C17" s="51">
        <v>5698</v>
      </c>
      <c r="D17" s="52">
        <v>92</v>
      </c>
      <c r="E17" s="53">
        <v>42</v>
      </c>
      <c r="F17" s="50">
        <f t="shared" si="0"/>
        <v>1.6146016146016146E-2</v>
      </c>
      <c r="G17" s="50">
        <f t="shared" si="1"/>
        <v>7.3710073710073713E-3</v>
      </c>
      <c r="I17" s="69" t="s">
        <v>495</v>
      </c>
      <c r="J17" s="52">
        <v>485</v>
      </c>
      <c r="K17" s="52">
        <v>5</v>
      </c>
      <c r="L17" s="70">
        <v>334</v>
      </c>
      <c r="N17" s="76" t="s">
        <v>467</v>
      </c>
      <c r="O17" s="52">
        <v>1321</v>
      </c>
      <c r="P17" s="70">
        <v>6</v>
      </c>
    </row>
    <row r="18" spans="1:16" ht="15.5" x14ac:dyDescent="0.3">
      <c r="A18" s="23">
        <v>15</v>
      </c>
      <c r="B18" s="9" t="s">
        <v>216</v>
      </c>
      <c r="C18" s="51">
        <v>4758</v>
      </c>
      <c r="D18" s="52">
        <v>56</v>
      </c>
      <c r="E18" s="53">
        <v>345</v>
      </c>
      <c r="F18" s="50">
        <f t="shared" si="0"/>
        <v>1.1769651113913409E-2</v>
      </c>
      <c r="G18" s="50">
        <f t="shared" si="1"/>
        <v>7.2509457755359399E-2</v>
      </c>
      <c r="I18" s="69" t="s">
        <v>403</v>
      </c>
      <c r="J18" s="52">
        <v>484</v>
      </c>
      <c r="K18" s="52">
        <v>13</v>
      </c>
      <c r="L18" s="70">
        <v>469</v>
      </c>
      <c r="N18" s="76" t="s">
        <v>466</v>
      </c>
      <c r="O18" s="52">
        <v>1291</v>
      </c>
      <c r="P18" s="70">
        <v>27</v>
      </c>
    </row>
    <row r="19" spans="1:16" ht="15.5" x14ac:dyDescent="0.3">
      <c r="A19" s="23">
        <v>16</v>
      </c>
      <c r="B19" s="9" t="s">
        <v>217</v>
      </c>
      <c r="C19" s="51">
        <v>4268</v>
      </c>
      <c r="D19" s="52">
        <v>76</v>
      </c>
      <c r="E19" s="53">
        <v>43</v>
      </c>
      <c r="F19" s="50">
        <f t="shared" si="0"/>
        <v>1.780693533270853E-2</v>
      </c>
      <c r="G19" s="50">
        <f t="shared" si="1"/>
        <v>1.007497656982193E-2</v>
      </c>
      <c r="I19" s="69" t="s">
        <v>496</v>
      </c>
      <c r="J19" s="52">
        <v>337</v>
      </c>
      <c r="K19" s="52">
        <v>1</v>
      </c>
      <c r="L19" s="70">
        <v>295</v>
      </c>
      <c r="N19" s="76" t="s">
        <v>465</v>
      </c>
      <c r="O19" s="52">
        <v>1139</v>
      </c>
      <c r="P19" s="70">
        <v>19</v>
      </c>
    </row>
    <row r="20" spans="1:16" ht="15.5" x14ac:dyDescent="0.3">
      <c r="A20" s="23">
        <v>17</v>
      </c>
      <c r="B20" s="9" t="s">
        <v>215</v>
      </c>
      <c r="C20" s="51">
        <v>3771</v>
      </c>
      <c r="D20" s="52">
        <v>19</v>
      </c>
      <c r="E20" s="53">
        <v>7</v>
      </c>
      <c r="F20" s="50">
        <f t="shared" si="0"/>
        <v>5.0384513391673299E-3</v>
      </c>
      <c r="G20" s="50">
        <f t="shared" si="1"/>
        <v>1.8562715460090163E-3</v>
      </c>
      <c r="I20" s="69" t="s">
        <v>497</v>
      </c>
      <c r="J20" s="52">
        <v>319</v>
      </c>
      <c r="K20" s="52">
        <v>6</v>
      </c>
      <c r="L20" s="70">
        <v>310</v>
      </c>
      <c r="N20" s="76" t="s">
        <v>463</v>
      </c>
      <c r="O20" s="52">
        <v>981</v>
      </c>
      <c r="P20" s="70">
        <v>25</v>
      </c>
    </row>
    <row r="21" spans="1:16" ht="15.5" x14ac:dyDescent="0.3">
      <c r="A21" s="23">
        <v>18</v>
      </c>
      <c r="B21" s="9" t="s">
        <v>219</v>
      </c>
      <c r="C21" s="51">
        <v>3477</v>
      </c>
      <c r="D21" s="52">
        <v>93</v>
      </c>
      <c r="E21" s="53">
        <v>6</v>
      </c>
      <c r="F21" s="50">
        <f t="shared" si="0"/>
        <v>2.6747195858498704E-2</v>
      </c>
      <c r="G21" s="50">
        <f t="shared" si="1"/>
        <v>1.7256255392579811E-3</v>
      </c>
      <c r="I21" s="69" t="s">
        <v>498</v>
      </c>
      <c r="J21" s="52">
        <v>254</v>
      </c>
      <c r="K21" s="52">
        <v>2</v>
      </c>
      <c r="L21" s="70">
        <v>250</v>
      </c>
      <c r="N21" s="76" t="s">
        <v>464</v>
      </c>
      <c r="O21" s="52">
        <v>926</v>
      </c>
      <c r="P21" s="70">
        <v>14</v>
      </c>
    </row>
    <row r="22" spans="1:16" ht="15.5" x14ac:dyDescent="0.3">
      <c r="A22" s="23">
        <v>19</v>
      </c>
      <c r="B22" s="9" t="s">
        <v>220</v>
      </c>
      <c r="C22" s="51">
        <v>3143</v>
      </c>
      <c r="D22" s="52">
        <v>13</v>
      </c>
      <c r="E22" s="53">
        <v>194</v>
      </c>
      <c r="F22" s="50">
        <f t="shared" si="0"/>
        <v>4.1361756283805279E-3</v>
      </c>
      <c r="G22" s="50">
        <f t="shared" si="1"/>
        <v>6.172446706967865E-2</v>
      </c>
      <c r="I22" s="69" t="s">
        <v>499</v>
      </c>
      <c r="J22" s="52">
        <v>253</v>
      </c>
      <c r="K22" s="52">
        <v>3</v>
      </c>
      <c r="L22" s="70">
        <v>242</v>
      </c>
      <c r="N22" s="76" t="s">
        <v>428</v>
      </c>
      <c r="O22" s="52">
        <v>911</v>
      </c>
      <c r="P22" s="70">
        <v>5</v>
      </c>
    </row>
    <row r="23" spans="1:16" ht="15.5" x14ac:dyDescent="0.3">
      <c r="A23" s="23">
        <v>20</v>
      </c>
      <c r="B23" s="9" t="s">
        <v>218</v>
      </c>
      <c r="C23" s="51">
        <v>3069</v>
      </c>
      <c r="D23" s="52">
        <v>105</v>
      </c>
      <c r="E23" s="53">
        <v>16</v>
      </c>
      <c r="F23" s="50">
        <f t="shared" si="0"/>
        <v>3.4213098729227759E-2</v>
      </c>
      <c r="G23" s="50">
        <f t="shared" si="1"/>
        <v>5.2134245682632779E-3</v>
      </c>
      <c r="I23" s="69" t="s">
        <v>500</v>
      </c>
      <c r="J23" s="52">
        <v>180</v>
      </c>
      <c r="K23" s="52">
        <v>2</v>
      </c>
      <c r="L23" s="70">
        <v>172</v>
      </c>
      <c r="N23" s="76" t="s">
        <v>462</v>
      </c>
      <c r="O23" s="52">
        <v>779</v>
      </c>
      <c r="P23" s="70">
        <v>5</v>
      </c>
    </row>
    <row r="24" spans="1:16" ht="15.5" x14ac:dyDescent="0.3">
      <c r="A24" s="23">
        <v>21</v>
      </c>
      <c r="B24" s="9" t="s">
        <v>223</v>
      </c>
      <c r="C24" s="51">
        <v>3035</v>
      </c>
      <c r="D24" s="52">
        <v>12</v>
      </c>
      <c r="E24" s="53">
        <v>79</v>
      </c>
      <c r="F24" s="50">
        <f t="shared" si="0"/>
        <v>3.953871499176277E-3</v>
      </c>
      <c r="G24" s="50">
        <f t="shared" si="1"/>
        <v>2.6029654036243823E-2</v>
      </c>
      <c r="I24" s="69" t="s">
        <v>501</v>
      </c>
      <c r="J24" s="52">
        <v>168</v>
      </c>
      <c r="K24" s="52">
        <v>6</v>
      </c>
      <c r="L24" s="70">
        <v>168</v>
      </c>
      <c r="N24" s="76" t="s">
        <v>459</v>
      </c>
      <c r="O24" s="52">
        <v>682</v>
      </c>
      <c r="P24" s="70">
        <v>9</v>
      </c>
    </row>
    <row r="25" spans="1:16" ht="15.5" x14ac:dyDescent="0.3">
      <c r="A25" s="23">
        <v>22</v>
      </c>
      <c r="B25" s="9" t="s">
        <v>22</v>
      </c>
      <c r="C25" s="51">
        <v>2279</v>
      </c>
      <c r="D25" s="52">
        <v>9</v>
      </c>
      <c r="E25" s="53">
        <v>11</v>
      </c>
      <c r="F25" s="50">
        <f t="shared" si="0"/>
        <v>3.9491004826678368E-3</v>
      </c>
      <c r="G25" s="50">
        <f t="shared" si="1"/>
        <v>4.8266783677051337E-3</v>
      </c>
      <c r="I25" s="69" t="s">
        <v>502</v>
      </c>
      <c r="J25" s="52">
        <v>156</v>
      </c>
      <c r="K25" s="52">
        <v>3</v>
      </c>
      <c r="L25" s="70">
        <v>133</v>
      </c>
      <c r="N25" s="76" t="s">
        <v>458</v>
      </c>
      <c r="O25" s="52">
        <v>665</v>
      </c>
      <c r="P25" s="70">
        <v>13</v>
      </c>
    </row>
    <row r="26" spans="1:16" ht="15.5" x14ac:dyDescent="0.3">
      <c r="A26" s="23">
        <v>23</v>
      </c>
      <c r="B26" s="9" t="s">
        <v>221</v>
      </c>
      <c r="C26" s="51">
        <v>2200</v>
      </c>
      <c r="D26" s="52">
        <v>52</v>
      </c>
      <c r="E26" s="53">
        <v>57</v>
      </c>
      <c r="F26" s="50">
        <f t="shared" si="0"/>
        <v>2.3636363636363636E-2</v>
      </c>
      <c r="G26" s="50">
        <f t="shared" si="1"/>
        <v>2.5909090909090909E-2</v>
      </c>
      <c r="I26" s="69" t="s">
        <v>503</v>
      </c>
      <c r="J26" s="52">
        <v>146</v>
      </c>
      <c r="K26" s="52">
        <v>2</v>
      </c>
      <c r="L26" s="70">
        <v>144</v>
      </c>
      <c r="N26" s="76" t="s">
        <v>460</v>
      </c>
      <c r="O26" s="52">
        <v>627</v>
      </c>
      <c r="P26" s="70">
        <v>4</v>
      </c>
    </row>
    <row r="27" spans="1:16" ht="15.5" x14ac:dyDescent="0.3">
      <c r="A27" s="23">
        <v>24</v>
      </c>
      <c r="B27" s="9" t="s">
        <v>222</v>
      </c>
      <c r="C27" s="51">
        <v>2161</v>
      </c>
      <c r="D27" s="52">
        <v>26</v>
      </c>
      <c r="E27" s="53">
        <v>259</v>
      </c>
      <c r="F27" s="50">
        <f t="shared" si="0"/>
        <v>1.2031466913465988E-2</v>
      </c>
      <c r="G27" s="50">
        <f t="shared" si="1"/>
        <v>0.11985192040721888</v>
      </c>
      <c r="I27" s="69" t="s">
        <v>504</v>
      </c>
      <c r="J27" s="52">
        <v>136</v>
      </c>
      <c r="K27" s="52">
        <v>2</v>
      </c>
      <c r="L27" s="70">
        <v>125</v>
      </c>
      <c r="N27" s="76" t="s">
        <v>456</v>
      </c>
      <c r="O27" s="52">
        <v>610</v>
      </c>
      <c r="P27" s="70">
        <v>12</v>
      </c>
    </row>
    <row r="28" spans="1:16" ht="15.5" x14ac:dyDescent="0.3">
      <c r="A28" s="23">
        <v>25</v>
      </c>
      <c r="B28" s="9" t="s">
        <v>225</v>
      </c>
      <c r="C28" s="51">
        <v>2121</v>
      </c>
      <c r="D28" s="52">
        <v>22</v>
      </c>
      <c r="E28" s="53">
        <v>5</v>
      </c>
      <c r="F28" s="50">
        <f t="shared" si="0"/>
        <v>1.0372465818010372E-2</v>
      </c>
      <c r="G28" s="50">
        <f t="shared" si="1"/>
        <v>2.3573785950023575E-3</v>
      </c>
      <c r="I28" s="69" t="s">
        <v>505</v>
      </c>
      <c r="J28" s="52">
        <v>135</v>
      </c>
      <c r="K28" s="52">
        <v>0</v>
      </c>
      <c r="L28" s="70">
        <v>133</v>
      </c>
      <c r="N28" s="76" t="s">
        <v>457</v>
      </c>
      <c r="O28" s="52">
        <v>579</v>
      </c>
      <c r="P28" s="70">
        <v>8</v>
      </c>
    </row>
    <row r="29" spans="1:16" ht="15.5" x14ac:dyDescent="0.3">
      <c r="A29" s="23">
        <v>26</v>
      </c>
      <c r="B29" s="9" t="s">
        <v>226</v>
      </c>
      <c r="C29" s="51">
        <v>1627</v>
      </c>
      <c r="D29" s="52">
        <v>41</v>
      </c>
      <c r="E29" s="53">
        <v>3</v>
      </c>
      <c r="F29" s="50">
        <f t="shared" si="0"/>
        <v>2.5199754148740011E-2</v>
      </c>
      <c r="G29" s="50">
        <f t="shared" si="1"/>
        <v>1.8438844499078057E-3</v>
      </c>
      <c r="I29" s="69" t="s">
        <v>506</v>
      </c>
      <c r="J29" s="52">
        <v>131</v>
      </c>
      <c r="K29" s="52">
        <v>2</v>
      </c>
      <c r="L29" s="70">
        <v>124</v>
      </c>
      <c r="N29" s="76" t="s">
        <v>461</v>
      </c>
      <c r="O29" s="52">
        <v>544</v>
      </c>
      <c r="P29" s="70">
        <v>10</v>
      </c>
    </row>
    <row r="30" spans="1:16" ht="15.5" x14ac:dyDescent="0.3">
      <c r="A30" s="23">
        <v>27</v>
      </c>
      <c r="B30" s="9" t="s">
        <v>230</v>
      </c>
      <c r="C30" s="51">
        <v>1610</v>
      </c>
      <c r="D30" s="52">
        <v>5</v>
      </c>
      <c r="E30" s="53">
        <v>43</v>
      </c>
      <c r="F30" s="50">
        <f t="shared" si="0"/>
        <v>3.105590062111801E-3</v>
      </c>
      <c r="G30" s="50">
        <f t="shared" si="1"/>
        <v>2.6708074534161491E-2</v>
      </c>
      <c r="I30" s="69" t="s">
        <v>507</v>
      </c>
      <c r="J30" s="52">
        <v>97</v>
      </c>
      <c r="K30" s="52">
        <v>1</v>
      </c>
      <c r="L30" s="70">
        <v>92</v>
      </c>
      <c r="N30" s="76" t="s">
        <v>429</v>
      </c>
      <c r="O30" s="52">
        <v>542</v>
      </c>
      <c r="P30" s="70">
        <v>13</v>
      </c>
    </row>
    <row r="31" spans="1:16" ht="15.5" x14ac:dyDescent="0.3">
      <c r="A31" s="23">
        <v>28</v>
      </c>
      <c r="B31" s="9" t="s">
        <v>227</v>
      </c>
      <c r="C31" s="51">
        <v>1605</v>
      </c>
      <c r="D31" s="52">
        <v>15</v>
      </c>
      <c r="E31" s="53">
        <v>40</v>
      </c>
      <c r="F31" s="50">
        <f t="shared" si="0"/>
        <v>9.3457943925233638E-3</v>
      </c>
      <c r="G31" s="50">
        <f t="shared" si="1"/>
        <v>2.4922118380062305E-2</v>
      </c>
      <c r="I31" s="69" t="s">
        <v>418</v>
      </c>
      <c r="J31" s="52">
        <v>94</v>
      </c>
      <c r="K31" s="52">
        <v>1</v>
      </c>
      <c r="L31" s="70">
        <v>74</v>
      </c>
      <c r="N31" s="76" t="s">
        <v>455</v>
      </c>
      <c r="O31" s="52">
        <v>479</v>
      </c>
      <c r="P31" s="70">
        <v>1</v>
      </c>
    </row>
    <row r="32" spans="1:16" ht="15.5" x14ac:dyDescent="0.3">
      <c r="A32" s="23">
        <v>29</v>
      </c>
      <c r="B32" s="9" t="s">
        <v>224</v>
      </c>
      <c r="C32" s="51">
        <v>1499</v>
      </c>
      <c r="D32" s="52">
        <v>49</v>
      </c>
      <c r="E32" s="53">
        <v>372</v>
      </c>
      <c r="F32" s="50">
        <f t="shared" si="0"/>
        <v>3.2688458972648431E-2</v>
      </c>
      <c r="G32" s="50">
        <f t="shared" si="1"/>
        <v>0.24816544362908605</v>
      </c>
      <c r="I32" s="69" t="s">
        <v>508</v>
      </c>
      <c r="J32" s="52">
        <v>76</v>
      </c>
      <c r="K32" s="52">
        <v>3</v>
      </c>
      <c r="L32" s="70">
        <v>73</v>
      </c>
      <c r="N32" s="76" t="s">
        <v>452</v>
      </c>
      <c r="O32" s="52">
        <v>416</v>
      </c>
      <c r="P32" s="70">
        <v>12</v>
      </c>
    </row>
    <row r="33" spans="1:16" ht="15.5" x14ac:dyDescent="0.3">
      <c r="A33" s="23">
        <v>30</v>
      </c>
      <c r="B33" s="9" t="s">
        <v>229</v>
      </c>
      <c r="C33" s="51">
        <v>1389</v>
      </c>
      <c r="D33" s="52">
        <v>16</v>
      </c>
      <c r="E33" s="53">
        <v>7</v>
      </c>
      <c r="F33" s="50">
        <f t="shared" si="0"/>
        <v>1.1519078473722102E-2</v>
      </c>
      <c r="G33" s="50">
        <f t="shared" si="1"/>
        <v>5.0395968322534193E-3</v>
      </c>
      <c r="I33" s="69" t="s">
        <v>509</v>
      </c>
      <c r="J33" s="52">
        <v>75</v>
      </c>
      <c r="K33" s="52">
        <v>0</v>
      </c>
      <c r="L33" s="70">
        <v>75</v>
      </c>
      <c r="N33" s="76" t="s">
        <v>453</v>
      </c>
      <c r="O33" s="52">
        <v>398</v>
      </c>
      <c r="P33" s="70">
        <v>4</v>
      </c>
    </row>
    <row r="34" spans="1:16" ht="15.5" x14ac:dyDescent="0.3">
      <c r="A34" s="23">
        <v>31</v>
      </c>
      <c r="B34" s="9" t="s">
        <v>228</v>
      </c>
      <c r="C34" s="51">
        <v>1373</v>
      </c>
      <c r="D34" s="52">
        <v>11</v>
      </c>
      <c r="E34" s="53">
        <v>23</v>
      </c>
      <c r="F34" s="50">
        <f t="shared" si="0"/>
        <v>8.0116533139111441E-3</v>
      </c>
      <c r="G34" s="50">
        <f t="shared" si="1"/>
        <v>1.6751638747268753E-2</v>
      </c>
      <c r="I34" s="69" t="s">
        <v>510</v>
      </c>
      <c r="J34" s="52">
        <v>34</v>
      </c>
      <c r="K34" s="52">
        <v>0</v>
      </c>
      <c r="L34" s="70">
        <v>10</v>
      </c>
      <c r="N34" s="76" t="s">
        <v>454</v>
      </c>
      <c r="O34" s="52">
        <v>381</v>
      </c>
      <c r="P34" s="70">
        <v>3</v>
      </c>
    </row>
    <row r="35" spans="1:16" ht="15.5" x14ac:dyDescent="0.3">
      <c r="A35" s="23">
        <v>32</v>
      </c>
      <c r="B35" s="9" t="s">
        <v>236</v>
      </c>
      <c r="C35" s="51">
        <v>1292</v>
      </c>
      <c r="D35" s="52">
        <v>26</v>
      </c>
      <c r="E35" s="53">
        <v>115</v>
      </c>
      <c r="F35" s="50">
        <f t="shared" si="0"/>
        <v>2.0123839009287926E-2</v>
      </c>
      <c r="G35" s="50">
        <f t="shared" si="1"/>
        <v>8.9009287925696595E-2</v>
      </c>
      <c r="I35" s="69" t="s">
        <v>511</v>
      </c>
      <c r="J35" s="52">
        <v>18</v>
      </c>
      <c r="K35" s="52">
        <v>0</v>
      </c>
      <c r="L35" s="70">
        <v>18</v>
      </c>
      <c r="N35" s="76" t="s">
        <v>451</v>
      </c>
      <c r="O35" s="52">
        <v>322</v>
      </c>
      <c r="P35" s="70">
        <v>8</v>
      </c>
    </row>
    <row r="36" spans="1:16" ht="16" thickBot="1" x14ac:dyDescent="0.35">
      <c r="A36" s="23">
        <v>33</v>
      </c>
      <c r="B36" s="9" t="s">
        <v>244</v>
      </c>
      <c r="C36" s="51">
        <v>1170</v>
      </c>
      <c r="D36" s="52">
        <v>1</v>
      </c>
      <c r="E36" s="53">
        <v>31</v>
      </c>
      <c r="F36" s="50">
        <f t="shared" si="0"/>
        <v>8.547008547008547E-4</v>
      </c>
      <c r="G36" s="50">
        <f t="shared" si="1"/>
        <v>2.6495726495726495E-2</v>
      </c>
      <c r="I36" s="71" t="s">
        <v>512</v>
      </c>
      <c r="J36" s="72">
        <v>1</v>
      </c>
      <c r="K36" s="72">
        <v>0</v>
      </c>
      <c r="L36" s="73">
        <v>1</v>
      </c>
      <c r="N36" s="76" t="s">
        <v>479</v>
      </c>
      <c r="O36" s="52">
        <v>304</v>
      </c>
      <c r="P36" s="70">
        <v>4</v>
      </c>
    </row>
    <row r="37" spans="1:16" ht="16" thickTop="1" x14ac:dyDescent="0.3">
      <c r="A37" s="23">
        <v>34</v>
      </c>
      <c r="B37" s="9" t="s">
        <v>231</v>
      </c>
      <c r="C37" s="51">
        <v>1136</v>
      </c>
      <c r="D37" s="52">
        <v>5</v>
      </c>
      <c r="E37" s="53">
        <v>97</v>
      </c>
      <c r="F37" s="50">
        <f t="shared" si="0"/>
        <v>4.4014084507042256E-3</v>
      </c>
      <c r="G37" s="50">
        <f t="shared" si="1"/>
        <v>8.5387323943661969E-2</v>
      </c>
      <c r="N37" s="76" t="s">
        <v>450</v>
      </c>
      <c r="O37" s="52">
        <v>301</v>
      </c>
      <c r="P37" s="70">
        <v>7</v>
      </c>
    </row>
    <row r="38" spans="1:16" ht="15.5" x14ac:dyDescent="0.3">
      <c r="A38" s="23">
        <v>35</v>
      </c>
      <c r="B38" s="9" t="s">
        <v>237</v>
      </c>
      <c r="C38" s="51">
        <v>1104</v>
      </c>
      <c r="D38" s="52">
        <v>3</v>
      </c>
      <c r="E38" s="53">
        <v>35</v>
      </c>
      <c r="F38" s="50">
        <f t="shared" si="0"/>
        <v>2.717391304347826E-3</v>
      </c>
      <c r="G38" s="50">
        <f t="shared" si="1"/>
        <v>3.170289855072464E-2</v>
      </c>
      <c r="N38" s="76" t="s">
        <v>448</v>
      </c>
      <c r="O38" s="52">
        <v>235</v>
      </c>
      <c r="P38" s="70">
        <v>3</v>
      </c>
    </row>
    <row r="39" spans="1:16" ht="15.5" x14ac:dyDescent="0.3">
      <c r="A39" s="23">
        <v>36</v>
      </c>
      <c r="B39" s="9" t="s">
        <v>235</v>
      </c>
      <c r="C39" s="51">
        <v>1046</v>
      </c>
      <c r="D39" s="52">
        <v>87</v>
      </c>
      <c r="E39" s="53">
        <v>46</v>
      </c>
      <c r="F39" s="50">
        <f t="shared" si="0"/>
        <v>8.3173996175908219E-2</v>
      </c>
      <c r="G39" s="50">
        <f t="shared" si="1"/>
        <v>4.3977055449330782E-2</v>
      </c>
      <c r="N39" s="76" t="s">
        <v>449</v>
      </c>
      <c r="O39" s="52">
        <v>233</v>
      </c>
      <c r="P39" s="70">
        <v>4</v>
      </c>
    </row>
    <row r="40" spans="1:16" ht="15.5" x14ac:dyDescent="0.3">
      <c r="A40" s="23">
        <v>37</v>
      </c>
      <c r="B40" s="9" t="s">
        <v>232</v>
      </c>
      <c r="C40" s="51">
        <v>1041</v>
      </c>
      <c r="D40" s="52">
        <v>7</v>
      </c>
      <c r="E40" s="53">
        <v>10</v>
      </c>
      <c r="F40" s="50">
        <f t="shared" si="0"/>
        <v>6.7243035542747355E-3</v>
      </c>
      <c r="G40" s="50">
        <f t="shared" si="1"/>
        <v>9.6061479346781949E-3</v>
      </c>
      <c r="N40" s="76" t="s">
        <v>447</v>
      </c>
      <c r="O40" s="52">
        <v>219</v>
      </c>
      <c r="P40" s="70">
        <v>4</v>
      </c>
    </row>
    <row r="41" spans="1:16" ht="15.5" x14ac:dyDescent="0.3">
      <c r="A41" s="23">
        <v>38</v>
      </c>
      <c r="B41" s="9" t="s">
        <v>243</v>
      </c>
      <c r="C41" s="51">
        <v>1036</v>
      </c>
      <c r="D41" s="52">
        <v>4</v>
      </c>
      <c r="E41" s="53">
        <v>45</v>
      </c>
      <c r="F41" s="50">
        <f t="shared" si="0"/>
        <v>3.8610038610038611E-3</v>
      </c>
      <c r="G41" s="50">
        <f t="shared" si="1"/>
        <v>4.343629343629344E-2</v>
      </c>
      <c r="N41" s="76" t="s">
        <v>434</v>
      </c>
      <c r="O41" s="52">
        <v>203</v>
      </c>
      <c r="P41" s="70">
        <v>0</v>
      </c>
    </row>
    <row r="42" spans="1:16" ht="15.5" x14ac:dyDescent="0.3">
      <c r="A42" s="23">
        <v>39</v>
      </c>
      <c r="B42" s="9" t="s">
        <v>233</v>
      </c>
      <c r="C42" s="51">
        <v>966</v>
      </c>
      <c r="D42" s="52">
        <v>28</v>
      </c>
      <c r="E42" s="53">
        <v>52</v>
      </c>
      <c r="F42" s="50">
        <f t="shared" si="0"/>
        <v>2.8985507246376812E-2</v>
      </c>
      <c r="G42" s="50">
        <f t="shared" si="1"/>
        <v>5.3830227743271224E-2</v>
      </c>
      <c r="N42" s="76" t="s">
        <v>443</v>
      </c>
      <c r="O42" s="52">
        <v>191</v>
      </c>
      <c r="P42" s="70">
        <v>1</v>
      </c>
    </row>
    <row r="43" spans="1:16" ht="15.5" x14ac:dyDescent="0.3">
      <c r="A43" s="23">
        <v>40</v>
      </c>
      <c r="B43" s="9" t="s">
        <v>234</v>
      </c>
      <c r="C43" s="51">
        <v>890</v>
      </c>
      <c r="D43" s="52">
        <v>2</v>
      </c>
      <c r="E43" s="53">
        <v>97</v>
      </c>
      <c r="F43" s="50">
        <f t="shared" si="0"/>
        <v>2.2471910112359553E-3</v>
      </c>
      <c r="G43" s="50">
        <f t="shared" si="1"/>
        <v>0.10898876404494381</v>
      </c>
      <c r="N43" s="76" t="s">
        <v>425</v>
      </c>
      <c r="O43" s="52">
        <v>187</v>
      </c>
      <c r="P43" s="70">
        <v>2</v>
      </c>
    </row>
    <row r="44" spans="1:16" ht="15.5" x14ac:dyDescent="0.3">
      <c r="A44" s="23">
        <v>41</v>
      </c>
      <c r="B44" s="9" t="s">
        <v>241</v>
      </c>
      <c r="C44" s="51">
        <v>887</v>
      </c>
      <c r="D44" s="52">
        <v>20</v>
      </c>
      <c r="E44" s="53">
        <v>73</v>
      </c>
      <c r="F44" s="50">
        <f t="shared" si="0"/>
        <v>2.2547914317925591E-2</v>
      </c>
      <c r="G44" s="50">
        <f t="shared" si="1"/>
        <v>8.2299887260428417E-2</v>
      </c>
      <c r="N44" s="76" t="s">
        <v>446</v>
      </c>
      <c r="O44" s="52">
        <v>184</v>
      </c>
      <c r="P44" s="70">
        <v>10</v>
      </c>
    </row>
    <row r="45" spans="1:16" ht="15.5" x14ac:dyDescent="0.3">
      <c r="A45" s="23">
        <v>42</v>
      </c>
      <c r="B45" s="9" t="s">
        <v>239</v>
      </c>
      <c r="C45" s="51">
        <v>803</v>
      </c>
      <c r="D45" s="52">
        <v>54</v>
      </c>
      <c r="E45" s="53">
        <v>31</v>
      </c>
      <c r="F45" s="50">
        <f t="shared" si="0"/>
        <v>6.7247820672478212E-2</v>
      </c>
      <c r="G45" s="50">
        <f t="shared" si="1"/>
        <v>3.8605230386052306E-2</v>
      </c>
      <c r="N45" s="76" t="s">
        <v>445</v>
      </c>
      <c r="O45" s="52">
        <v>168</v>
      </c>
      <c r="P45" s="70">
        <v>1</v>
      </c>
    </row>
    <row r="46" spans="1:16" ht="15.5" x14ac:dyDescent="0.3">
      <c r="A46" s="23">
        <v>43</v>
      </c>
      <c r="B46" s="9" t="s">
        <v>250</v>
      </c>
      <c r="C46" s="51">
        <v>786</v>
      </c>
      <c r="D46" s="52">
        <v>14</v>
      </c>
      <c r="E46" s="53">
        <v>2</v>
      </c>
      <c r="F46" s="50">
        <f t="shared" si="0"/>
        <v>1.7811704834605598E-2</v>
      </c>
      <c r="G46" s="50">
        <f t="shared" si="1"/>
        <v>2.5445292620865142E-3</v>
      </c>
      <c r="N46" s="76" t="s">
        <v>444</v>
      </c>
      <c r="O46" s="52">
        <v>165</v>
      </c>
      <c r="P46" s="70">
        <v>2</v>
      </c>
    </row>
    <row r="47" spans="1:16" ht="15.5" x14ac:dyDescent="0.3">
      <c r="A47" s="23">
        <v>44</v>
      </c>
      <c r="B47" s="9" t="s">
        <v>238</v>
      </c>
      <c r="C47" s="51">
        <v>732</v>
      </c>
      <c r="D47" s="52">
        <v>2</v>
      </c>
      <c r="E47" s="53">
        <v>183</v>
      </c>
      <c r="F47" s="50">
        <f t="shared" si="0"/>
        <v>2.7322404371584699E-3</v>
      </c>
      <c r="G47" s="50">
        <f t="shared" si="1"/>
        <v>0.25</v>
      </c>
      <c r="N47" s="76" t="s">
        <v>435</v>
      </c>
      <c r="O47" s="52">
        <v>121</v>
      </c>
      <c r="P47" s="70">
        <v>1</v>
      </c>
    </row>
    <row r="48" spans="1:16" ht="15.5" x14ac:dyDescent="0.3">
      <c r="A48" s="23">
        <v>45</v>
      </c>
      <c r="B48" s="9" t="s">
        <v>247</v>
      </c>
      <c r="C48" s="51">
        <v>717</v>
      </c>
      <c r="D48" s="52">
        <v>12</v>
      </c>
      <c r="E48" s="53">
        <v>4</v>
      </c>
      <c r="F48" s="50">
        <f t="shared" si="0"/>
        <v>1.6736401673640166E-2</v>
      </c>
      <c r="G48" s="50">
        <f t="shared" si="1"/>
        <v>5.5788005578800556E-3</v>
      </c>
      <c r="N48" s="76" t="s">
        <v>442</v>
      </c>
      <c r="O48" s="52">
        <v>120</v>
      </c>
      <c r="P48" s="70">
        <v>0</v>
      </c>
    </row>
    <row r="49" spans="1:17" ht="15.5" x14ac:dyDescent="0.3">
      <c r="A49" s="23">
        <v>46</v>
      </c>
      <c r="B49" s="9" t="s">
        <v>431</v>
      </c>
      <c r="C49" s="51">
        <v>712</v>
      </c>
      <c r="D49" s="52">
        <v>10</v>
      </c>
      <c r="E49" s="53">
        <v>597</v>
      </c>
      <c r="F49" s="50">
        <f t="shared" si="0"/>
        <v>1.4044943820224719E-2</v>
      </c>
      <c r="G49" s="50">
        <f t="shared" si="1"/>
        <v>0.8384831460674157</v>
      </c>
      <c r="N49" s="76" t="s">
        <v>430</v>
      </c>
      <c r="O49" s="52">
        <v>103</v>
      </c>
      <c r="P49" s="70">
        <v>3</v>
      </c>
    </row>
    <row r="50" spans="1:17" ht="15.5" x14ac:dyDescent="0.3">
      <c r="A50" s="23">
        <v>47</v>
      </c>
      <c r="B50" s="9" t="s">
        <v>252</v>
      </c>
      <c r="C50" s="51">
        <v>690</v>
      </c>
      <c r="D50" s="52">
        <v>17</v>
      </c>
      <c r="E50" s="53">
        <v>72</v>
      </c>
      <c r="F50" s="50">
        <f t="shared" si="0"/>
        <v>2.4637681159420291E-2</v>
      </c>
      <c r="G50" s="50">
        <f t="shared" si="1"/>
        <v>0.10434782608695652</v>
      </c>
      <c r="N50" s="76" t="s">
        <v>441</v>
      </c>
      <c r="O50" s="52">
        <v>96</v>
      </c>
      <c r="P50" s="70">
        <v>0</v>
      </c>
    </row>
    <row r="51" spans="1:17" ht="15.5" x14ac:dyDescent="0.3">
      <c r="A51" s="23">
        <v>48</v>
      </c>
      <c r="B51" s="9" t="s">
        <v>245</v>
      </c>
      <c r="C51" s="51">
        <v>635</v>
      </c>
      <c r="D51" s="52">
        <v>11</v>
      </c>
      <c r="E51" s="53">
        <v>16</v>
      </c>
      <c r="F51" s="50">
        <f t="shared" si="0"/>
        <v>1.7322834645669291E-2</v>
      </c>
      <c r="G51" s="50">
        <f t="shared" si="1"/>
        <v>2.5196850393700787E-2</v>
      </c>
      <c r="N51" s="76" t="s">
        <v>424</v>
      </c>
      <c r="O51" s="52">
        <v>90</v>
      </c>
      <c r="P51" s="70">
        <v>2</v>
      </c>
    </row>
    <row r="52" spans="1:17" ht="15.5" x14ac:dyDescent="0.3">
      <c r="A52" s="23">
        <v>49</v>
      </c>
      <c r="B52" s="9" t="s">
        <v>242</v>
      </c>
      <c r="C52" s="51">
        <v>632</v>
      </c>
      <c r="D52" s="52">
        <v>9</v>
      </c>
      <c r="E52" s="53">
        <v>10</v>
      </c>
      <c r="F52" s="50">
        <f t="shared" si="0"/>
        <v>1.4240506329113924E-2</v>
      </c>
      <c r="G52" s="50">
        <f t="shared" si="1"/>
        <v>1.5822784810126583E-2</v>
      </c>
      <c r="N52" s="76" t="s">
        <v>436</v>
      </c>
      <c r="O52" s="52">
        <v>79</v>
      </c>
      <c r="P52" s="70">
        <v>3</v>
      </c>
    </row>
    <row r="53" spans="1:17" ht="15.5" x14ac:dyDescent="0.3">
      <c r="A53" s="23">
        <v>50</v>
      </c>
      <c r="B53" s="9" t="s">
        <v>251</v>
      </c>
      <c r="C53" s="51">
        <v>586</v>
      </c>
      <c r="D53" s="52">
        <v>3</v>
      </c>
      <c r="E53" s="53">
        <v>37</v>
      </c>
      <c r="F53" s="50">
        <f t="shared" si="0"/>
        <v>5.1194539249146756E-3</v>
      </c>
      <c r="G53" s="50">
        <f t="shared" si="1"/>
        <v>6.313993174061433E-2</v>
      </c>
      <c r="N53" s="76" t="s">
        <v>439</v>
      </c>
      <c r="O53" s="52">
        <v>73</v>
      </c>
      <c r="P53" s="70">
        <v>0</v>
      </c>
    </row>
    <row r="54" spans="1:17" ht="15.5" x14ac:dyDescent="0.3">
      <c r="A54" s="23">
        <v>51</v>
      </c>
      <c r="B54" s="9" t="s">
        <v>257</v>
      </c>
      <c r="C54" s="51">
        <v>581</v>
      </c>
      <c r="D54" s="52">
        <v>20</v>
      </c>
      <c r="E54" s="53">
        <v>3</v>
      </c>
      <c r="F54" s="50">
        <f t="shared" si="0"/>
        <v>3.4423407917383818E-2</v>
      </c>
      <c r="G54" s="50">
        <f t="shared" si="1"/>
        <v>5.1635111876075735E-3</v>
      </c>
      <c r="N54" s="76" t="s">
        <v>440</v>
      </c>
      <c r="O54" s="52">
        <v>69</v>
      </c>
      <c r="P54" s="70">
        <v>1</v>
      </c>
    </row>
    <row r="55" spans="1:17" ht="15.5" x14ac:dyDescent="0.3">
      <c r="A55" s="23">
        <v>52</v>
      </c>
      <c r="B55" s="9" t="s">
        <v>249</v>
      </c>
      <c r="C55" s="51">
        <v>575</v>
      </c>
      <c r="D55" s="52">
        <v>1</v>
      </c>
      <c r="E55" s="53">
        <v>11</v>
      </c>
      <c r="F55" s="50">
        <f t="shared" si="0"/>
        <v>1.7391304347826088E-3</v>
      </c>
      <c r="G55" s="50">
        <f t="shared" si="1"/>
        <v>1.9130434782608695E-2</v>
      </c>
      <c r="N55" s="76" t="s">
        <v>426</v>
      </c>
      <c r="O55" s="52">
        <v>68</v>
      </c>
      <c r="P55" s="70">
        <v>1</v>
      </c>
    </row>
    <row r="56" spans="1:17" ht="15.5" x14ac:dyDescent="0.3">
      <c r="A56" s="23">
        <v>53</v>
      </c>
      <c r="B56" s="9" t="s">
        <v>240</v>
      </c>
      <c r="C56" s="51">
        <v>562</v>
      </c>
      <c r="D56" s="52">
        <v>0</v>
      </c>
      <c r="E56" s="53">
        <v>43</v>
      </c>
      <c r="F56" s="50">
        <f t="shared" si="0"/>
        <v>0</v>
      </c>
      <c r="G56" s="50">
        <f t="shared" si="1"/>
        <v>7.6512455516014238E-2</v>
      </c>
      <c r="N56" s="76" t="s">
        <v>438</v>
      </c>
      <c r="O56" s="52">
        <v>58</v>
      </c>
      <c r="P56" s="70">
        <v>1</v>
      </c>
    </row>
    <row r="57" spans="1:17" ht="15.5" x14ac:dyDescent="0.3">
      <c r="A57" s="23">
        <v>54</v>
      </c>
      <c r="B57" s="9" t="s">
        <v>253</v>
      </c>
      <c r="C57" s="51">
        <v>539</v>
      </c>
      <c r="D57" s="52">
        <v>6</v>
      </c>
      <c r="E57" s="53">
        <v>10</v>
      </c>
      <c r="F57" s="50">
        <f t="shared" si="0"/>
        <v>1.1131725417439703E-2</v>
      </c>
      <c r="G57" s="50">
        <f t="shared" si="1"/>
        <v>1.8552875695732839E-2</v>
      </c>
      <c r="N57" s="76" t="s">
        <v>432</v>
      </c>
      <c r="O57" s="52">
        <v>51</v>
      </c>
      <c r="P57" s="70">
        <v>1</v>
      </c>
    </row>
    <row r="58" spans="1:17" ht="15.5" x14ac:dyDescent="0.3">
      <c r="A58" s="23">
        <v>55</v>
      </c>
      <c r="B58" s="9" t="s">
        <v>248</v>
      </c>
      <c r="C58" s="51">
        <v>536</v>
      </c>
      <c r="D58" s="52">
        <v>30</v>
      </c>
      <c r="E58" s="53">
        <v>116</v>
      </c>
      <c r="F58" s="50">
        <f t="shared" si="0"/>
        <v>5.5970149253731345E-2</v>
      </c>
      <c r="G58" s="50">
        <f t="shared" si="1"/>
        <v>0.21641791044776118</v>
      </c>
      <c r="N58" s="76" t="s">
        <v>431</v>
      </c>
      <c r="O58" s="52">
        <v>49</v>
      </c>
      <c r="P58" s="70">
        <v>0</v>
      </c>
    </row>
    <row r="59" spans="1:17" ht="16" thickBot="1" x14ac:dyDescent="0.35">
      <c r="A59" s="23">
        <v>56</v>
      </c>
      <c r="B59" s="9" t="s">
        <v>246</v>
      </c>
      <c r="C59" s="51">
        <v>466</v>
      </c>
      <c r="D59" s="52">
        <v>4</v>
      </c>
      <c r="E59" s="53">
        <v>227</v>
      </c>
      <c r="F59" s="50">
        <f t="shared" si="0"/>
        <v>8.5836909871244635E-3</v>
      </c>
      <c r="G59" s="50">
        <f t="shared" si="1"/>
        <v>0.48712446351931332</v>
      </c>
      <c r="N59" s="77" t="s">
        <v>433</v>
      </c>
      <c r="O59" s="72">
        <v>19</v>
      </c>
      <c r="P59" s="73">
        <v>0</v>
      </c>
    </row>
    <row r="60" spans="1:17" ht="16" thickTop="1" x14ac:dyDescent="0.3">
      <c r="A60" s="23">
        <v>57</v>
      </c>
      <c r="B60" s="9" t="s">
        <v>255</v>
      </c>
      <c r="C60" s="51">
        <v>458</v>
      </c>
      <c r="D60" s="52">
        <v>40</v>
      </c>
      <c r="E60" s="53">
        <v>122</v>
      </c>
      <c r="F60" s="50">
        <f t="shared" si="0"/>
        <v>8.7336244541484712E-2</v>
      </c>
      <c r="G60" s="50">
        <f t="shared" si="1"/>
        <v>0.26637554585152839</v>
      </c>
    </row>
    <row r="61" spans="1:17" ht="15.65" customHeight="1" x14ac:dyDescent="0.3">
      <c r="A61" s="23">
        <v>58</v>
      </c>
      <c r="B61" s="9" t="s">
        <v>256</v>
      </c>
      <c r="C61" s="51">
        <v>457</v>
      </c>
      <c r="D61" s="52">
        <v>1</v>
      </c>
      <c r="E61" s="53">
        <v>0</v>
      </c>
      <c r="F61" s="50">
        <f t="shared" si="0"/>
        <v>2.1881838074398249E-3</v>
      </c>
      <c r="G61" s="50">
        <f t="shared" si="1"/>
        <v>0</v>
      </c>
      <c r="N61" s="649" t="s">
        <v>515</v>
      </c>
      <c r="O61" s="649"/>
      <c r="P61" s="649"/>
      <c r="Q61" s="40"/>
    </row>
    <row r="62" spans="1:17" ht="15.5" x14ac:dyDescent="0.3">
      <c r="A62" s="23">
        <v>59</v>
      </c>
      <c r="B62" s="9" t="s">
        <v>271</v>
      </c>
      <c r="C62" s="51">
        <v>451</v>
      </c>
      <c r="D62" s="52">
        <v>0</v>
      </c>
      <c r="E62" s="53">
        <v>50</v>
      </c>
      <c r="F62" s="50">
        <f t="shared" si="0"/>
        <v>0</v>
      </c>
      <c r="G62" s="50">
        <f t="shared" si="1"/>
        <v>0.11086474501108648</v>
      </c>
      <c r="N62" s="649"/>
      <c r="O62" s="649"/>
      <c r="P62" s="649"/>
    </row>
    <row r="63" spans="1:17" ht="15.5" x14ac:dyDescent="0.3">
      <c r="A63" s="23">
        <v>60</v>
      </c>
      <c r="B63" s="9" t="s">
        <v>259</v>
      </c>
      <c r="C63" s="51">
        <v>409</v>
      </c>
      <c r="D63" s="52">
        <v>26</v>
      </c>
      <c r="E63" s="53">
        <v>29</v>
      </c>
      <c r="F63" s="50">
        <f t="shared" si="0"/>
        <v>6.3569682151589244E-2</v>
      </c>
      <c r="G63" s="50">
        <f t="shared" si="1"/>
        <v>7.090464547677261E-2</v>
      </c>
      <c r="N63" s="649"/>
      <c r="O63" s="649"/>
      <c r="P63" s="649"/>
    </row>
    <row r="64" spans="1:17" ht="15.5" x14ac:dyDescent="0.3">
      <c r="A64" s="23">
        <v>61</v>
      </c>
      <c r="B64" s="9" t="s">
        <v>261</v>
      </c>
      <c r="C64" s="51">
        <v>405</v>
      </c>
      <c r="D64" s="52">
        <v>2</v>
      </c>
      <c r="E64" s="53">
        <v>52</v>
      </c>
      <c r="F64" s="50">
        <f t="shared" si="0"/>
        <v>4.9382716049382715E-3</v>
      </c>
      <c r="G64" s="50">
        <f t="shared" si="1"/>
        <v>0.12839506172839507</v>
      </c>
      <c r="N64" s="649"/>
      <c r="O64" s="649"/>
      <c r="P64" s="649"/>
    </row>
    <row r="65" spans="1:7" ht="15.5" x14ac:dyDescent="0.3">
      <c r="A65" s="23">
        <v>62</v>
      </c>
      <c r="B65" s="9" t="s">
        <v>254</v>
      </c>
      <c r="C65" s="51">
        <v>391</v>
      </c>
      <c r="D65" s="52">
        <v>8</v>
      </c>
      <c r="E65" s="53">
        <v>27</v>
      </c>
      <c r="F65" s="50">
        <f t="shared" si="0"/>
        <v>2.0460358056265986E-2</v>
      </c>
      <c r="G65" s="50">
        <f t="shared" si="1"/>
        <v>6.9053708439897693E-2</v>
      </c>
    </row>
    <row r="66" spans="1:7" ht="15.5" x14ac:dyDescent="0.3">
      <c r="A66" s="23">
        <v>63</v>
      </c>
      <c r="B66" s="9" t="s">
        <v>267</v>
      </c>
      <c r="C66" s="51">
        <v>358</v>
      </c>
      <c r="D66" s="52">
        <v>5</v>
      </c>
      <c r="E66" s="53">
        <v>1</v>
      </c>
      <c r="F66" s="50">
        <f t="shared" si="0"/>
        <v>1.3966480446927373E-2</v>
      </c>
      <c r="G66" s="50">
        <f t="shared" si="1"/>
        <v>2.7932960893854749E-3</v>
      </c>
    </row>
    <row r="67" spans="1:7" ht="15.5" x14ac:dyDescent="0.3">
      <c r="A67" s="23">
        <v>64</v>
      </c>
      <c r="B67" s="9" t="s">
        <v>272</v>
      </c>
      <c r="C67" s="51">
        <v>345</v>
      </c>
      <c r="D67" s="52">
        <v>23</v>
      </c>
      <c r="E67" s="53">
        <v>11</v>
      </c>
      <c r="F67" s="50">
        <f t="shared" ref="F67:F114" si="2">D67/C67</f>
        <v>6.6666666666666666E-2</v>
      </c>
      <c r="G67" s="50">
        <f t="shared" ref="G67:G114" si="3">E67/C67</f>
        <v>3.1884057971014491E-2</v>
      </c>
    </row>
    <row r="68" spans="1:7" ht="15.5" x14ac:dyDescent="0.3">
      <c r="A68" s="23">
        <v>65</v>
      </c>
      <c r="B68" s="9" t="s">
        <v>258</v>
      </c>
      <c r="C68" s="51">
        <v>329</v>
      </c>
      <c r="D68" s="52">
        <v>1</v>
      </c>
      <c r="E68" s="53">
        <v>28</v>
      </c>
      <c r="F68" s="50">
        <f t="shared" si="2"/>
        <v>3.0395136778115501E-3</v>
      </c>
      <c r="G68" s="50">
        <f t="shared" si="3"/>
        <v>8.5106382978723402E-2</v>
      </c>
    </row>
    <row r="69" spans="1:7" ht="15.5" x14ac:dyDescent="0.3">
      <c r="A69" s="23">
        <v>66</v>
      </c>
      <c r="B69" s="9" t="s">
        <v>288</v>
      </c>
      <c r="C69" s="51">
        <v>310</v>
      </c>
      <c r="D69" s="52">
        <v>5</v>
      </c>
      <c r="E69" s="53">
        <v>5</v>
      </c>
      <c r="F69" s="50">
        <f t="shared" si="2"/>
        <v>1.6129032258064516E-2</v>
      </c>
      <c r="G69" s="50">
        <f t="shared" si="3"/>
        <v>1.6129032258064516E-2</v>
      </c>
    </row>
    <row r="70" spans="1:7" ht="15.5" x14ac:dyDescent="0.3">
      <c r="A70" s="23">
        <v>67</v>
      </c>
      <c r="B70" s="9" t="s">
        <v>268</v>
      </c>
      <c r="C70" s="51">
        <v>300</v>
      </c>
      <c r="D70" s="52">
        <v>10</v>
      </c>
      <c r="E70" s="53">
        <v>34</v>
      </c>
      <c r="F70" s="50">
        <f t="shared" si="2"/>
        <v>3.3333333333333333E-2</v>
      </c>
      <c r="G70" s="50">
        <f t="shared" si="3"/>
        <v>0.11333333333333333</v>
      </c>
    </row>
    <row r="71" spans="1:7" ht="15.5" x14ac:dyDescent="0.3">
      <c r="A71" s="23">
        <v>68</v>
      </c>
      <c r="B71" s="9" t="s">
        <v>260</v>
      </c>
      <c r="C71" s="51">
        <v>293</v>
      </c>
      <c r="D71" s="52">
        <v>3</v>
      </c>
      <c r="E71" s="53">
        <v>9</v>
      </c>
      <c r="F71" s="50">
        <f t="shared" si="2"/>
        <v>1.0238907849829351E-2</v>
      </c>
      <c r="G71" s="50">
        <f t="shared" si="3"/>
        <v>3.0716723549488054E-2</v>
      </c>
    </row>
    <row r="72" spans="1:7" ht="15.5" x14ac:dyDescent="0.3">
      <c r="A72" s="23">
        <v>69</v>
      </c>
      <c r="B72" s="9" t="s">
        <v>266</v>
      </c>
      <c r="C72" s="51">
        <v>280</v>
      </c>
      <c r="D72" s="52">
        <v>0</v>
      </c>
      <c r="E72" s="53">
        <v>1</v>
      </c>
      <c r="F72" s="50">
        <f t="shared" si="2"/>
        <v>0</v>
      </c>
      <c r="G72" s="50">
        <f t="shared" si="3"/>
        <v>3.5714285714285713E-3</v>
      </c>
    </row>
    <row r="73" spans="1:7" ht="15.5" x14ac:dyDescent="0.3">
      <c r="A73" s="23">
        <v>70</v>
      </c>
      <c r="B73" s="9" t="s">
        <v>269</v>
      </c>
      <c r="C73" s="51">
        <v>274</v>
      </c>
      <c r="D73" s="52">
        <v>0</v>
      </c>
      <c r="E73" s="53">
        <v>0</v>
      </c>
      <c r="F73" s="50">
        <f t="shared" si="2"/>
        <v>0</v>
      </c>
      <c r="G73" s="50">
        <f t="shared" si="3"/>
        <v>0</v>
      </c>
    </row>
    <row r="74" spans="1:7" ht="15.5" x14ac:dyDescent="0.3">
      <c r="A74" s="23">
        <v>71</v>
      </c>
      <c r="B74" s="9" t="s">
        <v>265</v>
      </c>
      <c r="C74" s="51">
        <v>269</v>
      </c>
      <c r="D74" s="52">
        <v>0</v>
      </c>
      <c r="E74" s="53">
        <v>2</v>
      </c>
      <c r="F74" s="50">
        <f t="shared" si="2"/>
        <v>0</v>
      </c>
      <c r="G74" s="50">
        <f t="shared" si="3"/>
        <v>7.4349442379182153E-3</v>
      </c>
    </row>
    <row r="75" spans="1:7" ht="15.5" x14ac:dyDescent="0.3">
      <c r="A75" s="23">
        <v>72</v>
      </c>
      <c r="B75" s="9" t="s">
        <v>363</v>
      </c>
      <c r="C75" s="51">
        <v>267</v>
      </c>
      <c r="D75" s="52">
        <v>3</v>
      </c>
      <c r="E75" s="53">
        <v>1</v>
      </c>
      <c r="F75" s="50">
        <f t="shared" si="2"/>
        <v>1.1235955056179775E-2</v>
      </c>
      <c r="G75" s="50">
        <f t="shared" si="3"/>
        <v>3.7453183520599251E-3</v>
      </c>
    </row>
    <row r="76" spans="1:7" ht="15.5" x14ac:dyDescent="0.3">
      <c r="A76" s="23">
        <v>73</v>
      </c>
      <c r="B76" s="9" t="s">
        <v>262</v>
      </c>
      <c r="C76" s="51">
        <v>267</v>
      </c>
      <c r="D76" s="52">
        <v>2</v>
      </c>
      <c r="E76" s="53">
        <v>30</v>
      </c>
      <c r="F76" s="50">
        <f t="shared" si="2"/>
        <v>7.4906367041198503E-3</v>
      </c>
      <c r="G76" s="50">
        <f t="shared" si="3"/>
        <v>0.11235955056179775</v>
      </c>
    </row>
    <row r="77" spans="1:7" ht="15.5" x14ac:dyDescent="0.3">
      <c r="A77" s="23">
        <v>74</v>
      </c>
      <c r="B77" s="9" t="s">
        <v>270</v>
      </c>
      <c r="C77" s="51">
        <v>263</v>
      </c>
      <c r="D77" s="52">
        <v>2</v>
      </c>
      <c r="E77" s="53">
        <v>3</v>
      </c>
      <c r="F77" s="50">
        <f t="shared" si="2"/>
        <v>7.6045627376425855E-3</v>
      </c>
      <c r="G77" s="50">
        <f t="shared" si="3"/>
        <v>1.1406844106463879E-2</v>
      </c>
    </row>
    <row r="78" spans="1:7" ht="15.5" x14ac:dyDescent="0.3">
      <c r="A78" s="23">
        <v>75</v>
      </c>
      <c r="B78" s="9" t="s">
        <v>273</v>
      </c>
      <c r="C78" s="51">
        <v>237</v>
      </c>
      <c r="D78" s="52">
        <v>4</v>
      </c>
      <c r="E78" s="53">
        <v>5</v>
      </c>
      <c r="F78" s="50">
        <f t="shared" si="2"/>
        <v>1.6877637130801686E-2</v>
      </c>
      <c r="G78" s="50">
        <f t="shared" si="3"/>
        <v>2.1097046413502109E-2</v>
      </c>
    </row>
    <row r="79" spans="1:7" ht="15.5" x14ac:dyDescent="0.3">
      <c r="A79" s="23">
        <v>76</v>
      </c>
      <c r="B79" s="9" t="s">
        <v>72</v>
      </c>
      <c r="C79" s="51">
        <v>235</v>
      </c>
      <c r="D79" s="52">
        <v>1</v>
      </c>
      <c r="E79" s="53">
        <v>18</v>
      </c>
      <c r="F79" s="50">
        <f t="shared" si="2"/>
        <v>4.2553191489361703E-3</v>
      </c>
      <c r="G79" s="50">
        <f t="shared" si="3"/>
        <v>7.6595744680851063E-2</v>
      </c>
    </row>
    <row r="80" spans="1:7" ht="15.5" x14ac:dyDescent="0.3">
      <c r="A80" s="23">
        <v>77</v>
      </c>
      <c r="B80" s="9" t="s">
        <v>283</v>
      </c>
      <c r="C80" s="51">
        <v>227</v>
      </c>
      <c r="D80" s="52">
        <v>7</v>
      </c>
      <c r="E80" s="53">
        <v>2</v>
      </c>
      <c r="F80" s="50">
        <f t="shared" si="2"/>
        <v>3.0837004405286344E-2</v>
      </c>
      <c r="G80" s="50">
        <f t="shared" si="3"/>
        <v>8.8105726872246704E-3</v>
      </c>
    </row>
    <row r="81" spans="1:7" ht="15.5" x14ac:dyDescent="0.3">
      <c r="A81" s="23">
        <v>78</v>
      </c>
      <c r="B81" s="9" t="s">
        <v>263</v>
      </c>
      <c r="C81" s="51">
        <v>225</v>
      </c>
      <c r="D81" s="52">
        <v>0</v>
      </c>
      <c r="E81" s="53">
        <v>57</v>
      </c>
      <c r="F81" s="50">
        <f t="shared" si="2"/>
        <v>0</v>
      </c>
      <c r="G81" s="50">
        <f t="shared" si="3"/>
        <v>0.25333333333333335</v>
      </c>
    </row>
    <row r="82" spans="1:7" ht="15.5" x14ac:dyDescent="0.3">
      <c r="A82" s="23">
        <v>79</v>
      </c>
      <c r="B82" s="9" t="s">
        <v>264</v>
      </c>
      <c r="C82" s="51">
        <v>223</v>
      </c>
      <c r="D82" s="52">
        <v>21</v>
      </c>
      <c r="E82" s="53">
        <v>6</v>
      </c>
      <c r="F82" s="50">
        <f t="shared" si="2"/>
        <v>9.417040358744394E-2</v>
      </c>
      <c r="G82" s="50">
        <f t="shared" si="3"/>
        <v>2.6905829596412557E-2</v>
      </c>
    </row>
    <row r="83" spans="1:7" ht="15.5" x14ac:dyDescent="0.3">
      <c r="A83" s="23">
        <v>80</v>
      </c>
      <c r="B83" s="9" t="s">
        <v>274</v>
      </c>
      <c r="C83" s="51">
        <v>219</v>
      </c>
      <c r="D83" s="52">
        <v>3</v>
      </c>
      <c r="E83" s="53">
        <v>3</v>
      </c>
      <c r="F83" s="50">
        <f t="shared" si="2"/>
        <v>1.3698630136986301E-2</v>
      </c>
      <c r="G83" s="50">
        <f t="shared" si="3"/>
        <v>1.3698630136986301E-2</v>
      </c>
    </row>
    <row r="84" spans="1:7" ht="15.5" x14ac:dyDescent="0.3">
      <c r="A84" s="23">
        <v>81</v>
      </c>
      <c r="B84" s="9" t="s">
        <v>277</v>
      </c>
      <c r="C84" s="51">
        <v>199</v>
      </c>
      <c r="D84" s="52">
        <v>2</v>
      </c>
      <c r="E84" s="53">
        <v>2</v>
      </c>
      <c r="F84" s="50">
        <f t="shared" si="2"/>
        <v>1.0050251256281407E-2</v>
      </c>
      <c r="G84" s="50">
        <f t="shared" si="3"/>
        <v>1.0050251256281407E-2</v>
      </c>
    </row>
    <row r="85" spans="1:7" ht="15.5" x14ac:dyDescent="0.3">
      <c r="A85" s="23">
        <v>82</v>
      </c>
      <c r="B85" s="9" t="s">
        <v>279</v>
      </c>
      <c r="C85" s="51">
        <v>186</v>
      </c>
      <c r="D85" s="52">
        <v>8</v>
      </c>
      <c r="E85" s="53">
        <v>31</v>
      </c>
      <c r="F85" s="50">
        <f t="shared" si="2"/>
        <v>4.3010752688172046E-2</v>
      </c>
      <c r="G85" s="50">
        <f t="shared" si="3"/>
        <v>0.16666666666666666</v>
      </c>
    </row>
    <row r="86" spans="1:7" ht="15.5" x14ac:dyDescent="0.3">
      <c r="A86" s="23">
        <v>83</v>
      </c>
      <c r="B86" s="9" t="s">
        <v>280</v>
      </c>
      <c r="C86" s="51">
        <v>180</v>
      </c>
      <c r="D86" s="52">
        <v>9</v>
      </c>
      <c r="E86" s="53">
        <v>12</v>
      </c>
      <c r="F86" s="50">
        <f t="shared" si="2"/>
        <v>0.05</v>
      </c>
      <c r="G86" s="50">
        <f t="shared" si="3"/>
        <v>6.6666666666666666E-2</v>
      </c>
    </row>
    <row r="87" spans="1:7" ht="15.5" x14ac:dyDescent="0.3">
      <c r="A87" s="23">
        <v>84</v>
      </c>
      <c r="B87" s="9" t="s">
        <v>275</v>
      </c>
      <c r="C87" s="51">
        <v>169</v>
      </c>
      <c r="D87" s="52">
        <v>0</v>
      </c>
      <c r="E87" s="53">
        <v>20</v>
      </c>
      <c r="F87" s="50">
        <f t="shared" si="2"/>
        <v>0</v>
      </c>
      <c r="G87" s="50">
        <f t="shared" si="3"/>
        <v>0.11834319526627218</v>
      </c>
    </row>
    <row r="88" spans="1:7" ht="15.5" x14ac:dyDescent="0.3">
      <c r="A88" s="23">
        <v>85</v>
      </c>
      <c r="B88" s="9" t="s">
        <v>289</v>
      </c>
      <c r="C88" s="51">
        <v>165</v>
      </c>
      <c r="D88" s="52">
        <v>3</v>
      </c>
      <c r="E88" s="53">
        <v>15</v>
      </c>
      <c r="F88" s="50">
        <f t="shared" si="2"/>
        <v>1.8181818181818181E-2</v>
      </c>
      <c r="G88" s="50">
        <f t="shared" si="3"/>
        <v>9.0909090909090912E-2</v>
      </c>
    </row>
    <row r="89" spans="1:7" ht="15.5" x14ac:dyDescent="0.3">
      <c r="A89" s="23">
        <v>86</v>
      </c>
      <c r="B89" s="9" t="s">
        <v>276</v>
      </c>
      <c r="C89" s="51">
        <v>162</v>
      </c>
      <c r="D89" s="52">
        <v>5</v>
      </c>
      <c r="E89" s="53">
        <v>15</v>
      </c>
      <c r="F89" s="50">
        <f t="shared" si="2"/>
        <v>3.0864197530864196E-2</v>
      </c>
      <c r="G89" s="50">
        <f t="shared" si="3"/>
        <v>9.2592592592592587E-2</v>
      </c>
    </row>
    <row r="90" spans="1:7" ht="15.5" x14ac:dyDescent="0.3">
      <c r="A90" s="23">
        <v>87</v>
      </c>
      <c r="B90" s="9" t="s">
        <v>291</v>
      </c>
      <c r="C90" s="51">
        <v>150</v>
      </c>
      <c r="D90" s="52">
        <v>1</v>
      </c>
      <c r="E90" s="53">
        <v>3</v>
      </c>
      <c r="F90" s="50">
        <f t="shared" si="2"/>
        <v>6.6666666666666671E-3</v>
      </c>
      <c r="G90" s="50">
        <f t="shared" si="3"/>
        <v>0.02</v>
      </c>
    </row>
    <row r="91" spans="1:7" ht="15.5" x14ac:dyDescent="0.3">
      <c r="A91" s="23">
        <v>88</v>
      </c>
      <c r="B91" s="9" t="s">
        <v>278</v>
      </c>
      <c r="C91" s="51">
        <v>139</v>
      </c>
      <c r="D91" s="52">
        <v>0</v>
      </c>
      <c r="E91" s="53">
        <v>2</v>
      </c>
      <c r="F91" s="50">
        <f t="shared" si="2"/>
        <v>0</v>
      </c>
      <c r="G91" s="50">
        <f t="shared" si="3"/>
        <v>1.4388489208633094E-2</v>
      </c>
    </row>
    <row r="92" spans="1:7" ht="15.5" x14ac:dyDescent="0.3">
      <c r="A92" s="23">
        <v>89</v>
      </c>
      <c r="B92" s="9" t="s">
        <v>304</v>
      </c>
      <c r="C92" s="51">
        <v>137</v>
      </c>
      <c r="D92" s="52">
        <v>4</v>
      </c>
      <c r="E92" s="53">
        <v>2</v>
      </c>
      <c r="F92" s="50">
        <f t="shared" si="2"/>
        <v>2.9197080291970802E-2</v>
      </c>
      <c r="G92" s="50">
        <f t="shared" si="3"/>
        <v>1.4598540145985401E-2</v>
      </c>
    </row>
    <row r="93" spans="1:7" ht="15.5" x14ac:dyDescent="0.3">
      <c r="A93" s="23">
        <v>90</v>
      </c>
      <c r="B93" s="9" t="s">
        <v>290</v>
      </c>
      <c r="C93" s="51">
        <v>131</v>
      </c>
      <c r="D93" s="52">
        <v>0</v>
      </c>
      <c r="E93" s="53">
        <v>23</v>
      </c>
      <c r="F93" s="50">
        <f t="shared" si="2"/>
        <v>0</v>
      </c>
      <c r="G93" s="50">
        <f t="shared" si="3"/>
        <v>0.17557251908396945</v>
      </c>
    </row>
    <row r="94" spans="1:7" ht="15.5" x14ac:dyDescent="0.3">
      <c r="A94" s="23">
        <v>91</v>
      </c>
      <c r="B94" s="9" t="s">
        <v>287</v>
      </c>
      <c r="C94" s="51">
        <v>119</v>
      </c>
      <c r="D94" s="52">
        <v>0</v>
      </c>
      <c r="E94" s="53">
        <v>11</v>
      </c>
      <c r="F94" s="50">
        <f t="shared" si="2"/>
        <v>0</v>
      </c>
      <c r="G94" s="50">
        <f t="shared" si="3"/>
        <v>9.2436974789915971E-2</v>
      </c>
    </row>
    <row r="95" spans="1:7" ht="15.5" x14ac:dyDescent="0.3">
      <c r="A95" s="23">
        <v>92</v>
      </c>
      <c r="B95" s="9" t="s">
        <v>282</v>
      </c>
      <c r="C95" s="51">
        <v>115</v>
      </c>
      <c r="D95" s="52">
        <v>1</v>
      </c>
      <c r="E95" s="53">
        <v>11</v>
      </c>
      <c r="F95" s="50">
        <f t="shared" si="2"/>
        <v>8.6956521739130436E-3</v>
      </c>
      <c r="G95" s="50">
        <f t="shared" si="3"/>
        <v>9.5652173913043481E-2</v>
      </c>
    </row>
    <row r="96" spans="1:7" ht="15.5" x14ac:dyDescent="0.3">
      <c r="A96" s="23">
        <v>93</v>
      </c>
      <c r="B96" s="9" t="s">
        <v>285</v>
      </c>
      <c r="C96" s="51">
        <v>113</v>
      </c>
      <c r="D96" s="52">
        <v>2</v>
      </c>
      <c r="E96" s="53">
        <v>31</v>
      </c>
      <c r="F96" s="50">
        <f t="shared" si="2"/>
        <v>1.7699115044247787E-2</v>
      </c>
      <c r="G96" s="50">
        <f t="shared" si="3"/>
        <v>0.27433628318584069</v>
      </c>
    </row>
    <row r="97" spans="1:7" ht="15.5" x14ac:dyDescent="0.3">
      <c r="A97" s="23">
        <v>94</v>
      </c>
      <c r="B97" s="9" t="s">
        <v>295</v>
      </c>
      <c r="C97" s="51">
        <v>110</v>
      </c>
      <c r="D97" s="52">
        <v>4</v>
      </c>
      <c r="E97" s="53">
        <v>2</v>
      </c>
      <c r="F97" s="50">
        <f t="shared" si="2"/>
        <v>3.6363636363636362E-2</v>
      </c>
      <c r="G97" s="50">
        <f t="shared" si="3"/>
        <v>1.8181818181818181E-2</v>
      </c>
    </row>
    <row r="98" spans="1:7" ht="15.5" x14ac:dyDescent="0.3">
      <c r="A98" s="23">
        <v>95</v>
      </c>
      <c r="B98" s="9" t="s">
        <v>281</v>
      </c>
      <c r="C98" s="51">
        <v>106</v>
      </c>
      <c r="D98" s="52">
        <v>0</v>
      </c>
      <c r="E98" s="53">
        <v>7</v>
      </c>
      <c r="F98" s="50">
        <f t="shared" si="2"/>
        <v>0</v>
      </c>
      <c r="G98" s="50">
        <f t="shared" si="3"/>
        <v>6.6037735849056603E-2</v>
      </c>
    </row>
    <row r="99" spans="1:7" ht="15.5" x14ac:dyDescent="0.3">
      <c r="A99" s="23">
        <v>96</v>
      </c>
      <c r="B99" s="9" t="s">
        <v>306</v>
      </c>
      <c r="C99" s="51">
        <v>101</v>
      </c>
      <c r="D99" s="52">
        <v>0</v>
      </c>
      <c r="E99" s="53">
        <v>3</v>
      </c>
      <c r="F99" s="50">
        <f t="shared" si="2"/>
        <v>0</v>
      </c>
      <c r="G99" s="50">
        <f t="shared" si="3"/>
        <v>2.9702970297029702E-2</v>
      </c>
    </row>
    <row r="100" spans="1:7" ht="15.5" x14ac:dyDescent="0.3">
      <c r="A100" s="23">
        <v>97</v>
      </c>
      <c r="B100" s="9" t="s">
        <v>284</v>
      </c>
      <c r="C100" s="51">
        <v>99</v>
      </c>
      <c r="D100" s="52">
        <v>0</v>
      </c>
      <c r="E100" s="53">
        <v>13</v>
      </c>
      <c r="F100" s="50">
        <f t="shared" si="2"/>
        <v>0</v>
      </c>
      <c r="G100" s="50">
        <f t="shared" si="3"/>
        <v>0.13131313131313133</v>
      </c>
    </row>
    <row r="101" spans="1:7" ht="15.5" x14ac:dyDescent="0.3">
      <c r="A101" s="23">
        <v>98</v>
      </c>
      <c r="B101" s="9" t="s">
        <v>302</v>
      </c>
      <c r="C101" s="51">
        <v>95</v>
      </c>
      <c r="D101" s="52">
        <v>1</v>
      </c>
      <c r="E101" s="53">
        <v>3</v>
      </c>
      <c r="F101" s="50">
        <f t="shared" si="2"/>
        <v>1.0526315789473684E-2</v>
      </c>
      <c r="G101" s="50">
        <f t="shared" si="3"/>
        <v>3.1578947368421054E-2</v>
      </c>
    </row>
    <row r="102" spans="1:7" ht="15.5" x14ac:dyDescent="0.3">
      <c r="A102" s="23">
        <v>99</v>
      </c>
      <c r="B102" s="9" t="s">
        <v>286</v>
      </c>
      <c r="C102" s="51">
        <v>94</v>
      </c>
      <c r="D102" s="52">
        <v>0</v>
      </c>
      <c r="E102" s="53">
        <v>32</v>
      </c>
      <c r="F102" s="50">
        <f t="shared" si="2"/>
        <v>0</v>
      </c>
      <c r="G102" s="50">
        <f t="shared" si="3"/>
        <v>0.34042553191489361</v>
      </c>
    </row>
    <row r="103" spans="1:7" ht="15.5" x14ac:dyDescent="0.3">
      <c r="A103" s="23">
        <v>100</v>
      </c>
      <c r="B103" s="9" t="s">
        <v>299</v>
      </c>
      <c r="C103" s="51">
        <v>94</v>
      </c>
      <c r="D103" s="52">
        <v>2</v>
      </c>
      <c r="E103" s="53">
        <v>4</v>
      </c>
      <c r="F103" s="50">
        <f t="shared" si="2"/>
        <v>2.1276595744680851E-2</v>
      </c>
      <c r="G103" s="50">
        <f t="shared" si="3"/>
        <v>4.2553191489361701E-2</v>
      </c>
    </row>
    <row r="104" spans="1:7" ht="15.5" x14ac:dyDescent="0.3">
      <c r="A104" s="23">
        <v>101</v>
      </c>
      <c r="B104" s="9" t="s">
        <v>292</v>
      </c>
      <c r="C104" s="51">
        <v>91</v>
      </c>
      <c r="D104" s="52">
        <v>2</v>
      </c>
      <c r="E104" s="53">
        <v>2</v>
      </c>
      <c r="F104" s="50">
        <f t="shared" si="2"/>
        <v>2.197802197802198E-2</v>
      </c>
      <c r="G104" s="50">
        <f t="shared" si="3"/>
        <v>2.197802197802198E-2</v>
      </c>
    </row>
    <row r="105" spans="1:7" ht="15.5" x14ac:dyDescent="0.3">
      <c r="A105" s="23">
        <v>102</v>
      </c>
      <c r="B105" s="9" t="s">
        <v>381</v>
      </c>
      <c r="C105" s="51">
        <v>91</v>
      </c>
      <c r="D105" s="52">
        <v>1</v>
      </c>
      <c r="E105" s="53">
        <v>17</v>
      </c>
      <c r="F105" s="50">
        <f t="shared" si="2"/>
        <v>1.098901098901099E-2</v>
      </c>
      <c r="G105" s="50">
        <f t="shared" si="3"/>
        <v>0.18681318681318682</v>
      </c>
    </row>
    <row r="106" spans="1:7" ht="15.5" x14ac:dyDescent="0.3">
      <c r="A106" s="23">
        <v>103</v>
      </c>
      <c r="B106" s="9" t="s">
        <v>294</v>
      </c>
      <c r="C106" s="51">
        <v>88</v>
      </c>
      <c r="D106" s="52">
        <v>1</v>
      </c>
      <c r="E106" s="53">
        <v>5</v>
      </c>
      <c r="F106" s="50">
        <f t="shared" si="2"/>
        <v>1.1363636363636364E-2</v>
      </c>
      <c r="G106" s="50">
        <f t="shared" si="3"/>
        <v>5.6818181818181816E-2</v>
      </c>
    </row>
    <row r="107" spans="1:7" ht="15.5" x14ac:dyDescent="0.3">
      <c r="A107" s="23">
        <v>104</v>
      </c>
      <c r="B107" s="9" t="s">
        <v>380</v>
      </c>
      <c r="C107" s="51">
        <v>86</v>
      </c>
      <c r="D107" s="52">
        <v>1</v>
      </c>
      <c r="E107" s="53">
        <v>1</v>
      </c>
      <c r="F107" s="50">
        <f t="shared" si="2"/>
        <v>1.1627906976744186E-2</v>
      </c>
      <c r="G107" s="50">
        <f t="shared" si="3"/>
        <v>1.1627906976744186E-2</v>
      </c>
    </row>
    <row r="108" spans="1:7" ht="15.5" x14ac:dyDescent="0.3">
      <c r="A108" s="23">
        <v>105</v>
      </c>
      <c r="B108" s="9" t="s">
        <v>623</v>
      </c>
      <c r="C108" s="51">
        <v>83</v>
      </c>
      <c r="D108" s="52">
        <v>0</v>
      </c>
      <c r="E108" s="53">
        <v>14</v>
      </c>
      <c r="F108" s="50">
        <f t="shared" si="2"/>
        <v>0</v>
      </c>
      <c r="G108" s="50">
        <f t="shared" si="3"/>
        <v>0.16867469879518071</v>
      </c>
    </row>
    <row r="109" spans="1:7" ht="15.5" x14ac:dyDescent="0.3">
      <c r="A109" s="23">
        <v>106</v>
      </c>
      <c r="B109" s="9" t="s">
        <v>305</v>
      </c>
      <c r="C109" s="51">
        <v>82</v>
      </c>
      <c r="D109" s="52">
        <v>1</v>
      </c>
      <c r="E109" s="53">
        <v>0</v>
      </c>
      <c r="F109" s="50">
        <f t="shared" si="2"/>
        <v>1.2195121951219513E-2</v>
      </c>
      <c r="G109" s="50">
        <f t="shared" si="3"/>
        <v>0</v>
      </c>
    </row>
    <row r="110" spans="1:7" ht="15.5" x14ac:dyDescent="0.3">
      <c r="A110" s="23">
        <v>107</v>
      </c>
      <c r="B110" s="9" t="s">
        <v>296</v>
      </c>
      <c r="C110" s="51">
        <v>80</v>
      </c>
      <c r="D110" s="52">
        <v>2</v>
      </c>
      <c r="E110" s="53">
        <v>4</v>
      </c>
      <c r="F110" s="50">
        <f t="shared" si="2"/>
        <v>2.5000000000000001E-2</v>
      </c>
      <c r="G110" s="50">
        <f t="shared" si="3"/>
        <v>0.05</v>
      </c>
    </row>
    <row r="111" spans="1:7" ht="15.5" x14ac:dyDescent="0.3">
      <c r="A111" s="23">
        <v>108</v>
      </c>
      <c r="B111" s="9" t="s">
        <v>303</v>
      </c>
      <c r="C111" s="51">
        <v>74</v>
      </c>
      <c r="D111" s="52">
        <v>0</v>
      </c>
      <c r="E111" s="53">
        <v>0</v>
      </c>
      <c r="F111" s="50">
        <f t="shared" si="2"/>
        <v>0</v>
      </c>
      <c r="G111" s="50">
        <f t="shared" si="3"/>
        <v>0</v>
      </c>
    </row>
    <row r="112" spans="1:7" ht="15.5" x14ac:dyDescent="0.3">
      <c r="A112" s="23">
        <v>109</v>
      </c>
      <c r="B112" s="9" t="s">
        <v>297</v>
      </c>
      <c r="C112" s="51">
        <v>70</v>
      </c>
      <c r="D112" s="52">
        <v>1</v>
      </c>
      <c r="E112" s="53">
        <v>3</v>
      </c>
      <c r="F112" s="50">
        <f t="shared" si="2"/>
        <v>1.4285714285714285E-2</v>
      </c>
      <c r="G112" s="50">
        <f t="shared" si="3"/>
        <v>4.2857142857142858E-2</v>
      </c>
    </row>
    <row r="113" spans="1:7" ht="15.5" x14ac:dyDescent="0.3">
      <c r="A113" s="23">
        <v>110</v>
      </c>
      <c r="B113" s="9" t="s">
        <v>293</v>
      </c>
      <c r="C113" s="51">
        <v>66</v>
      </c>
      <c r="D113" s="52">
        <v>2</v>
      </c>
      <c r="E113" s="53">
        <v>1</v>
      </c>
      <c r="F113" s="50">
        <f t="shared" si="2"/>
        <v>3.0303030303030304E-2</v>
      </c>
      <c r="G113" s="50">
        <f t="shared" si="3"/>
        <v>1.5151515151515152E-2</v>
      </c>
    </row>
    <row r="114" spans="1:7" ht="15.5" x14ac:dyDescent="0.3">
      <c r="A114" s="23">
        <v>111</v>
      </c>
      <c r="B114" s="9" t="s">
        <v>314</v>
      </c>
      <c r="C114" s="51">
        <v>58</v>
      </c>
      <c r="D114" s="52">
        <v>0</v>
      </c>
      <c r="E114" s="53">
        <v>0</v>
      </c>
      <c r="F114" s="50">
        <f t="shared" si="2"/>
        <v>0</v>
      </c>
      <c r="G114" s="50">
        <f t="shared" si="3"/>
        <v>0</v>
      </c>
    </row>
    <row r="115" spans="1:7" ht="15.5" x14ac:dyDescent="0.3">
      <c r="A115" s="23">
        <v>112</v>
      </c>
      <c r="B115" s="9" t="s">
        <v>94</v>
      </c>
      <c r="C115" s="51">
        <v>56</v>
      </c>
      <c r="D115" s="52">
        <v>0</v>
      </c>
      <c r="E115" s="53">
        <v>0</v>
      </c>
      <c r="F115" s="50">
        <f t="shared" ref="F115:F118" si="4">D115/C115</f>
        <v>0</v>
      </c>
      <c r="G115" s="50">
        <f t="shared" ref="G115:G118" si="5">E115/C115</f>
        <v>0</v>
      </c>
    </row>
    <row r="116" spans="1:7" ht="15.5" x14ac:dyDescent="0.3">
      <c r="A116" s="23">
        <v>113</v>
      </c>
      <c r="B116" s="9" t="s">
        <v>308</v>
      </c>
      <c r="C116" s="51">
        <v>56</v>
      </c>
      <c r="D116" s="52">
        <v>3</v>
      </c>
      <c r="E116" s="53">
        <v>1</v>
      </c>
      <c r="F116" s="50">
        <f t="shared" si="4"/>
        <v>5.3571428571428568E-2</v>
      </c>
      <c r="G116" s="50">
        <f t="shared" si="5"/>
        <v>1.7857142857142856E-2</v>
      </c>
    </row>
    <row r="117" spans="1:7" ht="15.5" x14ac:dyDescent="0.3">
      <c r="A117" s="23">
        <v>114</v>
      </c>
      <c r="B117" s="9" t="s">
        <v>300</v>
      </c>
      <c r="C117" s="51">
        <v>54</v>
      </c>
      <c r="D117" s="52">
        <v>0</v>
      </c>
      <c r="E117" s="53">
        <v>0</v>
      </c>
      <c r="F117" s="50">
        <f t="shared" si="4"/>
        <v>0</v>
      </c>
      <c r="G117" s="50">
        <f t="shared" si="5"/>
        <v>0</v>
      </c>
    </row>
    <row r="118" spans="1:7" ht="15.5" x14ac:dyDescent="0.3">
      <c r="A118" s="23">
        <v>115</v>
      </c>
      <c r="B118" s="9" t="s">
        <v>162</v>
      </c>
      <c r="C118" s="51">
        <v>51</v>
      </c>
      <c r="D118" s="52">
        <v>3</v>
      </c>
      <c r="E118" s="53">
        <v>2</v>
      </c>
      <c r="F118" s="50">
        <f t="shared" si="4"/>
        <v>5.8823529411764705E-2</v>
      </c>
      <c r="G118" s="50">
        <f t="shared" si="5"/>
        <v>3.9215686274509803E-2</v>
      </c>
    </row>
    <row r="119" spans="1:7" ht="15.5" x14ac:dyDescent="0.3">
      <c r="A119" s="23">
        <v>116</v>
      </c>
      <c r="B119" s="9" t="s">
        <v>301</v>
      </c>
      <c r="C119" s="51">
        <v>48</v>
      </c>
      <c r="D119" s="52">
        <v>5</v>
      </c>
      <c r="E119" s="53">
        <v>11</v>
      </c>
      <c r="F119" s="50"/>
      <c r="G119" s="50"/>
    </row>
    <row r="120" spans="1:7" ht="15.5" x14ac:dyDescent="0.3">
      <c r="A120" s="23">
        <v>117</v>
      </c>
      <c r="B120" s="9" t="s">
        <v>307</v>
      </c>
      <c r="C120" s="51">
        <v>42</v>
      </c>
      <c r="D120" s="52">
        <v>0</v>
      </c>
      <c r="E120" s="53">
        <v>1</v>
      </c>
      <c r="F120" s="50"/>
      <c r="G120" s="50"/>
    </row>
    <row r="121" spans="1:7" ht="15.5" x14ac:dyDescent="0.3">
      <c r="A121" s="23">
        <v>118</v>
      </c>
      <c r="B121" s="9" t="s">
        <v>309</v>
      </c>
      <c r="C121" s="51">
        <v>32</v>
      </c>
      <c r="D121" s="52">
        <v>1</v>
      </c>
      <c r="E121" s="53">
        <v>4</v>
      </c>
      <c r="F121" s="50"/>
      <c r="G121" s="50"/>
    </row>
    <row r="122" spans="1:7" ht="15.5" x14ac:dyDescent="0.3">
      <c r="A122" s="23">
        <v>119</v>
      </c>
      <c r="B122" s="9" t="s">
        <v>118</v>
      </c>
      <c r="C122" s="51">
        <v>31</v>
      </c>
      <c r="D122" s="52">
        <v>1</v>
      </c>
      <c r="E122" s="53">
        <v>1</v>
      </c>
      <c r="F122" s="50"/>
      <c r="G122" s="50"/>
    </row>
    <row r="123" spans="1:7" ht="15.5" x14ac:dyDescent="0.3">
      <c r="A123" s="23">
        <v>120</v>
      </c>
      <c r="B123" s="9" t="s">
        <v>313</v>
      </c>
      <c r="C123" s="51">
        <v>26</v>
      </c>
      <c r="D123" s="52">
        <v>0</v>
      </c>
      <c r="E123" s="53">
        <v>0</v>
      </c>
      <c r="F123" s="50"/>
      <c r="G123" s="50"/>
    </row>
    <row r="124" spans="1:7" ht="15.5" x14ac:dyDescent="0.3">
      <c r="A124" s="23">
        <v>121</v>
      </c>
      <c r="B124" s="9" t="s">
        <v>311</v>
      </c>
      <c r="C124" s="51">
        <v>26</v>
      </c>
      <c r="D124" s="52">
        <v>1</v>
      </c>
      <c r="E124" s="53">
        <v>2</v>
      </c>
      <c r="F124" s="50"/>
      <c r="G124" s="50"/>
    </row>
    <row r="125" spans="1:7" ht="15.5" x14ac:dyDescent="0.3">
      <c r="A125" s="23">
        <v>122</v>
      </c>
      <c r="B125" s="9" t="s">
        <v>316</v>
      </c>
      <c r="C125" s="51">
        <v>26</v>
      </c>
      <c r="D125" s="52">
        <v>0</v>
      </c>
      <c r="E125" s="53">
        <v>0</v>
      </c>
      <c r="F125" s="50"/>
      <c r="G125" s="50"/>
    </row>
    <row r="126" spans="1:7" ht="15.5" x14ac:dyDescent="0.3">
      <c r="A126" s="23">
        <v>123</v>
      </c>
      <c r="B126" s="9" t="s">
        <v>312</v>
      </c>
      <c r="C126" s="51">
        <v>25</v>
      </c>
      <c r="D126" s="52">
        <v>1</v>
      </c>
      <c r="E126" s="53">
        <v>1</v>
      </c>
      <c r="F126" s="50"/>
      <c r="G126" s="50"/>
    </row>
    <row r="127" spans="1:7" ht="15.5" x14ac:dyDescent="0.3">
      <c r="A127" s="23">
        <v>124</v>
      </c>
      <c r="B127" s="9" t="s">
        <v>321</v>
      </c>
      <c r="C127" s="51">
        <v>23</v>
      </c>
      <c r="D127" s="52">
        <v>0</v>
      </c>
      <c r="E127" s="53">
        <v>0</v>
      </c>
      <c r="F127" s="50"/>
      <c r="G127" s="50"/>
    </row>
    <row r="128" spans="1:7" ht="15.5" x14ac:dyDescent="0.3">
      <c r="A128" s="23">
        <v>125</v>
      </c>
      <c r="B128" s="9" t="s">
        <v>340</v>
      </c>
      <c r="C128" s="51">
        <v>22</v>
      </c>
      <c r="D128" s="52">
        <v>0</v>
      </c>
      <c r="E128" s="53">
        <v>0</v>
      </c>
      <c r="F128" s="50"/>
      <c r="G128" s="50"/>
    </row>
    <row r="129" spans="1:7" ht="15.5" x14ac:dyDescent="0.3">
      <c r="A129" s="23">
        <v>126</v>
      </c>
      <c r="B129" s="9" t="s">
        <v>326</v>
      </c>
      <c r="C129" s="51">
        <v>19</v>
      </c>
      <c r="D129" s="52">
        <v>0</v>
      </c>
      <c r="E129" s="53">
        <v>0</v>
      </c>
      <c r="F129" s="50"/>
      <c r="G129" s="50"/>
    </row>
    <row r="130" spans="1:7" ht="15.5" x14ac:dyDescent="0.3">
      <c r="A130" s="23">
        <v>127</v>
      </c>
      <c r="B130" s="9" t="s">
        <v>318</v>
      </c>
      <c r="C130" s="51">
        <v>16</v>
      </c>
      <c r="D130" s="52">
        <v>0</v>
      </c>
      <c r="E130" s="53">
        <v>0</v>
      </c>
      <c r="F130" s="50"/>
      <c r="G130" s="50"/>
    </row>
    <row r="131" spans="1:7" ht="15.5" x14ac:dyDescent="0.3">
      <c r="A131" s="23">
        <v>128</v>
      </c>
      <c r="B131" s="9" t="s">
        <v>315</v>
      </c>
      <c r="C131" s="51">
        <v>16</v>
      </c>
      <c r="D131" s="52">
        <v>0</v>
      </c>
      <c r="E131" s="53">
        <v>9</v>
      </c>
      <c r="F131" s="50"/>
      <c r="G131" s="50"/>
    </row>
    <row r="132" spans="1:7" ht="15.5" x14ac:dyDescent="0.3">
      <c r="A132" s="23">
        <v>129</v>
      </c>
      <c r="B132" s="9" t="s">
        <v>317</v>
      </c>
      <c r="C132" s="51">
        <v>13</v>
      </c>
      <c r="D132" s="52">
        <v>0</v>
      </c>
      <c r="E132" s="53">
        <v>1</v>
      </c>
      <c r="F132" s="50"/>
      <c r="G132" s="50"/>
    </row>
    <row r="133" spans="1:7" ht="15.5" x14ac:dyDescent="0.3">
      <c r="A133" s="23">
        <v>130</v>
      </c>
      <c r="B133" s="9" t="s">
        <v>336</v>
      </c>
      <c r="C133" s="51">
        <v>12</v>
      </c>
      <c r="D133" s="52">
        <v>0</v>
      </c>
      <c r="E133" s="53">
        <v>0</v>
      </c>
      <c r="F133" s="50"/>
      <c r="G133" s="50"/>
    </row>
    <row r="134" spans="1:7" ht="15.5" x14ac:dyDescent="0.3">
      <c r="A134" s="23">
        <v>131</v>
      </c>
      <c r="B134" s="9" t="s">
        <v>320</v>
      </c>
      <c r="C134" s="51">
        <v>12</v>
      </c>
      <c r="D134" s="52">
        <v>0</v>
      </c>
      <c r="E134" s="53">
        <v>0</v>
      </c>
      <c r="F134" s="50"/>
      <c r="G134" s="50"/>
    </row>
    <row r="135" spans="1:7" ht="15.5" x14ac:dyDescent="0.3">
      <c r="A135" s="23">
        <v>132</v>
      </c>
      <c r="B135" s="9" t="s">
        <v>319</v>
      </c>
      <c r="C135" s="51">
        <v>12</v>
      </c>
      <c r="D135" s="52">
        <v>0</v>
      </c>
      <c r="E135" s="53">
        <v>0</v>
      </c>
      <c r="F135" s="50"/>
      <c r="G135" s="50"/>
    </row>
    <row r="136" spans="1:7" ht="15.5" x14ac:dyDescent="0.3">
      <c r="A136" s="23">
        <v>133</v>
      </c>
      <c r="B136" s="9" t="s">
        <v>344</v>
      </c>
      <c r="C136" s="51">
        <v>11</v>
      </c>
      <c r="D136" s="52">
        <v>0</v>
      </c>
      <c r="E136" s="53">
        <v>0</v>
      </c>
      <c r="F136" s="50"/>
      <c r="G136" s="50"/>
    </row>
    <row r="137" spans="1:7" ht="15.5" x14ac:dyDescent="0.3">
      <c r="A137" s="23">
        <v>134</v>
      </c>
      <c r="B137" s="9" t="s">
        <v>384</v>
      </c>
      <c r="C137" s="51">
        <v>11</v>
      </c>
      <c r="D137" s="52">
        <v>0</v>
      </c>
      <c r="E137" s="53">
        <v>0</v>
      </c>
      <c r="F137" s="50"/>
      <c r="G137" s="50"/>
    </row>
    <row r="138" spans="1:7" ht="15.5" x14ac:dyDescent="0.3">
      <c r="A138" s="23">
        <v>135</v>
      </c>
      <c r="B138" s="9" t="s">
        <v>328</v>
      </c>
      <c r="C138" s="51">
        <v>10</v>
      </c>
      <c r="D138" s="52">
        <v>0</v>
      </c>
      <c r="E138" s="52">
        <v>1</v>
      </c>
      <c r="F138" s="50"/>
      <c r="G138" s="50"/>
    </row>
    <row r="139" spans="1:7" ht="15.5" x14ac:dyDescent="0.3">
      <c r="A139" s="23">
        <v>136</v>
      </c>
      <c r="B139" s="9" t="s">
        <v>144</v>
      </c>
      <c r="C139" s="51">
        <v>10</v>
      </c>
      <c r="D139" s="52">
        <v>1</v>
      </c>
      <c r="E139" s="53">
        <v>0</v>
      </c>
      <c r="F139" s="50"/>
      <c r="G139" s="50"/>
    </row>
    <row r="140" spans="1:7" ht="15.5" x14ac:dyDescent="0.3">
      <c r="A140" s="23">
        <v>137</v>
      </c>
      <c r="B140" s="9" t="s">
        <v>330</v>
      </c>
      <c r="C140" s="51">
        <v>9</v>
      </c>
      <c r="D140" s="52">
        <v>0</v>
      </c>
      <c r="E140" s="53">
        <v>0</v>
      </c>
      <c r="F140" s="50"/>
      <c r="G140" s="50"/>
    </row>
    <row r="141" spans="1:7" ht="15.5" x14ac:dyDescent="0.3">
      <c r="A141" s="23">
        <v>138</v>
      </c>
      <c r="B141" s="9" t="s">
        <v>387</v>
      </c>
      <c r="C141" s="51">
        <v>8</v>
      </c>
      <c r="D141" s="52">
        <v>0</v>
      </c>
      <c r="E141" s="53">
        <v>0</v>
      </c>
      <c r="F141" s="50"/>
      <c r="G141" s="50"/>
    </row>
    <row r="142" spans="1:7" ht="15.5" x14ac:dyDescent="0.3">
      <c r="A142" s="23">
        <v>139</v>
      </c>
      <c r="B142" s="9" t="s">
        <v>331</v>
      </c>
      <c r="C142" s="51">
        <v>8</v>
      </c>
      <c r="D142" s="52">
        <v>0</v>
      </c>
      <c r="E142" s="53">
        <v>0</v>
      </c>
      <c r="F142" s="50"/>
      <c r="G142" s="50"/>
    </row>
    <row r="143" spans="1:7" ht="15.5" x14ac:dyDescent="0.3">
      <c r="A143" s="23">
        <v>140</v>
      </c>
      <c r="B143" s="9" t="s">
        <v>325</v>
      </c>
      <c r="C143" s="51">
        <v>8</v>
      </c>
      <c r="D143" s="52">
        <v>0</v>
      </c>
      <c r="E143" s="53">
        <v>0</v>
      </c>
      <c r="F143" s="50"/>
      <c r="G143" s="50"/>
    </row>
    <row r="144" spans="1:7" ht="15.5" x14ac:dyDescent="0.3">
      <c r="A144" s="23">
        <v>141</v>
      </c>
      <c r="B144" s="9" t="s">
        <v>332</v>
      </c>
      <c r="C144" s="51">
        <v>8</v>
      </c>
      <c r="D144" s="52">
        <v>0</v>
      </c>
      <c r="E144" s="53">
        <v>2</v>
      </c>
      <c r="F144" s="50"/>
      <c r="G144" s="50"/>
    </row>
    <row r="145" spans="1:7" ht="15.5" x14ac:dyDescent="0.3">
      <c r="A145" s="23">
        <v>142</v>
      </c>
      <c r="B145" s="9" t="s">
        <v>327</v>
      </c>
      <c r="C145" s="51">
        <v>8</v>
      </c>
      <c r="D145" s="52">
        <v>0</v>
      </c>
      <c r="E145" s="53">
        <v>0</v>
      </c>
      <c r="F145" s="50"/>
      <c r="G145" s="50"/>
    </row>
    <row r="146" spans="1:7" ht="15.5" x14ac:dyDescent="0.3">
      <c r="A146" s="23">
        <v>143</v>
      </c>
      <c r="B146" s="9" t="s">
        <v>334</v>
      </c>
      <c r="C146" s="51">
        <v>7</v>
      </c>
      <c r="D146" s="52">
        <v>0</v>
      </c>
      <c r="E146" s="53">
        <v>0</v>
      </c>
      <c r="F146" s="50"/>
      <c r="G146" s="50"/>
    </row>
    <row r="147" spans="1:7" ht="15.5" x14ac:dyDescent="0.3">
      <c r="A147" s="23">
        <v>144</v>
      </c>
      <c r="B147" s="9" t="s">
        <v>324</v>
      </c>
      <c r="C147" s="51">
        <v>7</v>
      </c>
      <c r="D147" s="52">
        <v>1</v>
      </c>
      <c r="E147" s="53">
        <v>0</v>
      </c>
      <c r="F147" s="50"/>
      <c r="G147" s="50"/>
    </row>
    <row r="148" spans="1:7" ht="15.5" x14ac:dyDescent="0.3">
      <c r="A148" s="23">
        <v>145</v>
      </c>
      <c r="B148" s="9" t="s">
        <v>352</v>
      </c>
      <c r="C148" s="51">
        <v>7</v>
      </c>
      <c r="D148" s="52">
        <v>0</v>
      </c>
      <c r="E148" s="53">
        <v>0</v>
      </c>
      <c r="F148" s="50"/>
      <c r="G148" s="50"/>
    </row>
    <row r="149" spans="1:7" ht="15.5" x14ac:dyDescent="0.3">
      <c r="A149" s="23">
        <v>146</v>
      </c>
      <c r="B149" s="9" t="s">
        <v>353</v>
      </c>
      <c r="C149" s="51">
        <v>7</v>
      </c>
      <c r="D149" s="52">
        <v>0</v>
      </c>
      <c r="E149" s="53">
        <v>0</v>
      </c>
      <c r="F149" s="50"/>
      <c r="G149" s="50"/>
    </row>
    <row r="150" spans="1:7" ht="15.5" x14ac:dyDescent="0.3">
      <c r="A150" s="23">
        <v>147</v>
      </c>
      <c r="B150" s="9" t="s">
        <v>322</v>
      </c>
      <c r="C150" s="51">
        <v>7</v>
      </c>
      <c r="D150" s="52">
        <v>0</v>
      </c>
      <c r="E150" s="53">
        <v>0</v>
      </c>
      <c r="F150" s="50"/>
      <c r="G150" s="50"/>
    </row>
    <row r="151" spans="1:7" ht="15.5" x14ac:dyDescent="0.3">
      <c r="A151" s="23">
        <v>148</v>
      </c>
      <c r="B151" s="9" t="s">
        <v>323</v>
      </c>
      <c r="C151" s="51">
        <v>6</v>
      </c>
      <c r="D151" s="52">
        <v>0</v>
      </c>
      <c r="E151" s="53">
        <v>0</v>
      </c>
      <c r="F151" s="50"/>
      <c r="G151" s="50"/>
    </row>
    <row r="152" spans="1:7" ht="15.5" x14ac:dyDescent="0.3">
      <c r="A152" s="23">
        <v>149</v>
      </c>
      <c r="B152" s="9" t="s">
        <v>351</v>
      </c>
      <c r="C152" s="51">
        <v>6</v>
      </c>
      <c r="D152" s="52">
        <v>0</v>
      </c>
      <c r="E152" s="53">
        <v>0</v>
      </c>
      <c r="F152" s="50"/>
      <c r="G152" s="50"/>
    </row>
    <row r="153" spans="1:7" ht="15.5" x14ac:dyDescent="0.3">
      <c r="A153" s="23">
        <v>150</v>
      </c>
      <c r="B153" s="9" t="s">
        <v>364</v>
      </c>
      <c r="C153" s="51">
        <v>6</v>
      </c>
      <c r="D153" s="52">
        <v>0</v>
      </c>
      <c r="E153" s="53">
        <v>0</v>
      </c>
      <c r="F153" s="50"/>
      <c r="G153" s="50"/>
    </row>
    <row r="154" spans="1:7" ht="15.5" x14ac:dyDescent="0.3">
      <c r="A154" s="23">
        <v>151</v>
      </c>
      <c r="B154" s="9" t="s">
        <v>189</v>
      </c>
      <c r="C154" s="51">
        <v>5</v>
      </c>
      <c r="D154" s="52">
        <v>1</v>
      </c>
      <c r="E154" s="53">
        <v>0</v>
      </c>
      <c r="F154" s="50"/>
      <c r="G154" s="50"/>
    </row>
    <row r="155" spans="1:7" ht="15.5" x14ac:dyDescent="0.3">
      <c r="A155" s="23">
        <v>152</v>
      </c>
      <c r="B155" s="9" t="s">
        <v>337</v>
      </c>
      <c r="C155" s="51">
        <v>5</v>
      </c>
      <c r="D155" s="52">
        <v>0</v>
      </c>
      <c r="E155" s="53">
        <v>0</v>
      </c>
      <c r="F155" s="50"/>
      <c r="G155" s="50"/>
    </row>
    <row r="156" spans="1:7" ht="15.5" x14ac:dyDescent="0.3">
      <c r="A156" s="23">
        <v>153</v>
      </c>
      <c r="B156" s="9" t="s">
        <v>310</v>
      </c>
      <c r="C156" s="51">
        <v>5</v>
      </c>
      <c r="D156" s="52">
        <v>1</v>
      </c>
      <c r="E156" s="53">
        <v>0</v>
      </c>
      <c r="F156" s="50"/>
      <c r="G156" s="50"/>
    </row>
    <row r="157" spans="1:7" ht="15.5" x14ac:dyDescent="0.3">
      <c r="A157" s="23">
        <v>154</v>
      </c>
      <c r="B157" s="9" t="s">
        <v>346</v>
      </c>
      <c r="C157" s="51">
        <v>5</v>
      </c>
      <c r="D157" s="52">
        <v>0</v>
      </c>
      <c r="E157" s="53">
        <v>0</v>
      </c>
      <c r="F157" s="50"/>
      <c r="G157" s="50"/>
    </row>
    <row r="158" spans="1:7" ht="15.5" x14ac:dyDescent="0.3">
      <c r="A158" s="23">
        <v>155</v>
      </c>
      <c r="B158" s="9" t="s">
        <v>349</v>
      </c>
      <c r="C158" s="51">
        <v>5</v>
      </c>
      <c r="D158" s="52">
        <v>1</v>
      </c>
      <c r="E158" s="53">
        <v>0</v>
      </c>
      <c r="F158" s="50"/>
      <c r="G158" s="50"/>
    </row>
    <row r="159" spans="1:7" ht="15.5" x14ac:dyDescent="0.3">
      <c r="A159" s="23">
        <v>156</v>
      </c>
      <c r="B159" s="9" t="s">
        <v>357</v>
      </c>
      <c r="C159" s="51">
        <v>5</v>
      </c>
      <c r="D159" s="52">
        <v>0</v>
      </c>
      <c r="E159" s="53">
        <v>0</v>
      </c>
      <c r="F159" s="50"/>
      <c r="G159" s="50"/>
    </row>
    <row r="160" spans="1:7" ht="15.5" x14ac:dyDescent="0.3">
      <c r="A160" s="23">
        <v>157</v>
      </c>
      <c r="B160" s="9" t="s">
        <v>341</v>
      </c>
      <c r="C160" s="51">
        <v>5</v>
      </c>
      <c r="D160" s="52">
        <v>1</v>
      </c>
      <c r="E160" s="53">
        <v>0</v>
      </c>
      <c r="F160" s="50"/>
      <c r="G160" s="50"/>
    </row>
    <row r="161" spans="1:7" ht="15.5" x14ac:dyDescent="0.3">
      <c r="A161" s="23">
        <v>158</v>
      </c>
      <c r="B161" s="9" t="s">
        <v>333</v>
      </c>
      <c r="C161" s="51">
        <v>4</v>
      </c>
      <c r="D161" s="52">
        <v>0</v>
      </c>
      <c r="E161" s="53">
        <v>0</v>
      </c>
      <c r="F161" s="50"/>
      <c r="G161" s="50"/>
    </row>
    <row r="162" spans="1:7" ht="15.5" x14ac:dyDescent="0.3">
      <c r="A162" s="23">
        <v>159</v>
      </c>
      <c r="B162" s="9" t="s">
        <v>329</v>
      </c>
      <c r="C162" s="51">
        <v>4</v>
      </c>
      <c r="D162" s="52">
        <v>0</v>
      </c>
      <c r="E162" s="53">
        <v>0</v>
      </c>
      <c r="F162" s="50"/>
      <c r="G162" s="50"/>
    </row>
    <row r="163" spans="1:7" ht="15.5" x14ac:dyDescent="0.3">
      <c r="A163" s="23">
        <v>160</v>
      </c>
      <c r="B163" s="9" t="s">
        <v>628</v>
      </c>
      <c r="C163" s="51">
        <v>4</v>
      </c>
      <c r="D163" s="52">
        <v>0</v>
      </c>
      <c r="E163" s="53">
        <v>0</v>
      </c>
      <c r="F163" s="50"/>
      <c r="G163" s="50"/>
    </row>
    <row r="164" spans="1:7" ht="15.5" x14ac:dyDescent="0.3">
      <c r="A164" s="23">
        <v>161</v>
      </c>
      <c r="B164" s="9" t="s">
        <v>347</v>
      </c>
      <c r="C164" s="51">
        <v>4</v>
      </c>
      <c r="D164" s="52">
        <v>0</v>
      </c>
      <c r="E164" s="53">
        <v>1</v>
      </c>
      <c r="F164" s="50"/>
      <c r="G164" s="50"/>
    </row>
    <row r="165" spans="1:7" ht="15.5" x14ac:dyDescent="0.3">
      <c r="A165" s="23">
        <v>162</v>
      </c>
      <c r="B165" s="9" t="s">
        <v>348</v>
      </c>
      <c r="C165" s="51">
        <v>4</v>
      </c>
      <c r="D165" s="52">
        <v>1</v>
      </c>
      <c r="E165" s="53">
        <v>0</v>
      </c>
      <c r="F165" s="50"/>
      <c r="G165" s="50"/>
    </row>
    <row r="166" spans="1:7" ht="15.5" x14ac:dyDescent="0.3">
      <c r="A166" s="23">
        <v>163</v>
      </c>
      <c r="B166" s="9" t="s">
        <v>342</v>
      </c>
      <c r="C166" s="51">
        <v>3</v>
      </c>
      <c r="D166" s="52">
        <v>0</v>
      </c>
      <c r="E166" s="53">
        <v>0</v>
      </c>
      <c r="F166" s="50"/>
      <c r="G166" s="50"/>
    </row>
    <row r="167" spans="1:7" ht="15.5" x14ac:dyDescent="0.3">
      <c r="A167" s="23">
        <v>164</v>
      </c>
      <c r="B167" s="9" t="s">
        <v>335</v>
      </c>
      <c r="C167" s="51">
        <v>3</v>
      </c>
      <c r="D167" s="52">
        <v>0</v>
      </c>
      <c r="E167" s="53">
        <v>0</v>
      </c>
      <c r="F167" s="50"/>
      <c r="G167" s="50"/>
    </row>
    <row r="168" spans="1:7" ht="15.5" x14ac:dyDescent="0.3">
      <c r="A168" s="23">
        <v>165</v>
      </c>
      <c r="B168" s="9" t="s">
        <v>343</v>
      </c>
      <c r="C168" s="51">
        <v>3</v>
      </c>
      <c r="D168" s="52">
        <v>0</v>
      </c>
      <c r="E168" s="53">
        <v>0</v>
      </c>
      <c r="F168" s="50"/>
      <c r="G168" s="50"/>
    </row>
    <row r="169" spans="1:7" ht="15.5" x14ac:dyDescent="0.3">
      <c r="A169" s="23">
        <v>166</v>
      </c>
      <c r="B169" s="9" t="s">
        <v>345</v>
      </c>
      <c r="C169" s="51">
        <v>3</v>
      </c>
      <c r="D169" s="52">
        <v>1</v>
      </c>
      <c r="E169" s="53">
        <v>0</v>
      </c>
      <c r="F169" s="50"/>
      <c r="G169" s="50"/>
    </row>
    <row r="170" spans="1:7" ht="15.5" x14ac:dyDescent="0.3">
      <c r="A170" s="23">
        <v>167</v>
      </c>
      <c r="B170" s="9" t="s">
        <v>338</v>
      </c>
      <c r="C170" s="51">
        <v>3</v>
      </c>
      <c r="D170" s="52">
        <v>0</v>
      </c>
      <c r="E170" s="53">
        <v>0</v>
      </c>
      <c r="F170" s="50"/>
      <c r="G170" s="50"/>
    </row>
    <row r="171" spans="1:7" ht="15.5" x14ac:dyDescent="0.3">
      <c r="A171" s="23">
        <v>168</v>
      </c>
      <c r="B171" s="9" t="s">
        <v>339</v>
      </c>
      <c r="C171" s="51">
        <v>3</v>
      </c>
      <c r="D171" s="52">
        <v>0</v>
      </c>
      <c r="E171" s="53">
        <v>1</v>
      </c>
      <c r="F171" s="50"/>
      <c r="G171" s="50"/>
    </row>
    <row r="172" spans="1:7" ht="15.5" x14ac:dyDescent="0.3">
      <c r="A172" s="23">
        <v>169</v>
      </c>
      <c r="B172" s="9" t="s">
        <v>356</v>
      </c>
      <c r="C172" s="51">
        <v>3</v>
      </c>
      <c r="D172" s="52">
        <v>0</v>
      </c>
      <c r="E172" s="53">
        <v>0</v>
      </c>
      <c r="F172" s="50"/>
      <c r="G172" s="50"/>
    </row>
    <row r="173" spans="1:7" ht="15.5" x14ac:dyDescent="0.3">
      <c r="A173" s="23">
        <v>170</v>
      </c>
      <c r="B173" s="9" t="s">
        <v>350</v>
      </c>
      <c r="C173" s="51">
        <v>2</v>
      </c>
      <c r="D173" s="52">
        <v>0</v>
      </c>
      <c r="E173" s="53">
        <v>0</v>
      </c>
      <c r="F173" s="50"/>
      <c r="G173" s="50"/>
    </row>
    <row r="174" spans="1:7" ht="15.5" x14ac:dyDescent="0.3">
      <c r="A174" s="23">
        <v>171</v>
      </c>
      <c r="B174" s="9" t="s">
        <v>383</v>
      </c>
      <c r="C174" s="51">
        <v>2</v>
      </c>
      <c r="D174" s="52">
        <v>0</v>
      </c>
      <c r="E174" s="53">
        <v>0</v>
      </c>
      <c r="F174" s="50"/>
      <c r="G174" s="50"/>
    </row>
    <row r="175" spans="1:7" ht="15.5" x14ac:dyDescent="0.3">
      <c r="A175" s="23">
        <v>172</v>
      </c>
      <c r="B175" s="9" t="s">
        <v>514</v>
      </c>
      <c r="C175" s="51">
        <v>2</v>
      </c>
      <c r="D175" s="52">
        <v>0</v>
      </c>
      <c r="E175" s="53">
        <v>0</v>
      </c>
      <c r="F175" s="50"/>
      <c r="G175" s="50"/>
    </row>
    <row r="176" spans="1:7" ht="15.5" x14ac:dyDescent="0.3">
      <c r="A176" s="23">
        <v>173</v>
      </c>
      <c r="B176" s="9" t="s">
        <v>385</v>
      </c>
      <c r="C176" s="51">
        <v>2</v>
      </c>
      <c r="D176" s="52">
        <v>0</v>
      </c>
      <c r="E176" s="53">
        <v>0</v>
      </c>
      <c r="F176" s="50"/>
      <c r="G176" s="50"/>
    </row>
    <row r="177" spans="1:11" ht="15.5" x14ac:dyDescent="0.3">
      <c r="A177" s="23">
        <v>174</v>
      </c>
      <c r="B177" s="9" t="s">
        <v>365</v>
      </c>
      <c r="C177" s="51">
        <v>1</v>
      </c>
      <c r="D177" s="52">
        <v>0</v>
      </c>
      <c r="E177" s="53">
        <v>0</v>
      </c>
      <c r="F177" s="50"/>
      <c r="G177" s="50"/>
    </row>
    <row r="178" spans="1:11" ht="15.5" x14ac:dyDescent="0.3">
      <c r="A178" s="23">
        <v>175</v>
      </c>
      <c r="B178" s="9" t="s">
        <v>354</v>
      </c>
      <c r="C178" s="51">
        <v>1</v>
      </c>
      <c r="D178" s="52">
        <v>0</v>
      </c>
      <c r="E178" s="53">
        <v>0</v>
      </c>
      <c r="F178" s="50"/>
      <c r="G178" s="50"/>
    </row>
    <row r="179" spans="1:11" ht="15.5" x14ac:dyDescent="0.3">
      <c r="A179" s="23">
        <v>176</v>
      </c>
      <c r="B179" s="9" t="s">
        <v>355</v>
      </c>
      <c r="C179" s="51">
        <v>1</v>
      </c>
      <c r="D179" s="52">
        <v>0</v>
      </c>
      <c r="E179" s="53">
        <v>0</v>
      </c>
      <c r="F179" s="50"/>
      <c r="G179" s="50"/>
    </row>
    <row r="180" spans="1:11" ht="14.5" customHeight="1" thickBot="1" x14ac:dyDescent="0.35">
      <c r="A180" s="25">
        <v>177</v>
      </c>
      <c r="B180" s="26" t="s">
        <v>358</v>
      </c>
      <c r="C180" s="55">
        <v>1</v>
      </c>
      <c r="D180" s="56">
        <v>0</v>
      </c>
      <c r="E180" s="61">
        <v>0</v>
      </c>
      <c r="F180" s="58"/>
      <c r="G180" s="58"/>
    </row>
    <row r="181" spans="1:11" s="33" customFormat="1" ht="14.5" customHeight="1" x14ac:dyDescent="0.3">
      <c r="A181" s="83"/>
      <c r="B181" s="84"/>
      <c r="C181" s="85"/>
      <c r="D181" s="86"/>
      <c r="E181" s="86"/>
      <c r="F181" s="81">
        <v>1</v>
      </c>
      <c r="G181" s="81">
        <v>1</v>
      </c>
    </row>
    <row r="182" spans="1:11" s="33" customFormat="1" ht="14.5" customHeight="1" x14ac:dyDescent="0.3">
      <c r="A182" s="83"/>
      <c r="B182" s="84"/>
      <c r="C182" s="85"/>
      <c r="D182" s="86"/>
      <c r="E182" s="86"/>
      <c r="F182" s="87"/>
      <c r="G182" s="87"/>
    </row>
    <row r="183" spans="1:11" x14ac:dyDescent="0.3">
      <c r="A183" s="638" t="s">
        <v>513</v>
      </c>
      <c r="B183" s="638"/>
      <c r="C183" s="638"/>
      <c r="D183" s="638"/>
      <c r="E183" s="638"/>
      <c r="F183" s="638"/>
    </row>
    <row r="184" spans="1:11" x14ac:dyDescent="0.3">
      <c r="A184" s="80" t="s">
        <v>375</v>
      </c>
      <c r="B184" s="80"/>
      <c r="C184" s="80"/>
      <c r="D184" s="80"/>
      <c r="E184" s="80"/>
      <c r="F184" s="80"/>
    </row>
    <row r="185" spans="1:11" x14ac:dyDescent="0.3">
      <c r="A185" s="638" t="s">
        <v>367</v>
      </c>
      <c r="B185" s="638"/>
      <c r="C185" s="638"/>
      <c r="D185" s="638"/>
      <c r="E185" s="638"/>
      <c r="F185" s="638"/>
      <c r="G185" s="638"/>
      <c r="H185" s="638"/>
      <c r="I185" s="638"/>
      <c r="J185" s="638"/>
      <c r="K185" s="638"/>
    </row>
  </sheetData>
  <mergeCells count="7">
    <mergeCell ref="A185:K185"/>
    <mergeCell ref="A1:G1"/>
    <mergeCell ref="I1:L1"/>
    <mergeCell ref="N1:P1"/>
    <mergeCell ref="A2:A3"/>
    <mergeCell ref="N61:P64"/>
    <mergeCell ref="A183:F183"/>
  </mergeCells>
  <phoneticPr fontId="1" type="noConversion"/>
  <conditionalFormatting sqref="F3:F180 F182">
    <cfRule type="dataBar" priority="11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{9C9931B6-E169-4D06-B667-7EABA4A9A0BC}</x14:id>
        </ext>
      </extLst>
    </cfRule>
    <cfRule type="dataBar" priority="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{FA42D1AE-FF7F-49DE-82B7-14B23453738A}</x14:id>
        </ext>
      </extLst>
    </cfRule>
  </conditionalFormatting>
  <conditionalFormatting sqref="G3:G180 G182">
    <cfRule type="dataBar" priority="1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{43199E8A-80CA-4E10-BA0D-D2C81D7866F1}</x14:id>
        </ext>
      </extLst>
    </cfRule>
    <cfRule type="dataBar" priority="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{F875ED95-7AE4-4BEC-A9B4-B1958BBD4CE8}</x14:id>
        </ext>
      </extLst>
    </cfRule>
  </conditionalFormatting>
  <conditionalFormatting sqref="F3:F180 F182">
    <cfRule type="dataBar" priority="27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{6271D82C-8295-4ABC-AB79-2B1A51F02B75}</x14:id>
        </ext>
      </extLst>
    </cfRule>
  </conditionalFormatting>
  <conditionalFormatting sqref="G3:G181">
    <cfRule type="dataBar" priority="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{90FAE7E1-3AAB-4526-A061-F17A5FF19D9B}</x14:id>
        </ext>
      </extLst>
    </cfRule>
  </conditionalFormatting>
  <conditionalFormatting sqref="F3:F181">
    <cfRule type="dataBar" priority="3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{DC46957A-EC4D-45DE-AF69-0C83056AC412}</x14:id>
        </ext>
      </extLst>
    </cfRule>
  </conditionalFormatting>
  <conditionalFormatting sqref="F181">
    <cfRule type="dataBar" priority="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{9CF18AF4-7BFE-4A78-9E2E-2F88C3311285}</x14:id>
        </ext>
      </extLst>
    </cfRule>
  </conditionalFormatting>
  <conditionalFormatting sqref="G181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{4C204BBF-7AD0-4D4E-8507-6CBB59D82C8E}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C9931B6-E169-4D06-B667-7EABA4A9A0B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A42D1AE-FF7F-49DE-82B7-14B2345373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F3:F180 F182</xm:sqref>
        </x14:conditionalFormatting>
        <x14:conditionalFormatting xmlns:xm="http://schemas.microsoft.com/office/excel/2006/main">
          <x14:cfRule type="dataBar" id="{43199E8A-80CA-4E10-BA0D-D2C81D7866F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875ED95-7AE4-4BEC-A9B4-B1958BBD4C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G3:G180 G182</xm:sqref>
        </x14:conditionalFormatting>
        <x14:conditionalFormatting xmlns:xm="http://schemas.microsoft.com/office/excel/2006/main">
          <x14:cfRule type="dataBar" id="{6271D82C-8295-4ABC-AB79-2B1A51F02B7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F3:F180 F182</xm:sqref>
        </x14:conditionalFormatting>
        <x14:conditionalFormatting xmlns:xm="http://schemas.microsoft.com/office/excel/2006/main">
          <x14:cfRule type="dataBar" id="{90FAE7E1-3AAB-4526-A061-F17A5FF19D9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G3:G181</xm:sqref>
        </x14:conditionalFormatting>
        <x14:conditionalFormatting xmlns:xm="http://schemas.microsoft.com/office/excel/2006/main">
          <x14:cfRule type="dataBar" id="{DC46957A-EC4D-45DE-AF69-0C83056AC41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F3:F181</xm:sqref>
        </x14:conditionalFormatting>
        <x14:conditionalFormatting xmlns:xm="http://schemas.microsoft.com/office/excel/2006/main">
          <x14:cfRule type="dataBar" id="{9CF18AF4-7BFE-4A78-9E2E-2F88C33112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F181</xm:sqref>
        </x14:conditionalFormatting>
        <x14:conditionalFormatting xmlns:xm="http://schemas.microsoft.com/office/excel/2006/main">
          <x14:cfRule type="dataBar" id="{4C204BBF-7AD0-4D4E-8507-6CBB59D82C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CA305-4207-4D2E-B015-FE37775901BC}">
  <dimension ref="A1:P185"/>
  <sheetViews>
    <sheetView topLeftCell="A100" workbookViewId="0">
      <selection activeCell="B110" sqref="B110"/>
    </sheetView>
  </sheetViews>
  <sheetFormatPr defaultColWidth="8.58203125" defaultRowHeight="14" x14ac:dyDescent="0.3"/>
  <cols>
    <col min="1" max="1" width="8.58203125" style="33"/>
    <col min="2" max="2" width="23.75" style="33" customWidth="1"/>
    <col min="3" max="3" width="13.83203125" style="33" customWidth="1"/>
    <col min="4" max="4" width="16" style="33" customWidth="1"/>
    <col min="5" max="5" width="16.08203125" style="33" customWidth="1"/>
    <col min="6" max="6" width="15.08203125" style="33" customWidth="1"/>
    <col min="7" max="7" width="15.58203125" style="33" customWidth="1"/>
    <col min="8" max="8" width="8.58203125" style="33"/>
    <col min="9" max="9" width="14.25" style="33" customWidth="1"/>
    <col min="10" max="10" width="15.75" style="33" customWidth="1"/>
    <col min="11" max="11" width="16.58203125" style="33" customWidth="1"/>
    <col min="12" max="12" width="8.58203125" style="33"/>
    <col min="13" max="13" width="14.08203125" style="33" customWidth="1"/>
    <col min="14" max="14" width="15.75" style="33" customWidth="1"/>
    <col min="15" max="15" width="15.33203125" style="33" customWidth="1"/>
    <col min="16" max="16384" width="8.58203125" style="33"/>
  </cols>
  <sheetData>
    <row r="1" spans="1:15" ht="18" thickBot="1" x14ac:dyDescent="0.35">
      <c r="A1" s="633" t="s">
        <v>526</v>
      </c>
      <c r="B1" s="650"/>
      <c r="C1" s="650"/>
      <c r="D1" s="650"/>
      <c r="E1" s="650"/>
      <c r="F1" s="650"/>
      <c r="G1" s="651"/>
      <c r="I1" s="646" t="s">
        <v>18</v>
      </c>
      <c r="J1" s="647"/>
      <c r="K1" s="648"/>
      <c r="M1" s="646" t="s">
        <v>15</v>
      </c>
      <c r="N1" s="647" t="s">
        <v>373</v>
      </c>
      <c r="O1" s="648"/>
    </row>
    <row r="2" spans="1:15" ht="14.5" thickBot="1" x14ac:dyDescent="0.35">
      <c r="A2" s="636" t="s">
        <v>192</v>
      </c>
      <c r="B2" s="17" t="s">
        <v>194</v>
      </c>
      <c r="C2" s="18" t="s">
        <v>516</v>
      </c>
      <c r="D2" s="19" t="s">
        <v>517</v>
      </c>
      <c r="E2" s="20" t="s">
        <v>518</v>
      </c>
      <c r="F2" s="20" t="s">
        <v>202</v>
      </c>
      <c r="G2" s="20" t="s">
        <v>203</v>
      </c>
      <c r="I2" s="65" t="s">
        <v>390</v>
      </c>
      <c r="J2" s="66" t="s">
        <v>516</v>
      </c>
      <c r="K2" s="67" t="s">
        <v>517</v>
      </c>
      <c r="M2" s="62" t="s">
        <v>390</v>
      </c>
      <c r="N2" s="63" t="s">
        <v>516</v>
      </c>
      <c r="O2" s="64" t="s">
        <v>517</v>
      </c>
    </row>
    <row r="3" spans="1:15" ht="18" thickBot="1" x14ac:dyDescent="0.35">
      <c r="A3" s="637"/>
      <c r="B3" s="15" t="s">
        <v>190</v>
      </c>
      <c r="C3" s="15">
        <v>664695</v>
      </c>
      <c r="D3" s="15">
        <f>SUM(D4:D180)</f>
        <v>30848</v>
      </c>
      <c r="E3" s="16">
        <f>SUM(E4:E180)</f>
        <v>140157</v>
      </c>
      <c r="F3" s="93">
        <f t="shared" ref="F3:F66" si="0">D3/C3</f>
        <v>4.6409255372764954E-2</v>
      </c>
      <c r="G3" s="93">
        <f t="shared" ref="G3:G66" si="1">E3/C3</f>
        <v>0.21085911583508227</v>
      </c>
      <c r="I3" s="90" t="s">
        <v>190</v>
      </c>
      <c r="J3" s="52">
        <f>SUM(J4:J37)</f>
        <v>82340</v>
      </c>
      <c r="K3" s="53">
        <f>SUM(K4:K37)</f>
        <v>3306</v>
      </c>
      <c r="M3" s="95" t="s">
        <v>190</v>
      </c>
      <c r="N3" s="78">
        <f>SUM(N4:N59)</f>
        <v>124464</v>
      </c>
      <c r="O3" s="79">
        <f>SUM(O4:O59)</f>
        <v>2191</v>
      </c>
    </row>
    <row r="4" spans="1:15" ht="15.5" x14ac:dyDescent="0.3">
      <c r="A4" s="21">
        <v>1</v>
      </c>
      <c r="B4" s="12" t="s">
        <v>207</v>
      </c>
      <c r="C4" s="47">
        <v>124464</v>
      </c>
      <c r="D4" s="48">
        <v>2191</v>
      </c>
      <c r="E4" s="49">
        <v>1095</v>
      </c>
      <c r="F4" s="94">
        <f t="shared" si="0"/>
        <v>1.7603483738269702E-2</v>
      </c>
      <c r="G4" s="94">
        <f t="shared" si="1"/>
        <v>8.7977246432703431E-3</v>
      </c>
      <c r="H4" s="89"/>
      <c r="I4" s="90" t="s">
        <v>482</v>
      </c>
      <c r="J4" s="52">
        <v>67801</v>
      </c>
      <c r="K4" s="53">
        <v>3182</v>
      </c>
      <c r="M4" s="76" t="s">
        <v>471</v>
      </c>
      <c r="N4" s="52">
        <v>53520</v>
      </c>
      <c r="O4" s="70">
        <v>834</v>
      </c>
    </row>
    <row r="5" spans="1:15" ht="15.5" x14ac:dyDescent="0.3">
      <c r="A5" s="23">
        <v>2</v>
      </c>
      <c r="B5" s="9" t="s">
        <v>206</v>
      </c>
      <c r="C5" s="51">
        <v>92472</v>
      </c>
      <c r="D5" s="52">
        <v>10023</v>
      </c>
      <c r="E5" s="53">
        <v>12384</v>
      </c>
      <c r="F5" s="94">
        <f t="shared" si="0"/>
        <v>0.10838956657150273</v>
      </c>
      <c r="G5" s="94">
        <f t="shared" si="1"/>
        <v>0.13392161951725928</v>
      </c>
      <c r="H5" s="89"/>
      <c r="I5" s="90" t="s">
        <v>483</v>
      </c>
      <c r="J5" s="52">
        <v>1475</v>
      </c>
      <c r="K5" s="53">
        <v>8</v>
      </c>
      <c r="M5" s="76" t="s">
        <v>472</v>
      </c>
      <c r="N5" s="52">
        <v>11124</v>
      </c>
      <c r="O5" s="70">
        <v>140</v>
      </c>
    </row>
    <row r="6" spans="1:15" ht="15.5" x14ac:dyDescent="0.3">
      <c r="A6" s="23">
        <v>3</v>
      </c>
      <c r="B6" s="9" t="s">
        <v>205</v>
      </c>
      <c r="C6" s="51">
        <v>82057</v>
      </c>
      <c r="D6" s="52">
        <v>3304</v>
      </c>
      <c r="E6" s="54">
        <v>75576</v>
      </c>
      <c r="F6" s="94">
        <f t="shared" si="0"/>
        <v>4.0264694054133104E-2</v>
      </c>
      <c r="G6" s="94">
        <f t="shared" si="1"/>
        <v>0.92101831653606636</v>
      </c>
      <c r="H6" s="89"/>
      <c r="I6" s="90" t="s">
        <v>484</v>
      </c>
      <c r="J6" s="52">
        <v>1276</v>
      </c>
      <c r="K6" s="53">
        <v>22</v>
      </c>
      <c r="M6" s="76" t="s">
        <v>473</v>
      </c>
      <c r="N6" s="52">
        <v>5636</v>
      </c>
      <c r="O6" s="70">
        <v>120</v>
      </c>
    </row>
    <row r="7" spans="1:15" ht="15.5" x14ac:dyDescent="0.3">
      <c r="A7" s="23">
        <v>4</v>
      </c>
      <c r="B7" s="9" t="s">
        <v>208</v>
      </c>
      <c r="C7" s="51">
        <v>73235</v>
      </c>
      <c r="D7" s="52">
        <v>5982</v>
      </c>
      <c r="E7" s="53">
        <v>12285</v>
      </c>
      <c r="F7" s="94">
        <f t="shared" si="0"/>
        <v>8.1682255752031127E-2</v>
      </c>
      <c r="G7" s="94">
        <f t="shared" si="1"/>
        <v>0.16774766163719532</v>
      </c>
      <c r="H7" s="89"/>
      <c r="I7" s="90" t="s">
        <v>485</v>
      </c>
      <c r="J7" s="52">
        <v>1254</v>
      </c>
      <c r="K7" s="53">
        <v>1</v>
      </c>
      <c r="M7" s="76" t="s">
        <v>475</v>
      </c>
      <c r="N7" s="52">
        <v>4658</v>
      </c>
      <c r="O7" s="70">
        <v>112</v>
      </c>
    </row>
    <row r="8" spans="1:15" ht="15.5" x14ac:dyDescent="0.3">
      <c r="A8" s="23">
        <v>5</v>
      </c>
      <c r="B8" s="9" t="s">
        <v>209</v>
      </c>
      <c r="C8" s="51">
        <v>57695</v>
      </c>
      <c r="D8" s="52">
        <v>433</v>
      </c>
      <c r="E8" s="53">
        <v>8481</v>
      </c>
      <c r="F8" s="94">
        <f t="shared" si="0"/>
        <v>7.5049831007886298E-3</v>
      </c>
      <c r="G8" s="94">
        <f t="shared" si="1"/>
        <v>0.14699714013346044</v>
      </c>
      <c r="H8" s="89"/>
      <c r="I8" s="90" t="s">
        <v>486</v>
      </c>
      <c r="J8" s="52">
        <v>1018</v>
      </c>
      <c r="K8" s="53">
        <v>4</v>
      </c>
      <c r="M8" s="76" t="s">
        <v>474</v>
      </c>
      <c r="N8" s="52">
        <v>4310</v>
      </c>
      <c r="O8" s="70">
        <v>189</v>
      </c>
    </row>
    <row r="9" spans="1:15" ht="15.5" x14ac:dyDescent="0.3">
      <c r="A9" s="23">
        <v>6</v>
      </c>
      <c r="B9" s="9" t="s">
        <v>211</v>
      </c>
      <c r="C9" s="51">
        <v>38105</v>
      </c>
      <c r="D9" s="52">
        <v>2317</v>
      </c>
      <c r="E9" s="53">
        <v>5724</v>
      </c>
      <c r="F9" s="94">
        <f t="shared" si="0"/>
        <v>6.0805668547434723E-2</v>
      </c>
      <c r="G9" s="94">
        <f t="shared" si="1"/>
        <v>0.15021650702007611</v>
      </c>
      <c r="H9" s="89"/>
      <c r="I9" s="90" t="s">
        <v>487</v>
      </c>
      <c r="J9" s="52">
        <v>990</v>
      </c>
      <c r="K9" s="53">
        <v>6</v>
      </c>
      <c r="M9" s="76" t="s">
        <v>478</v>
      </c>
      <c r="N9" s="52">
        <v>4257</v>
      </c>
      <c r="O9" s="70">
        <v>44</v>
      </c>
    </row>
    <row r="10" spans="1:15" ht="15.5" x14ac:dyDescent="0.3">
      <c r="A10" s="23">
        <v>7</v>
      </c>
      <c r="B10" s="9" t="s">
        <v>210</v>
      </c>
      <c r="C10" s="51">
        <v>35408</v>
      </c>
      <c r="D10" s="52">
        <v>2517</v>
      </c>
      <c r="E10" s="53">
        <v>11679</v>
      </c>
      <c r="F10" s="94">
        <f t="shared" si="0"/>
        <v>7.1085630366018976E-2</v>
      </c>
      <c r="G10" s="94">
        <f t="shared" si="1"/>
        <v>0.32984071396294623</v>
      </c>
      <c r="H10" s="89"/>
      <c r="I10" s="90" t="s">
        <v>488</v>
      </c>
      <c r="J10" s="52">
        <v>937</v>
      </c>
      <c r="K10" s="53">
        <v>1</v>
      </c>
      <c r="M10" s="76" t="s">
        <v>477</v>
      </c>
      <c r="N10" s="52">
        <v>4038</v>
      </c>
      <c r="O10" s="70">
        <v>56</v>
      </c>
    </row>
    <row r="11" spans="1:15" ht="15.5" x14ac:dyDescent="0.3">
      <c r="A11" s="23">
        <v>8</v>
      </c>
      <c r="B11" s="9" t="s">
        <v>8</v>
      </c>
      <c r="C11" s="51">
        <v>17312</v>
      </c>
      <c r="D11" s="52">
        <v>1021</v>
      </c>
      <c r="E11" s="53">
        <v>151</v>
      </c>
      <c r="F11" s="94">
        <f t="shared" si="0"/>
        <v>5.8976432532347502E-2</v>
      </c>
      <c r="G11" s="94">
        <f t="shared" si="1"/>
        <v>8.7222735674676519E-3</v>
      </c>
      <c r="H11" s="89"/>
      <c r="I11" s="90" t="s">
        <v>489</v>
      </c>
      <c r="J11" s="52">
        <v>772</v>
      </c>
      <c r="K11" s="53">
        <v>7</v>
      </c>
      <c r="M11" s="76" t="s">
        <v>476</v>
      </c>
      <c r="N11" s="52">
        <v>3498</v>
      </c>
      <c r="O11" s="70">
        <v>47</v>
      </c>
    </row>
    <row r="12" spans="1:15" ht="15.5" x14ac:dyDescent="0.3">
      <c r="A12" s="23">
        <v>9</v>
      </c>
      <c r="B12" s="9" t="s">
        <v>362</v>
      </c>
      <c r="C12" s="51">
        <v>14076</v>
      </c>
      <c r="D12" s="52">
        <v>264</v>
      </c>
      <c r="E12" s="53">
        <v>1530</v>
      </c>
      <c r="F12" s="94">
        <f t="shared" si="0"/>
        <v>1.8755328218243821E-2</v>
      </c>
      <c r="G12" s="94">
        <f t="shared" si="1"/>
        <v>0.10869565217391304</v>
      </c>
      <c r="H12" s="89"/>
      <c r="I12" s="90" t="s">
        <v>490</v>
      </c>
      <c r="J12" s="52">
        <v>644</v>
      </c>
      <c r="K12" s="53">
        <v>0</v>
      </c>
      <c r="M12" s="76" t="s">
        <v>470</v>
      </c>
      <c r="N12" s="52">
        <v>3315</v>
      </c>
      <c r="O12" s="70">
        <v>137</v>
      </c>
    </row>
    <row r="13" spans="1:15" ht="15.5" x14ac:dyDescent="0.3">
      <c r="A13" s="23">
        <v>10</v>
      </c>
      <c r="B13" s="9" t="s">
        <v>212</v>
      </c>
      <c r="C13" s="51">
        <v>9819</v>
      </c>
      <c r="D13" s="52">
        <v>640</v>
      </c>
      <c r="E13" s="53">
        <v>6</v>
      </c>
      <c r="F13" s="94">
        <f t="shared" si="0"/>
        <v>6.5179753539056931E-2</v>
      </c>
      <c r="G13" s="94">
        <f t="shared" si="1"/>
        <v>6.1106018942865871E-4</v>
      </c>
      <c r="I13" s="90" t="s">
        <v>494</v>
      </c>
      <c r="J13" s="52">
        <v>582</v>
      </c>
      <c r="K13" s="53">
        <v>4</v>
      </c>
      <c r="M13" s="76" t="s">
        <v>427</v>
      </c>
      <c r="N13" s="52">
        <v>2909</v>
      </c>
      <c r="O13" s="70">
        <v>35</v>
      </c>
    </row>
    <row r="14" spans="1:15" ht="15.5" x14ac:dyDescent="0.3">
      <c r="A14" s="23">
        <v>11</v>
      </c>
      <c r="B14" s="9" t="s">
        <v>481</v>
      </c>
      <c r="C14" s="51">
        <v>9583</v>
      </c>
      <c r="D14" s="52">
        <v>152</v>
      </c>
      <c r="E14" s="53">
        <v>5033</v>
      </c>
      <c r="F14" s="94">
        <f t="shared" si="0"/>
        <v>1.5861421266826672E-2</v>
      </c>
      <c r="G14" s="94">
        <f t="shared" si="1"/>
        <v>0.52520087655222791</v>
      </c>
      <c r="H14" s="89"/>
      <c r="I14" s="90" t="s">
        <v>491</v>
      </c>
      <c r="J14" s="52">
        <v>579</v>
      </c>
      <c r="K14" s="53">
        <v>6</v>
      </c>
      <c r="M14" s="76" t="s">
        <v>469</v>
      </c>
      <c r="N14" s="52">
        <v>2523</v>
      </c>
      <c r="O14" s="70">
        <v>34</v>
      </c>
    </row>
    <row r="15" spans="1:15" ht="15.5" x14ac:dyDescent="0.3">
      <c r="A15" s="23">
        <v>12</v>
      </c>
      <c r="B15" s="9" t="s">
        <v>214</v>
      </c>
      <c r="C15" s="51">
        <v>9134</v>
      </c>
      <c r="D15" s="52">
        <v>353</v>
      </c>
      <c r="E15" s="53">
        <v>1063</v>
      </c>
      <c r="F15" s="94">
        <f t="shared" si="0"/>
        <v>3.8646814101160498E-2</v>
      </c>
      <c r="G15" s="94">
        <f t="shared" si="1"/>
        <v>0.11637836654258814</v>
      </c>
      <c r="H15" s="89"/>
      <c r="I15" s="90" t="s">
        <v>492</v>
      </c>
      <c r="J15" s="52">
        <v>576</v>
      </c>
      <c r="K15" s="53">
        <v>8</v>
      </c>
      <c r="M15" s="76" t="s">
        <v>87</v>
      </c>
      <c r="N15" s="52">
        <v>2446</v>
      </c>
      <c r="O15" s="70">
        <v>79</v>
      </c>
    </row>
    <row r="16" spans="1:15" ht="15.5" x14ac:dyDescent="0.3">
      <c r="A16" s="23">
        <v>13</v>
      </c>
      <c r="B16" s="9" t="s">
        <v>213</v>
      </c>
      <c r="C16" s="51">
        <v>8271</v>
      </c>
      <c r="D16" s="52">
        <v>68</v>
      </c>
      <c r="E16" s="53">
        <v>225</v>
      </c>
      <c r="F16" s="94">
        <f t="shared" si="0"/>
        <v>8.2214967960343374E-3</v>
      </c>
      <c r="G16" s="94">
        <f t="shared" si="1"/>
        <v>2.720348204570185E-2</v>
      </c>
      <c r="H16" s="89"/>
      <c r="I16" s="90" t="s">
        <v>493</v>
      </c>
      <c r="J16" s="52">
        <v>550</v>
      </c>
      <c r="K16" s="53">
        <v>3</v>
      </c>
      <c r="M16" s="76" t="s">
        <v>468</v>
      </c>
      <c r="N16" s="52">
        <v>2061</v>
      </c>
      <c r="O16" s="70">
        <v>44</v>
      </c>
    </row>
    <row r="17" spans="1:15" ht="15.5" x14ac:dyDescent="0.3">
      <c r="A17" s="23">
        <v>14</v>
      </c>
      <c r="B17" s="9" t="s">
        <v>31</v>
      </c>
      <c r="C17" s="51">
        <v>7402</v>
      </c>
      <c r="D17" s="52">
        <v>108</v>
      </c>
      <c r="E17" s="53">
        <v>70</v>
      </c>
      <c r="F17" s="94">
        <f t="shared" si="0"/>
        <v>1.4590651175358011E-2</v>
      </c>
      <c r="G17" s="94">
        <f t="shared" si="1"/>
        <v>9.4569035395838958E-3</v>
      </c>
      <c r="H17" s="89"/>
      <c r="I17" s="90" t="s">
        <v>495</v>
      </c>
      <c r="J17" s="52">
        <v>492</v>
      </c>
      <c r="K17" s="53">
        <v>5</v>
      </c>
      <c r="M17" s="76" t="s">
        <v>466</v>
      </c>
      <c r="N17" s="52">
        <v>1524</v>
      </c>
      <c r="O17" s="70">
        <v>33</v>
      </c>
    </row>
    <row r="18" spans="1:15" ht="15.5" x14ac:dyDescent="0.3">
      <c r="A18" s="23">
        <v>15</v>
      </c>
      <c r="B18" s="9" t="s">
        <v>216</v>
      </c>
      <c r="C18" s="51">
        <v>5655</v>
      </c>
      <c r="D18" s="52">
        <v>61</v>
      </c>
      <c r="E18" s="53">
        <v>466</v>
      </c>
      <c r="F18" s="94">
        <f t="shared" si="0"/>
        <v>1.0786914235190096E-2</v>
      </c>
      <c r="G18" s="94">
        <f t="shared" si="1"/>
        <v>8.2404951370468618E-2</v>
      </c>
      <c r="H18" s="89"/>
      <c r="I18" s="90" t="s">
        <v>403</v>
      </c>
      <c r="J18" s="52">
        <v>484</v>
      </c>
      <c r="K18" s="53">
        <v>13</v>
      </c>
      <c r="M18" s="76" t="s">
        <v>467</v>
      </c>
      <c r="N18" s="52">
        <v>1512</v>
      </c>
      <c r="O18" s="70">
        <v>7</v>
      </c>
    </row>
    <row r="19" spans="1:15" ht="15.5" x14ac:dyDescent="0.3">
      <c r="A19" s="23">
        <v>16</v>
      </c>
      <c r="B19" s="9" t="s">
        <v>217</v>
      </c>
      <c r="C19" s="51">
        <v>5170</v>
      </c>
      <c r="D19" s="52">
        <v>100</v>
      </c>
      <c r="E19" s="53">
        <v>43</v>
      </c>
      <c r="F19" s="94">
        <f t="shared" si="0"/>
        <v>1.9342359767891684E-2</v>
      </c>
      <c r="G19" s="94">
        <f t="shared" si="1"/>
        <v>8.3172147001934239E-3</v>
      </c>
      <c r="H19" s="89"/>
      <c r="I19" s="90" t="s">
        <v>496</v>
      </c>
      <c r="J19" s="52">
        <v>338</v>
      </c>
      <c r="K19" s="53">
        <v>1</v>
      </c>
      <c r="M19" s="76" t="s">
        <v>465</v>
      </c>
      <c r="N19" s="52">
        <v>1406</v>
      </c>
      <c r="O19" s="70">
        <v>25</v>
      </c>
    </row>
    <row r="20" spans="1:15" ht="15.5" x14ac:dyDescent="0.3">
      <c r="A20" s="23">
        <v>17</v>
      </c>
      <c r="B20" s="9" t="s">
        <v>215</v>
      </c>
      <c r="C20" s="51">
        <v>4032</v>
      </c>
      <c r="D20" s="52">
        <v>23</v>
      </c>
      <c r="E20" s="53">
        <v>7</v>
      </c>
      <c r="F20" s="94">
        <f t="shared" si="0"/>
        <v>5.704365079365079E-3</v>
      </c>
      <c r="G20" s="94">
        <f t="shared" si="1"/>
        <v>1.736111111111111E-3</v>
      </c>
      <c r="H20" s="89"/>
      <c r="I20" s="90" t="s">
        <v>497</v>
      </c>
      <c r="J20" s="52">
        <v>319</v>
      </c>
      <c r="K20" s="53">
        <v>6</v>
      </c>
      <c r="M20" s="76" t="s">
        <v>463</v>
      </c>
      <c r="N20" s="52">
        <v>1231</v>
      </c>
      <c r="O20" s="70">
        <v>31</v>
      </c>
    </row>
    <row r="21" spans="1:15" ht="15.5" x14ac:dyDescent="0.3">
      <c r="A21" s="23">
        <v>18</v>
      </c>
      <c r="B21" s="9" t="s">
        <v>220</v>
      </c>
      <c r="C21" s="51">
        <v>3935</v>
      </c>
      <c r="D21" s="52">
        <v>16</v>
      </c>
      <c r="E21" s="53">
        <v>244</v>
      </c>
      <c r="F21" s="94">
        <f t="shared" si="0"/>
        <v>4.0660736975857686E-3</v>
      </c>
      <c r="G21" s="94">
        <f t="shared" si="1"/>
        <v>6.2007623888182976E-2</v>
      </c>
      <c r="H21" s="89"/>
      <c r="I21" s="90" t="s">
        <v>521</v>
      </c>
      <c r="J21" s="52">
        <v>283</v>
      </c>
      <c r="K21" s="53">
        <v>2</v>
      </c>
      <c r="M21" s="76" t="s">
        <v>428</v>
      </c>
      <c r="N21" s="52">
        <v>1062</v>
      </c>
      <c r="O21" s="70">
        <v>5</v>
      </c>
    </row>
    <row r="22" spans="1:15" ht="15.5" x14ac:dyDescent="0.3">
      <c r="A22" s="23">
        <v>19</v>
      </c>
      <c r="B22" s="9" t="s">
        <v>219</v>
      </c>
      <c r="C22" s="51">
        <v>3904</v>
      </c>
      <c r="D22" s="52">
        <v>114</v>
      </c>
      <c r="E22" s="53">
        <v>6</v>
      </c>
      <c r="F22" s="94">
        <f t="shared" si="0"/>
        <v>2.9200819672131149E-2</v>
      </c>
      <c r="G22" s="94">
        <f t="shared" si="1"/>
        <v>1.5368852459016393E-3</v>
      </c>
      <c r="H22" s="89"/>
      <c r="I22" s="90" t="s">
        <v>498</v>
      </c>
      <c r="J22" s="52">
        <v>254</v>
      </c>
      <c r="K22" s="53">
        <v>2</v>
      </c>
      <c r="M22" s="76" t="s">
        <v>464</v>
      </c>
      <c r="N22" s="52">
        <v>1055</v>
      </c>
      <c r="O22" s="70">
        <v>17</v>
      </c>
    </row>
    <row r="23" spans="1:15" ht="15.5" x14ac:dyDescent="0.3">
      <c r="A23" s="23">
        <v>20</v>
      </c>
      <c r="B23" s="9" t="s">
        <v>223</v>
      </c>
      <c r="C23" s="51">
        <v>3619</v>
      </c>
      <c r="D23" s="52">
        <v>12</v>
      </c>
      <c r="E23" s="53">
        <v>89</v>
      </c>
      <c r="F23" s="94">
        <f t="shared" si="0"/>
        <v>3.3158331030671458E-3</v>
      </c>
      <c r="G23" s="94">
        <f t="shared" si="1"/>
        <v>2.4592428847747996E-2</v>
      </c>
      <c r="H23" s="89"/>
      <c r="I23" s="90" t="s">
        <v>499</v>
      </c>
      <c r="J23" s="52">
        <v>253</v>
      </c>
      <c r="K23" s="53">
        <v>3</v>
      </c>
      <c r="M23" s="76" t="s">
        <v>462</v>
      </c>
      <c r="N23" s="52">
        <v>995</v>
      </c>
      <c r="O23" s="70">
        <v>10</v>
      </c>
    </row>
    <row r="24" spans="1:15" ht="15.5" x14ac:dyDescent="0.3">
      <c r="A24" s="23">
        <v>21</v>
      </c>
      <c r="B24" s="9" t="s">
        <v>218</v>
      </c>
      <c r="C24" s="51">
        <v>3447</v>
      </c>
      <c r="D24" s="52">
        <v>105</v>
      </c>
      <c r="E24" s="53">
        <v>16</v>
      </c>
      <c r="F24" s="94">
        <f t="shared" si="0"/>
        <v>3.0461270670147953E-2</v>
      </c>
      <c r="G24" s="94">
        <f t="shared" si="1"/>
        <v>4.6417174354511171E-3</v>
      </c>
      <c r="H24" s="89"/>
      <c r="I24" s="90" t="s">
        <v>500</v>
      </c>
      <c r="J24" s="52">
        <v>180</v>
      </c>
      <c r="K24" s="53">
        <v>2</v>
      </c>
      <c r="M24" s="76" t="s">
        <v>459</v>
      </c>
      <c r="N24" s="52">
        <v>836</v>
      </c>
      <c r="O24" s="70">
        <v>10</v>
      </c>
    </row>
    <row r="25" spans="1:15" ht="15.5" x14ac:dyDescent="0.3">
      <c r="A25" s="23">
        <v>22</v>
      </c>
      <c r="B25" s="9" t="s">
        <v>22</v>
      </c>
      <c r="C25" s="51">
        <v>2631</v>
      </c>
      <c r="D25" s="52">
        <v>11</v>
      </c>
      <c r="E25" s="53">
        <v>11</v>
      </c>
      <c r="F25" s="94">
        <f t="shared" si="0"/>
        <v>4.1809198023565189E-3</v>
      </c>
      <c r="G25" s="94">
        <f t="shared" si="1"/>
        <v>4.1809198023565189E-3</v>
      </c>
      <c r="H25" s="89"/>
      <c r="I25" s="90" t="s">
        <v>501</v>
      </c>
      <c r="J25" s="52">
        <v>168</v>
      </c>
      <c r="K25" s="53">
        <v>6</v>
      </c>
      <c r="M25" s="76" t="s">
        <v>458</v>
      </c>
      <c r="N25" s="52">
        <v>773</v>
      </c>
      <c r="O25" s="70">
        <v>15</v>
      </c>
    </row>
    <row r="26" spans="1:15" ht="15.5" x14ac:dyDescent="0.3">
      <c r="A26" s="23">
        <v>23</v>
      </c>
      <c r="B26" s="9" t="s">
        <v>225</v>
      </c>
      <c r="C26" s="51">
        <v>2415</v>
      </c>
      <c r="D26" s="52">
        <v>36</v>
      </c>
      <c r="E26" s="53">
        <v>5</v>
      </c>
      <c r="F26" s="94">
        <f t="shared" si="0"/>
        <v>1.4906832298136646E-2</v>
      </c>
      <c r="G26" s="94">
        <f t="shared" si="1"/>
        <v>2.070393374741201E-3</v>
      </c>
      <c r="H26" s="89"/>
      <c r="I26" s="90" t="s">
        <v>502</v>
      </c>
      <c r="J26" s="52">
        <v>163</v>
      </c>
      <c r="K26" s="53">
        <v>3</v>
      </c>
      <c r="M26" s="76" t="s">
        <v>456</v>
      </c>
      <c r="N26" s="52">
        <v>740</v>
      </c>
      <c r="O26" s="70">
        <v>13</v>
      </c>
    </row>
    <row r="27" spans="1:15" ht="15.5" x14ac:dyDescent="0.3">
      <c r="A27" s="23">
        <v>24</v>
      </c>
      <c r="B27" s="9" t="s">
        <v>221</v>
      </c>
      <c r="C27" s="51">
        <v>2366</v>
      </c>
      <c r="D27" s="52">
        <v>65</v>
      </c>
      <c r="E27" s="53">
        <v>57</v>
      </c>
      <c r="F27" s="94">
        <f t="shared" si="0"/>
        <v>2.7472527472527472E-2</v>
      </c>
      <c r="G27" s="94">
        <f t="shared" si="1"/>
        <v>2.4091293322062553E-2</v>
      </c>
      <c r="H27" s="89"/>
      <c r="I27" s="90" t="s">
        <v>503</v>
      </c>
      <c r="J27" s="52">
        <v>146</v>
      </c>
      <c r="K27" s="53">
        <v>2</v>
      </c>
      <c r="M27" s="76" t="s">
        <v>460</v>
      </c>
      <c r="N27" s="52">
        <v>702</v>
      </c>
      <c r="O27" s="70">
        <v>9</v>
      </c>
    </row>
    <row r="28" spans="1:15" ht="15.5" x14ac:dyDescent="0.3">
      <c r="A28" s="23">
        <v>25</v>
      </c>
      <c r="B28" s="9" t="s">
        <v>222</v>
      </c>
      <c r="C28" s="51">
        <v>2320</v>
      </c>
      <c r="D28" s="52">
        <v>27</v>
      </c>
      <c r="E28" s="53">
        <v>320</v>
      </c>
      <c r="F28" s="94">
        <f t="shared" si="0"/>
        <v>1.1637931034482759E-2</v>
      </c>
      <c r="G28" s="94">
        <f t="shared" si="1"/>
        <v>0.13793103448275862</v>
      </c>
      <c r="H28" s="89"/>
      <c r="I28" s="90" t="s">
        <v>504</v>
      </c>
      <c r="J28" s="52">
        <v>136</v>
      </c>
      <c r="K28" s="53">
        <v>2</v>
      </c>
      <c r="M28" s="76" t="s">
        <v>457</v>
      </c>
      <c r="N28" s="52">
        <v>663</v>
      </c>
      <c r="O28" s="70">
        <v>13</v>
      </c>
    </row>
    <row r="29" spans="1:15" ht="15.5" x14ac:dyDescent="0.3">
      <c r="A29" s="23">
        <v>26</v>
      </c>
      <c r="B29" s="9" t="s">
        <v>230</v>
      </c>
      <c r="C29" s="51">
        <v>1909</v>
      </c>
      <c r="D29" s="52">
        <v>6</v>
      </c>
      <c r="E29" s="53">
        <v>61</v>
      </c>
      <c r="F29" s="94">
        <f t="shared" si="0"/>
        <v>3.1430068098480882E-3</v>
      </c>
      <c r="G29" s="94">
        <f t="shared" si="1"/>
        <v>3.1953902566788893E-2</v>
      </c>
      <c r="H29" s="89"/>
      <c r="I29" s="90" t="s">
        <v>505</v>
      </c>
      <c r="J29" s="52">
        <v>136</v>
      </c>
      <c r="K29" s="53">
        <v>0</v>
      </c>
      <c r="M29" s="76" t="s">
        <v>429</v>
      </c>
      <c r="N29" s="52">
        <v>660</v>
      </c>
      <c r="O29" s="70">
        <v>15</v>
      </c>
    </row>
    <row r="30" spans="1:15" ht="15.5" x14ac:dyDescent="0.3">
      <c r="A30" s="23">
        <v>27</v>
      </c>
      <c r="B30" s="9" t="s">
        <v>227</v>
      </c>
      <c r="C30" s="51">
        <v>1831</v>
      </c>
      <c r="D30" s="52">
        <v>18</v>
      </c>
      <c r="E30" s="53">
        <v>40</v>
      </c>
      <c r="F30" s="94">
        <f t="shared" si="0"/>
        <v>9.8306936100491533E-3</v>
      </c>
      <c r="G30" s="94">
        <f t="shared" si="1"/>
        <v>2.1845985800109231E-2</v>
      </c>
      <c r="H30" s="89"/>
      <c r="I30" s="90" t="s">
        <v>506</v>
      </c>
      <c r="J30" s="52">
        <v>134</v>
      </c>
      <c r="K30" s="53">
        <v>2</v>
      </c>
      <c r="M30" s="76" t="s">
        <v>461</v>
      </c>
      <c r="N30" s="52">
        <v>644</v>
      </c>
      <c r="O30" s="70">
        <v>14</v>
      </c>
    </row>
    <row r="31" spans="1:15" ht="15.5" x14ac:dyDescent="0.3">
      <c r="A31" s="23">
        <v>28</v>
      </c>
      <c r="B31" s="9" t="s">
        <v>226</v>
      </c>
      <c r="C31" s="51">
        <v>1823</v>
      </c>
      <c r="D31" s="52">
        <v>48</v>
      </c>
      <c r="E31" s="53">
        <v>3</v>
      </c>
      <c r="F31" s="94">
        <f t="shared" si="0"/>
        <v>2.6330224904004388E-2</v>
      </c>
      <c r="G31" s="94">
        <f t="shared" si="1"/>
        <v>1.6456390565002743E-3</v>
      </c>
      <c r="H31" s="89"/>
      <c r="I31" s="90" t="s">
        <v>507</v>
      </c>
      <c r="J31" s="52">
        <v>98</v>
      </c>
      <c r="K31" s="53">
        <v>1</v>
      </c>
      <c r="M31" s="76" t="s">
        <v>455</v>
      </c>
      <c r="N31" s="52">
        <v>602</v>
      </c>
      <c r="O31" s="70">
        <v>1</v>
      </c>
    </row>
    <row r="32" spans="1:15" ht="15.5" x14ac:dyDescent="0.3">
      <c r="A32" s="23">
        <v>29</v>
      </c>
      <c r="B32" s="9" t="s">
        <v>224</v>
      </c>
      <c r="C32" s="51">
        <v>1693</v>
      </c>
      <c r="D32" s="52">
        <v>52</v>
      </c>
      <c r="E32" s="53">
        <v>404</v>
      </c>
      <c r="F32" s="94">
        <f t="shared" si="0"/>
        <v>3.0714707619610159E-2</v>
      </c>
      <c r="G32" s="94">
        <f t="shared" si="1"/>
        <v>0.238629651506202</v>
      </c>
      <c r="H32" s="89"/>
      <c r="I32" s="90" t="s">
        <v>418</v>
      </c>
      <c r="J32" s="52">
        <v>95</v>
      </c>
      <c r="K32" s="53">
        <v>1</v>
      </c>
      <c r="M32" s="76" t="s">
        <v>452</v>
      </c>
      <c r="N32" s="52">
        <v>479</v>
      </c>
      <c r="O32" s="70">
        <v>13</v>
      </c>
    </row>
    <row r="33" spans="1:15" ht="15.5" x14ac:dyDescent="0.3">
      <c r="A33" s="23">
        <v>30</v>
      </c>
      <c r="B33" s="9" t="s">
        <v>229</v>
      </c>
      <c r="C33" s="51">
        <v>1638</v>
      </c>
      <c r="D33" s="52">
        <v>18</v>
      </c>
      <c r="E33" s="53">
        <v>7</v>
      </c>
      <c r="F33" s="94">
        <f t="shared" si="0"/>
        <v>1.098901098901099E-2</v>
      </c>
      <c r="G33" s="94">
        <f t="shared" si="1"/>
        <v>4.2735042735042739E-3</v>
      </c>
      <c r="H33" s="89"/>
      <c r="I33" s="90" t="s">
        <v>508</v>
      </c>
      <c r="J33" s="52">
        <v>76</v>
      </c>
      <c r="K33" s="53">
        <v>3</v>
      </c>
      <c r="M33" s="76" t="s">
        <v>453</v>
      </c>
      <c r="N33" s="52">
        <v>441</v>
      </c>
      <c r="O33" s="70">
        <v>5</v>
      </c>
    </row>
    <row r="34" spans="1:15" ht="15.5" x14ac:dyDescent="0.3">
      <c r="A34" s="23">
        <v>31</v>
      </c>
      <c r="B34" s="9" t="s">
        <v>228</v>
      </c>
      <c r="C34" s="51">
        <v>1495</v>
      </c>
      <c r="D34" s="52">
        <v>12</v>
      </c>
      <c r="E34" s="53">
        <v>29</v>
      </c>
      <c r="F34" s="94">
        <f t="shared" si="0"/>
        <v>8.0267558528428085E-3</v>
      </c>
      <c r="G34" s="94">
        <f t="shared" si="1"/>
        <v>1.9397993311036789E-2</v>
      </c>
      <c r="H34" s="89"/>
      <c r="I34" s="90" t="s">
        <v>509</v>
      </c>
      <c r="J34" s="52">
        <v>75</v>
      </c>
      <c r="K34" s="53">
        <v>0</v>
      </c>
      <c r="M34" s="76" t="s">
        <v>454</v>
      </c>
      <c r="N34" s="52">
        <v>409</v>
      </c>
      <c r="O34" s="70">
        <v>5</v>
      </c>
    </row>
    <row r="35" spans="1:15" ht="15.5" x14ac:dyDescent="0.3">
      <c r="A35" s="23">
        <v>32</v>
      </c>
      <c r="B35" s="9" t="s">
        <v>236</v>
      </c>
      <c r="C35" s="51">
        <v>1452</v>
      </c>
      <c r="D35" s="52">
        <v>37</v>
      </c>
      <c r="E35" s="53">
        <v>139</v>
      </c>
      <c r="F35" s="94">
        <f t="shared" si="0"/>
        <v>2.5482093663911846E-2</v>
      </c>
      <c r="G35" s="94">
        <f t="shared" si="1"/>
        <v>9.5730027548209362E-2</v>
      </c>
      <c r="H35" s="89"/>
      <c r="I35" s="90" t="s">
        <v>510</v>
      </c>
      <c r="J35" s="52">
        <v>37</v>
      </c>
      <c r="K35" s="53">
        <v>0</v>
      </c>
      <c r="M35" s="76" t="s">
        <v>450</v>
      </c>
      <c r="N35" s="52">
        <v>393</v>
      </c>
      <c r="O35" s="70">
        <v>9</v>
      </c>
    </row>
    <row r="36" spans="1:15" ht="15.5" x14ac:dyDescent="0.3">
      <c r="A36" s="23">
        <v>33</v>
      </c>
      <c r="B36" s="9" t="s">
        <v>243</v>
      </c>
      <c r="C36" s="51">
        <v>1264</v>
      </c>
      <c r="D36" s="52">
        <v>4</v>
      </c>
      <c r="E36" s="53">
        <v>49</v>
      </c>
      <c r="F36" s="94">
        <f t="shared" si="0"/>
        <v>3.1645569620253164E-3</v>
      </c>
      <c r="G36" s="94">
        <f t="shared" si="1"/>
        <v>3.8765822784810125E-2</v>
      </c>
      <c r="H36" s="89"/>
      <c r="I36" s="90" t="s">
        <v>511</v>
      </c>
      <c r="J36" s="52">
        <v>18</v>
      </c>
      <c r="K36" s="53">
        <v>0</v>
      </c>
      <c r="M36" s="76" t="s">
        <v>451</v>
      </c>
      <c r="N36" s="52">
        <v>377</v>
      </c>
      <c r="O36" s="70">
        <v>15</v>
      </c>
    </row>
    <row r="37" spans="1:15" ht="16" thickBot="1" x14ac:dyDescent="0.35">
      <c r="A37" s="23">
        <v>34</v>
      </c>
      <c r="B37" s="9" t="s">
        <v>231</v>
      </c>
      <c r="C37" s="51">
        <v>1245</v>
      </c>
      <c r="D37" s="52">
        <v>6</v>
      </c>
      <c r="E37" s="53">
        <v>97</v>
      </c>
      <c r="F37" s="94">
        <f t="shared" si="0"/>
        <v>4.8192771084337354E-3</v>
      </c>
      <c r="G37" s="94">
        <f t="shared" si="1"/>
        <v>7.7911646586345376E-2</v>
      </c>
      <c r="I37" s="91" t="s">
        <v>512</v>
      </c>
      <c r="J37" s="72">
        <v>1</v>
      </c>
      <c r="K37" s="92">
        <v>0</v>
      </c>
      <c r="M37" s="76" t="s">
        <v>479</v>
      </c>
      <c r="N37" s="52">
        <v>342</v>
      </c>
      <c r="O37" s="70">
        <v>4</v>
      </c>
    </row>
    <row r="38" spans="1:15" ht="16" thickTop="1" x14ac:dyDescent="0.3">
      <c r="A38" s="23">
        <v>35</v>
      </c>
      <c r="B38" s="9" t="s">
        <v>237</v>
      </c>
      <c r="C38" s="51">
        <v>1203</v>
      </c>
      <c r="D38" s="52">
        <v>4</v>
      </c>
      <c r="E38" s="53">
        <v>37</v>
      </c>
      <c r="F38" s="94">
        <f t="shared" si="0"/>
        <v>3.3250207813798837E-3</v>
      </c>
      <c r="G38" s="94">
        <f t="shared" si="1"/>
        <v>3.0756442227763924E-2</v>
      </c>
      <c r="M38" s="76" t="s">
        <v>448</v>
      </c>
      <c r="N38" s="52">
        <v>298</v>
      </c>
      <c r="O38" s="70">
        <v>3</v>
      </c>
    </row>
    <row r="39" spans="1:15" ht="15.65" customHeight="1" x14ac:dyDescent="0.3">
      <c r="A39" s="23">
        <v>36</v>
      </c>
      <c r="B39" s="9" t="s">
        <v>244</v>
      </c>
      <c r="C39" s="51">
        <v>1187</v>
      </c>
      <c r="D39" s="52">
        <v>1</v>
      </c>
      <c r="E39" s="53">
        <v>31</v>
      </c>
      <c r="F39" s="94">
        <f t="shared" si="0"/>
        <v>8.4245998315080029E-4</v>
      </c>
      <c r="G39" s="94">
        <f t="shared" si="1"/>
        <v>2.6116259477674809E-2</v>
      </c>
      <c r="I39" s="649" t="s">
        <v>527</v>
      </c>
      <c r="J39" s="649"/>
      <c r="K39" s="649"/>
      <c r="M39" s="76" t="s">
        <v>447</v>
      </c>
      <c r="N39" s="52">
        <v>269</v>
      </c>
      <c r="O39" s="70">
        <v>5</v>
      </c>
    </row>
    <row r="40" spans="1:15" ht="15.5" x14ac:dyDescent="0.3">
      <c r="A40" s="23">
        <v>37</v>
      </c>
      <c r="B40" s="9" t="s">
        <v>232</v>
      </c>
      <c r="C40" s="51">
        <v>1167</v>
      </c>
      <c r="D40" s="52">
        <v>9</v>
      </c>
      <c r="E40" s="53">
        <v>10</v>
      </c>
      <c r="F40" s="94">
        <f t="shared" si="0"/>
        <v>7.7120822622107968E-3</v>
      </c>
      <c r="G40" s="94">
        <f t="shared" si="1"/>
        <v>8.5689802913453302E-3</v>
      </c>
      <c r="I40" s="649"/>
      <c r="J40" s="649"/>
      <c r="K40" s="649"/>
      <c r="M40" s="76" t="s">
        <v>449</v>
      </c>
      <c r="N40" s="52">
        <v>265</v>
      </c>
      <c r="O40" s="70">
        <v>5</v>
      </c>
    </row>
    <row r="41" spans="1:15" ht="16" customHeight="1" x14ac:dyDescent="0.3">
      <c r="A41" s="23">
        <v>38</v>
      </c>
      <c r="B41" s="9" t="s">
        <v>235</v>
      </c>
      <c r="C41" s="51">
        <v>1155</v>
      </c>
      <c r="D41" s="52">
        <v>102</v>
      </c>
      <c r="E41" s="53">
        <v>59</v>
      </c>
      <c r="F41" s="94">
        <f t="shared" si="0"/>
        <v>8.8311688311688313E-2</v>
      </c>
      <c r="G41" s="94">
        <f t="shared" si="1"/>
        <v>5.1082251082251083E-2</v>
      </c>
      <c r="I41" s="649"/>
      <c r="J41" s="649"/>
      <c r="K41" s="649"/>
      <c r="M41" s="76" t="s">
        <v>434</v>
      </c>
      <c r="N41" s="52">
        <v>239</v>
      </c>
      <c r="O41" s="70">
        <v>2</v>
      </c>
    </row>
    <row r="42" spans="1:15" ht="15.65" customHeight="1" x14ac:dyDescent="0.3">
      <c r="A42" s="23">
        <v>39</v>
      </c>
      <c r="B42" s="9" t="s">
        <v>239</v>
      </c>
      <c r="C42" s="51">
        <v>1075</v>
      </c>
      <c r="D42" s="52">
        <v>68</v>
      </c>
      <c r="E42" s="53">
        <v>35</v>
      </c>
      <c r="F42" s="94">
        <f t="shared" si="0"/>
        <v>6.3255813953488366E-2</v>
      </c>
      <c r="G42" s="94">
        <f t="shared" si="1"/>
        <v>3.255813953488372E-2</v>
      </c>
      <c r="I42" s="649" t="s">
        <v>522</v>
      </c>
      <c r="J42" s="649"/>
      <c r="K42" s="649"/>
      <c r="M42" s="76" t="s">
        <v>444</v>
      </c>
      <c r="N42" s="52">
        <v>214</v>
      </c>
      <c r="O42" s="70">
        <v>5</v>
      </c>
    </row>
    <row r="43" spans="1:15" ht="15.65" customHeight="1" x14ac:dyDescent="0.3">
      <c r="A43" s="23">
        <v>40</v>
      </c>
      <c r="B43" s="9" t="s">
        <v>233</v>
      </c>
      <c r="C43" s="51">
        <v>1061</v>
      </c>
      <c r="D43" s="52">
        <v>32</v>
      </c>
      <c r="E43" s="53">
        <v>52</v>
      </c>
      <c r="F43" s="94">
        <f t="shared" si="0"/>
        <v>3.0160226201696512E-2</v>
      </c>
      <c r="G43" s="94">
        <f t="shared" si="1"/>
        <v>4.9010367577756835E-2</v>
      </c>
      <c r="I43" s="649"/>
      <c r="J43" s="649"/>
      <c r="K43" s="649"/>
      <c r="M43" s="76" t="s">
        <v>425</v>
      </c>
      <c r="N43" s="52">
        <v>214</v>
      </c>
      <c r="O43" s="70">
        <v>2</v>
      </c>
    </row>
    <row r="44" spans="1:15" ht="15.5" x14ac:dyDescent="0.3">
      <c r="A44" s="23">
        <v>41</v>
      </c>
      <c r="B44" s="9" t="s">
        <v>241</v>
      </c>
      <c r="C44" s="51">
        <v>987</v>
      </c>
      <c r="D44" s="52">
        <v>24</v>
      </c>
      <c r="E44" s="53">
        <v>84</v>
      </c>
      <c r="F44" s="94">
        <f t="shared" si="0"/>
        <v>2.4316109422492401E-2</v>
      </c>
      <c r="G44" s="94">
        <f t="shared" si="1"/>
        <v>8.5106382978723402E-2</v>
      </c>
      <c r="I44" s="649" t="s">
        <v>525</v>
      </c>
      <c r="J44" s="649"/>
      <c r="K44" s="649"/>
      <c r="M44" s="76" t="s">
        <v>445</v>
      </c>
      <c r="N44" s="52">
        <v>211</v>
      </c>
      <c r="O44" s="70">
        <v>1</v>
      </c>
    </row>
    <row r="45" spans="1:15" ht="15.65" customHeight="1" x14ac:dyDescent="0.3">
      <c r="A45" s="23">
        <v>42</v>
      </c>
      <c r="B45" s="9" t="s">
        <v>234</v>
      </c>
      <c r="C45" s="51">
        <v>963</v>
      </c>
      <c r="D45" s="52">
        <v>2</v>
      </c>
      <c r="E45" s="53">
        <v>114</v>
      </c>
      <c r="F45" s="94">
        <f t="shared" si="0"/>
        <v>2.0768431983385254E-3</v>
      </c>
      <c r="G45" s="94">
        <f t="shared" si="1"/>
        <v>0.11838006230529595</v>
      </c>
      <c r="I45" s="649"/>
      <c r="J45" s="649"/>
      <c r="K45" s="649"/>
      <c r="M45" s="76" t="s">
        <v>446</v>
      </c>
      <c r="N45" s="52">
        <v>211</v>
      </c>
      <c r="O45" s="70">
        <v>12</v>
      </c>
    </row>
    <row r="46" spans="1:15" ht="15.5" x14ac:dyDescent="0.3">
      <c r="A46" s="23">
        <v>43</v>
      </c>
      <c r="B46" s="9" t="s">
        <v>250</v>
      </c>
      <c r="C46" s="51">
        <v>901</v>
      </c>
      <c r="D46" s="52">
        <v>17</v>
      </c>
      <c r="E46" s="53">
        <v>4</v>
      </c>
      <c r="F46" s="94">
        <f t="shared" si="0"/>
        <v>1.8867924528301886E-2</v>
      </c>
      <c r="G46" s="94">
        <f t="shared" si="1"/>
        <v>4.4395116537180911E-3</v>
      </c>
      <c r="I46" s="649"/>
      <c r="J46" s="649"/>
      <c r="K46" s="649"/>
      <c r="M46" s="76" t="s">
        <v>443</v>
      </c>
      <c r="N46" s="52">
        <v>208</v>
      </c>
      <c r="O46" s="70">
        <v>2</v>
      </c>
    </row>
    <row r="47" spans="1:15" ht="15.65" customHeight="1" x14ac:dyDescent="0.3">
      <c r="A47" s="23">
        <v>44</v>
      </c>
      <c r="B47" s="9" t="s">
        <v>247</v>
      </c>
      <c r="C47" s="51">
        <v>848</v>
      </c>
      <c r="D47" s="52">
        <v>16</v>
      </c>
      <c r="E47" s="53">
        <v>4</v>
      </c>
      <c r="F47" s="94">
        <f t="shared" si="0"/>
        <v>1.8867924528301886E-2</v>
      </c>
      <c r="G47" s="94">
        <f t="shared" si="1"/>
        <v>4.7169811320754715E-3</v>
      </c>
      <c r="I47" s="96"/>
      <c r="J47" s="96"/>
      <c r="K47" s="96"/>
      <c r="M47" s="76" t="s">
        <v>442</v>
      </c>
      <c r="N47" s="52">
        <v>149</v>
      </c>
      <c r="O47" s="70">
        <v>0</v>
      </c>
    </row>
    <row r="48" spans="1:15" ht="15.5" x14ac:dyDescent="0.3">
      <c r="A48" s="23">
        <v>45</v>
      </c>
      <c r="B48" s="9" t="s">
        <v>238</v>
      </c>
      <c r="C48" s="51">
        <v>802</v>
      </c>
      <c r="D48" s="52">
        <v>2</v>
      </c>
      <c r="E48" s="53">
        <v>198</v>
      </c>
      <c r="F48" s="94">
        <f t="shared" si="0"/>
        <v>2.4937655860349127E-3</v>
      </c>
      <c r="G48" s="94">
        <f t="shared" si="1"/>
        <v>0.24688279301745636</v>
      </c>
      <c r="I48" s="96"/>
      <c r="J48" s="96"/>
      <c r="K48" s="96"/>
      <c r="M48" s="76" t="s">
        <v>435</v>
      </c>
      <c r="N48" s="52">
        <v>147</v>
      </c>
      <c r="O48" s="70">
        <v>1</v>
      </c>
    </row>
    <row r="49" spans="1:16" ht="15.5" x14ac:dyDescent="0.3">
      <c r="A49" s="23">
        <v>46</v>
      </c>
      <c r="B49" s="9" t="s">
        <v>252</v>
      </c>
      <c r="C49" s="51">
        <v>745</v>
      </c>
      <c r="D49" s="52">
        <v>19</v>
      </c>
      <c r="E49" s="53">
        <v>72</v>
      </c>
      <c r="F49" s="94">
        <f t="shared" si="0"/>
        <v>2.5503355704697986E-2</v>
      </c>
      <c r="G49" s="94">
        <f t="shared" si="1"/>
        <v>9.6644295302013419E-2</v>
      </c>
      <c r="M49" s="76" t="s">
        <v>441</v>
      </c>
      <c r="N49" s="52">
        <v>113</v>
      </c>
      <c r="O49" s="70">
        <v>0</v>
      </c>
    </row>
    <row r="50" spans="1:16" ht="15.5" x14ac:dyDescent="0.3">
      <c r="A50" s="23">
        <v>47</v>
      </c>
      <c r="B50" s="9" t="s">
        <v>257</v>
      </c>
      <c r="C50" s="51">
        <v>719</v>
      </c>
      <c r="D50" s="52">
        <v>28</v>
      </c>
      <c r="E50" s="53">
        <v>3</v>
      </c>
      <c r="F50" s="94">
        <f t="shared" si="0"/>
        <v>3.8942976356050069E-2</v>
      </c>
      <c r="G50" s="94">
        <f t="shared" si="1"/>
        <v>4.172461752433936E-3</v>
      </c>
      <c r="M50" s="76" t="s">
        <v>424</v>
      </c>
      <c r="N50" s="52">
        <v>108</v>
      </c>
      <c r="O50" s="70">
        <v>2</v>
      </c>
    </row>
    <row r="51" spans="1:16" ht="15.5" x14ac:dyDescent="0.3">
      <c r="A51" s="23">
        <v>48</v>
      </c>
      <c r="B51" s="9" t="s">
        <v>431</v>
      </c>
      <c r="C51" s="51">
        <v>712</v>
      </c>
      <c r="D51" s="52">
        <v>10</v>
      </c>
      <c r="E51" s="53">
        <v>597</v>
      </c>
      <c r="F51" s="94">
        <f t="shared" si="0"/>
        <v>1.4044943820224719E-2</v>
      </c>
      <c r="G51" s="94">
        <f t="shared" si="1"/>
        <v>0.8384831460674157</v>
      </c>
      <c r="M51" s="76" t="s">
        <v>430</v>
      </c>
      <c r="N51" s="52">
        <v>103</v>
      </c>
      <c r="O51" s="70">
        <v>3</v>
      </c>
    </row>
    <row r="52" spans="1:16" ht="15.5" x14ac:dyDescent="0.3">
      <c r="A52" s="23">
        <v>49</v>
      </c>
      <c r="B52" s="9" t="s">
        <v>242</v>
      </c>
      <c r="C52" s="51">
        <v>684</v>
      </c>
      <c r="D52" s="52">
        <v>9</v>
      </c>
      <c r="E52" s="53">
        <v>10</v>
      </c>
      <c r="F52" s="94">
        <f t="shared" si="0"/>
        <v>1.3157894736842105E-2</v>
      </c>
      <c r="G52" s="94">
        <f t="shared" si="1"/>
        <v>1.4619883040935672E-2</v>
      </c>
      <c r="M52" s="76" t="s">
        <v>440</v>
      </c>
      <c r="N52" s="52">
        <v>102</v>
      </c>
      <c r="O52" s="70">
        <v>2</v>
      </c>
    </row>
    <row r="53" spans="1:16" ht="15.5" x14ac:dyDescent="0.3">
      <c r="A53" s="23">
        <v>50</v>
      </c>
      <c r="B53" s="9" t="s">
        <v>245</v>
      </c>
      <c r="C53" s="51">
        <v>671</v>
      </c>
      <c r="D53" s="52">
        <v>16</v>
      </c>
      <c r="E53" s="53">
        <v>16</v>
      </c>
      <c r="F53" s="94">
        <f t="shared" si="0"/>
        <v>2.3845007451564829E-2</v>
      </c>
      <c r="G53" s="94">
        <f t="shared" si="1"/>
        <v>2.3845007451564829E-2</v>
      </c>
      <c r="M53" s="76" t="s">
        <v>436</v>
      </c>
      <c r="N53" s="52">
        <v>100</v>
      </c>
      <c r="O53" s="70">
        <v>3</v>
      </c>
    </row>
    <row r="54" spans="1:16" ht="15.5" x14ac:dyDescent="0.3">
      <c r="A54" s="23">
        <v>51</v>
      </c>
      <c r="B54" s="9" t="s">
        <v>256</v>
      </c>
      <c r="C54" s="51">
        <v>659</v>
      </c>
      <c r="D54" s="52">
        <v>10</v>
      </c>
      <c r="E54" s="53">
        <v>0</v>
      </c>
      <c r="F54" s="94">
        <f t="shared" si="0"/>
        <v>1.5174506828528073E-2</v>
      </c>
      <c r="G54" s="94">
        <f t="shared" si="1"/>
        <v>0</v>
      </c>
      <c r="M54" s="76" t="s">
        <v>426</v>
      </c>
      <c r="N54" s="52">
        <v>94</v>
      </c>
      <c r="O54" s="70">
        <v>1</v>
      </c>
    </row>
    <row r="55" spans="1:16" ht="15.5" x14ac:dyDescent="0.3">
      <c r="A55" s="23">
        <v>52</v>
      </c>
      <c r="B55" s="9" t="s">
        <v>251</v>
      </c>
      <c r="C55" s="51">
        <v>657</v>
      </c>
      <c r="D55" s="52">
        <v>5</v>
      </c>
      <c r="E55" s="53">
        <v>45</v>
      </c>
      <c r="F55" s="94">
        <f t="shared" si="0"/>
        <v>7.6103500761035003E-3</v>
      </c>
      <c r="G55" s="94">
        <f t="shared" si="1"/>
        <v>6.8493150684931503E-2</v>
      </c>
      <c r="M55" s="76" t="s">
        <v>439</v>
      </c>
      <c r="N55" s="52">
        <v>84</v>
      </c>
      <c r="O55" s="70">
        <v>0</v>
      </c>
    </row>
    <row r="56" spans="1:16" ht="15.5" x14ac:dyDescent="0.3">
      <c r="A56" s="23">
        <v>53</v>
      </c>
      <c r="B56" s="9" t="s">
        <v>249</v>
      </c>
      <c r="C56" s="51">
        <v>645</v>
      </c>
      <c r="D56" s="52">
        <v>1</v>
      </c>
      <c r="E56" s="53">
        <v>20</v>
      </c>
      <c r="F56" s="94">
        <f t="shared" si="0"/>
        <v>1.5503875968992248E-3</v>
      </c>
      <c r="G56" s="94">
        <f t="shared" si="1"/>
        <v>3.1007751937984496E-2</v>
      </c>
      <c r="M56" s="76" t="s">
        <v>438</v>
      </c>
      <c r="N56" s="52">
        <v>68</v>
      </c>
      <c r="O56" s="70">
        <v>1</v>
      </c>
    </row>
    <row r="57" spans="1:16" ht="15.5" x14ac:dyDescent="0.3">
      <c r="A57" s="23">
        <v>54</v>
      </c>
      <c r="B57" s="9" t="s">
        <v>253</v>
      </c>
      <c r="C57" s="51">
        <v>608</v>
      </c>
      <c r="D57" s="52">
        <v>6</v>
      </c>
      <c r="E57" s="53">
        <v>10</v>
      </c>
      <c r="F57" s="94">
        <f t="shared" si="0"/>
        <v>9.8684210526315784E-3</v>
      </c>
      <c r="G57" s="94">
        <f t="shared" si="1"/>
        <v>1.6447368421052631E-2</v>
      </c>
      <c r="M57" s="76" t="s">
        <v>432</v>
      </c>
      <c r="N57" s="52">
        <v>55</v>
      </c>
      <c r="O57" s="70">
        <v>1</v>
      </c>
    </row>
    <row r="58" spans="1:16" ht="15.5" x14ac:dyDescent="0.3">
      <c r="A58" s="23">
        <v>55</v>
      </c>
      <c r="B58" s="9" t="s">
        <v>240</v>
      </c>
      <c r="C58" s="51">
        <v>590</v>
      </c>
      <c r="D58" s="52">
        <v>1</v>
      </c>
      <c r="E58" s="53">
        <v>45</v>
      </c>
      <c r="F58" s="94">
        <f t="shared" si="0"/>
        <v>1.6949152542372881E-3</v>
      </c>
      <c r="G58" s="94">
        <f t="shared" si="1"/>
        <v>7.6271186440677971E-2</v>
      </c>
      <c r="M58" s="76" t="s">
        <v>431</v>
      </c>
      <c r="N58" s="52">
        <v>49</v>
      </c>
      <c r="O58" s="70">
        <v>0</v>
      </c>
    </row>
    <row r="59" spans="1:16" ht="16" thickBot="1" x14ac:dyDescent="0.35">
      <c r="A59" s="23">
        <v>56</v>
      </c>
      <c r="B59" s="9" t="s">
        <v>248</v>
      </c>
      <c r="C59" s="51">
        <v>576</v>
      </c>
      <c r="D59" s="52">
        <v>36</v>
      </c>
      <c r="E59" s="53">
        <v>121</v>
      </c>
      <c r="F59" s="94">
        <f t="shared" si="0"/>
        <v>6.25E-2</v>
      </c>
      <c r="G59" s="94">
        <f t="shared" si="1"/>
        <v>0.21006944444444445</v>
      </c>
      <c r="M59" s="77" t="s">
        <v>433</v>
      </c>
      <c r="N59" s="72">
        <v>22</v>
      </c>
      <c r="O59" s="73">
        <v>0</v>
      </c>
    </row>
    <row r="60" spans="1:16" ht="16" thickTop="1" x14ac:dyDescent="0.3">
      <c r="A60" s="23">
        <v>57</v>
      </c>
      <c r="B60" s="9" t="s">
        <v>271</v>
      </c>
      <c r="C60" s="51">
        <v>514</v>
      </c>
      <c r="D60" s="52">
        <v>1</v>
      </c>
      <c r="E60" s="53">
        <v>56</v>
      </c>
      <c r="F60" s="94">
        <f t="shared" si="0"/>
        <v>1.9455252918287938E-3</v>
      </c>
      <c r="G60" s="94">
        <f t="shared" si="1"/>
        <v>0.10894941634241245</v>
      </c>
    </row>
    <row r="61" spans="1:16" ht="15.65" customHeight="1" x14ac:dyDescent="0.3">
      <c r="A61" s="23">
        <v>58</v>
      </c>
      <c r="B61" s="9" t="s">
        <v>255</v>
      </c>
      <c r="C61" s="51">
        <v>506</v>
      </c>
      <c r="D61" s="52">
        <v>42</v>
      </c>
      <c r="E61" s="53">
        <v>131</v>
      </c>
      <c r="F61" s="94">
        <f t="shared" si="0"/>
        <v>8.3003952569169967E-2</v>
      </c>
      <c r="G61" s="94">
        <f t="shared" si="1"/>
        <v>0.25889328063241107</v>
      </c>
      <c r="M61" s="649" t="s">
        <v>523</v>
      </c>
      <c r="N61" s="649"/>
      <c r="O61" s="649"/>
      <c r="P61" s="40"/>
    </row>
    <row r="62" spans="1:16" ht="15.5" x14ac:dyDescent="0.3">
      <c r="A62" s="23">
        <v>59</v>
      </c>
      <c r="B62" s="9" t="s">
        <v>246</v>
      </c>
      <c r="C62" s="51">
        <v>476</v>
      </c>
      <c r="D62" s="52">
        <v>4</v>
      </c>
      <c r="E62" s="53">
        <v>265</v>
      </c>
      <c r="F62" s="94">
        <f t="shared" si="0"/>
        <v>8.4033613445378148E-3</v>
      </c>
      <c r="G62" s="94">
        <f t="shared" si="1"/>
        <v>0.55672268907563027</v>
      </c>
      <c r="M62" s="649"/>
      <c r="N62" s="649"/>
      <c r="O62" s="649"/>
    </row>
    <row r="63" spans="1:16" ht="15.65" customHeight="1" x14ac:dyDescent="0.3">
      <c r="A63" s="23">
        <v>60</v>
      </c>
      <c r="B63" s="9" t="s">
        <v>261</v>
      </c>
      <c r="C63" s="51">
        <v>468</v>
      </c>
      <c r="D63" s="52">
        <v>2</v>
      </c>
      <c r="E63" s="53">
        <v>52</v>
      </c>
      <c r="F63" s="94">
        <f t="shared" si="0"/>
        <v>4.2735042735042739E-3</v>
      </c>
      <c r="G63" s="94">
        <f t="shared" si="1"/>
        <v>0.1111111111111111</v>
      </c>
      <c r="M63" s="649" t="s">
        <v>524</v>
      </c>
      <c r="N63" s="649"/>
      <c r="O63" s="649"/>
    </row>
    <row r="64" spans="1:16" ht="15.5" x14ac:dyDescent="0.3">
      <c r="A64" s="23">
        <v>61</v>
      </c>
      <c r="B64" s="9" t="s">
        <v>259</v>
      </c>
      <c r="C64" s="51">
        <v>454</v>
      </c>
      <c r="D64" s="52">
        <v>29</v>
      </c>
      <c r="E64" s="53">
        <v>31</v>
      </c>
      <c r="F64" s="94">
        <f t="shared" si="0"/>
        <v>6.3876651982378851E-2</v>
      </c>
      <c r="G64" s="94">
        <f t="shared" si="1"/>
        <v>6.8281938325991193E-2</v>
      </c>
      <c r="M64" s="649"/>
      <c r="N64" s="649"/>
      <c r="O64" s="649"/>
    </row>
    <row r="65" spans="1:15" ht="15.65" customHeight="1" x14ac:dyDescent="0.3">
      <c r="A65" s="23">
        <v>62</v>
      </c>
      <c r="B65" s="9" t="s">
        <v>254</v>
      </c>
      <c r="C65" s="51">
        <v>412</v>
      </c>
      <c r="D65" s="52">
        <v>8</v>
      </c>
      <c r="E65" s="53">
        <v>30</v>
      </c>
      <c r="F65" s="94">
        <f t="shared" si="0"/>
        <v>1.9417475728155338E-2</v>
      </c>
      <c r="G65" s="94">
        <f t="shared" si="1"/>
        <v>7.281553398058252E-2</v>
      </c>
      <c r="M65" s="649" t="s">
        <v>525</v>
      </c>
      <c r="N65" s="649"/>
      <c r="O65" s="649"/>
    </row>
    <row r="66" spans="1:15" ht="15.5" x14ac:dyDescent="0.3">
      <c r="A66" s="23">
        <v>63</v>
      </c>
      <c r="B66" s="9" t="s">
        <v>258</v>
      </c>
      <c r="C66" s="51">
        <v>407</v>
      </c>
      <c r="D66" s="52">
        <v>1</v>
      </c>
      <c r="E66" s="53">
        <v>30</v>
      </c>
      <c r="F66" s="94">
        <f t="shared" si="0"/>
        <v>2.4570024570024569E-3</v>
      </c>
      <c r="G66" s="94">
        <f t="shared" si="1"/>
        <v>7.3710073710073709E-2</v>
      </c>
      <c r="M66" s="649"/>
      <c r="N66" s="649"/>
      <c r="O66" s="649"/>
    </row>
    <row r="67" spans="1:15" ht="15.5" x14ac:dyDescent="0.3">
      <c r="A67" s="23">
        <v>64</v>
      </c>
      <c r="B67" s="9" t="s">
        <v>272</v>
      </c>
      <c r="C67" s="51">
        <v>402</v>
      </c>
      <c r="D67" s="52">
        <v>25</v>
      </c>
      <c r="E67" s="53">
        <v>12</v>
      </c>
      <c r="F67" s="94">
        <f t="shared" ref="F67:F118" si="2">D67/C67</f>
        <v>6.2189054726368161E-2</v>
      </c>
      <c r="G67" s="94">
        <f t="shared" ref="G67:G118" si="3">E67/C67</f>
        <v>2.9850746268656716E-2</v>
      </c>
      <c r="M67" s="649"/>
      <c r="N67" s="649"/>
      <c r="O67" s="649"/>
    </row>
    <row r="68" spans="1:15" ht="15.5" x14ac:dyDescent="0.3">
      <c r="A68" s="23">
        <v>65</v>
      </c>
      <c r="B68" s="9" t="s">
        <v>267</v>
      </c>
      <c r="C68" s="51">
        <v>394</v>
      </c>
      <c r="D68" s="52">
        <v>7</v>
      </c>
      <c r="E68" s="53">
        <v>1</v>
      </c>
      <c r="F68" s="94">
        <f t="shared" si="2"/>
        <v>1.7766497461928935E-2</v>
      </c>
      <c r="G68" s="94">
        <f t="shared" si="3"/>
        <v>2.5380710659898475E-3</v>
      </c>
    </row>
    <row r="69" spans="1:15" ht="15.5" x14ac:dyDescent="0.3">
      <c r="A69" s="23">
        <v>66</v>
      </c>
      <c r="B69" s="9" t="s">
        <v>288</v>
      </c>
      <c r="C69" s="51">
        <v>356</v>
      </c>
      <c r="D69" s="52">
        <v>9</v>
      </c>
      <c r="E69" s="53">
        <v>5</v>
      </c>
      <c r="F69" s="94">
        <f t="shared" si="2"/>
        <v>2.5280898876404494E-2</v>
      </c>
      <c r="G69" s="94">
        <f t="shared" si="3"/>
        <v>1.4044943820224719E-2</v>
      </c>
    </row>
    <row r="70" spans="1:15" ht="15.5" x14ac:dyDescent="0.3">
      <c r="A70" s="23">
        <v>67</v>
      </c>
      <c r="B70" s="9" t="s">
        <v>268</v>
      </c>
      <c r="C70" s="51">
        <v>343</v>
      </c>
      <c r="D70" s="52">
        <v>11</v>
      </c>
      <c r="E70" s="53">
        <v>34</v>
      </c>
      <c r="F70" s="94">
        <f t="shared" si="2"/>
        <v>3.2069970845481049E-2</v>
      </c>
      <c r="G70" s="94">
        <f t="shared" si="3"/>
        <v>9.9125364431486881E-2</v>
      </c>
    </row>
    <row r="71" spans="1:15" ht="15.5" x14ac:dyDescent="0.3">
      <c r="A71" s="23">
        <v>68</v>
      </c>
      <c r="B71" s="9" t="s">
        <v>260</v>
      </c>
      <c r="C71" s="51">
        <v>331</v>
      </c>
      <c r="D71" s="52">
        <v>7</v>
      </c>
      <c r="E71" s="53">
        <v>11</v>
      </c>
      <c r="F71" s="94">
        <f t="shared" si="2"/>
        <v>2.1148036253776436E-2</v>
      </c>
      <c r="G71" s="94">
        <f t="shared" si="3"/>
        <v>3.3232628398791542E-2</v>
      </c>
    </row>
    <row r="72" spans="1:15" ht="15.5" x14ac:dyDescent="0.3">
      <c r="A72" s="23">
        <v>69</v>
      </c>
      <c r="B72" s="9" t="s">
        <v>363</v>
      </c>
      <c r="C72" s="51">
        <v>308</v>
      </c>
      <c r="D72" s="52">
        <v>3</v>
      </c>
      <c r="E72" s="53">
        <v>1</v>
      </c>
      <c r="F72" s="94">
        <f t="shared" si="2"/>
        <v>9.74025974025974E-3</v>
      </c>
      <c r="G72" s="94">
        <f t="shared" si="3"/>
        <v>3.246753246753247E-3</v>
      </c>
    </row>
    <row r="73" spans="1:15" ht="15.5" x14ac:dyDescent="0.3">
      <c r="A73" s="23">
        <v>70</v>
      </c>
      <c r="B73" s="9" t="s">
        <v>266</v>
      </c>
      <c r="C73" s="51">
        <v>305</v>
      </c>
      <c r="D73" s="52">
        <v>0</v>
      </c>
      <c r="E73" s="53">
        <v>1</v>
      </c>
      <c r="F73" s="94">
        <f t="shared" si="2"/>
        <v>0</v>
      </c>
      <c r="G73" s="94">
        <f t="shared" si="3"/>
        <v>3.2786885245901639E-3</v>
      </c>
    </row>
    <row r="74" spans="1:15" ht="15.5" x14ac:dyDescent="0.3">
      <c r="A74" s="23">
        <v>71</v>
      </c>
      <c r="B74" s="9" t="s">
        <v>269</v>
      </c>
      <c r="C74" s="51">
        <v>304</v>
      </c>
      <c r="D74" s="52">
        <v>1</v>
      </c>
      <c r="E74" s="53">
        <v>0</v>
      </c>
      <c r="F74" s="94">
        <f t="shared" si="2"/>
        <v>3.2894736842105261E-3</v>
      </c>
      <c r="G74" s="94">
        <f t="shared" si="3"/>
        <v>0</v>
      </c>
    </row>
    <row r="75" spans="1:15" ht="15.5" x14ac:dyDescent="0.3">
      <c r="A75" s="23">
        <v>72</v>
      </c>
      <c r="B75" s="9" t="s">
        <v>270</v>
      </c>
      <c r="C75" s="51">
        <v>295</v>
      </c>
      <c r="D75" s="52">
        <v>2</v>
      </c>
      <c r="E75" s="53">
        <v>3</v>
      </c>
      <c r="F75" s="94">
        <f t="shared" si="2"/>
        <v>6.7796610169491523E-3</v>
      </c>
      <c r="G75" s="94">
        <f t="shared" si="3"/>
        <v>1.0169491525423728E-2</v>
      </c>
    </row>
    <row r="76" spans="1:15" ht="15.5" x14ac:dyDescent="0.3">
      <c r="A76" s="23">
        <v>73</v>
      </c>
      <c r="B76" s="9" t="s">
        <v>265</v>
      </c>
      <c r="C76" s="51">
        <v>292</v>
      </c>
      <c r="D76" s="52">
        <v>0</v>
      </c>
      <c r="E76" s="53">
        <v>2</v>
      </c>
      <c r="F76" s="94">
        <f t="shared" si="2"/>
        <v>0</v>
      </c>
      <c r="G76" s="94">
        <f t="shared" si="3"/>
        <v>6.8493150684931503E-3</v>
      </c>
    </row>
    <row r="77" spans="1:15" ht="15.5" x14ac:dyDescent="0.3">
      <c r="A77" s="23">
        <v>74</v>
      </c>
      <c r="B77" s="9" t="s">
        <v>262</v>
      </c>
      <c r="C77" s="51">
        <v>283</v>
      </c>
      <c r="D77" s="52">
        <v>2</v>
      </c>
      <c r="E77" s="53">
        <v>30</v>
      </c>
      <c r="F77" s="94">
        <f t="shared" si="2"/>
        <v>7.0671378091872791E-3</v>
      </c>
      <c r="G77" s="94">
        <f t="shared" si="3"/>
        <v>0.10600706713780919</v>
      </c>
    </row>
    <row r="78" spans="1:15" ht="15.5" x14ac:dyDescent="0.3">
      <c r="A78" s="23">
        <v>75</v>
      </c>
      <c r="B78" s="9" t="s">
        <v>273</v>
      </c>
      <c r="C78" s="51">
        <v>278</v>
      </c>
      <c r="D78" s="52">
        <v>6</v>
      </c>
      <c r="E78" s="53">
        <v>8</v>
      </c>
      <c r="F78" s="94">
        <f t="shared" si="2"/>
        <v>2.1582733812949641E-2</v>
      </c>
      <c r="G78" s="94">
        <f t="shared" si="3"/>
        <v>2.8776978417266189E-2</v>
      </c>
    </row>
    <row r="79" spans="1:15" ht="15.5" x14ac:dyDescent="0.3">
      <c r="A79" s="23">
        <v>76</v>
      </c>
      <c r="B79" s="9" t="s">
        <v>283</v>
      </c>
      <c r="C79" s="51">
        <v>278</v>
      </c>
      <c r="D79" s="52">
        <v>8</v>
      </c>
      <c r="E79" s="53">
        <v>2</v>
      </c>
      <c r="F79" s="94">
        <f t="shared" si="2"/>
        <v>2.8776978417266189E-2</v>
      </c>
      <c r="G79" s="94">
        <f t="shared" si="3"/>
        <v>7.1942446043165471E-3</v>
      </c>
    </row>
    <row r="80" spans="1:15" ht="15.5" x14ac:dyDescent="0.3">
      <c r="A80" s="23">
        <v>77</v>
      </c>
      <c r="B80" s="9" t="s">
        <v>72</v>
      </c>
      <c r="C80" s="51">
        <v>246</v>
      </c>
      <c r="D80" s="52">
        <v>1</v>
      </c>
      <c r="E80" s="53">
        <v>18</v>
      </c>
      <c r="F80" s="94">
        <f t="shared" si="2"/>
        <v>4.0650406504065045E-3</v>
      </c>
      <c r="G80" s="94">
        <f t="shared" si="3"/>
        <v>7.3170731707317069E-2</v>
      </c>
    </row>
    <row r="81" spans="1:7" ht="15.5" x14ac:dyDescent="0.3">
      <c r="A81" s="23">
        <v>78</v>
      </c>
      <c r="B81" s="9" t="s">
        <v>274</v>
      </c>
      <c r="C81" s="51">
        <v>241</v>
      </c>
      <c r="D81" s="52">
        <v>4</v>
      </c>
      <c r="E81" s="53">
        <v>3</v>
      </c>
      <c r="F81" s="94">
        <f t="shared" si="2"/>
        <v>1.6597510373443983E-2</v>
      </c>
      <c r="G81" s="94">
        <f t="shared" si="3"/>
        <v>1.2448132780082987E-2</v>
      </c>
    </row>
    <row r="82" spans="1:7" ht="15.5" x14ac:dyDescent="0.3">
      <c r="A82" s="23">
        <v>79</v>
      </c>
      <c r="B82" s="9" t="s">
        <v>263</v>
      </c>
      <c r="C82" s="51">
        <v>235</v>
      </c>
      <c r="D82" s="52">
        <v>0</v>
      </c>
      <c r="E82" s="53">
        <v>64</v>
      </c>
      <c r="F82" s="94">
        <f t="shared" si="2"/>
        <v>0</v>
      </c>
      <c r="G82" s="94">
        <f t="shared" si="3"/>
        <v>0.2723404255319149</v>
      </c>
    </row>
    <row r="83" spans="1:7" ht="15.5" x14ac:dyDescent="0.3">
      <c r="A83" s="23">
        <v>80</v>
      </c>
      <c r="B83" s="9" t="s">
        <v>277</v>
      </c>
      <c r="C83" s="51">
        <v>231</v>
      </c>
      <c r="D83" s="52">
        <v>2</v>
      </c>
      <c r="E83" s="53">
        <v>2</v>
      </c>
      <c r="F83" s="94">
        <f t="shared" si="2"/>
        <v>8.658008658008658E-3</v>
      </c>
      <c r="G83" s="94">
        <f t="shared" si="3"/>
        <v>8.658008658008658E-3</v>
      </c>
    </row>
    <row r="84" spans="1:7" ht="15.5" x14ac:dyDescent="0.3">
      <c r="A84" s="23">
        <v>81</v>
      </c>
      <c r="B84" s="9" t="s">
        <v>291</v>
      </c>
      <c r="C84" s="51">
        <v>228</v>
      </c>
      <c r="D84" s="52">
        <v>1</v>
      </c>
      <c r="E84" s="53">
        <v>16</v>
      </c>
      <c r="F84" s="94">
        <f t="shared" si="2"/>
        <v>4.3859649122807015E-3</v>
      </c>
      <c r="G84" s="94">
        <f t="shared" si="3"/>
        <v>7.0175438596491224E-2</v>
      </c>
    </row>
    <row r="85" spans="1:7" ht="15.5" x14ac:dyDescent="0.3">
      <c r="A85" s="23">
        <v>82</v>
      </c>
      <c r="B85" s="9" t="s">
        <v>264</v>
      </c>
      <c r="C85" s="51">
        <v>224</v>
      </c>
      <c r="D85" s="52">
        <v>22</v>
      </c>
      <c r="E85" s="53">
        <v>6</v>
      </c>
      <c r="F85" s="94">
        <f t="shared" si="2"/>
        <v>9.8214285714285712E-2</v>
      </c>
      <c r="G85" s="94">
        <f t="shared" si="3"/>
        <v>2.6785714285714284E-2</v>
      </c>
    </row>
    <row r="86" spans="1:7" ht="15.5" x14ac:dyDescent="0.3">
      <c r="A86" s="23">
        <v>83</v>
      </c>
      <c r="B86" s="9" t="s">
        <v>280</v>
      </c>
      <c r="C86" s="51">
        <v>207</v>
      </c>
      <c r="D86" s="52">
        <v>11</v>
      </c>
      <c r="E86" s="53">
        <v>21</v>
      </c>
      <c r="F86" s="94">
        <f t="shared" si="2"/>
        <v>5.3140096618357488E-2</v>
      </c>
      <c r="G86" s="94">
        <f t="shared" si="3"/>
        <v>0.10144927536231885</v>
      </c>
    </row>
    <row r="87" spans="1:7" ht="15.5" x14ac:dyDescent="0.3">
      <c r="A87" s="23">
        <v>84</v>
      </c>
      <c r="B87" s="9" t="s">
        <v>279</v>
      </c>
      <c r="C87" s="51">
        <v>197</v>
      </c>
      <c r="D87" s="52">
        <v>10</v>
      </c>
      <c r="E87" s="53">
        <v>31</v>
      </c>
      <c r="F87" s="94">
        <f t="shared" si="2"/>
        <v>5.0761421319796954E-2</v>
      </c>
      <c r="G87" s="94">
        <f t="shared" si="3"/>
        <v>0.15736040609137056</v>
      </c>
    </row>
    <row r="88" spans="1:7" ht="15.5" x14ac:dyDescent="0.3">
      <c r="A88" s="23">
        <v>85</v>
      </c>
      <c r="B88" s="9" t="s">
        <v>289</v>
      </c>
      <c r="C88" s="51">
        <v>182</v>
      </c>
      <c r="D88" s="52">
        <v>4</v>
      </c>
      <c r="E88" s="53">
        <v>15</v>
      </c>
      <c r="F88" s="94">
        <f t="shared" si="2"/>
        <v>2.197802197802198E-2</v>
      </c>
      <c r="G88" s="94">
        <f t="shared" si="3"/>
        <v>8.2417582417582416E-2</v>
      </c>
    </row>
    <row r="89" spans="1:7" ht="15.5" x14ac:dyDescent="0.3">
      <c r="A89" s="23">
        <v>86</v>
      </c>
      <c r="B89" s="9" t="s">
        <v>276</v>
      </c>
      <c r="C89" s="51">
        <v>179</v>
      </c>
      <c r="D89" s="52">
        <v>5</v>
      </c>
      <c r="E89" s="53">
        <v>15</v>
      </c>
      <c r="F89" s="94">
        <f t="shared" si="2"/>
        <v>2.7932960893854747E-2</v>
      </c>
      <c r="G89" s="94">
        <f t="shared" si="3"/>
        <v>8.3798882681564241E-2</v>
      </c>
    </row>
    <row r="90" spans="1:7" ht="15.5" x14ac:dyDescent="0.3">
      <c r="A90" s="23">
        <v>87</v>
      </c>
      <c r="B90" s="9" t="s">
        <v>275</v>
      </c>
      <c r="C90" s="51">
        <v>179</v>
      </c>
      <c r="D90" s="52">
        <v>0</v>
      </c>
      <c r="E90" s="53">
        <v>21</v>
      </c>
      <c r="F90" s="94">
        <f t="shared" si="2"/>
        <v>0</v>
      </c>
      <c r="G90" s="94">
        <f t="shared" si="3"/>
        <v>0.11731843575418995</v>
      </c>
    </row>
    <row r="91" spans="1:7" ht="15.5" x14ac:dyDescent="0.3">
      <c r="A91" s="23">
        <v>88</v>
      </c>
      <c r="B91" s="9" t="s">
        <v>290</v>
      </c>
      <c r="C91" s="51">
        <v>152</v>
      </c>
      <c r="D91" s="52">
        <v>0</v>
      </c>
      <c r="E91" s="53">
        <v>23</v>
      </c>
      <c r="F91" s="94">
        <f t="shared" si="2"/>
        <v>0</v>
      </c>
      <c r="G91" s="94">
        <f t="shared" si="3"/>
        <v>0.15131578947368421</v>
      </c>
    </row>
    <row r="92" spans="1:7" ht="15.5" x14ac:dyDescent="0.3">
      <c r="A92" s="23">
        <v>89</v>
      </c>
      <c r="B92" s="9" t="s">
        <v>278</v>
      </c>
      <c r="C92" s="51">
        <v>149</v>
      </c>
      <c r="D92" s="52">
        <v>0</v>
      </c>
      <c r="E92" s="53">
        <v>2</v>
      </c>
      <c r="F92" s="94">
        <f t="shared" si="2"/>
        <v>0</v>
      </c>
      <c r="G92" s="94">
        <f t="shared" si="3"/>
        <v>1.3422818791946308E-2</v>
      </c>
    </row>
    <row r="93" spans="1:7" ht="15.5" x14ac:dyDescent="0.3">
      <c r="A93" s="23">
        <v>90</v>
      </c>
      <c r="B93" s="9" t="s">
        <v>304</v>
      </c>
      <c r="C93" s="51">
        <v>141</v>
      </c>
      <c r="D93" s="52">
        <v>5</v>
      </c>
      <c r="E93" s="53">
        <v>2</v>
      </c>
      <c r="F93" s="94">
        <f t="shared" si="2"/>
        <v>3.5460992907801421E-2</v>
      </c>
      <c r="G93" s="94">
        <f t="shared" si="3"/>
        <v>1.4184397163120567E-2</v>
      </c>
    </row>
    <row r="94" spans="1:7" ht="15.5" x14ac:dyDescent="0.3">
      <c r="A94" s="23">
        <v>91</v>
      </c>
      <c r="B94" s="9" t="s">
        <v>287</v>
      </c>
      <c r="C94" s="51">
        <v>130</v>
      </c>
      <c r="D94" s="52">
        <v>0</v>
      </c>
      <c r="E94" s="53">
        <v>18</v>
      </c>
      <c r="F94" s="94">
        <f t="shared" si="2"/>
        <v>0</v>
      </c>
      <c r="G94" s="94">
        <f t="shared" si="3"/>
        <v>0.13846153846153847</v>
      </c>
    </row>
    <row r="95" spans="1:7" ht="15.5" x14ac:dyDescent="0.3">
      <c r="A95" s="23">
        <v>92</v>
      </c>
      <c r="B95" s="9" t="s">
        <v>282</v>
      </c>
      <c r="C95" s="51">
        <v>120</v>
      </c>
      <c r="D95" s="52">
        <v>1</v>
      </c>
      <c r="E95" s="53">
        <v>25</v>
      </c>
      <c r="F95" s="94">
        <f t="shared" si="2"/>
        <v>8.3333333333333332E-3</v>
      </c>
      <c r="G95" s="94">
        <f t="shared" si="3"/>
        <v>0.20833333333333334</v>
      </c>
    </row>
    <row r="96" spans="1:7" ht="15.5" x14ac:dyDescent="0.3">
      <c r="A96" s="23">
        <v>93</v>
      </c>
      <c r="B96" s="9" t="s">
        <v>296</v>
      </c>
      <c r="C96" s="51">
        <v>119</v>
      </c>
      <c r="D96" s="52">
        <v>3</v>
      </c>
      <c r="E96" s="53">
        <v>4</v>
      </c>
      <c r="F96" s="94">
        <f t="shared" si="2"/>
        <v>2.5210084033613446E-2</v>
      </c>
      <c r="G96" s="94">
        <f t="shared" si="3"/>
        <v>3.3613445378151259E-2</v>
      </c>
    </row>
    <row r="97" spans="1:7" ht="15.5" x14ac:dyDescent="0.3">
      <c r="A97" s="23">
        <v>94</v>
      </c>
      <c r="B97" s="9" t="s">
        <v>285</v>
      </c>
      <c r="C97" s="51">
        <v>119</v>
      </c>
      <c r="D97" s="52">
        <v>2</v>
      </c>
      <c r="E97" s="53">
        <v>39</v>
      </c>
      <c r="F97" s="94">
        <f t="shared" si="2"/>
        <v>1.680672268907563E-2</v>
      </c>
      <c r="G97" s="94">
        <f t="shared" si="3"/>
        <v>0.32773109243697479</v>
      </c>
    </row>
    <row r="98" spans="1:7" ht="15.5" x14ac:dyDescent="0.3">
      <c r="A98" s="23">
        <v>95</v>
      </c>
      <c r="B98" s="9" t="s">
        <v>281</v>
      </c>
      <c r="C98" s="51">
        <v>113</v>
      </c>
      <c r="D98" s="52">
        <v>1</v>
      </c>
      <c r="E98" s="53">
        <v>9</v>
      </c>
      <c r="F98" s="94">
        <f t="shared" si="2"/>
        <v>8.8495575221238937E-3</v>
      </c>
      <c r="G98" s="94">
        <f t="shared" si="3"/>
        <v>7.9646017699115043E-2</v>
      </c>
    </row>
    <row r="99" spans="1:7" ht="15.5" x14ac:dyDescent="0.3">
      <c r="A99" s="23">
        <v>96</v>
      </c>
      <c r="B99" s="9" t="s">
        <v>295</v>
      </c>
      <c r="C99" s="51">
        <v>110</v>
      </c>
      <c r="D99" s="52">
        <v>4</v>
      </c>
      <c r="E99" s="53">
        <v>2</v>
      </c>
      <c r="F99" s="94">
        <f t="shared" si="2"/>
        <v>3.6363636363636362E-2</v>
      </c>
      <c r="G99" s="94">
        <f t="shared" si="3"/>
        <v>1.8181818181818181E-2</v>
      </c>
    </row>
    <row r="100" spans="1:7" ht="15.5" x14ac:dyDescent="0.3">
      <c r="A100" s="23">
        <v>97</v>
      </c>
      <c r="B100" s="9" t="s">
        <v>294</v>
      </c>
      <c r="C100" s="51">
        <v>104</v>
      </c>
      <c r="D100" s="52">
        <v>2</v>
      </c>
      <c r="E100" s="53">
        <v>5</v>
      </c>
      <c r="F100" s="94">
        <f t="shared" si="2"/>
        <v>1.9230769230769232E-2</v>
      </c>
      <c r="G100" s="94">
        <f t="shared" si="3"/>
        <v>4.807692307692308E-2</v>
      </c>
    </row>
    <row r="101" spans="1:7" ht="15.5" x14ac:dyDescent="0.3">
      <c r="A101" s="23">
        <v>98</v>
      </c>
      <c r="B101" s="9" t="s">
        <v>381</v>
      </c>
      <c r="C101" s="51">
        <v>104</v>
      </c>
      <c r="D101" s="52">
        <v>1</v>
      </c>
      <c r="E101" s="53">
        <v>18</v>
      </c>
      <c r="F101" s="94">
        <f t="shared" si="2"/>
        <v>9.6153846153846159E-3</v>
      </c>
      <c r="G101" s="94">
        <f t="shared" si="3"/>
        <v>0.17307692307692307</v>
      </c>
    </row>
    <row r="102" spans="1:7" ht="15.5" x14ac:dyDescent="0.3">
      <c r="A102" s="23">
        <v>99</v>
      </c>
      <c r="B102" s="9" t="s">
        <v>284</v>
      </c>
      <c r="C102" s="51">
        <v>103</v>
      </c>
      <c r="D102" s="52">
        <v>0</v>
      </c>
      <c r="E102" s="53">
        <v>21</v>
      </c>
      <c r="F102" s="94">
        <f t="shared" si="2"/>
        <v>0</v>
      </c>
      <c r="G102" s="94">
        <f t="shared" si="3"/>
        <v>0.20388349514563106</v>
      </c>
    </row>
    <row r="103" spans="1:7" ht="15.5" x14ac:dyDescent="0.3">
      <c r="A103" s="23">
        <v>100</v>
      </c>
      <c r="B103" s="9" t="s">
        <v>299</v>
      </c>
      <c r="C103" s="51">
        <v>102</v>
      </c>
      <c r="D103" s="52">
        <v>2</v>
      </c>
      <c r="E103" s="53">
        <v>0</v>
      </c>
      <c r="F103" s="94">
        <f t="shared" si="2"/>
        <v>1.9607843137254902E-2</v>
      </c>
      <c r="G103" s="94">
        <f t="shared" si="3"/>
        <v>0</v>
      </c>
    </row>
    <row r="104" spans="1:7" ht="15.5" x14ac:dyDescent="0.3">
      <c r="A104" s="23">
        <v>101</v>
      </c>
      <c r="B104" s="9" t="s">
        <v>306</v>
      </c>
      <c r="C104" s="51">
        <v>101</v>
      </c>
      <c r="D104" s="52">
        <v>0</v>
      </c>
      <c r="E104" s="53">
        <v>3</v>
      </c>
      <c r="F104" s="94">
        <f t="shared" si="2"/>
        <v>0</v>
      </c>
      <c r="G104" s="94">
        <f t="shared" si="3"/>
        <v>2.9702970297029702E-2</v>
      </c>
    </row>
    <row r="105" spans="1:7" ht="15.5" x14ac:dyDescent="0.3">
      <c r="A105" s="23">
        <v>102</v>
      </c>
      <c r="B105" s="9" t="s">
        <v>297</v>
      </c>
      <c r="C105" s="51">
        <v>97</v>
      </c>
      <c r="D105" s="52">
        <v>1</v>
      </c>
      <c r="E105" s="53">
        <v>3</v>
      </c>
      <c r="F105" s="94">
        <f t="shared" si="2"/>
        <v>1.0309278350515464E-2</v>
      </c>
      <c r="G105" s="94">
        <f t="shared" si="3"/>
        <v>3.0927835051546393E-2</v>
      </c>
    </row>
    <row r="106" spans="1:7" ht="15.5" x14ac:dyDescent="0.3">
      <c r="A106" s="23">
        <v>103</v>
      </c>
      <c r="B106" s="9" t="s">
        <v>302</v>
      </c>
      <c r="C106" s="51">
        <v>95</v>
      </c>
      <c r="D106" s="52">
        <v>1</v>
      </c>
      <c r="E106" s="53">
        <v>3</v>
      </c>
      <c r="F106" s="94">
        <f t="shared" si="2"/>
        <v>1.0526315789473684E-2</v>
      </c>
      <c r="G106" s="94">
        <f t="shared" si="3"/>
        <v>3.1578947368421054E-2</v>
      </c>
    </row>
    <row r="107" spans="1:7" ht="15.5" x14ac:dyDescent="0.3">
      <c r="A107" s="23">
        <v>104</v>
      </c>
      <c r="B107" s="9" t="s">
        <v>286</v>
      </c>
      <c r="C107" s="51">
        <v>94</v>
      </c>
      <c r="D107" s="52">
        <v>0</v>
      </c>
      <c r="E107" s="53">
        <v>32</v>
      </c>
      <c r="F107" s="94">
        <f t="shared" si="2"/>
        <v>0</v>
      </c>
      <c r="G107" s="94">
        <f t="shared" si="3"/>
        <v>0.34042553191489361</v>
      </c>
    </row>
    <row r="108" spans="1:7" ht="15.5" x14ac:dyDescent="0.3">
      <c r="A108" s="23">
        <v>105</v>
      </c>
      <c r="B108" s="9" t="s">
        <v>106</v>
      </c>
      <c r="C108" s="51">
        <v>91</v>
      </c>
      <c r="D108" s="52">
        <v>2</v>
      </c>
      <c r="E108" s="53">
        <v>2</v>
      </c>
      <c r="F108" s="94">
        <f t="shared" si="2"/>
        <v>2.197802197802198E-2</v>
      </c>
      <c r="G108" s="94">
        <f t="shared" si="3"/>
        <v>2.197802197802198E-2</v>
      </c>
    </row>
    <row r="109" spans="1:7" ht="15.5" x14ac:dyDescent="0.3">
      <c r="A109" s="23">
        <v>106</v>
      </c>
      <c r="B109" s="9" t="s">
        <v>380</v>
      </c>
      <c r="C109" s="51">
        <v>91</v>
      </c>
      <c r="D109" s="52">
        <v>1</v>
      </c>
      <c r="E109" s="53">
        <v>1</v>
      </c>
      <c r="F109" s="94">
        <f t="shared" si="2"/>
        <v>1.098901098901099E-2</v>
      </c>
      <c r="G109" s="94">
        <f t="shared" si="3"/>
        <v>1.098901098901099E-2</v>
      </c>
    </row>
    <row r="110" spans="1:7" ht="15.5" x14ac:dyDescent="0.3">
      <c r="A110" s="23">
        <v>107</v>
      </c>
      <c r="B110" s="9" t="s">
        <v>623</v>
      </c>
      <c r="C110" s="51">
        <v>90</v>
      </c>
      <c r="D110" s="52">
        <v>0</v>
      </c>
      <c r="E110" s="53">
        <v>14</v>
      </c>
      <c r="F110" s="94">
        <f t="shared" si="2"/>
        <v>0</v>
      </c>
      <c r="G110" s="94">
        <f t="shared" si="3"/>
        <v>0.15555555555555556</v>
      </c>
    </row>
    <row r="111" spans="1:7" ht="15.5" x14ac:dyDescent="0.3">
      <c r="A111" s="23">
        <v>108</v>
      </c>
      <c r="B111" s="9" t="s">
        <v>305</v>
      </c>
      <c r="C111" s="51">
        <v>84</v>
      </c>
      <c r="D111" s="52">
        <v>1</v>
      </c>
      <c r="E111" s="53">
        <v>0</v>
      </c>
      <c r="F111" s="94">
        <f t="shared" si="2"/>
        <v>1.1904761904761904E-2</v>
      </c>
      <c r="G111" s="94">
        <f t="shared" si="3"/>
        <v>0</v>
      </c>
    </row>
    <row r="112" spans="1:7" ht="15.5" x14ac:dyDescent="0.3">
      <c r="A112" s="23">
        <v>109</v>
      </c>
      <c r="B112" s="9" t="s">
        <v>303</v>
      </c>
      <c r="C112" s="51">
        <v>81</v>
      </c>
      <c r="D112" s="52">
        <v>0</v>
      </c>
      <c r="E112" s="53">
        <v>0</v>
      </c>
      <c r="F112" s="94">
        <f t="shared" si="2"/>
        <v>0</v>
      </c>
      <c r="G112" s="94">
        <f t="shared" si="3"/>
        <v>0</v>
      </c>
    </row>
    <row r="113" spans="1:7" ht="15.5" x14ac:dyDescent="0.3">
      <c r="A113" s="23">
        <v>110</v>
      </c>
      <c r="B113" s="9" t="s">
        <v>293</v>
      </c>
      <c r="C113" s="51">
        <v>76</v>
      </c>
      <c r="D113" s="52">
        <v>3</v>
      </c>
      <c r="E113" s="53">
        <v>1</v>
      </c>
      <c r="F113" s="94">
        <f t="shared" si="2"/>
        <v>3.9473684210526314E-2</v>
      </c>
      <c r="G113" s="94">
        <f t="shared" si="3"/>
        <v>1.3157894736842105E-2</v>
      </c>
    </row>
    <row r="114" spans="1:7" ht="15.5" x14ac:dyDescent="0.3">
      <c r="A114" s="23">
        <v>111</v>
      </c>
      <c r="B114" s="9" t="s">
        <v>162</v>
      </c>
      <c r="C114" s="51">
        <v>65</v>
      </c>
      <c r="D114" s="52">
        <v>6</v>
      </c>
      <c r="E114" s="53">
        <v>2</v>
      </c>
      <c r="F114" s="94">
        <f t="shared" si="2"/>
        <v>9.2307692307692313E-2</v>
      </c>
      <c r="G114" s="94">
        <f t="shared" si="3"/>
        <v>3.0769230769230771E-2</v>
      </c>
    </row>
    <row r="115" spans="1:7" ht="15.5" x14ac:dyDescent="0.3">
      <c r="A115" s="23">
        <v>112</v>
      </c>
      <c r="B115" s="9" t="s">
        <v>116</v>
      </c>
      <c r="C115" s="51">
        <v>60</v>
      </c>
      <c r="D115" s="52">
        <v>0</v>
      </c>
      <c r="E115" s="53">
        <v>0</v>
      </c>
      <c r="F115" s="94">
        <f t="shared" si="2"/>
        <v>0</v>
      </c>
      <c r="G115" s="94">
        <f t="shared" si="3"/>
        <v>0</v>
      </c>
    </row>
    <row r="116" spans="1:7" ht="15.5" x14ac:dyDescent="0.3">
      <c r="A116" s="23">
        <v>113</v>
      </c>
      <c r="B116" s="9" t="s">
        <v>314</v>
      </c>
      <c r="C116" s="51">
        <v>58</v>
      </c>
      <c r="D116" s="52">
        <v>0</v>
      </c>
      <c r="E116" s="53">
        <v>0</v>
      </c>
      <c r="F116" s="94">
        <f t="shared" si="2"/>
        <v>0</v>
      </c>
      <c r="G116" s="94">
        <f t="shared" si="3"/>
        <v>0</v>
      </c>
    </row>
    <row r="117" spans="1:7" ht="15.5" x14ac:dyDescent="0.3">
      <c r="A117" s="23">
        <v>114</v>
      </c>
      <c r="B117" s="9" t="s">
        <v>94</v>
      </c>
      <c r="C117" s="51">
        <v>56</v>
      </c>
      <c r="D117" s="52">
        <v>0</v>
      </c>
      <c r="E117" s="53">
        <v>0</v>
      </c>
      <c r="F117" s="94">
        <f t="shared" si="2"/>
        <v>0</v>
      </c>
      <c r="G117" s="94">
        <f t="shared" si="3"/>
        <v>0</v>
      </c>
    </row>
    <row r="118" spans="1:7" ht="15.5" x14ac:dyDescent="0.3">
      <c r="A118" s="23">
        <v>115</v>
      </c>
      <c r="B118" s="9" t="s">
        <v>308</v>
      </c>
      <c r="C118" s="51">
        <v>56</v>
      </c>
      <c r="D118" s="52">
        <v>3</v>
      </c>
      <c r="E118" s="53">
        <v>1</v>
      </c>
      <c r="F118" s="94">
        <f t="shared" si="2"/>
        <v>5.3571428571428568E-2</v>
      </c>
      <c r="G118" s="94">
        <f t="shared" si="3"/>
        <v>1.7857142857142856E-2</v>
      </c>
    </row>
    <row r="119" spans="1:7" ht="15.5" x14ac:dyDescent="0.3">
      <c r="A119" s="23">
        <v>116</v>
      </c>
      <c r="B119" s="9" t="s">
        <v>301</v>
      </c>
      <c r="C119" s="51">
        <v>48</v>
      </c>
      <c r="D119" s="52">
        <v>5</v>
      </c>
      <c r="E119" s="53">
        <v>15</v>
      </c>
      <c r="F119" s="94"/>
      <c r="G119" s="94"/>
    </row>
    <row r="120" spans="1:7" ht="15.5" x14ac:dyDescent="0.3">
      <c r="A120" s="23">
        <v>117</v>
      </c>
      <c r="B120" s="9" t="s">
        <v>307</v>
      </c>
      <c r="C120" s="51">
        <v>42</v>
      </c>
      <c r="D120" s="52">
        <v>1</v>
      </c>
      <c r="E120" s="53">
        <v>1</v>
      </c>
      <c r="F120" s="94"/>
      <c r="G120" s="94"/>
    </row>
    <row r="121" spans="1:7" ht="15.5" x14ac:dyDescent="0.3">
      <c r="A121" s="23">
        <v>118</v>
      </c>
      <c r="B121" s="9" t="s">
        <v>118</v>
      </c>
      <c r="C121" s="51">
        <v>38</v>
      </c>
      <c r="D121" s="52">
        <v>1</v>
      </c>
      <c r="E121" s="53">
        <v>1</v>
      </c>
      <c r="F121" s="94"/>
      <c r="G121" s="94"/>
    </row>
    <row r="122" spans="1:7" ht="15.5" x14ac:dyDescent="0.3">
      <c r="A122" s="23">
        <v>119</v>
      </c>
      <c r="B122" s="9" t="s">
        <v>309</v>
      </c>
      <c r="C122" s="51">
        <v>34</v>
      </c>
      <c r="D122" s="52">
        <v>1</v>
      </c>
      <c r="E122" s="53">
        <v>10</v>
      </c>
      <c r="F122" s="94"/>
      <c r="G122" s="94"/>
    </row>
    <row r="123" spans="1:7" ht="15.5" x14ac:dyDescent="0.3">
      <c r="A123" s="23">
        <v>120</v>
      </c>
      <c r="B123" s="9" t="s">
        <v>311</v>
      </c>
      <c r="C123" s="51">
        <v>32</v>
      </c>
      <c r="D123" s="52">
        <v>1</v>
      </c>
      <c r="E123" s="53">
        <v>2</v>
      </c>
      <c r="F123" s="94"/>
      <c r="G123" s="94"/>
    </row>
    <row r="124" spans="1:7" ht="15.5" x14ac:dyDescent="0.3">
      <c r="A124" s="23">
        <v>121</v>
      </c>
      <c r="B124" s="9" t="s">
        <v>321</v>
      </c>
      <c r="C124" s="51">
        <v>30</v>
      </c>
      <c r="D124" s="52">
        <v>0</v>
      </c>
      <c r="E124" s="53">
        <v>0</v>
      </c>
      <c r="F124" s="94"/>
      <c r="G124" s="94"/>
    </row>
    <row r="125" spans="1:7" ht="15.5" x14ac:dyDescent="0.3">
      <c r="A125" s="23">
        <v>122</v>
      </c>
      <c r="B125" s="9" t="s">
        <v>340</v>
      </c>
      <c r="C125" s="51">
        <v>28</v>
      </c>
      <c r="D125" s="52">
        <v>0</v>
      </c>
      <c r="E125" s="53">
        <v>0</v>
      </c>
      <c r="F125" s="94"/>
      <c r="G125" s="94"/>
    </row>
    <row r="126" spans="1:7" ht="15.5" x14ac:dyDescent="0.3">
      <c r="A126" s="23">
        <v>123</v>
      </c>
      <c r="B126" s="9" t="s">
        <v>313</v>
      </c>
      <c r="C126" s="51">
        <v>26</v>
      </c>
      <c r="D126" s="52">
        <v>0</v>
      </c>
      <c r="E126" s="53">
        <v>0</v>
      </c>
      <c r="F126" s="94"/>
      <c r="G126" s="94"/>
    </row>
    <row r="127" spans="1:7" ht="15.5" x14ac:dyDescent="0.3">
      <c r="A127" s="23">
        <v>124</v>
      </c>
      <c r="B127" s="9" t="s">
        <v>316</v>
      </c>
      <c r="C127" s="51">
        <v>26</v>
      </c>
      <c r="D127" s="52">
        <v>0</v>
      </c>
      <c r="E127" s="53">
        <v>0</v>
      </c>
      <c r="F127" s="94"/>
      <c r="G127" s="94"/>
    </row>
    <row r="128" spans="1:7" ht="15.5" x14ac:dyDescent="0.3">
      <c r="A128" s="23">
        <v>125</v>
      </c>
      <c r="B128" s="9" t="s">
        <v>312</v>
      </c>
      <c r="C128" s="51">
        <v>25</v>
      </c>
      <c r="D128" s="52">
        <v>1</v>
      </c>
      <c r="E128" s="53">
        <v>1</v>
      </c>
      <c r="F128" s="94"/>
      <c r="G128" s="94"/>
    </row>
    <row r="129" spans="1:7" ht="15.5" x14ac:dyDescent="0.3">
      <c r="A129" s="23">
        <v>126</v>
      </c>
      <c r="B129" s="9" t="s">
        <v>326</v>
      </c>
      <c r="C129" s="51">
        <v>19</v>
      </c>
      <c r="D129" s="52">
        <v>0</v>
      </c>
      <c r="E129" s="53">
        <v>0</v>
      </c>
      <c r="F129" s="94"/>
      <c r="G129" s="94"/>
    </row>
    <row r="130" spans="1:7" ht="15.5" x14ac:dyDescent="0.3">
      <c r="A130" s="23">
        <v>127</v>
      </c>
      <c r="B130" s="9" t="s">
        <v>384</v>
      </c>
      <c r="C130" s="51">
        <v>18</v>
      </c>
      <c r="D130" s="52">
        <v>1</v>
      </c>
      <c r="E130" s="53">
        <v>0</v>
      </c>
      <c r="F130" s="94"/>
      <c r="G130" s="94"/>
    </row>
    <row r="131" spans="1:7" ht="15.5" x14ac:dyDescent="0.3">
      <c r="A131" s="23">
        <v>128</v>
      </c>
      <c r="B131" s="9" t="s">
        <v>318</v>
      </c>
      <c r="C131" s="51">
        <v>16</v>
      </c>
      <c r="D131" s="52">
        <v>0</v>
      </c>
      <c r="E131" s="53">
        <v>1</v>
      </c>
      <c r="F131" s="94"/>
      <c r="G131" s="94"/>
    </row>
    <row r="132" spans="1:7" ht="15.5" x14ac:dyDescent="0.3">
      <c r="A132" s="23">
        <v>129</v>
      </c>
      <c r="B132" s="9" t="s">
        <v>315</v>
      </c>
      <c r="C132" s="51">
        <v>16</v>
      </c>
      <c r="D132" s="52">
        <v>0</v>
      </c>
      <c r="E132" s="53">
        <v>9</v>
      </c>
      <c r="F132" s="94"/>
      <c r="G132" s="94"/>
    </row>
    <row r="133" spans="1:7" ht="15.5" x14ac:dyDescent="0.3">
      <c r="A133" s="23">
        <v>130</v>
      </c>
      <c r="B133" s="9" t="s">
        <v>336</v>
      </c>
      <c r="C133" s="51">
        <v>14</v>
      </c>
      <c r="D133" s="52">
        <v>0</v>
      </c>
      <c r="E133" s="53">
        <v>0</v>
      </c>
      <c r="F133" s="94"/>
      <c r="G133" s="94"/>
    </row>
    <row r="134" spans="1:7" ht="15.5" x14ac:dyDescent="0.3">
      <c r="A134" s="23">
        <v>131</v>
      </c>
      <c r="B134" s="9" t="s">
        <v>317</v>
      </c>
      <c r="C134" s="51">
        <v>14</v>
      </c>
      <c r="D134" s="52">
        <v>0</v>
      </c>
      <c r="E134" s="53">
        <v>1</v>
      </c>
      <c r="F134" s="94"/>
      <c r="G134" s="94"/>
    </row>
    <row r="135" spans="1:7" ht="15.5" x14ac:dyDescent="0.3">
      <c r="A135" s="23">
        <v>132</v>
      </c>
      <c r="B135" s="9" t="s">
        <v>320</v>
      </c>
      <c r="C135" s="51">
        <v>12</v>
      </c>
      <c r="D135" s="52">
        <v>0</v>
      </c>
      <c r="E135" s="53">
        <v>0</v>
      </c>
      <c r="F135" s="94"/>
      <c r="G135" s="94"/>
    </row>
    <row r="136" spans="1:7" ht="15.5" x14ac:dyDescent="0.3">
      <c r="A136" s="23">
        <v>133</v>
      </c>
      <c r="B136" s="9" t="s">
        <v>319</v>
      </c>
      <c r="C136" s="51">
        <v>12</v>
      </c>
      <c r="D136" s="52">
        <v>0</v>
      </c>
      <c r="E136" s="53">
        <v>0</v>
      </c>
      <c r="F136" s="94"/>
      <c r="G136" s="94"/>
    </row>
    <row r="137" spans="1:7" ht="15.5" x14ac:dyDescent="0.3">
      <c r="A137" s="23">
        <v>134</v>
      </c>
      <c r="B137" s="9" t="s">
        <v>344</v>
      </c>
      <c r="C137" s="51">
        <v>11</v>
      </c>
      <c r="D137" s="52">
        <v>0</v>
      </c>
      <c r="E137" s="53">
        <v>0</v>
      </c>
      <c r="F137" s="94"/>
      <c r="G137" s="94"/>
    </row>
    <row r="138" spans="1:7" ht="15.5" x14ac:dyDescent="0.3">
      <c r="A138" s="23">
        <v>135</v>
      </c>
      <c r="B138" s="9" t="s">
        <v>328</v>
      </c>
      <c r="C138" s="51">
        <v>10</v>
      </c>
      <c r="D138" s="52">
        <v>0</v>
      </c>
      <c r="E138" s="52">
        <v>1</v>
      </c>
      <c r="F138" s="94"/>
      <c r="G138" s="94"/>
    </row>
    <row r="139" spans="1:7" ht="15.5" x14ac:dyDescent="0.3">
      <c r="A139" s="23">
        <v>136</v>
      </c>
      <c r="B139" s="9" t="s">
        <v>144</v>
      </c>
      <c r="C139" s="51">
        <v>10</v>
      </c>
      <c r="D139" s="52">
        <v>1</v>
      </c>
      <c r="E139" s="53">
        <v>0</v>
      </c>
      <c r="F139" s="94"/>
      <c r="G139" s="94"/>
    </row>
    <row r="140" spans="1:7" ht="15.5" x14ac:dyDescent="0.3">
      <c r="A140" s="23">
        <v>137</v>
      </c>
      <c r="B140" s="9" t="s">
        <v>330</v>
      </c>
      <c r="C140" s="51">
        <v>9</v>
      </c>
      <c r="D140" s="52">
        <v>0</v>
      </c>
      <c r="E140" s="53">
        <v>0</v>
      </c>
      <c r="F140" s="94"/>
      <c r="G140" s="94"/>
    </row>
    <row r="141" spans="1:7" ht="15.5" x14ac:dyDescent="0.3">
      <c r="A141" s="23">
        <v>138</v>
      </c>
      <c r="B141" s="9" t="s">
        <v>387</v>
      </c>
      <c r="C141" s="51">
        <v>8</v>
      </c>
      <c r="D141" s="52">
        <v>0</v>
      </c>
      <c r="E141" s="53">
        <v>0</v>
      </c>
      <c r="F141" s="94"/>
      <c r="G141" s="94"/>
    </row>
    <row r="142" spans="1:7" ht="15.5" x14ac:dyDescent="0.3">
      <c r="A142" s="23">
        <v>139</v>
      </c>
      <c r="B142" s="9" t="s">
        <v>331</v>
      </c>
      <c r="C142" s="51">
        <v>8</v>
      </c>
      <c r="D142" s="52">
        <v>0</v>
      </c>
      <c r="E142" s="53">
        <v>0</v>
      </c>
      <c r="F142" s="94"/>
      <c r="G142" s="94"/>
    </row>
    <row r="143" spans="1:7" ht="15.5" x14ac:dyDescent="0.3">
      <c r="A143" s="23">
        <v>140</v>
      </c>
      <c r="B143" s="9" t="s">
        <v>310</v>
      </c>
      <c r="C143" s="51">
        <v>8</v>
      </c>
      <c r="D143" s="52">
        <v>1</v>
      </c>
      <c r="E143" s="53">
        <v>0</v>
      </c>
      <c r="F143" s="94"/>
      <c r="G143" s="94"/>
    </row>
    <row r="144" spans="1:7" ht="15.5" x14ac:dyDescent="0.3">
      <c r="A144" s="23">
        <v>141</v>
      </c>
      <c r="B144" s="9" t="s">
        <v>325</v>
      </c>
      <c r="C144" s="51">
        <v>8</v>
      </c>
      <c r="D144" s="52">
        <v>0</v>
      </c>
      <c r="E144" s="53">
        <v>1</v>
      </c>
      <c r="F144" s="94"/>
      <c r="G144" s="94"/>
    </row>
    <row r="145" spans="1:7" ht="15.5" x14ac:dyDescent="0.3">
      <c r="A145" s="23">
        <v>142</v>
      </c>
      <c r="B145" s="9" t="s">
        <v>364</v>
      </c>
      <c r="C145" s="51">
        <v>8</v>
      </c>
      <c r="D145" s="52">
        <v>0</v>
      </c>
      <c r="E145" s="53">
        <v>0</v>
      </c>
      <c r="F145" s="94"/>
      <c r="G145" s="94"/>
    </row>
    <row r="146" spans="1:7" ht="15.5" x14ac:dyDescent="0.3">
      <c r="A146" s="23">
        <v>143</v>
      </c>
      <c r="B146" s="9" t="s">
        <v>353</v>
      </c>
      <c r="C146" s="51">
        <v>8</v>
      </c>
      <c r="D146" s="52">
        <v>0</v>
      </c>
      <c r="E146" s="53">
        <v>0</v>
      </c>
      <c r="F146" s="94"/>
      <c r="G146" s="94"/>
    </row>
    <row r="147" spans="1:7" ht="15.5" x14ac:dyDescent="0.3">
      <c r="A147" s="23">
        <v>144</v>
      </c>
      <c r="B147" s="9" t="s">
        <v>332</v>
      </c>
      <c r="C147" s="51">
        <v>8</v>
      </c>
      <c r="D147" s="52">
        <v>0</v>
      </c>
      <c r="E147" s="53">
        <v>2</v>
      </c>
      <c r="F147" s="94"/>
      <c r="G147" s="94"/>
    </row>
    <row r="148" spans="1:7" ht="15.5" x14ac:dyDescent="0.3">
      <c r="A148" s="23">
        <v>145</v>
      </c>
      <c r="B148" s="9" t="s">
        <v>322</v>
      </c>
      <c r="C148" s="51">
        <v>8</v>
      </c>
      <c r="D148" s="52">
        <v>0</v>
      </c>
      <c r="E148" s="53">
        <v>0</v>
      </c>
      <c r="F148" s="94"/>
      <c r="G148" s="94"/>
    </row>
    <row r="149" spans="1:7" ht="15.5" x14ac:dyDescent="0.3">
      <c r="A149" s="23">
        <v>146</v>
      </c>
      <c r="B149" s="9" t="s">
        <v>327</v>
      </c>
      <c r="C149" s="51">
        <v>8</v>
      </c>
      <c r="D149" s="52">
        <v>0</v>
      </c>
      <c r="E149" s="53">
        <v>0</v>
      </c>
      <c r="F149" s="94"/>
      <c r="G149" s="94"/>
    </row>
    <row r="150" spans="1:7" ht="15.5" x14ac:dyDescent="0.3">
      <c r="A150" s="23">
        <v>147</v>
      </c>
      <c r="B150" s="9" t="s">
        <v>334</v>
      </c>
      <c r="C150" s="51">
        <v>7</v>
      </c>
      <c r="D150" s="52">
        <v>0</v>
      </c>
      <c r="E150" s="53">
        <v>0</v>
      </c>
      <c r="F150" s="94"/>
      <c r="G150" s="94"/>
    </row>
    <row r="151" spans="1:7" ht="15.5" x14ac:dyDescent="0.3">
      <c r="A151" s="23">
        <v>148</v>
      </c>
      <c r="B151" s="9" t="s">
        <v>324</v>
      </c>
      <c r="C151" s="51">
        <v>7</v>
      </c>
      <c r="D151" s="52">
        <v>1</v>
      </c>
      <c r="E151" s="53">
        <v>0</v>
      </c>
      <c r="F151" s="94"/>
      <c r="G151" s="94"/>
    </row>
    <row r="152" spans="1:7" ht="15.5" x14ac:dyDescent="0.3">
      <c r="A152" s="23">
        <v>149</v>
      </c>
      <c r="B152" s="9" t="s">
        <v>352</v>
      </c>
      <c r="C152" s="51">
        <v>7</v>
      </c>
      <c r="D152" s="52">
        <v>0</v>
      </c>
      <c r="E152" s="53">
        <v>0</v>
      </c>
      <c r="F152" s="94"/>
      <c r="G152" s="94"/>
    </row>
    <row r="153" spans="1:7" ht="15.5" x14ac:dyDescent="0.3">
      <c r="A153" s="23">
        <v>150</v>
      </c>
      <c r="B153" s="9" t="s">
        <v>341</v>
      </c>
      <c r="C153" s="51">
        <v>7</v>
      </c>
      <c r="D153" s="52">
        <v>1</v>
      </c>
      <c r="E153" s="53">
        <v>0</v>
      </c>
      <c r="F153" s="94"/>
      <c r="G153" s="94"/>
    </row>
    <row r="154" spans="1:7" ht="15.5" x14ac:dyDescent="0.3">
      <c r="A154" s="23">
        <v>151</v>
      </c>
      <c r="B154" s="9" t="s">
        <v>323</v>
      </c>
      <c r="C154" s="51">
        <v>6</v>
      </c>
      <c r="D154" s="52">
        <v>0</v>
      </c>
      <c r="E154" s="53">
        <v>0</v>
      </c>
      <c r="F154" s="94"/>
      <c r="G154" s="94"/>
    </row>
    <row r="155" spans="1:7" ht="15.5" x14ac:dyDescent="0.3">
      <c r="A155" s="23">
        <v>152</v>
      </c>
      <c r="B155" s="9" t="s">
        <v>189</v>
      </c>
      <c r="C155" s="51">
        <v>6</v>
      </c>
      <c r="D155" s="52">
        <v>1</v>
      </c>
      <c r="E155" s="53">
        <v>0</v>
      </c>
      <c r="F155" s="94"/>
      <c r="G155" s="94"/>
    </row>
    <row r="156" spans="1:7" ht="15.5" x14ac:dyDescent="0.3">
      <c r="A156" s="23">
        <v>153</v>
      </c>
      <c r="B156" s="9" t="s">
        <v>351</v>
      </c>
      <c r="C156" s="51">
        <v>6</v>
      </c>
      <c r="D156" s="52">
        <v>0</v>
      </c>
      <c r="E156" s="53">
        <v>0</v>
      </c>
      <c r="F156" s="94"/>
      <c r="G156" s="94"/>
    </row>
    <row r="157" spans="1:7" ht="15.5" x14ac:dyDescent="0.3">
      <c r="A157" s="23">
        <v>154</v>
      </c>
      <c r="B157" s="9" t="s">
        <v>628</v>
      </c>
      <c r="C157" s="51">
        <v>6</v>
      </c>
      <c r="D157" s="52">
        <v>0</v>
      </c>
      <c r="E157" s="53">
        <v>0</v>
      </c>
      <c r="F157" s="94"/>
      <c r="G157" s="94"/>
    </row>
    <row r="158" spans="1:7" ht="15.5" x14ac:dyDescent="0.3">
      <c r="A158" s="23">
        <v>155</v>
      </c>
      <c r="B158" s="9" t="s">
        <v>333</v>
      </c>
      <c r="C158" s="51">
        <v>5</v>
      </c>
      <c r="D158" s="52">
        <v>0</v>
      </c>
      <c r="E158" s="53">
        <v>0</v>
      </c>
      <c r="F158" s="94"/>
      <c r="G158" s="94"/>
    </row>
    <row r="159" spans="1:7" ht="15.5" x14ac:dyDescent="0.3">
      <c r="A159" s="23">
        <v>156</v>
      </c>
      <c r="B159" s="9" t="s">
        <v>337</v>
      </c>
      <c r="C159" s="51">
        <v>5</v>
      </c>
      <c r="D159" s="52">
        <v>0</v>
      </c>
      <c r="E159" s="53">
        <v>0</v>
      </c>
      <c r="F159" s="94"/>
      <c r="G159" s="94"/>
    </row>
    <row r="160" spans="1:7" ht="15.5" x14ac:dyDescent="0.3">
      <c r="A160" s="23">
        <v>157</v>
      </c>
      <c r="B160" s="9" t="s">
        <v>346</v>
      </c>
      <c r="C160" s="51">
        <v>5</v>
      </c>
      <c r="D160" s="52">
        <v>0</v>
      </c>
      <c r="E160" s="53">
        <v>0</v>
      </c>
      <c r="F160" s="94"/>
      <c r="G160" s="94"/>
    </row>
    <row r="161" spans="1:7" ht="15.5" x14ac:dyDescent="0.3">
      <c r="A161" s="23">
        <v>158</v>
      </c>
      <c r="B161" s="9" t="s">
        <v>347</v>
      </c>
      <c r="C161" s="51">
        <v>5</v>
      </c>
      <c r="D161" s="52">
        <v>0</v>
      </c>
      <c r="E161" s="53">
        <v>1</v>
      </c>
      <c r="F161" s="94"/>
      <c r="G161" s="94"/>
    </row>
    <row r="162" spans="1:7" ht="15.5" x14ac:dyDescent="0.3">
      <c r="A162" s="23">
        <v>159</v>
      </c>
      <c r="B162" s="9" t="s">
        <v>349</v>
      </c>
      <c r="C162" s="51">
        <v>5</v>
      </c>
      <c r="D162" s="52">
        <v>1</v>
      </c>
      <c r="E162" s="53">
        <v>0</v>
      </c>
      <c r="F162" s="94"/>
      <c r="G162" s="94"/>
    </row>
    <row r="163" spans="1:7" ht="15.5" x14ac:dyDescent="0.3">
      <c r="A163" s="23">
        <v>160</v>
      </c>
      <c r="B163" s="9" t="s">
        <v>357</v>
      </c>
      <c r="C163" s="51">
        <v>5</v>
      </c>
      <c r="D163" s="52">
        <v>0</v>
      </c>
      <c r="E163" s="53">
        <v>0</v>
      </c>
      <c r="F163" s="94"/>
      <c r="G163" s="94"/>
    </row>
    <row r="164" spans="1:7" ht="15.5" x14ac:dyDescent="0.3">
      <c r="A164" s="23">
        <v>161</v>
      </c>
      <c r="B164" s="9" t="s">
        <v>329</v>
      </c>
      <c r="C164" s="51">
        <v>4</v>
      </c>
      <c r="D164" s="52">
        <v>0</v>
      </c>
      <c r="E164" s="53">
        <v>0</v>
      </c>
      <c r="F164" s="94"/>
      <c r="G164" s="94"/>
    </row>
    <row r="165" spans="1:7" ht="15.5" x14ac:dyDescent="0.3">
      <c r="A165" s="23">
        <v>162</v>
      </c>
      <c r="B165" s="9" t="s">
        <v>348</v>
      </c>
      <c r="C165" s="51">
        <v>4</v>
      </c>
      <c r="D165" s="52">
        <v>1</v>
      </c>
      <c r="E165" s="53">
        <v>0</v>
      </c>
      <c r="F165" s="94"/>
      <c r="G165" s="94"/>
    </row>
    <row r="166" spans="1:7" ht="15.5" x14ac:dyDescent="0.3">
      <c r="A166" s="23">
        <v>163</v>
      </c>
      <c r="B166" s="9" t="s">
        <v>342</v>
      </c>
      <c r="C166" s="51">
        <v>3</v>
      </c>
      <c r="D166" s="52">
        <v>0</v>
      </c>
      <c r="E166" s="53">
        <v>0</v>
      </c>
      <c r="F166" s="94"/>
      <c r="G166" s="94"/>
    </row>
    <row r="167" spans="1:7" ht="15.5" x14ac:dyDescent="0.3">
      <c r="A167" s="23">
        <v>164</v>
      </c>
      <c r="B167" s="9" t="s">
        <v>335</v>
      </c>
      <c r="C167" s="51">
        <v>3</v>
      </c>
      <c r="D167" s="52">
        <v>0</v>
      </c>
      <c r="E167" s="53">
        <v>0</v>
      </c>
      <c r="F167" s="94"/>
      <c r="G167" s="94"/>
    </row>
    <row r="168" spans="1:7" ht="15.5" x14ac:dyDescent="0.3">
      <c r="A168" s="23">
        <v>165</v>
      </c>
      <c r="B168" s="9" t="s">
        <v>343</v>
      </c>
      <c r="C168" s="51">
        <v>3</v>
      </c>
      <c r="D168" s="52">
        <v>0</v>
      </c>
      <c r="E168" s="53">
        <v>0</v>
      </c>
      <c r="F168" s="94"/>
      <c r="G168" s="94"/>
    </row>
    <row r="169" spans="1:7" ht="15.5" x14ac:dyDescent="0.3">
      <c r="A169" s="23">
        <v>166</v>
      </c>
      <c r="B169" s="9" t="s">
        <v>345</v>
      </c>
      <c r="C169" s="51">
        <v>3</v>
      </c>
      <c r="D169" s="52">
        <v>1</v>
      </c>
      <c r="E169" s="53">
        <v>0</v>
      </c>
      <c r="F169" s="94"/>
      <c r="G169" s="94"/>
    </row>
    <row r="170" spans="1:7" ht="15.5" x14ac:dyDescent="0.3">
      <c r="A170" s="23">
        <v>167</v>
      </c>
      <c r="B170" s="9" t="s">
        <v>338</v>
      </c>
      <c r="C170" s="51">
        <v>3</v>
      </c>
      <c r="D170" s="52">
        <v>0</v>
      </c>
      <c r="E170" s="53">
        <v>0</v>
      </c>
      <c r="F170" s="94"/>
      <c r="G170" s="94"/>
    </row>
    <row r="171" spans="1:7" ht="15.5" x14ac:dyDescent="0.3">
      <c r="A171" s="23">
        <v>168</v>
      </c>
      <c r="B171" s="9" t="s">
        <v>365</v>
      </c>
      <c r="C171" s="51">
        <v>3</v>
      </c>
      <c r="D171" s="52">
        <v>0</v>
      </c>
      <c r="E171" s="53">
        <v>0</v>
      </c>
      <c r="F171" s="94"/>
      <c r="G171" s="94"/>
    </row>
    <row r="172" spans="1:7" ht="15.5" x14ac:dyDescent="0.3">
      <c r="A172" s="23">
        <v>169</v>
      </c>
      <c r="B172" s="9" t="s">
        <v>339</v>
      </c>
      <c r="C172" s="51">
        <v>3</v>
      </c>
      <c r="D172" s="52">
        <v>0</v>
      </c>
      <c r="E172" s="53">
        <v>1</v>
      </c>
      <c r="F172" s="94"/>
      <c r="G172" s="94"/>
    </row>
    <row r="173" spans="1:7" ht="15.5" x14ac:dyDescent="0.3">
      <c r="A173" s="23">
        <v>170</v>
      </c>
      <c r="B173" s="9" t="s">
        <v>356</v>
      </c>
      <c r="C173" s="51">
        <v>3</v>
      </c>
      <c r="D173" s="52">
        <v>0</v>
      </c>
      <c r="E173" s="53">
        <v>0</v>
      </c>
      <c r="F173" s="94"/>
      <c r="G173" s="94"/>
    </row>
    <row r="174" spans="1:7" ht="15.5" x14ac:dyDescent="0.3">
      <c r="A174" s="23">
        <v>171</v>
      </c>
      <c r="B174" s="9" t="s">
        <v>350</v>
      </c>
      <c r="C174" s="51">
        <v>2</v>
      </c>
      <c r="D174" s="52">
        <v>0</v>
      </c>
      <c r="E174" s="53">
        <v>0</v>
      </c>
      <c r="F174" s="94"/>
      <c r="G174" s="94"/>
    </row>
    <row r="175" spans="1:7" ht="15.5" x14ac:dyDescent="0.3">
      <c r="A175" s="23">
        <v>172</v>
      </c>
      <c r="B175" s="9" t="s">
        <v>383</v>
      </c>
      <c r="C175" s="51">
        <v>2</v>
      </c>
      <c r="D175" s="52">
        <v>0</v>
      </c>
      <c r="E175" s="53">
        <v>0</v>
      </c>
      <c r="F175" s="94"/>
      <c r="G175" s="94"/>
    </row>
    <row r="176" spans="1:7" ht="15.5" x14ac:dyDescent="0.3">
      <c r="A176" s="23">
        <v>173</v>
      </c>
      <c r="B176" s="9" t="s">
        <v>514</v>
      </c>
      <c r="C176" s="51">
        <v>2</v>
      </c>
      <c r="D176" s="52">
        <v>0</v>
      </c>
      <c r="E176" s="53">
        <v>0</v>
      </c>
      <c r="F176" s="50"/>
      <c r="G176" s="50"/>
    </row>
    <row r="177" spans="1:11" ht="15.5" x14ac:dyDescent="0.3">
      <c r="A177" s="23">
        <v>174</v>
      </c>
      <c r="B177" s="9" t="s">
        <v>385</v>
      </c>
      <c r="C177" s="51">
        <v>2</v>
      </c>
      <c r="D177" s="52">
        <v>0</v>
      </c>
      <c r="E177" s="53">
        <v>0</v>
      </c>
      <c r="F177" s="50"/>
      <c r="G177" s="50"/>
    </row>
    <row r="178" spans="1:11" ht="15.5" x14ac:dyDescent="0.3">
      <c r="A178" s="23">
        <v>175</v>
      </c>
      <c r="B178" s="9" t="s">
        <v>354</v>
      </c>
      <c r="C178" s="51">
        <v>1</v>
      </c>
      <c r="D178" s="52">
        <v>0</v>
      </c>
      <c r="E178" s="53">
        <v>0</v>
      </c>
      <c r="F178" s="50"/>
      <c r="G178" s="50"/>
    </row>
    <row r="179" spans="1:11" ht="15.5" x14ac:dyDescent="0.3">
      <c r="A179" s="23">
        <v>176</v>
      </c>
      <c r="B179" s="9" t="s">
        <v>355</v>
      </c>
      <c r="C179" s="51">
        <v>1</v>
      </c>
      <c r="D179" s="52">
        <v>0</v>
      </c>
      <c r="E179" s="53">
        <v>1</v>
      </c>
      <c r="F179" s="50"/>
      <c r="G179" s="50"/>
    </row>
    <row r="180" spans="1:11" ht="14.5" customHeight="1" thickBot="1" x14ac:dyDescent="0.35">
      <c r="A180" s="25">
        <v>177</v>
      </c>
      <c r="B180" s="26" t="s">
        <v>358</v>
      </c>
      <c r="C180" s="55">
        <v>1</v>
      </c>
      <c r="D180" s="56">
        <v>0</v>
      </c>
      <c r="E180" s="61">
        <v>0</v>
      </c>
      <c r="F180" s="58"/>
      <c r="G180" s="58"/>
    </row>
    <row r="181" spans="1:11" ht="14.5" customHeight="1" x14ac:dyDescent="0.3">
      <c r="A181" s="83"/>
      <c r="B181" s="84"/>
      <c r="C181" s="85"/>
      <c r="D181" s="86"/>
      <c r="E181" s="86"/>
      <c r="F181" s="81">
        <v>1</v>
      </c>
      <c r="G181" s="81">
        <v>1</v>
      </c>
    </row>
    <row r="182" spans="1:11" ht="14.5" customHeight="1" x14ac:dyDescent="0.3">
      <c r="A182" s="83"/>
      <c r="B182" s="84"/>
      <c r="C182" s="85"/>
      <c r="D182" s="86"/>
      <c r="E182" s="86"/>
      <c r="F182" s="87"/>
      <c r="G182" s="87"/>
    </row>
    <row r="183" spans="1:11" x14ac:dyDescent="0.3">
      <c r="A183" s="638" t="s">
        <v>520</v>
      </c>
      <c r="B183" s="638"/>
      <c r="C183" s="638"/>
      <c r="D183" s="638"/>
      <c r="E183" s="638"/>
      <c r="F183" s="638"/>
    </row>
    <row r="184" spans="1:11" x14ac:dyDescent="0.3">
      <c r="A184" s="82" t="s">
        <v>375</v>
      </c>
      <c r="B184" s="82"/>
      <c r="C184" s="82"/>
      <c r="D184" s="82"/>
      <c r="E184" s="82"/>
      <c r="F184" s="82"/>
    </row>
    <row r="185" spans="1:11" x14ac:dyDescent="0.3">
      <c r="A185" s="638" t="s">
        <v>367</v>
      </c>
      <c r="B185" s="638"/>
      <c r="C185" s="638"/>
      <c r="D185" s="638"/>
      <c r="E185" s="638"/>
      <c r="F185" s="638"/>
      <c r="G185" s="638"/>
      <c r="H185" s="638"/>
      <c r="I185" s="638"/>
      <c r="J185" s="638"/>
      <c r="K185" s="638"/>
    </row>
  </sheetData>
  <mergeCells count="12">
    <mergeCell ref="I39:K41"/>
    <mergeCell ref="M65:O67"/>
    <mergeCell ref="A185:K185"/>
    <mergeCell ref="A1:G1"/>
    <mergeCell ref="I1:K1"/>
    <mergeCell ref="M1:O1"/>
    <mergeCell ref="A2:A3"/>
    <mergeCell ref="A183:F183"/>
    <mergeCell ref="I42:K43"/>
    <mergeCell ref="M61:O62"/>
    <mergeCell ref="M63:O64"/>
    <mergeCell ref="I44:K46"/>
  </mergeCells>
  <phoneticPr fontId="1" type="noConversion"/>
  <conditionalFormatting sqref="F3:F180 F182">
    <cfRule type="dataBar" priority="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{E93B4CB0-2530-4342-8314-1E79EC4DCF74}</x14:id>
        </ext>
      </extLst>
    </cfRule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{CB68B61C-2AF5-4536-9F85-35F764DEE64C}</x14:id>
        </ext>
      </extLst>
    </cfRule>
  </conditionalFormatting>
  <conditionalFormatting sqref="G3:G180 G182">
    <cfRule type="dataBar" priority="5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{D21CC551-B787-4B5B-8E65-CC841731C1C6}</x14:id>
        </ext>
      </extLst>
    </cfRule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{6D6BD2D8-5C35-45A2-A031-07F77045A492}</x14:id>
        </ext>
      </extLst>
    </cfRule>
  </conditionalFormatting>
  <conditionalFormatting sqref="F3:F180 F182">
    <cfRule type="dataBar" priority="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{1ABC1979-5B26-402C-963E-ADC3F49D7259}</x14:id>
        </ext>
      </extLst>
    </cfRule>
  </conditionalFormatting>
  <conditionalFormatting sqref="G3:G181">
    <cfRule type="dataBar" priority="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{0B82A75D-364F-4E92-A79D-4D77249C9E9A}</x14:id>
        </ext>
      </extLst>
    </cfRule>
  </conditionalFormatting>
  <conditionalFormatting sqref="F3:F181">
    <cfRule type="dataBar" priority="3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{C544D921-BCFC-464F-8B58-D848C1F98E33}</x14:id>
        </ext>
      </extLst>
    </cfRule>
  </conditionalFormatting>
  <conditionalFormatting sqref="F181">
    <cfRule type="dataBar" priority="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{E2C85460-01DA-40AC-AC0B-C9022575A0B0}</x14:id>
        </ext>
      </extLst>
    </cfRule>
  </conditionalFormatting>
  <conditionalFormatting sqref="G181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{48FE255D-3777-4AB9-A66F-D6A6FAB7D6F2}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93B4CB0-2530-4342-8314-1E79EC4DCF7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B68B61C-2AF5-4536-9F85-35F764DEE6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F3:F180 F182</xm:sqref>
        </x14:conditionalFormatting>
        <x14:conditionalFormatting xmlns:xm="http://schemas.microsoft.com/office/excel/2006/main">
          <x14:cfRule type="dataBar" id="{D21CC551-B787-4B5B-8E65-CC841731C1C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D6BD2D8-5C35-45A2-A031-07F77045A4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G3:G180 G182</xm:sqref>
        </x14:conditionalFormatting>
        <x14:conditionalFormatting xmlns:xm="http://schemas.microsoft.com/office/excel/2006/main">
          <x14:cfRule type="dataBar" id="{1ABC1979-5B26-402C-963E-ADC3F49D725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F3:F180 F182</xm:sqref>
        </x14:conditionalFormatting>
        <x14:conditionalFormatting xmlns:xm="http://schemas.microsoft.com/office/excel/2006/main">
          <x14:cfRule type="dataBar" id="{0B82A75D-364F-4E92-A79D-4D77249C9E9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G3:G181</xm:sqref>
        </x14:conditionalFormatting>
        <x14:conditionalFormatting xmlns:xm="http://schemas.microsoft.com/office/excel/2006/main">
          <x14:cfRule type="dataBar" id="{C544D921-BCFC-464F-8B58-D848C1F98E3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F3:F181</xm:sqref>
        </x14:conditionalFormatting>
        <x14:conditionalFormatting xmlns:xm="http://schemas.microsoft.com/office/excel/2006/main">
          <x14:cfRule type="dataBar" id="{E2C85460-01DA-40AC-AC0B-C9022575A0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F181</xm:sqref>
        </x14:conditionalFormatting>
        <x14:conditionalFormatting xmlns:xm="http://schemas.microsoft.com/office/excel/2006/main">
          <x14:cfRule type="dataBar" id="{48FE255D-3777-4AB9-A66F-D6A6FAB7D6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G181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ECAD3-0F8D-4A29-A5A0-371E9A4AD355}">
  <dimension ref="A1:O185"/>
  <sheetViews>
    <sheetView topLeftCell="A100" workbookViewId="0">
      <selection activeCell="C112" sqref="C112"/>
    </sheetView>
  </sheetViews>
  <sheetFormatPr defaultColWidth="8.58203125" defaultRowHeight="14" x14ac:dyDescent="0.3"/>
  <cols>
    <col min="1" max="1" width="8.58203125" style="33"/>
    <col min="2" max="2" width="23.75" style="33" customWidth="1"/>
    <col min="3" max="3" width="13.83203125" style="33" customWidth="1"/>
    <col min="4" max="4" width="16" style="33" customWidth="1"/>
    <col min="5" max="5" width="16.08203125" style="33" customWidth="1"/>
    <col min="6" max="6" width="15.08203125" style="33" customWidth="1"/>
    <col min="7" max="7" width="15.58203125" style="33" customWidth="1"/>
    <col min="8" max="8" width="8.58203125" style="33"/>
    <col min="9" max="9" width="14.25" style="33" customWidth="1"/>
    <col min="10" max="10" width="15.08203125" style="33" customWidth="1"/>
    <col min="11" max="11" width="15.58203125" style="33" customWidth="1"/>
    <col min="12" max="12" width="8.58203125" style="33"/>
    <col min="13" max="13" width="14.08203125" style="33" customWidth="1"/>
    <col min="14" max="14" width="15.75" style="33" customWidth="1"/>
    <col min="15" max="15" width="15.33203125" style="33" customWidth="1"/>
    <col min="16" max="16384" width="8.58203125" style="33"/>
  </cols>
  <sheetData>
    <row r="1" spans="1:15" ht="18" thickBot="1" x14ac:dyDescent="0.35">
      <c r="A1" s="633" t="s">
        <v>528</v>
      </c>
      <c r="B1" s="650"/>
      <c r="C1" s="650"/>
      <c r="D1" s="650"/>
      <c r="E1" s="650"/>
      <c r="F1" s="650"/>
      <c r="G1" s="651"/>
      <c r="I1" s="646" t="s">
        <v>18</v>
      </c>
      <c r="J1" s="647"/>
      <c r="K1" s="648"/>
      <c r="M1" s="646" t="s">
        <v>15</v>
      </c>
      <c r="N1" s="647" t="s">
        <v>373</v>
      </c>
      <c r="O1" s="648"/>
    </row>
    <row r="2" spans="1:15" x14ac:dyDescent="0.3">
      <c r="A2" s="636" t="s">
        <v>192</v>
      </c>
      <c r="B2" s="17" t="s">
        <v>194</v>
      </c>
      <c r="C2" s="18" t="s">
        <v>516</v>
      </c>
      <c r="D2" s="19" t="s">
        <v>517</v>
      </c>
      <c r="E2" s="20" t="s">
        <v>518</v>
      </c>
      <c r="F2" s="20" t="s">
        <v>202</v>
      </c>
      <c r="G2" s="20" t="s">
        <v>203</v>
      </c>
      <c r="I2" s="65" t="s">
        <v>390</v>
      </c>
      <c r="J2" s="66" t="s">
        <v>516</v>
      </c>
      <c r="K2" s="67" t="s">
        <v>517</v>
      </c>
      <c r="M2" s="65" t="s">
        <v>390</v>
      </c>
      <c r="N2" s="66" t="s">
        <v>516</v>
      </c>
      <c r="O2" s="67" t="s">
        <v>517</v>
      </c>
    </row>
    <row r="3" spans="1:15" ht="18" thickBot="1" x14ac:dyDescent="0.35">
      <c r="A3" s="637"/>
      <c r="B3" s="15" t="s">
        <v>190</v>
      </c>
      <c r="C3" s="100">
        <f>SUM(C4:C180)</f>
        <v>722435</v>
      </c>
      <c r="D3" s="15">
        <f>SUM(D4:D180)</f>
        <v>33997</v>
      </c>
      <c r="E3" s="16">
        <f>SUM(E4:E180)</f>
        <v>151991</v>
      </c>
      <c r="F3" s="93">
        <f t="shared" ref="F3:F66" si="0">D3/C3</f>
        <v>4.7058904953386813E-2</v>
      </c>
      <c r="G3" s="93">
        <f t="shared" ref="G3:G66" si="1">E3/C3</f>
        <v>0.21038709364856353</v>
      </c>
      <c r="I3" s="90" t="s">
        <v>190</v>
      </c>
      <c r="J3" s="52">
        <f>SUM(J4:J37)</f>
        <v>82447</v>
      </c>
      <c r="K3" s="53">
        <f>SUM(K4:K37)</f>
        <v>3311</v>
      </c>
      <c r="M3" s="101" t="s">
        <v>190</v>
      </c>
      <c r="N3" s="48">
        <f>SUM(N4:N59)</f>
        <v>142502</v>
      </c>
      <c r="O3" s="49">
        <f>SUM(O4:O59)</f>
        <v>2506</v>
      </c>
    </row>
    <row r="4" spans="1:15" ht="15.5" x14ac:dyDescent="0.3">
      <c r="A4" s="21">
        <v>1</v>
      </c>
      <c r="B4" s="12" t="s">
        <v>207</v>
      </c>
      <c r="C4" s="47">
        <v>142502</v>
      </c>
      <c r="D4" s="48">
        <v>2506</v>
      </c>
      <c r="E4" s="49">
        <v>4856</v>
      </c>
      <c r="F4" s="94">
        <f t="shared" si="0"/>
        <v>1.7585718095184628E-2</v>
      </c>
      <c r="G4" s="94">
        <f t="shared" si="1"/>
        <v>3.4076714712775964E-2</v>
      </c>
      <c r="H4" s="89"/>
      <c r="I4" s="90" t="s">
        <v>482</v>
      </c>
      <c r="J4" s="52">
        <v>67801</v>
      </c>
      <c r="K4" s="53">
        <v>3186</v>
      </c>
      <c r="L4" s="99"/>
      <c r="M4" s="102" t="s">
        <v>471</v>
      </c>
      <c r="N4" s="48">
        <v>59746</v>
      </c>
      <c r="O4" s="49">
        <v>966</v>
      </c>
    </row>
    <row r="5" spans="1:15" ht="15.5" x14ac:dyDescent="0.3">
      <c r="A5" s="23">
        <v>2</v>
      </c>
      <c r="B5" s="9" t="s">
        <v>206</v>
      </c>
      <c r="C5" s="51">
        <v>97689</v>
      </c>
      <c r="D5" s="52">
        <v>10779</v>
      </c>
      <c r="E5" s="53">
        <v>13030</v>
      </c>
      <c r="F5" s="94">
        <f t="shared" si="0"/>
        <v>0.1103399563922243</v>
      </c>
      <c r="G5" s="94">
        <f t="shared" si="1"/>
        <v>0.13338246885524471</v>
      </c>
      <c r="I5" s="90" t="s">
        <v>483</v>
      </c>
      <c r="J5" s="52">
        <v>1484</v>
      </c>
      <c r="K5" s="53">
        <v>8</v>
      </c>
      <c r="L5" s="99"/>
      <c r="M5" s="102" t="s">
        <v>472</v>
      </c>
      <c r="N5" s="52">
        <v>13386</v>
      </c>
      <c r="O5" s="53">
        <v>161</v>
      </c>
    </row>
    <row r="6" spans="1:15" ht="15.5" x14ac:dyDescent="0.3">
      <c r="A6" s="23">
        <v>3</v>
      </c>
      <c r="B6" s="9" t="s">
        <v>205</v>
      </c>
      <c r="C6" s="51">
        <v>82149</v>
      </c>
      <c r="D6" s="52">
        <v>3308</v>
      </c>
      <c r="E6" s="54">
        <v>75904</v>
      </c>
      <c r="F6" s="94">
        <f t="shared" si="0"/>
        <v>4.0268292979829333E-2</v>
      </c>
      <c r="G6" s="94">
        <f t="shared" si="1"/>
        <v>0.92397959804745033</v>
      </c>
      <c r="I6" s="90" t="s">
        <v>484</v>
      </c>
      <c r="J6" s="52">
        <v>1276</v>
      </c>
      <c r="K6" s="53">
        <v>22</v>
      </c>
      <c r="L6" s="99"/>
      <c r="M6" s="102" t="s">
        <v>473</v>
      </c>
      <c r="N6" s="52">
        <v>6284</v>
      </c>
      <c r="O6" s="53">
        <v>132</v>
      </c>
    </row>
    <row r="7" spans="1:15" ht="15.5" x14ac:dyDescent="0.3">
      <c r="A7" s="23">
        <v>4</v>
      </c>
      <c r="B7" s="9" t="s">
        <v>208</v>
      </c>
      <c r="C7" s="51">
        <v>80110</v>
      </c>
      <c r="D7" s="52">
        <v>6803</v>
      </c>
      <c r="E7" s="53">
        <v>14709</v>
      </c>
      <c r="F7" s="94">
        <f t="shared" si="0"/>
        <v>8.4920733990762706E-2</v>
      </c>
      <c r="G7" s="94">
        <f t="shared" si="1"/>
        <v>0.1836100362002247</v>
      </c>
      <c r="I7" s="90" t="s">
        <v>485</v>
      </c>
      <c r="J7" s="52">
        <v>1255</v>
      </c>
      <c r="K7" s="53">
        <v>1</v>
      </c>
      <c r="L7" s="99"/>
      <c r="M7" s="102" t="s">
        <v>475</v>
      </c>
      <c r="N7" s="52">
        <v>5488</v>
      </c>
      <c r="O7" s="53">
        <v>132</v>
      </c>
    </row>
    <row r="8" spans="1:15" ht="15.5" x14ac:dyDescent="0.3">
      <c r="A8" s="23">
        <v>5</v>
      </c>
      <c r="B8" s="9" t="s">
        <v>209</v>
      </c>
      <c r="C8" s="51">
        <v>62435</v>
      </c>
      <c r="D8" s="52">
        <v>541</v>
      </c>
      <c r="E8" s="53">
        <v>9211</v>
      </c>
      <c r="F8" s="94">
        <f t="shared" si="0"/>
        <v>8.6650116120765598E-3</v>
      </c>
      <c r="G8" s="94">
        <f t="shared" si="1"/>
        <v>0.14752943060783213</v>
      </c>
      <c r="I8" s="90" t="s">
        <v>486</v>
      </c>
      <c r="J8" s="52">
        <v>1018</v>
      </c>
      <c r="K8" s="53">
        <v>4</v>
      </c>
      <c r="L8" s="99"/>
      <c r="M8" s="102" t="s">
        <v>478</v>
      </c>
      <c r="N8" s="52">
        <v>4955</v>
      </c>
      <c r="O8" s="53">
        <v>48</v>
      </c>
    </row>
    <row r="9" spans="1:15" ht="15.5" x14ac:dyDescent="0.3">
      <c r="A9" s="23">
        <v>6</v>
      </c>
      <c r="B9" s="9" t="s">
        <v>211</v>
      </c>
      <c r="C9" s="51">
        <v>40723</v>
      </c>
      <c r="D9" s="52">
        <v>2611</v>
      </c>
      <c r="E9" s="53">
        <v>7226</v>
      </c>
      <c r="F9" s="94">
        <f t="shared" si="0"/>
        <v>6.411610146600201E-2</v>
      </c>
      <c r="G9" s="94">
        <f t="shared" si="1"/>
        <v>0.17744272278564938</v>
      </c>
      <c r="I9" s="90" t="s">
        <v>487</v>
      </c>
      <c r="J9" s="52">
        <v>990</v>
      </c>
      <c r="K9" s="53">
        <v>6</v>
      </c>
      <c r="L9" s="99"/>
      <c r="M9" s="102" t="s">
        <v>477</v>
      </c>
      <c r="N9" s="52">
        <v>4950</v>
      </c>
      <c r="O9" s="53">
        <v>60</v>
      </c>
    </row>
    <row r="10" spans="1:15" ht="15.5" x14ac:dyDescent="0.3">
      <c r="A10" s="23">
        <v>7</v>
      </c>
      <c r="B10" s="9" t="s">
        <v>210</v>
      </c>
      <c r="C10" s="51">
        <v>38309</v>
      </c>
      <c r="D10" s="52">
        <v>2640</v>
      </c>
      <c r="E10" s="53">
        <v>12391</v>
      </c>
      <c r="F10" s="94">
        <f t="shared" si="0"/>
        <v>6.8913310188206428E-2</v>
      </c>
      <c r="G10" s="94">
        <f t="shared" si="1"/>
        <v>0.32344879793260067</v>
      </c>
      <c r="I10" s="90" t="s">
        <v>488</v>
      </c>
      <c r="J10" s="52">
        <v>937</v>
      </c>
      <c r="K10" s="53">
        <v>1</v>
      </c>
      <c r="L10" s="99"/>
      <c r="M10" s="102" t="s">
        <v>476</v>
      </c>
      <c r="N10" s="52">
        <v>4596</v>
      </c>
      <c r="O10" s="53">
        <v>66</v>
      </c>
    </row>
    <row r="11" spans="1:15" ht="15.5" x14ac:dyDescent="0.3">
      <c r="A11" s="23">
        <v>8</v>
      </c>
      <c r="B11" s="9" t="s">
        <v>8</v>
      </c>
      <c r="C11" s="51">
        <v>19784</v>
      </c>
      <c r="D11" s="52">
        <v>1231</v>
      </c>
      <c r="E11" s="53">
        <v>151</v>
      </c>
      <c r="F11" s="94">
        <f t="shared" si="0"/>
        <v>6.2221997573797011E-2</v>
      </c>
      <c r="G11" s="94">
        <f t="shared" si="1"/>
        <v>7.6324302466639713E-3</v>
      </c>
      <c r="I11" s="90" t="s">
        <v>489</v>
      </c>
      <c r="J11" s="52">
        <v>773</v>
      </c>
      <c r="K11" s="53">
        <v>7</v>
      </c>
      <c r="L11" s="99"/>
      <c r="M11" s="102" t="s">
        <v>474</v>
      </c>
      <c r="N11" s="52">
        <v>4493</v>
      </c>
      <c r="O11" s="53">
        <v>200</v>
      </c>
    </row>
    <row r="12" spans="1:15" ht="15.5" x14ac:dyDescent="0.3">
      <c r="A12" s="23">
        <v>9</v>
      </c>
      <c r="B12" s="9" t="s">
        <v>362</v>
      </c>
      <c r="C12" s="51">
        <v>14829</v>
      </c>
      <c r="D12" s="52">
        <v>300</v>
      </c>
      <c r="E12" s="53">
        <v>1595</v>
      </c>
      <c r="F12" s="94">
        <f t="shared" si="0"/>
        <v>2.0230629172567266E-2</v>
      </c>
      <c r="G12" s="94">
        <f t="shared" si="1"/>
        <v>0.10755951176748263</v>
      </c>
      <c r="I12" s="90" t="s">
        <v>490</v>
      </c>
      <c r="J12" s="52">
        <v>645</v>
      </c>
      <c r="K12" s="53">
        <v>0</v>
      </c>
      <c r="L12" s="99"/>
      <c r="M12" s="102" t="s">
        <v>470</v>
      </c>
      <c r="N12" s="52">
        <v>3540</v>
      </c>
      <c r="O12" s="53">
        <v>151</v>
      </c>
    </row>
    <row r="13" spans="1:15" ht="15.5" x14ac:dyDescent="0.3">
      <c r="A13" s="23">
        <v>10</v>
      </c>
      <c r="B13" s="9" t="s">
        <v>212</v>
      </c>
      <c r="C13" s="51">
        <v>10930</v>
      </c>
      <c r="D13" s="52">
        <v>772</v>
      </c>
      <c r="E13" s="53">
        <v>253</v>
      </c>
      <c r="F13" s="94">
        <f t="shared" si="0"/>
        <v>7.0631290027447391E-2</v>
      </c>
      <c r="G13" s="94">
        <f t="shared" si="1"/>
        <v>2.3147301006404393E-2</v>
      </c>
      <c r="I13" s="90" t="s">
        <v>494</v>
      </c>
      <c r="J13" s="52">
        <v>641</v>
      </c>
      <c r="K13" s="53">
        <v>4</v>
      </c>
      <c r="L13" s="99"/>
      <c r="M13" s="102" t="s">
        <v>427</v>
      </c>
      <c r="N13" s="52">
        <v>3465</v>
      </c>
      <c r="O13" s="53">
        <v>43</v>
      </c>
    </row>
    <row r="14" spans="1:15" ht="15.5" x14ac:dyDescent="0.3">
      <c r="A14" s="23">
        <v>11</v>
      </c>
      <c r="B14" s="9" t="s">
        <v>214</v>
      </c>
      <c r="C14" s="51">
        <v>10836</v>
      </c>
      <c r="D14" s="52">
        <v>431</v>
      </c>
      <c r="E14" s="53">
        <v>1359</v>
      </c>
      <c r="F14" s="94">
        <f t="shared" si="0"/>
        <v>3.9774824658545586E-2</v>
      </c>
      <c r="G14" s="94">
        <f t="shared" si="1"/>
        <v>0.12541528239202657</v>
      </c>
      <c r="I14" s="90" t="s">
        <v>491</v>
      </c>
      <c r="J14" s="52">
        <v>579</v>
      </c>
      <c r="K14" s="53">
        <v>6</v>
      </c>
      <c r="L14" s="99"/>
      <c r="M14" s="102" t="s">
        <v>469</v>
      </c>
      <c r="N14" s="52">
        <v>2820</v>
      </c>
      <c r="O14" s="53">
        <v>37</v>
      </c>
    </row>
    <row r="15" spans="1:15" ht="15.5" x14ac:dyDescent="0.3">
      <c r="A15" s="23">
        <v>12</v>
      </c>
      <c r="B15" s="9" t="s">
        <v>481</v>
      </c>
      <c r="C15" s="51">
        <v>9661</v>
      </c>
      <c r="D15" s="52">
        <v>158</v>
      </c>
      <c r="E15" s="53">
        <v>5228</v>
      </c>
      <c r="F15" s="94">
        <f t="shared" si="0"/>
        <v>1.6354414656867818E-2</v>
      </c>
      <c r="G15" s="94">
        <f t="shared" si="1"/>
        <v>0.54114480902598072</v>
      </c>
      <c r="I15" s="90" t="s">
        <v>492</v>
      </c>
      <c r="J15" s="52">
        <v>577</v>
      </c>
      <c r="K15" s="53">
        <v>8</v>
      </c>
      <c r="L15" s="99"/>
      <c r="M15" s="102" t="s">
        <v>87</v>
      </c>
      <c r="N15" s="52">
        <v>2683</v>
      </c>
      <c r="O15" s="53">
        <v>84</v>
      </c>
    </row>
    <row r="16" spans="1:15" ht="15.5" x14ac:dyDescent="0.3">
      <c r="A16" s="23">
        <v>13</v>
      </c>
      <c r="B16" s="9" t="s">
        <v>31</v>
      </c>
      <c r="C16" s="51">
        <v>9217</v>
      </c>
      <c r="D16" s="52">
        <v>131</v>
      </c>
      <c r="E16" s="53">
        <v>105</v>
      </c>
      <c r="F16" s="94">
        <f t="shared" si="0"/>
        <v>1.4212867527395031E-2</v>
      </c>
      <c r="G16" s="94">
        <f t="shared" si="1"/>
        <v>1.1391993056308993E-2</v>
      </c>
      <c r="I16" s="90" t="s">
        <v>493</v>
      </c>
      <c r="J16" s="52">
        <v>550</v>
      </c>
      <c r="K16" s="53">
        <v>3</v>
      </c>
      <c r="L16" s="99"/>
      <c r="M16" s="102" t="s">
        <v>468</v>
      </c>
      <c r="N16" s="52">
        <v>2308</v>
      </c>
      <c r="O16" s="53">
        <v>47</v>
      </c>
    </row>
    <row r="17" spans="1:15" ht="15.5" x14ac:dyDescent="0.3">
      <c r="A17" s="23">
        <v>14</v>
      </c>
      <c r="B17" s="9" t="s">
        <v>213</v>
      </c>
      <c r="C17" s="51">
        <v>8788</v>
      </c>
      <c r="D17" s="52">
        <v>86</v>
      </c>
      <c r="E17" s="53">
        <v>479</v>
      </c>
      <c r="F17" s="94">
        <f t="shared" si="0"/>
        <v>9.7860719162494308E-3</v>
      </c>
      <c r="G17" s="94">
        <f t="shared" si="1"/>
        <v>5.4506144742831136E-2</v>
      </c>
      <c r="I17" s="90" t="s">
        <v>495</v>
      </c>
      <c r="J17" s="52">
        <v>498</v>
      </c>
      <c r="K17" s="53">
        <v>5</v>
      </c>
      <c r="L17" s="99"/>
      <c r="M17" s="102" t="s">
        <v>466</v>
      </c>
      <c r="N17" s="52">
        <v>1993</v>
      </c>
      <c r="O17" s="53">
        <v>34</v>
      </c>
    </row>
    <row r="18" spans="1:15" ht="15.5" x14ac:dyDescent="0.3">
      <c r="A18" s="23">
        <v>15</v>
      </c>
      <c r="B18" s="9" t="s">
        <v>216</v>
      </c>
      <c r="C18" s="51">
        <v>6320</v>
      </c>
      <c r="D18" s="52">
        <v>64</v>
      </c>
      <c r="E18" s="53">
        <v>466</v>
      </c>
      <c r="F18" s="94">
        <f t="shared" si="0"/>
        <v>1.0126582278481013E-2</v>
      </c>
      <c r="G18" s="94">
        <f t="shared" si="1"/>
        <v>7.3734177215189878E-2</v>
      </c>
      <c r="I18" s="90" t="s">
        <v>403</v>
      </c>
      <c r="J18" s="52">
        <v>484</v>
      </c>
      <c r="K18" s="53">
        <v>13</v>
      </c>
      <c r="L18" s="99"/>
      <c r="M18" s="102" t="s">
        <v>467</v>
      </c>
      <c r="N18" s="52">
        <v>1723</v>
      </c>
      <c r="O18" s="53">
        <v>8</v>
      </c>
    </row>
    <row r="19" spans="1:15" ht="15.5" x14ac:dyDescent="0.3">
      <c r="A19" s="23">
        <v>16</v>
      </c>
      <c r="B19" s="9" t="s">
        <v>217</v>
      </c>
      <c r="C19" s="51">
        <v>5962</v>
      </c>
      <c r="D19" s="52">
        <v>119</v>
      </c>
      <c r="E19" s="53">
        <v>43</v>
      </c>
      <c r="F19" s="94">
        <f t="shared" si="0"/>
        <v>1.9959745051995974E-2</v>
      </c>
      <c r="G19" s="94">
        <f t="shared" si="1"/>
        <v>7.2123448507212347E-3</v>
      </c>
      <c r="I19" s="90" t="s">
        <v>496</v>
      </c>
      <c r="J19" s="52">
        <v>340</v>
      </c>
      <c r="K19" s="53">
        <v>1</v>
      </c>
      <c r="L19" s="99"/>
      <c r="M19" s="102" t="s">
        <v>465</v>
      </c>
      <c r="N19" s="52">
        <v>1653</v>
      </c>
      <c r="O19" s="53">
        <v>29</v>
      </c>
    </row>
    <row r="20" spans="1:15" ht="15.5" x14ac:dyDescent="0.3">
      <c r="A20" s="23">
        <v>17</v>
      </c>
      <c r="B20" s="9" t="s">
        <v>215</v>
      </c>
      <c r="C20" s="51">
        <v>4284</v>
      </c>
      <c r="D20" s="52">
        <v>26</v>
      </c>
      <c r="E20" s="53">
        <v>7</v>
      </c>
      <c r="F20" s="94">
        <f t="shared" si="0"/>
        <v>6.0690943043884222E-3</v>
      </c>
      <c r="G20" s="94">
        <f t="shared" si="1"/>
        <v>1.6339869281045752E-3</v>
      </c>
      <c r="I20" s="90" t="s">
        <v>497</v>
      </c>
      <c r="J20" s="52">
        <v>321</v>
      </c>
      <c r="K20" s="53">
        <v>6</v>
      </c>
      <c r="L20" s="99"/>
      <c r="M20" s="102" t="s">
        <v>463</v>
      </c>
      <c r="N20" s="52">
        <v>1513</v>
      </c>
      <c r="O20" s="53">
        <v>32</v>
      </c>
    </row>
    <row r="21" spans="1:15" ht="15.5" x14ac:dyDescent="0.3">
      <c r="A21" s="23">
        <v>18</v>
      </c>
      <c r="B21" s="9" t="s">
        <v>219</v>
      </c>
      <c r="C21" s="51">
        <v>4256</v>
      </c>
      <c r="D21" s="52">
        <v>136</v>
      </c>
      <c r="E21" s="53">
        <v>6</v>
      </c>
      <c r="F21" s="94">
        <f t="shared" si="0"/>
        <v>3.1954887218045111E-2</v>
      </c>
      <c r="G21" s="94">
        <f t="shared" si="1"/>
        <v>1.4097744360902255E-3</v>
      </c>
      <c r="I21" s="90" t="s">
        <v>521</v>
      </c>
      <c r="J21" s="52">
        <v>298</v>
      </c>
      <c r="K21" s="53">
        <v>3</v>
      </c>
      <c r="L21" s="99"/>
      <c r="M21" s="102" t="s">
        <v>462</v>
      </c>
      <c r="N21" s="52">
        <v>1239</v>
      </c>
      <c r="O21" s="53">
        <v>15</v>
      </c>
    </row>
    <row r="22" spans="1:15" ht="15.5" x14ac:dyDescent="0.3">
      <c r="A22" s="23">
        <v>19</v>
      </c>
      <c r="B22" s="9" t="s">
        <v>223</v>
      </c>
      <c r="C22" s="51">
        <v>4247</v>
      </c>
      <c r="D22" s="52">
        <v>15</v>
      </c>
      <c r="E22" s="53">
        <v>132</v>
      </c>
      <c r="F22" s="94">
        <f t="shared" si="0"/>
        <v>3.5319048740287263E-3</v>
      </c>
      <c r="G22" s="94">
        <f t="shared" si="1"/>
        <v>3.1080762891452791E-2</v>
      </c>
      <c r="I22" s="90" t="s">
        <v>498</v>
      </c>
      <c r="J22" s="52">
        <v>254</v>
      </c>
      <c r="K22" s="53">
        <v>2</v>
      </c>
      <c r="L22" s="99"/>
      <c r="M22" s="102" t="s">
        <v>428</v>
      </c>
      <c r="N22" s="52">
        <v>1202</v>
      </c>
      <c r="O22" s="53">
        <v>7</v>
      </c>
    </row>
    <row r="23" spans="1:15" ht="15.5" x14ac:dyDescent="0.3">
      <c r="A23" s="23">
        <v>20</v>
      </c>
      <c r="B23" s="9" t="s">
        <v>220</v>
      </c>
      <c r="C23" s="51">
        <v>3984</v>
      </c>
      <c r="D23" s="52">
        <v>16</v>
      </c>
      <c r="E23" s="53">
        <v>244</v>
      </c>
      <c r="F23" s="94">
        <f t="shared" si="0"/>
        <v>4.0160642570281121E-3</v>
      </c>
      <c r="G23" s="94">
        <f t="shared" si="1"/>
        <v>6.1244979919678713E-2</v>
      </c>
      <c r="I23" s="90" t="s">
        <v>499</v>
      </c>
      <c r="J23" s="52">
        <v>253</v>
      </c>
      <c r="K23" s="53">
        <v>3</v>
      </c>
      <c r="L23" s="99"/>
      <c r="M23" s="102" t="s">
        <v>464</v>
      </c>
      <c r="N23" s="52">
        <v>1164</v>
      </c>
      <c r="O23" s="53">
        <v>18</v>
      </c>
    </row>
    <row r="24" spans="1:15" ht="15.5" x14ac:dyDescent="0.3">
      <c r="A24" s="23">
        <v>21</v>
      </c>
      <c r="B24" s="9" t="s">
        <v>218</v>
      </c>
      <c r="C24" s="51">
        <v>3700</v>
      </c>
      <c r="D24" s="52">
        <v>110</v>
      </c>
      <c r="E24" s="53">
        <v>16</v>
      </c>
      <c r="F24" s="94">
        <f t="shared" si="0"/>
        <v>2.9729729729729731E-2</v>
      </c>
      <c r="G24" s="94">
        <f t="shared" si="1"/>
        <v>4.3243243243243244E-3</v>
      </c>
      <c r="I24" s="90" t="s">
        <v>500</v>
      </c>
      <c r="J24" s="52">
        <v>180</v>
      </c>
      <c r="K24" s="53">
        <v>2</v>
      </c>
      <c r="L24" s="99"/>
      <c r="M24" s="102" t="s">
        <v>461</v>
      </c>
      <c r="N24" s="52">
        <v>920</v>
      </c>
      <c r="O24" s="53">
        <v>15</v>
      </c>
    </row>
    <row r="25" spans="1:15" ht="15.5" x14ac:dyDescent="0.3">
      <c r="A25" s="23">
        <v>22</v>
      </c>
      <c r="B25" s="9" t="s">
        <v>22</v>
      </c>
      <c r="C25" s="51">
        <v>2817</v>
      </c>
      <c r="D25" s="52">
        <v>16</v>
      </c>
      <c r="E25" s="53">
        <v>11</v>
      </c>
      <c r="F25" s="94">
        <f t="shared" si="0"/>
        <v>5.6798012069577564E-3</v>
      </c>
      <c r="G25" s="94">
        <f t="shared" si="1"/>
        <v>3.9048633297834577E-3</v>
      </c>
      <c r="I25" s="90" t="s">
        <v>501</v>
      </c>
      <c r="J25" s="52">
        <v>168</v>
      </c>
      <c r="K25" s="53">
        <v>6</v>
      </c>
      <c r="L25" s="99"/>
      <c r="M25" s="102" t="s">
        <v>458</v>
      </c>
      <c r="N25" s="52">
        <v>919</v>
      </c>
      <c r="O25" s="53">
        <v>17</v>
      </c>
    </row>
    <row r="26" spans="1:15" ht="15.5" x14ac:dyDescent="0.3">
      <c r="A26" s="23">
        <v>23</v>
      </c>
      <c r="B26" s="9" t="s">
        <v>225</v>
      </c>
      <c r="C26" s="51">
        <v>2615</v>
      </c>
      <c r="D26" s="52">
        <v>46</v>
      </c>
      <c r="E26" s="53">
        <v>5</v>
      </c>
      <c r="F26" s="94">
        <f t="shared" si="0"/>
        <v>1.7590822179732315E-2</v>
      </c>
      <c r="G26" s="94">
        <f t="shared" si="1"/>
        <v>1.9120458891013384E-3</v>
      </c>
      <c r="I26" s="90" t="s">
        <v>502</v>
      </c>
      <c r="J26" s="52">
        <v>166</v>
      </c>
      <c r="K26" s="53">
        <v>3</v>
      </c>
      <c r="L26" s="99"/>
      <c r="M26" s="102" t="s">
        <v>459</v>
      </c>
      <c r="N26" s="52">
        <v>915</v>
      </c>
      <c r="O26" s="53">
        <v>13</v>
      </c>
    </row>
    <row r="27" spans="1:15" ht="15.5" x14ac:dyDescent="0.3">
      <c r="A27" s="23">
        <v>24</v>
      </c>
      <c r="B27" s="9" t="s">
        <v>221</v>
      </c>
      <c r="C27" s="51">
        <v>2564</v>
      </c>
      <c r="D27" s="52">
        <v>72</v>
      </c>
      <c r="E27" s="53">
        <v>73</v>
      </c>
      <c r="F27" s="94">
        <f t="shared" si="0"/>
        <v>2.8081123244929798E-2</v>
      </c>
      <c r="G27" s="94">
        <f t="shared" si="1"/>
        <v>2.8471138845553821E-2</v>
      </c>
      <c r="I27" s="90" t="s">
        <v>503</v>
      </c>
      <c r="J27" s="52">
        <v>146</v>
      </c>
      <c r="K27" s="53">
        <v>2</v>
      </c>
      <c r="L27" s="99"/>
      <c r="M27" s="102" t="s">
        <v>456</v>
      </c>
      <c r="N27" s="52">
        <v>890</v>
      </c>
      <c r="O27" s="53">
        <v>20</v>
      </c>
    </row>
    <row r="28" spans="1:15" ht="15.5" x14ac:dyDescent="0.3">
      <c r="A28" s="23">
        <v>25</v>
      </c>
      <c r="B28" s="9" t="s">
        <v>222</v>
      </c>
      <c r="C28" s="51">
        <v>2470</v>
      </c>
      <c r="D28" s="52">
        <v>35</v>
      </c>
      <c r="E28" s="53">
        <v>388</v>
      </c>
      <c r="F28" s="94">
        <f t="shared" si="0"/>
        <v>1.417004048582996E-2</v>
      </c>
      <c r="G28" s="94">
        <f t="shared" si="1"/>
        <v>0.15708502024291499</v>
      </c>
      <c r="I28" s="90" t="s">
        <v>504</v>
      </c>
      <c r="J28" s="52">
        <v>138</v>
      </c>
      <c r="K28" s="53">
        <v>2</v>
      </c>
      <c r="L28" s="99"/>
      <c r="M28" s="102" t="s">
        <v>460</v>
      </c>
      <c r="N28" s="52">
        <v>830</v>
      </c>
      <c r="O28" s="53">
        <v>10</v>
      </c>
    </row>
    <row r="29" spans="1:15" ht="15.5" x14ac:dyDescent="0.3">
      <c r="A29" s="23">
        <v>26</v>
      </c>
      <c r="B29" s="9" t="s">
        <v>230</v>
      </c>
      <c r="C29" s="51">
        <v>2139</v>
      </c>
      <c r="D29" s="52">
        <v>7</v>
      </c>
      <c r="E29" s="53">
        <v>75</v>
      </c>
      <c r="F29" s="94">
        <f t="shared" si="0"/>
        <v>3.2725572697522207E-3</v>
      </c>
      <c r="G29" s="94">
        <f t="shared" si="1"/>
        <v>3.5063113604488078E-2</v>
      </c>
      <c r="I29" s="90" t="s">
        <v>506</v>
      </c>
      <c r="J29" s="52">
        <v>136</v>
      </c>
      <c r="K29" s="53">
        <v>2</v>
      </c>
      <c r="L29" s="99"/>
      <c r="M29" s="102" t="s">
        <v>429</v>
      </c>
      <c r="N29" s="52">
        <v>774</v>
      </c>
      <c r="O29" s="53">
        <v>16</v>
      </c>
    </row>
    <row r="30" spans="1:15" ht="15.5" x14ac:dyDescent="0.3">
      <c r="A30" s="23">
        <v>27</v>
      </c>
      <c r="B30" s="9" t="s">
        <v>227</v>
      </c>
      <c r="C30" s="51">
        <v>1950</v>
      </c>
      <c r="D30" s="52">
        <v>21</v>
      </c>
      <c r="E30" s="53">
        <v>40</v>
      </c>
      <c r="F30" s="94">
        <f t="shared" si="0"/>
        <v>1.0769230769230769E-2</v>
      </c>
      <c r="G30" s="94">
        <f t="shared" si="1"/>
        <v>2.0512820512820513E-2</v>
      </c>
      <c r="I30" s="90" t="s">
        <v>505</v>
      </c>
      <c r="J30" s="52">
        <v>136</v>
      </c>
      <c r="K30" s="53">
        <v>0</v>
      </c>
      <c r="L30" s="99"/>
      <c r="M30" s="102" t="s">
        <v>457</v>
      </c>
      <c r="N30" s="52">
        <v>759</v>
      </c>
      <c r="O30" s="53">
        <v>14</v>
      </c>
    </row>
    <row r="31" spans="1:15" ht="15.5" x14ac:dyDescent="0.3">
      <c r="A31" s="23">
        <v>28</v>
      </c>
      <c r="B31" s="9" t="s">
        <v>226</v>
      </c>
      <c r="C31" s="51">
        <v>1924</v>
      </c>
      <c r="D31" s="52">
        <v>58</v>
      </c>
      <c r="E31" s="53">
        <v>3</v>
      </c>
      <c r="F31" s="94">
        <f t="shared" si="0"/>
        <v>3.0145530145530147E-2</v>
      </c>
      <c r="G31" s="94">
        <f t="shared" si="1"/>
        <v>1.5592515592515593E-3</v>
      </c>
      <c r="I31" s="90" t="s">
        <v>507</v>
      </c>
      <c r="J31" s="52">
        <v>98</v>
      </c>
      <c r="K31" s="53">
        <v>1</v>
      </c>
      <c r="L31" s="99"/>
      <c r="M31" s="102" t="s">
        <v>455</v>
      </c>
      <c r="N31" s="52">
        <v>722</v>
      </c>
      <c r="O31" s="53">
        <v>4</v>
      </c>
    </row>
    <row r="32" spans="1:15" ht="15.5" x14ac:dyDescent="0.3">
      <c r="A32" s="23">
        <v>29</v>
      </c>
      <c r="B32" s="9" t="s">
        <v>224</v>
      </c>
      <c r="C32" s="51">
        <v>1866</v>
      </c>
      <c r="D32" s="52">
        <v>54</v>
      </c>
      <c r="E32" s="53">
        <v>424</v>
      </c>
      <c r="F32" s="94">
        <f t="shared" si="0"/>
        <v>2.8938906752411574E-2</v>
      </c>
      <c r="G32" s="94">
        <f t="shared" si="1"/>
        <v>0.22722400857449088</v>
      </c>
      <c r="I32" s="90" t="s">
        <v>418</v>
      </c>
      <c r="J32" s="52">
        <v>97</v>
      </c>
      <c r="K32" s="53">
        <v>1</v>
      </c>
      <c r="L32" s="99"/>
      <c r="M32" s="102" t="s">
        <v>452</v>
      </c>
      <c r="N32" s="52">
        <v>549</v>
      </c>
      <c r="O32" s="53">
        <v>13</v>
      </c>
    </row>
    <row r="33" spans="1:15" ht="15.5" x14ac:dyDescent="0.3">
      <c r="A33" s="23">
        <v>30</v>
      </c>
      <c r="B33" s="9" t="s">
        <v>229</v>
      </c>
      <c r="C33" s="51">
        <v>1862</v>
      </c>
      <c r="D33" s="52">
        <v>22</v>
      </c>
      <c r="E33" s="53">
        <v>7</v>
      </c>
      <c r="F33" s="94">
        <f t="shared" si="0"/>
        <v>1.1815252416756176E-2</v>
      </c>
      <c r="G33" s="94">
        <f t="shared" si="1"/>
        <v>3.7593984962406013E-3</v>
      </c>
      <c r="I33" s="90" t="s">
        <v>508</v>
      </c>
      <c r="J33" s="52">
        <v>76</v>
      </c>
      <c r="K33" s="53">
        <v>3</v>
      </c>
      <c r="L33" s="99"/>
      <c r="M33" s="102" t="s">
        <v>453</v>
      </c>
      <c r="N33" s="52">
        <v>503</v>
      </c>
      <c r="O33" s="53">
        <v>9</v>
      </c>
    </row>
    <row r="34" spans="1:15" ht="15.5" x14ac:dyDescent="0.3">
      <c r="A34" s="23">
        <v>31</v>
      </c>
      <c r="B34" s="9" t="s">
        <v>236</v>
      </c>
      <c r="C34" s="51">
        <v>1815</v>
      </c>
      <c r="D34" s="52">
        <v>43</v>
      </c>
      <c r="E34" s="53">
        <v>206</v>
      </c>
      <c r="F34" s="94">
        <f t="shared" si="0"/>
        <v>2.3691460055096418E-2</v>
      </c>
      <c r="G34" s="94">
        <f t="shared" si="1"/>
        <v>0.11349862258953168</v>
      </c>
      <c r="I34" s="90" t="s">
        <v>509</v>
      </c>
      <c r="J34" s="52">
        <v>75</v>
      </c>
      <c r="K34" s="53">
        <v>0</v>
      </c>
      <c r="L34" s="99"/>
      <c r="M34" s="102" t="s">
        <v>454</v>
      </c>
      <c r="N34" s="52">
        <v>449</v>
      </c>
      <c r="O34" s="53">
        <v>6</v>
      </c>
    </row>
    <row r="35" spans="1:15" ht="15.5" x14ac:dyDescent="0.3">
      <c r="A35" s="23">
        <v>32</v>
      </c>
      <c r="B35" s="9" t="s">
        <v>228</v>
      </c>
      <c r="C35" s="51">
        <v>1597</v>
      </c>
      <c r="D35" s="52">
        <v>14</v>
      </c>
      <c r="E35" s="53">
        <v>29</v>
      </c>
      <c r="F35" s="94">
        <f t="shared" si="0"/>
        <v>8.7664370695053218E-3</v>
      </c>
      <c r="G35" s="94">
        <f t="shared" si="1"/>
        <v>1.8159048215403883E-2</v>
      </c>
      <c r="I35" s="90" t="s">
        <v>510</v>
      </c>
      <c r="J35" s="52">
        <v>38</v>
      </c>
      <c r="K35" s="53">
        <v>0</v>
      </c>
      <c r="L35" s="99"/>
      <c r="M35" s="102" t="s">
        <v>450</v>
      </c>
      <c r="N35" s="52">
        <v>438</v>
      </c>
      <c r="O35" s="53">
        <v>9</v>
      </c>
    </row>
    <row r="36" spans="1:15" ht="15.5" x14ac:dyDescent="0.3">
      <c r="A36" s="23">
        <v>33</v>
      </c>
      <c r="B36" s="9" t="s">
        <v>243</v>
      </c>
      <c r="C36" s="51">
        <v>1534</v>
      </c>
      <c r="D36" s="52">
        <v>8</v>
      </c>
      <c r="E36" s="53">
        <v>64</v>
      </c>
      <c r="F36" s="94">
        <f t="shared" si="0"/>
        <v>5.2151238591916557E-3</v>
      </c>
      <c r="G36" s="94">
        <f t="shared" si="1"/>
        <v>4.1720990873533245E-2</v>
      </c>
      <c r="I36" s="90" t="s">
        <v>511</v>
      </c>
      <c r="J36" s="52">
        <v>18</v>
      </c>
      <c r="K36" s="53">
        <v>0</v>
      </c>
      <c r="L36" s="99"/>
      <c r="M36" s="102" t="s">
        <v>451</v>
      </c>
      <c r="N36" s="52">
        <v>429</v>
      </c>
      <c r="O36" s="53">
        <v>16</v>
      </c>
    </row>
    <row r="37" spans="1:15" ht="16" thickBot="1" x14ac:dyDescent="0.35">
      <c r="A37" s="23">
        <v>34</v>
      </c>
      <c r="B37" s="9" t="s">
        <v>239</v>
      </c>
      <c r="C37" s="51">
        <v>1418</v>
      </c>
      <c r="D37" s="52">
        <v>71</v>
      </c>
      <c r="E37" s="53">
        <v>42</v>
      </c>
      <c r="F37" s="94">
        <f t="shared" si="0"/>
        <v>5.0070521861777149E-2</v>
      </c>
      <c r="G37" s="94">
        <f t="shared" si="1"/>
        <v>2.9619181946403384E-2</v>
      </c>
      <c r="I37" s="91" t="s">
        <v>512</v>
      </c>
      <c r="J37" s="72">
        <v>1</v>
      </c>
      <c r="K37" s="92">
        <v>0</v>
      </c>
      <c r="M37" s="102" t="s">
        <v>479</v>
      </c>
      <c r="N37" s="52">
        <v>401</v>
      </c>
      <c r="O37" s="53">
        <v>9</v>
      </c>
    </row>
    <row r="38" spans="1:15" ht="16" thickTop="1" x14ac:dyDescent="0.3">
      <c r="A38" s="23">
        <v>35</v>
      </c>
      <c r="B38" s="9" t="s">
        <v>231</v>
      </c>
      <c r="C38" s="51">
        <v>1388</v>
      </c>
      <c r="D38" s="52">
        <v>7</v>
      </c>
      <c r="E38" s="53">
        <v>229</v>
      </c>
      <c r="F38" s="94">
        <f t="shared" si="0"/>
        <v>5.0432276657060519E-3</v>
      </c>
      <c r="G38" s="94">
        <f t="shared" si="1"/>
        <v>0.16498559077809799</v>
      </c>
      <c r="M38" s="102" t="s">
        <v>448</v>
      </c>
      <c r="N38" s="52">
        <v>336</v>
      </c>
      <c r="O38" s="53">
        <v>4</v>
      </c>
    </row>
    <row r="39" spans="1:15" ht="15.65" customHeight="1" x14ac:dyDescent="0.3">
      <c r="A39" s="23">
        <v>36</v>
      </c>
      <c r="B39" s="9" t="s">
        <v>237</v>
      </c>
      <c r="C39" s="51">
        <v>1299</v>
      </c>
      <c r="D39" s="52">
        <v>8</v>
      </c>
      <c r="E39" s="53">
        <v>66</v>
      </c>
      <c r="F39" s="94">
        <f t="shared" si="0"/>
        <v>6.1585835257890681E-3</v>
      </c>
      <c r="G39" s="94">
        <f t="shared" si="1"/>
        <v>5.0808314087759814E-2</v>
      </c>
      <c r="I39" s="649" t="s">
        <v>531</v>
      </c>
      <c r="J39" s="649"/>
      <c r="K39" s="649"/>
      <c r="M39" s="102" t="s">
        <v>447</v>
      </c>
      <c r="N39" s="52">
        <v>330</v>
      </c>
      <c r="O39" s="53">
        <v>7</v>
      </c>
    </row>
    <row r="40" spans="1:15" ht="15.5" x14ac:dyDescent="0.3">
      <c r="A40" s="23">
        <v>37</v>
      </c>
      <c r="B40" s="9" t="s">
        <v>235</v>
      </c>
      <c r="C40" s="51">
        <v>1285</v>
      </c>
      <c r="D40" s="52">
        <v>114</v>
      </c>
      <c r="E40" s="53">
        <v>64</v>
      </c>
      <c r="F40" s="94">
        <f t="shared" si="0"/>
        <v>8.8715953307393E-2</v>
      </c>
      <c r="G40" s="94">
        <f t="shared" si="1"/>
        <v>4.9805447470817124E-2</v>
      </c>
      <c r="I40" s="649"/>
      <c r="J40" s="649"/>
      <c r="K40" s="649"/>
      <c r="M40" s="102" t="s">
        <v>449</v>
      </c>
      <c r="N40" s="52">
        <v>324</v>
      </c>
      <c r="O40" s="53">
        <v>6</v>
      </c>
    </row>
    <row r="41" spans="1:15" ht="16" customHeight="1" x14ac:dyDescent="0.3">
      <c r="A41" s="23">
        <v>38</v>
      </c>
      <c r="B41" s="9" t="s">
        <v>244</v>
      </c>
      <c r="C41" s="51">
        <v>1280</v>
      </c>
      <c r="D41" s="52">
        <v>2</v>
      </c>
      <c r="E41" s="53">
        <v>31</v>
      </c>
      <c r="F41" s="94">
        <f t="shared" si="0"/>
        <v>1.5625000000000001E-3</v>
      </c>
      <c r="G41" s="94">
        <f t="shared" si="1"/>
        <v>2.4218750000000001E-2</v>
      </c>
      <c r="I41" s="649"/>
      <c r="J41" s="649"/>
      <c r="K41" s="649"/>
      <c r="M41" s="102" t="s">
        <v>434</v>
      </c>
      <c r="N41" s="52">
        <v>294</v>
      </c>
      <c r="O41" s="53">
        <v>3</v>
      </c>
    </row>
    <row r="42" spans="1:15" ht="15.65" customHeight="1" x14ac:dyDescent="0.3">
      <c r="A42" s="23">
        <v>39</v>
      </c>
      <c r="B42" s="9" t="s">
        <v>232</v>
      </c>
      <c r="C42" s="51">
        <v>1240</v>
      </c>
      <c r="D42" s="52">
        <v>11</v>
      </c>
      <c r="E42" s="53">
        <v>10</v>
      </c>
      <c r="F42" s="94">
        <f t="shared" si="0"/>
        <v>8.870967741935484E-3</v>
      </c>
      <c r="G42" s="94">
        <f t="shared" si="1"/>
        <v>8.0645161290322578E-3</v>
      </c>
      <c r="I42" s="649" t="s">
        <v>522</v>
      </c>
      <c r="J42" s="649"/>
      <c r="K42" s="649"/>
      <c r="M42" s="102" t="s">
        <v>425</v>
      </c>
      <c r="N42" s="52">
        <v>258</v>
      </c>
      <c r="O42" s="53">
        <v>3</v>
      </c>
    </row>
    <row r="43" spans="1:15" ht="15.65" customHeight="1" x14ac:dyDescent="0.3">
      <c r="A43" s="23">
        <v>40</v>
      </c>
      <c r="B43" s="9" t="s">
        <v>233</v>
      </c>
      <c r="C43" s="51">
        <v>1156</v>
      </c>
      <c r="D43" s="52">
        <v>39</v>
      </c>
      <c r="E43" s="53">
        <v>52</v>
      </c>
      <c r="F43" s="94">
        <f t="shared" si="0"/>
        <v>3.3737024221453291E-2</v>
      </c>
      <c r="G43" s="94">
        <f t="shared" si="1"/>
        <v>4.4982698961937718E-2</v>
      </c>
      <c r="I43" s="649"/>
      <c r="J43" s="649"/>
      <c r="K43" s="649"/>
      <c r="M43" s="102" t="s">
        <v>445</v>
      </c>
      <c r="N43" s="52">
        <v>253</v>
      </c>
      <c r="O43" s="53">
        <v>3</v>
      </c>
    </row>
    <row r="44" spans="1:15" ht="15.5" x14ac:dyDescent="0.3">
      <c r="A44" s="23">
        <v>41</v>
      </c>
      <c r="B44" s="9" t="s">
        <v>241</v>
      </c>
      <c r="C44" s="51">
        <v>1024</v>
      </c>
      <c r="D44" s="52">
        <v>27</v>
      </c>
      <c r="E44" s="53">
        <v>95</v>
      </c>
      <c r="F44" s="94">
        <f t="shared" si="0"/>
        <v>2.63671875E-2</v>
      </c>
      <c r="G44" s="94">
        <f t="shared" si="1"/>
        <v>9.27734375E-2</v>
      </c>
      <c r="I44" s="649" t="s">
        <v>525</v>
      </c>
      <c r="J44" s="649"/>
      <c r="K44" s="649"/>
      <c r="M44" s="102" t="s">
        <v>443</v>
      </c>
      <c r="N44" s="52">
        <v>237</v>
      </c>
      <c r="O44" s="53">
        <v>2</v>
      </c>
    </row>
    <row r="45" spans="1:15" ht="15.65" customHeight="1" x14ac:dyDescent="0.3">
      <c r="A45" s="23">
        <v>42</v>
      </c>
      <c r="B45" s="9" t="s">
        <v>234</v>
      </c>
      <c r="C45" s="51">
        <v>1020</v>
      </c>
      <c r="D45" s="52">
        <v>2</v>
      </c>
      <c r="E45" s="53">
        <v>135</v>
      </c>
      <c r="F45" s="94">
        <f t="shared" si="0"/>
        <v>1.9607843137254902E-3</v>
      </c>
      <c r="G45" s="94">
        <f t="shared" si="1"/>
        <v>0.13235294117647059</v>
      </c>
      <c r="I45" s="649"/>
      <c r="J45" s="649"/>
      <c r="K45" s="649"/>
      <c r="M45" s="102" t="s">
        <v>446</v>
      </c>
      <c r="N45" s="52">
        <v>235</v>
      </c>
      <c r="O45" s="53">
        <v>12</v>
      </c>
    </row>
    <row r="46" spans="1:15" ht="15.5" x14ac:dyDescent="0.3">
      <c r="A46" s="23">
        <v>43</v>
      </c>
      <c r="B46" s="9" t="s">
        <v>250</v>
      </c>
      <c r="C46" s="51">
        <v>989</v>
      </c>
      <c r="D46" s="52">
        <v>24</v>
      </c>
      <c r="E46" s="53">
        <v>4</v>
      </c>
      <c r="F46" s="94">
        <f t="shared" si="0"/>
        <v>2.4266936299292215E-2</v>
      </c>
      <c r="G46" s="94">
        <f t="shared" si="1"/>
        <v>4.0444893832153692E-3</v>
      </c>
      <c r="I46" s="649"/>
      <c r="J46" s="649"/>
      <c r="K46" s="649"/>
      <c r="M46" s="102" t="s">
        <v>444</v>
      </c>
      <c r="N46" s="52">
        <v>232</v>
      </c>
      <c r="O46" s="53">
        <v>6</v>
      </c>
    </row>
    <row r="47" spans="1:15" ht="15.65" customHeight="1" x14ac:dyDescent="0.3">
      <c r="A47" s="23">
        <v>44</v>
      </c>
      <c r="B47" s="9" t="s">
        <v>257</v>
      </c>
      <c r="C47" s="51">
        <v>859</v>
      </c>
      <c r="D47" s="52">
        <v>39</v>
      </c>
      <c r="E47" s="53">
        <v>3</v>
      </c>
      <c r="F47" s="94">
        <f t="shared" si="0"/>
        <v>4.5401629802095458E-2</v>
      </c>
      <c r="G47" s="94">
        <f t="shared" si="1"/>
        <v>3.4924330616996507E-3</v>
      </c>
      <c r="I47" s="96"/>
      <c r="J47" s="96"/>
      <c r="K47" s="96"/>
      <c r="M47" s="102" t="s">
        <v>442</v>
      </c>
      <c r="N47" s="52">
        <v>175</v>
      </c>
      <c r="O47" s="53">
        <v>0</v>
      </c>
    </row>
    <row r="48" spans="1:15" ht="15.5" x14ac:dyDescent="0.3">
      <c r="A48" s="23">
        <v>45</v>
      </c>
      <c r="B48" s="9" t="s">
        <v>245</v>
      </c>
      <c r="C48" s="51">
        <v>852</v>
      </c>
      <c r="D48" s="52">
        <v>18</v>
      </c>
      <c r="E48" s="53">
        <v>16</v>
      </c>
      <c r="F48" s="94">
        <f t="shared" si="0"/>
        <v>2.1126760563380281E-2</v>
      </c>
      <c r="G48" s="94">
        <f t="shared" si="1"/>
        <v>1.8779342723004695E-2</v>
      </c>
      <c r="I48" s="96"/>
      <c r="J48" s="96"/>
      <c r="K48" s="96"/>
      <c r="M48" s="102" t="s">
        <v>435</v>
      </c>
      <c r="N48" s="52">
        <v>161</v>
      </c>
      <c r="O48" s="53">
        <v>2</v>
      </c>
    </row>
    <row r="49" spans="1:15" ht="15.5" x14ac:dyDescent="0.3">
      <c r="A49" s="23">
        <v>46</v>
      </c>
      <c r="B49" s="9" t="s">
        <v>247</v>
      </c>
      <c r="C49" s="51">
        <v>848</v>
      </c>
      <c r="D49" s="52">
        <v>16</v>
      </c>
      <c r="E49" s="53">
        <v>35</v>
      </c>
      <c r="F49" s="94">
        <f t="shared" si="0"/>
        <v>1.8867924528301886E-2</v>
      </c>
      <c r="G49" s="94">
        <f t="shared" si="1"/>
        <v>4.1273584905660375E-2</v>
      </c>
      <c r="M49" s="102" t="s">
        <v>436</v>
      </c>
      <c r="N49" s="52">
        <v>127</v>
      </c>
      <c r="O49" s="53">
        <v>5</v>
      </c>
    </row>
    <row r="50" spans="1:15" ht="15.5" x14ac:dyDescent="0.3">
      <c r="A50" s="23">
        <v>47</v>
      </c>
      <c r="B50" s="9" t="s">
        <v>238</v>
      </c>
      <c r="C50" s="51">
        <v>844</v>
      </c>
      <c r="D50" s="52">
        <v>3</v>
      </c>
      <c r="E50" s="53">
        <v>212</v>
      </c>
      <c r="F50" s="94">
        <f t="shared" si="0"/>
        <v>3.5545023696682463E-3</v>
      </c>
      <c r="G50" s="94">
        <f t="shared" si="1"/>
        <v>0.25118483412322273</v>
      </c>
      <c r="M50" s="102" t="s">
        <v>441</v>
      </c>
      <c r="N50" s="52">
        <v>124</v>
      </c>
      <c r="O50" s="53">
        <v>1</v>
      </c>
    </row>
    <row r="51" spans="1:15" ht="15.5" x14ac:dyDescent="0.3">
      <c r="A51" s="23">
        <v>48</v>
      </c>
      <c r="B51" s="9" t="s">
        <v>252</v>
      </c>
      <c r="C51" s="51">
        <v>820</v>
      </c>
      <c r="D51" s="52">
        <v>20</v>
      </c>
      <c r="E51" s="53">
        <v>91</v>
      </c>
      <c r="F51" s="94">
        <f t="shared" si="0"/>
        <v>2.4390243902439025E-2</v>
      </c>
      <c r="G51" s="94">
        <f t="shared" si="1"/>
        <v>0.11097560975609756</v>
      </c>
      <c r="M51" s="102" t="s">
        <v>424</v>
      </c>
      <c r="N51" s="52">
        <v>120</v>
      </c>
      <c r="O51" s="53">
        <v>2</v>
      </c>
    </row>
    <row r="52" spans="1:15" ht="15.5" x14ac:dyDescent="0.3">
      <c r="A52" s="23">
        <v>49</v>
      </c>
      <c r="B52" s="9" t="s">
        <v>256</v>
      </c>
      <c r="C52" s="51">
        <v>741</v>
      </c>
      <c r="D52" s="52">
        <v>13</v>
      </c>
      <c r="E52" s="53">
        <v>0</v>
      </c>
      <c r="F52" s="94">
        <f t="shared" si="0"/>
        <v>1.7543859649122806E-2</v>
      </c>
      <c r="G52" s="94">
        <f t="shared" si="1"/>
        <v>0</v>
      </c>
      <c r="M52" s="102" t="s">
        <v>440</v>
      </c>
      <c r="N52" s="52">
        <v>114</v>
      </c>
      <c r="O52" s="53">
        <v>3</v>
      </c>
    </row>
    <row r="53" spans="1:15" ht="15.5" x14ac:dyDescent="0.3">
      <c r="A53" s="23">
        <v>50</v>
      </c>
      <c r="B53" s="9" t="s">
        <v>242</v>
      </c>
      <c r="C53" s="51">
        <v>730</v>
      </c>
      <c r="D53" s="52">
        <v>11</v>
      </c>
      <c r="E53" s="53">
        <v>10</v>
      </c>
      <c r="F53" s="94">
        <f t="shared" si="0"/>
        <v>1.5068493150684932E-2</v>
      </c>
      <c r="G53" s="94">
        <f t="shared" si="1"/>
        <v>1.3698630136986301E-2</v>
      </c>
      <c r="M53" s="102" t="s">
        <v>430</v>
      </c>
      <c r="N53" s="52">
        <v>103</v>
      </c>
      <c r="O53" s="53">
        <v>3</v>
      </c>
    </row>
    <row r="54" spans="1:15" ht="15.5" x14ac:dyDescent="0.3">
      <c r="A54" s="23">
        <v>51</v>
      </c>
      <c r="B54" s="9" t="s">
        <v>251</v>
      </c>
      <c r="C54" s="51">
        <v>713</v>
      </c>
      <c r="D54" s="52">
        <v>6</v>
      </c>
      <c r="E54" s="53">
        <v>55</v>
      </c>
      <c r="F54" s="94">
        <f t="shared" si="0"/>
        <v>8.4151472650771386E-3</v>
      </c>
      <c r="G54" s="94">
        <f t="shared" si="1"/>
        <v>7.7138849929873771E-2</v>
      </c>
      <c r="M54" s="102" t="s">
        <v>426</v>
      </c>
      <c r="N54" s="52">
        <v>98</v>
      </c>
      <c r="O54" s="53">
        <v>1</v>
      </c>
    </row>
    <row r="55" spans="1:15" ht="15.5" x14ac:dyDescent="0.3">
      <c r="A55" s="23">
        <v>52</v>
      </c>
      <c r="B55" s="9" t="s">
        <v>431</v>
      </c>
      <c r="C55" s="51">
        <v>712</v>
      </c>
      <c r="D55" s="52">
        <v>10</v>
      </c>
      <c r="E55" s="53">
        <v>603</v>
      </c>
      <c r="F55" s="94">
        <f t="shared" si="0"/>
        <v>1.4044943820224719E-2</v>
      </c>
      <c r="G55" s="94">
        <f t="shared" si="1"/>
        <v>0.8469101123595506</v>
      </c>
      <c r="M55" s="102" t="s">
        <v>438</v>
      </c>
      <c r="N55" s="52">
        <v>90</v>
      </c>
      <c r="O55" s="53">
        <v>1</v>
      </c>
    </row>
    <row r="56" spans="1:15" ht="15.5" x14ac:dyDescent="0.3">
      <c r="A56" s="23">
        <v>53</v>
      </c>
      <c r="B56" s="9" t="s">
        <v>253</v>
      </c>
      <c r="C56" s="51">
        <v>702</v>
      </c>
      <c r="D56" s="52">
        <v>10</v>
      </c>
      <c r="E56" s="53">
        <v>10</v>
      </c>
      <c r="F56" s="94">
        <f t="shared" si="0"/>
        <v>1.4245014245014245E-2</v>
      </c>
      <c r="G56" s="94">
        <f t="shared" si="1"/>
        <v>1.4245014245014245E-2</v>
      </c>
      <c r="M56" s="102" t="s">
        <v>439</v>
      </c>
      <c r="N56" s="52">
        <v>87</v>
      </c>
      <c r="O56" s="53">
        <v>0</v>
      </c>
    </row>
    <row r="57" spans="1:15" ht="15.5" x14ac:dyDescent="0.3">
      <c r="A57" s="23">
        <v>54</v>
      </c>
      <c r="B57" s="9" t="s">
        <v>249</v>
      </c>
      <c r="C57" s="51">
        <v>679</v>
      </c>
      <c r="D57" s="52">
        <v>3</v>
      </c>
      <c r="E57" s="53">
        <v>20</v>
      </c>
      <c r="F57" s="94">
        <f t="shared" si="0"/>
        <v>4.418262150220913E-3</v>
      </c>
      <c r="G57" s="94">
        <f t="shared" si="1"/>
        <v>2.9455081001472753E-2</v>
      </c>
      <c r="M57" s="102" t="s">
        <v>432</v>
      </c>
      <c r="N57" s="52">
        <v>56</v>
      </c>
      <c r="O57" s="53">
        <v>1</v>
      </c>
    </row>
    <row r="58" spans="1:15" ht="15.5" x14ac:dyDescent="0.3">
      <c r="A58" s="23">
        <v>55</v>
      </c>
      <c r="B58" s="9" t="s">
        <v>240</v>
      </c>
      <c r="C58" s="51">
        <v>634</v>
      </c>
      <c r="D58" s="52">
        <v>1</v>
      </c>
      <c r="E58" s="53">
        <v>48</v>
      </c>
      <c r="F58" s="94">
        <f t="shared" si="0"/>
        <v>1.5772870662460567E-3</v>
      </c>
      <c r="G58" s="94">
        <f t="shared" si="1"/>
        <v>7.5709779179810727E-2</v>
      </c>
      <c r="M58" s="102" t="s">
        <v>431</v>
      </c>
      <c r="N58" s="52">
        <v>49</v>
      </c>
      <c r="O58" s="53">
        <v>0</v>
      </c>
    </row>
    <row r="59" spans="1:15" ht="16" thickBot="1" x14ac:dyDescent="0.35">
      <c r="A59" s="23">
        <v>56</v>
      </c>
      <c r="B59" s="9" t="s">
        <v>248</v>
      </c>
      <c r="C59" s="51">
        <v>609</v>
      </c>
      <c r="D59" s="52">
        <v>40</v>
      </c>
      <c r="E59" s="53">
        <v>132</v>
      </c>
      <c r="F59" s="94">
        <f t="shared" si="0"/>
        <v>6.5681444991789822E-2</v>
      </c>
      <c r="G59" s="94">
        <f t="shared" si="1"/>
        <v>0.21674876847290642</v>
      </c>
      <c r="M59" s="103" t="s">
        <v>433</v>
      </c>
      <c r="N59" s="72">
        <v>0</v>
      </c>
      <c r="O59" s="92">
        <v>0</v>
      </c>
    </row>
    <row r="60" spans="1:15" ht="16" thickTop="1" x14ac:dyDescent="0.3">
      <c r="A60" s="23">
        <v>57</v>
      </c>
      <c r="B60" s="9" t="s">
        <v>261</v>
      </c>
      <c r="C60" s="51">
        <v>570</v>
      </c>
      <c r="D60" s="52">
        <v>3</v>
      </c>
      <c r="E60" s="53">
        <v>58</v>
      </c>
      <c r="F60" s="94">
        <f t="shared" si="0"/>
        <v>5.263157894736842E-3</v>
      </c>
      <c r="G60" s="94">
        <f t="shared" si="1"/>
        <v>0.10175438596491228</v>
      </c>
    </row>
    <row r="61" spans="1:15" ht="15.65" customHeight="1" x14ac:dyDescent="0.3">
      <c r="A61" s="23">
        <v>58</v>
      </c>
      <c r="B61" s="9" t="s">
        <v>255</v>
      </c>
      <c r="C61" s="51">
        <v>547</v>
      </c>
      <c r="D61" s="52">
        <v>42</v>
      </c>
      <c r="E61" s="53">
        <v>143</v>
      </c>
      <c r="F61" s="94">
        <f t="shared" si="0"/>
        <v>7.6782449725776969E-2</v>
      </c>
      <c r="G61" s="94">
        <f t="shared" si="1"/>
        <v>0.26142595978062155</v>
      </c>
      <c r="M61" s="649" t="s">
        <v>530</v>
      </c>
      <c r="N61" s="649"/>
      <c r="O61" s="649"/>
    </row>
    <row r="62" spans="1:15" ht="15.5" x14ac:dyDescent="0.3">
      <c r="A62" s="23">
        <v>59</v>
      </c>
      <c r="B62" s="9" t="s">
        <v>271</v>
      </c>
      <c r="C62" s="51">
        <v>514</v>
      </c>
      <c r="D62" s="52">
        <v>1</v>
      </c>
      <c r="E62" s="53">
        <v>63</v>
      </c>
      <c r="F62" s="94">
        <f t="shared" si="0"/>
        <v>1.9455252918287938E-3</v>
      </c>
      <c r="G62" s="94">
        <f t="shared" si="1"/>
        <v>0.122568093385214</v>
      </c>
      <c r="M62" s="649"/>
      <c r="N62" s="649"/>
      <c r="O62" s="649"/>
    </row>
    <row r="63" spans="1:15" ht="15.65" customHeight="1" x14ac:dyDescent="0.3">
      <c r="A63" s="23">
        <v>60</v>
      </c>
      <c r="B63" s="9" t="s">
        <v>259</v>
      </c>
      <c r="C63" s="51">
        <v>511</v>
      </c>
      <c r="D63" s="52">
        <v>31</v>
      </c>
      <c r="E63" s="53">
        <v>31</v>
      </c>
      <c r="F63" s="94">
        <f t="shared" si="0"/>
        <v>6.0665362035225046E-2</v>
      </c>
      <c r="G63" s="94">
        <f t="shared" si="1"/>
        <v>6.0665362035225046E-2</v>
      </c>
      <c r="M63" s="649" t="s">
        <v>524</v>
      </c>
      <c r="N63" s="649"/>
      <c r="O63" s="649"/>
    </row>
    <row r="64" spans="1:15" ht="15.5" x14ac:dyDescent="0.3">
      <c r="A64" s="23">
        <v>61</v>
      </c>
      <c r="B64" s="9" t="s">
        <v>246</v>
      </c>
      <c r="C64" s="51">
        <v>499</v>
      </c>
      <c r="D64" s="52">
        <v>4</v>
      </c>
      <c r="E64" s="53">
        <v>272</v>
      </c>
      <c r="F64" s="94">
        <f t="shared" si="0"/>
        <v>8.0160320641282558E-3</v>
      </c>
      <c r="G64" s="94">
        <f t="shared" si="1"/>
        <v>0.54509018036072143</v>
      </c>
      <c r="M64" s="649"/>
      <c r="N64" s="649"/>
      <c r="O64" s="649"/>
    </row>
    <row r="65" spans="1:15" ht="15.65" customHeight="1" x14ac:dyDescent="0.3">
      <c r="A65" s="23">
        <v>62</v>
      </c>
      <c r="B65" s="9" t="s">
        <v>272</v>
      </c>
      <c r="C65" s="51">
        <v>479</v>
      </c>
      <c r="D65" s="52">
        <v>26</v>
      </c>
      <c r="E65" s="53">
        <v>13</v>
      </c>
      <c r="F65" s="94">
        <f t="shared" si="0"/>
        <v>5.4279749478079335E-2</v>
      </c>
      <c r="G65" s="94">
        <f t="shared" si="1"/>
        <v>2.7139874739039668E-2</v>
      </c>
      <c r="M65" s="649" t="s">
        <v>525</v>
      </c>
      <c r="N65" s="649"/>
      <c r="O65" s="649"/>
    </row>
    <row r="66" spans="1:15" ht="15.5" x14ac:dyDescent="0.3">
      <c r="A66" s="23">
        <v>63</v>
      </c>
      <c r="B66" s="9" t="s">
        <v>288</v>
      </c>
      <c r="C66" s="51">
        <v>475</v>
      </c>
      <c r="D66" s="52">
        <v>10</v>
      </c>
      <c r="E66" s="53">
        <v>6</v>
      </c>
      <c r="F66" s="94">
        <f t="shared" si="0"/>
        <v>2.1052631578947368E-2</v>
      </c>
      <c r="G66" s="94">
        <f t="shared" si="1"/>
        <v>1.2631578947368421E-2</v>
      </c>
      <c r="M66" s="649"/>
      <c r="N66" s="649"/>
      <c r="O66" s="649"/>
    </row>
    <row r="67" spans="1:15" ht="15.5" x14ac:dyDescent="0.3">
      <c r="A67" s="23">
        <v>64</v>
      </c>
      <c r="B67" s="9" t="s">
        <v>267</v>
      </c>
      <c r="C67" s="51">
        <v>460</v>
      </c>
      <c r="D67" s="52">
        <v>7</v>
      </c>
      <c r="E67" s="53">
        <v>1</v>
      </c>
      <c r="F67" s="94">
        <f t="shared" ref="F67:F118" si="2">D67/C67</f>
        <v>1.5217391304347827E-2</v>
      </c>
      <c r="G67" s="94">
        <f t="shared" ref="G67:G118" si="3">E67/C67</f>
        <v>2.1739130434782609E-3</v>
      </c>
      <c r="M67" s="649"/>
      <c r="N67" s="649"/>
      <c r="O67" s="649"/>
    </row>
    <row r="68" spans="1:15" ht="15.5" x14ac:dyDescent="0.3">
      <c r="A68" s="23">
        <v>65</v>
      </c>
      <c r="B68" s="9" t="s">
        <v>254</v>
      </c>
      <c r="C68" s="51">
        <v>438</v>
      </c>
      <c r="D68" s="52">
        <v>10</v>
      </c>
      <c r="E68" s="53">
        <v>30</v>
      </c>
      <c r="F68" s="94">
        <f t="shared" si="2"/>
        <v>2.2831050228310501E-2</v>
      </c>
      <c r="G68" s="94">
        <f t="shared" si="3"/>
        <v>6.8493150684931503E-2</v>
      </c>
    </row>
    <row r="69" spans="1:15" ht="15.5" x14ac:dyDescent="0.3">
      <c r="A69" s="23">
        <v>66</v>
      </c>
      <c r="B69" s="9" t="s">
        <v>258</v>
      </c>
      <c r="C69" s="51">
        <v>424</v>
      </c>
      <c r="D69" s="52">
        <v>3</v>
      </c>
      <c r="E69" s="53">
        <v>30</v>
      </c>
      <c r="F69" s="94">
        <f t="shared" si="2"/>
        <v>7.0754716981132077E-3</v>
      </c>
      <c r="G69" s="94">
        <f t="shared" si="3"/>
        <v>7.0754716981132074E-2</v>
      </c>
    </row>
    <row r="70" spans="1:15" ht="15.5" x14ac:dyDescent="0.3">
      <c r="A70" s="23">
        <v>67</v>
      </c>
      <c r="B70" s="9" t="s">
        <v>268</v>
      </c>
      <c r="C70" s="51">
        <v>408</v>
      </c>
      <c r="D70" s="52">
        <v>13</v>
      </c>
      <c r="E70" s="53">
        <v>34</v>
      </c>
      <c r="F70" s="94">
        <f t="shared" si="2"/>
        <v>3.1862745098039214E-2</v>
      </c>
      <c r="G70" s="94">
        <f t="shared" si="3"/>
        <v>8.3333333333333329E-2</v>
      </c>
    </row>
    <row r="71" spans="1:15" ht="15.5" x14ac:dyDescent="0.3">
      <c r="A71" s="23">
        <v>68</v>
      </c>
      <c r="B71" s="9" t="s">
        <v>266</v>
      </c>
      <c r="C71" s="51">
        <v>347</v>
      </c>
      <c r="D71" s="52">
        <v>0</v>
      </c>
      <c r="E71" s="53">
        <v>1</v>
      </c>
      <c r="F71" s="94">
        <f t="shared" si="2"/>
        <v>0</v>
      </c>
      <c r="G71" s="94">
        <f t="shared" si="3"/>
        <v>2.881844380403458E-3</v>
      </c>
    </row>
    <row r="72" spans="1:15" ht="15.5" x14ac:dyDescent="0.3">
      <c r="A72" s="23">
        <v>69</v>
      </c>
      <c r="B72" s="9" t="s">
        <v>260</v>
      </c>
      <c r="C72" s="51">
        <v>346</v>
      </c>
      <c r="D72" s="52">
        <v>8</v>
      </c>
      <c r="E72" s="53">
        <v>14</v>
      </c>
      <c r="F72" s="94">
        <f t="shared" si="2"/>
        <v>2.3121387283236993E-2</v>
      </c>
      <c r="G72" s="94">
        <f t="shared" si="3"/>
        <v>4.046242774566474E-2</v>
      </c>
    </row>
    <row r="73" spans="1:15" ht="15.5" x14ac:dyDescent="0.3">
      <c r="A73" s="23">
        <v>70</v>
      </c>
      <c r="B73" s="9" t="s">
        <v>363</v>
      </c>
      <c r="C73" s="51">
        <v>334</v>
      </c>
      <c r="D73" s="52">
        <v>6</v>
      </c>
      <c r="E73" s="53">
        <v>1</v>
      </c>
      <c r="F73" s="94">
        <f t="shared" si="2"/>
        <v>1.7964071856287425E-2</v>
      </c>
      <c r="G73" s="94">
        <f t="shared" si="3"/>
        <v>2.9940119760479044E-3</v>
      </c>
    </row>
    <row r="74" spans="1:15" ht="15.5" x14ac:dyDescent="0.3">
      <c r="A74" s="23">
        <v>71</v>
      </c>
      <c r="B74" s="9" t="s">
        <v>273</v>
      </c>
      <c r="C74" s="51">
        <v>323</v>
      </c>
      <c r="D74" s="52">
        <v>6</v>
      </c>
      <c r="E74" s="53">
        <v>8</v>
      </c>
      <c r="F74" s="94">
        <f t="shared" si="2"/>
        <v>1.8575851393188854E-2</v>
      </c>
      <c r="G74" s="94">
        <f t="shared" si="3"/>
        <v>2.4767801857585141E-2</v>
      </c>
    </row>
    <row r="75" spans="1:15" ht="15.5" x14ac:dyDescent="0.3">
      <c r="A75" s="23">
        <v>72</v>
      </c>
      <c r="B75" s="9" t="s">
        <v>270</v>
      </c>
      <c r="C75" s="51">
        <v>314</v>
      </c>
      <c r="D75" s="52">
        <v>2</v>
      </c>
      <c r="E75" s="53">
        <v>3</v>
      </c>
      <c r="F75" s="94">
        <f t="shared" si="2"/>
        <v>6.369426751592357E-3</v>
      </c>
      <c r="G75" s="94">
        <f t="shared" si="3"/>
        <v>9.5541401273885346E-3</v>
      </c>
    </row>
    <row r="76" spans="1:15" ht="15.5" x14ac:dyDescent="0.3">
      <c r="A76" s="23">
        <v>73</v>
      </c>
      <c r="B76" s="9" t="s">
        <v>265</v>
      </c>
      <c r="C76" s="51">
        <v>314</v>
      </c>
      <c r="D76" s="52">
        <v>0</v>
      </c>
      <c r="E76" s="53">
        <v>2</v>
      </c>
      <c r="F76" s="94">
        <f t="shared" si="2"/>
        <v>0</v>
      </c>
      <c r="G76" s="94">
        <f t="shared" si="3"/>
        <v>6.369426751592357E-3</v>
      </c>
    </row>
    <row r="77" spans="1:15" ht="15.5" x14ac:dyDescent="0.3">
      <c r="A77" s="23">
        <v>74</v>
      </c>
      <c r="B77" s="9" t="s">
        <v>283</v>
      </c>
      <c r="C77" s="51">
        <v>312</v>
      </c>
      <c r="D77" s="52">
        <v>8</v>
      </c>
      <c r="E77" s="53">
        <v>2</v>
      </c>
      <c r="F77" s="94">
        <f t="shared" si="2"/>
        <v>2.564102564102564E-2</v>
      </c>
      <c r="G77" s="94">
        <f t="shared" si="3"/>
        <v>6.41025641025641E-3</v>
      </c>
    </row>
    <row r="78" spans="1:15" ht="15.5" x14ac:dyDescent="0.3">
      <c r="A78" s="23">
        <v>75</v>
      </c>
      <c r="B78" s="9" t="s">
        <v>269</v>
      </c>
      <c r="C78" s="51">
        <v>304</v>
      </c>
      <c r="D78" s="52">
        <v>1</v>
      </c>
      <c r="E78" s="53">
        <v>0</v>
      </c>
      <c r="F78" s="94">
        <f t="shared" si="2"/>
        <v>3.2894736842105261E-3</v>
      </c>
      <c r="G78" s="94">
        <f t="shared" si="3"/>
        <v>0</v>
      </c>
    </row>
    <row r="79" spans="1:15" ht="15.5" x14ac:dyDescent="0.3">
      <c r="A79" s="23">
        <v>76</v>
      </c>
      <c r="B79" s="9" t="s">
        <v>262</v>
      </c>
      <c r="C79" s="51">
        <v>298</v>
      </c>
      <c r="D79" s="52">
        <v>3</v>
      </c>
      <c r="E79" s="53">
        <v>39</v>
      </c>
      <c r="F79" s="94">
        <f t="shared" si="2"/>
        <v>1.0067114093959731E-2</v>
      </c>
      <c r="G79" s="94">
        <f t="shared" si="3"/>
        <v>0.13087248322147652</v>
      </c>
    </row>
    <row r="80" spans="1:15" ht="15.5" x14ac:dyDescent="0.3">
      <c r="A80" s="23">
        <v>77</v>
      </c>
      <c r="B80" s="9" t="s">
        <v>291</v>
      </c>
      <c r="C80" s="51">
        <v>284</v>
      </c>
      <c r="D80" s="52">
        <v>1</v>
      </c>
      <c r="E80" s="53">
        <v>20</v>
      </c>
      <c r="F80" s="94">
        <f t="shared" si="2"/>
        <v>3.5211267605633804E-3</v>
      </c>
      <c r="G80" s="94">
        <f t="shared" si="3"/>
        <v>7.0422535211267609E-2</v>
      </c>
    </row>
    <row r="81" spans="1:7" ht="15.5" x14ac:dyDescent="0.3">
      <c r="A81" s="23">
        <v>78</v>
      </c>
      <c r="B81" s="9" t="s">
        <v>277</v>
      </c>
      <c r="C81" s="51">
        <v>263</v>
      </c>
      <c r="D81" s="52">
        <v>2</v>
      </c>
      <c r="E81" s="53">
        <v>2</v>
      </c>
      <c r="F81" s="94">
        <f t="shared" si="2"/>
        <v>7.6045627376425855E-3</v>
      </c>
      <c r="G81" s="94">
        <f t="shared" si="3"/>
        <v>7.6045627376425855E-3</v>
      </c>
    </row>
    <row r="82" spans="1:7" ht="15.5" x14ac:dyDescent="0.3">
      <c r="A82" s="23">
        <v>79</v>
      </c>
      <c r="B82" s="9" t="s">
        <v>72</v>
      </c>
      <c r="C82" s="51">
        <v>259</v>
      </c>
      <c r="D82" s="52">
        <v>3</v>
      </c>
      <c r="E82" s="53">
        <v>18</v>
      </c>
      <c r="F82" s="94">
        <f t="shared" si="2"/>
        <v>1.1583011583011582E-2</v>
      </c>
      <c r="G82" s="94">
        <f t="shared" si="3"/>
        <v>6.9498069498069498E-2</v>
      </c>
    </row>
    <row r="83" spans="1:7" ht="15.5" x14ac:dyDescent="0.3">
      <c r="A83" s="23">
        <v>80</v>
      </c>
      <c r="B83" s="9" t="s">
        <v>274</v>
      </c>
      <c r="C83" s="51">
        <v>259</v>
      </c>
      <c r="D83" s="52">
        <v>6</v>
      </c>
      <c r="E83" s="53">
        <v>3</v>
      </c>
      <c r="F83" s="94">
        <f t="shared" si="2"/>
        <v>2.3166023166023165E-2</v>
      </c>
      <c r="G83" s="94">
        <f t="shared" si="3"/>
        <v>1.1583011583011582E-2</v>
      </c>
    </row>
    <row r="84" spans="1:7" ht="15.5" x14ac:dyDescent="0.3">
      <c r="A84" s="23">
        <v>81</v>
      </c>
      <c r="B84" s="9" t="s">
        <v>263</v>
      </c>
      <c r="C84" s="51">
        <v>255</v>
      </c>
      <c r="D84" s="52">
        <v>0</v>
      </c>
      <c r="E84" s="53">
        <v>67</v>
      </c>
      <c r="F84" s="94">
        <f t="shared" si="2"/>
        <v>0</v>
      </c>
      <c r="G84" s="94">
        <f t="shared" si="3"/>
        <v>0.2627450980392157</v>
      </c>
    </row>
    <row r="85" spans="1:7" ht="15.5" x14ac:dyDescent="0.3">
      <c r="A85" s="23">
        <v>82</v>
      </c>
      <c r="B85" s="9" t="s">
        <v>264</v>
      </c>
      <c r="C85" s="51">
        <v>224</v>
      </c>
      <c r="D85" s="52">
        <v>22</v>
      </c>
      <c r="E85" s="53">
        <v>6</v>
      </c>
      <c r="F85" s="94">
        <f t="shared" si="2"/>
        <v>9.8214285714285712E-2</v>
      </c>
      <c r="G85" s="94">
        <f t="shared" si="3"/>
        <v>2.6785714285714284E-2</v>
      </c>
    </row>
    <row r="86" spans="1:7" ht="15.5" x14ac:dyDescent="0.3">
      <c r="A86" s="23">
        <v>83</v>
      </c>
      <c r="B86" s="9" t="s">
        <v>280</v>
      </c>
      <c r="C86" s="51">
        <v>222</v>
      </c>
      <c r="D86" s="52">
        <v>12</v>
      </c>
      <c r="E86" s="53">
        <v>23</v>
      </c>
      <c r="F86" s="94">
        <f t="shared" si="2"/>
        <v>5.4054054054054057E-2</v>
      </c>
      <c r="G86" s="94">
        <f t="shared" si="3"/>
        <v>0.1036036036036036</v>
      </c>
    </row>
    <row r="87" spans="1:7" ht="15.5" x14ac:dyDescent="0.3">
      <c r="A87" s="23">
        <v>84</v>
      </c>
      <c r="B87" s="9" t="s">
        <v>276</v>
      </c>
      <c r="C87" s="51">
        <v>214</v>
      </c>
      <c r="D87" s="52">
        <v>6</v>
      </c>
      <c r="E87" s="53">
        <v>15</v>
      </c>
      <c r="F87" s="94">
        <f t="shared" si="2"/>
        <v>2.8037383177570093E-2</v>
      </c>
      <c r="G87" s="94">
        <f t="shared" si="3"/>
        <v>7.0093457943925228E-2</v>
      </c>
    </row>
    <row r="88" spans="1:7" ht="15.5" x14ac:dyDescent="0.3">
      <c r="A88" s="23">
        <v>85</v>
      </c>
      <c r="B88" s="9" t="s">
        <v>279</v>
      </c>
      <c r="C88" s="51">
        <v>212</v>
      </c>
      <c r="D88" s="52">
        <v>10</v>
      </c>
      <c r="E88" s="53">
        <v>33</v>
      </c>
      <c r="F88" s="94">
        <f t="shared" si="2"/>
        <v>4.716981132075472E-2</v>
      </c>
      <c r="G88" s="94">
        <f t="shared" si="3"/>
        <v>0.15566037735849056</v>
      </c>
    </row>
    <row r="89" spans="1:7" ht="15.5" x14ac:dyDescent="0.3">
      <c r="A89" s="23">
        <v>86</v>
      </c>
      <c r="B89" s="9" t="s">
        <v>289</v>
      </c>
      <c r="C89" s="51">
        <v>209</v>
      </c>
      <c r="D89" s="52">
        <v>4</v>
      </c>
      <c r="E89" s="53">
        <v>15</v>
      </c>
      <c r="F89" s="94">
        <f t="shared" si="2"/>
        <v>1.9138755980861243E-2</v>
      </c>
      <c r="G89" s="94">
        <f t="shared" si="3"/>
        <v>7.1770334928229665E-2</v>
      </c>
    </row>
    <row r="90" spans="1:7" ht="15.5" x14ac:dyDescent="0.3">
      <c r="A90" s="23">
        <v>87</v>
      </c>
      <c r="B90" s="9" t="s">
        <v>275</v>
      </c>
      <c r="C90" s="51">
        <v>194</v>
      </c>
      <c r="D90" s="52">
        <v>0</v>
      </c>
      <c r="E90" s="53">
        <v>25</v>
      </c>
      <c r="F90" s="94">
        <f t="shared" si="2"/>
        <v>0</v>
      </c>
      <c r="G90" s="94">
        <f t="shared" si="3"/>
        <v>0.12886597938144329</v>
      </c>
    </row>
    <row r="91" spans="1:7" ht="15.5" x14ac:dyDescent="0.3">
      <c r="A91" s="23">
        <v>88</v>
      </c>
      <c r="B91" s="9" t="s">
        <v>290</v>
      </c>
      <c r="C91" s="51">
        <v>167</v>
      </c>
      <c r="D91" s="52">
        <v>0</v>
      </c>
      <c r="E91" s="53">
        <v>23</v>
      </c>
      <c r="F91" s="94">
        <f t="shared" si="2"/>
        <v>0</v>
      </c>
      <c r="G91" s="94">
        <f t="shared" si="3"/>
        <v>0.1377245508982036</v>
      </c>
    </row>
    <row r="92" spans="1:7" ht="15.5" x14ac:dyDescent="0.3">
      <c r="A92" s="23">
        <v>89</v>
      </c>
      <c r="B92" s="9" t="s">
        <v>306</v>
      </c>
      <c r="C92" s="51">
        <v>165</v>
      </c>
      <c r="D92" s="52">
        <v>1</v>
      </c>
      <c r="E92" s="53">
        <v>4</v>
      </c>
      <c r="F92" s="94">
        <f t="shared" si="2"/>
        <v>6.0606060606060606E-3</v>
      </c>
      <c r="G92" s="94">
        <f t="shared" si="3"/>
        <v>2.4242424242424242E-2</v>
      </c>
    </row>
    <row r="93" spans="1:7" ht="15.5" x14ac:dyDescent="0.3">
      <c r="A93" s="23">
        <v>90</v>
      </c>
      <c r="B93" s="9" t="s">
        <v>304</v>
      </c>
      <c r="C93" s="51">
        <v>152</v>
      </c>
      <c r="D93" s="52">
        <v>5</v>
      </c>
      <c r="E93" s="53">
        <v>2</v>
      </c>
      <c r="F93" s="94">
        <f t="shared" si="2"/>
        <v>3.2894736842105261E-2</v>
      </c>
      <c r="G93" s="94">
        <f t="shared" si="3"/>
        <v>1.3157894736842105E-2</v>
      </c>
    </row>
    <row r="94" spans="1:7" ht="15.5" x14ac:dyDescent="0.3">
      <c r="A94" s="23">
        <v>91</v>
      </c>
      <c r="B94" s="9" t="s">
        <v>278</v>
      </c>
      <c r="C94" s="51">
        <v>151</v>
      </c>
      <c r="D94" s="52">
        <v>0</v>
      </c>
      <c r="E94" s="53">
        <v>2</v>
      </c>
      <c r="F94" s="94">
        <f t="shared" si="2"/>
        <v>0</v>
      </c>
      <c r="G94" s="94">
        <f t="shared" si="3"/>
        <v>1.3245033112582781E-2</v>
      </c>
    </row>
    <row r="95" spans="1:7" ht="15.5" x14ac:dyDescent="0.3">
      <c r="A95" s="23">
        <v>92</v>
      </c>
      <c r="B95" s="9" t="s">
        <v>294</v>
      </c>
      <c r="C95" s="51">
        <v>144</v>
      </c>
      <c r="D95" s="52">
        <v>2</v>
      </c>
      <c r="E95" s="53">
        <v>7</v>
      </c>
      <c r="F95" s="94">
        <f t="shared" si="2"/>
        <v>1.3888888888888888E-2</v>
      </c>
      <c r="G95" s="94">
        <f t="shared" si="3"/>
        <v>4.8611111111111112E-2</v>
      </c>
    </row>
    <row r="96" spans="1:7" ht="15.5" x14ac:dyDescent="0.3">
      <c r="A96" s="23">
        <v>93</v>
      </c>
      <c r="B96" s="9" t="s">
        <v>287</v>
      </c>
      <c r="C96" s="51">
        <v>142</v>
      </c>
      <c r="D96" s="52">
        <v>0</v>
      </c>
      <c r="E96" s="53">
        <v>27</v>
      </c>
      <c r="F96" s="94">
        <f t="shared" si="2"/>
        <v>0</v>
      </c>
      <c r="G96" s="94">
        <f t="shared" si="3"/>
        <v>0.19014084507042253</v>
      </c>
    </row>
    <row r="97" spans="1:7" ht="15.5" x14ac:dyDescent="0.3">
      <c r="A97" s="23">
        <v>94</v>
      </c>
      <c r="B97" s="9" t="s">
        <v>292</v>
      </c>
      <c r="C97" s="51">
        <v>139</v>
      </c>
      <c r="D97" s="52">
        <v>6</v>
      </c>
      <c r="E97" s="53">
        <v>5</v>
      </c>
      <c r="F97" s="94">
        <f t="shared" si="2"/>
        <v>4.3165467625899283E-2</v>
      </c>
      <c r="G97" s="94">
        <f t="shared" si="3"/>
        <v>3.5971223021582732E-2</v>
      </c>
    </row>
    <row r="98" spans="1:7" ht="15.5" x14ac:dyDescent="0.3">
      <c r="A98" s="23">
        <v>95</v>
      </c>
      <c r="B98" s="9" t="s">
        <v>296</v>
      </c>
      <c r="C98" s="51">
        <v>139</v>
      </c>
      <c r="D98" s="52">
        <v>3</v>
      </c>
      <c r="E98" s="53">
        <v>4</v>
      </c>
      <c r="F98" s="94">
        <f t="shared" si="2"/>
        <v>2.1582733812949641E-2</v>
      </c>
      <c r="G98" s="94">
        <f t="shared" si="3"/>
        <v>2.8776978417266189E-2</v>
      </c>
    </row>
    <row r="99" spans="1:7" ht="15.5" x14ac:dyDescent="0.3">
      <c r="A99" s="23">
        <v>96</v>
      </c>
      <c r="B99" s="9" t="s">
        <v>282</v>
      </c>
      <c r="C99" s="51">
        <v>126</v>
      </c>
      <c r="D99" s="52">
        <v>1</v>
      </c>
      <c r="E99" s="53">
        <v>34</v>
      </c>
      <c r="F99" s="94">
        <f t="shared" si="2"/>
        <v>7.9365079365079361E-3</v>
      </c>
      <c r="G99" s="94">
        <f t="shared" si="3"/>
        <v>0.26984126984126983</v>
      </c>
    </row>
    <row r="100" spans="1:7" ht="15.5" x14ac:dyDescent="0.3">
      <c r="A100" s="23">
        <v>97</v>
      </c>
      <c r="B100" s="9" t="s">
        <v>295</v>
      </c>
      <c r="C100" s="51">
        <v>120</v>
      </c>
      <c r="D100" s="52">
        <v>4</v>
      </c>
      <c r="E100" s="53">
        <v>2</v>
      </c>
      <c r="F100" s="94">
        <f t="shared" si="2"/>
        <v>3.3333333333333333E-2</v>
      </c>
      <c r="G100" s="94">
        <f t="shared" si="3"/>
        <v>1.6666666666666666E-2</v>
      </c>
    </row>
    <row r="101" spans="1:7" ht="15.5" x14ac:dyDescent="0.3">
      <c r="A101" s="23">
        <v>98</v>
      </c>
      <c r="B101" s="9" t="s">
        <v>285</v>
      </c>
      <c r="C101" s="51">
        <v>119</v>
      </c>
      <c r="D101" s="52">
        <v>3</v>
      </c>
      <c r="E101" s="53">
        <v>39</v>
      </c>
      <c r="F101" s="94">
        <f t="shared" si="2"/>
        <v>2.5210084033613446E-2</v>
      </c>
      <c r="G101" s="94">
        <f t="shared" si="3"/>
        <v>0.32773109243697479</v>
      </c>
    </row>
    <row r="102" spans="1:7" ht="15.5" x14ac:dyDescent="0.3">
      <c r="A102" s="23">
        <v>99</v>
      </c>
      <c r="B102" s="9" t="s">
        <v>281</v>
      </c>
      <c r="C102" s="51">
        <v>117</v>
      </c>
      <c r="D102" s="52">
        <v>1</v>
      </c>
      <c r="E102" s="53">
        <v>11</v>
      </c>
      <c r="F102" s="94">
        <f t="shared" si="2"/>
        <v>8.5470085470085479E-3</v>
      </c>
      <c r="G102" s="94">
        <f t="shared" si="3"/>
        <v>9.4017094017094016E-2</v>
      </c>
    </row>
    <row r="103" spans="1:7" ht="15.5" x14ac:dyDescent="0.3">
      <c r="A103" s="23">
        <v>100</v>
      </c>
      <c r="B103" s="9" t="s">
        <v>297</v>
      </c>
      <c r="C103" s="51">
        <v>111</v>
      </c>
      <c r="D103" s="52">
        <v>1</v>
      </c>
      <c r="E103" s="53">
        <v>3</v>
      </c>
      <c r="F103" s="94">
        <f t="shared" si="2"/>
        <v>9.0090090090090089E-3</v>
      </c>
      <c r="G103" s="94">
        <f t="shared" si="3"/>
        <v>2.7027027027027029E-2</v>
      </c>
    </row>
    <row r="104" spans="1:7" ht="15.5" x14ac:dyDescent="0.3">
      <c r="A104" s="23">
        <v>101</v>
      </c>
      <c r="B104" s="9" t="s">
        <v>302</v>
      </c>
      <c r="C104" s="51">
        <v>110</v>
      </c>
      <c r="D104" s="52">
        <v>3</v>
      </c>
      <c r="E104" s="53">
        <v>3</v>
      </c>
      <c r="F104" s="94">
        <f t="shared" si="2"/>
        <v>2.7272727272727271E-2</v>
      </c>
      <c r="G104" s="94">
        <f t="shared" si="3"/>
        <v>2.7272727272727271E-2</v>
      </c>
    </row>
    <row r="105" spans="1:7" ht="15.5" x14ac:dyDescent="0.3">
      <c r="A105" s="23">
        <v>102</v>
      </c>
      <c r="B105" s="9" t="s">
        <v>532</v>
      </c>
      <c r="C105" s="51">
        <v>109</v>
      </c>
      <c r="D105" s="52">
        <v>1</v>
      </c>
      <c r="E105" s="53">
        <v>18</v>
      </c>
      <c r="F105" s="94">
        <f t="shared" si="2"/>
        <v>9.1743119266055051E-3</v>
      </c>
      <c r="G105" s="94">
        <f t="shared" si="3"/>
        <v>0.16513761467889909</v>
      </c>
    </row>
    <row r="106" spans="1:7" ht="15.5" x14ac:dyDescent="0.3">
      <c r="A106" s="23">
        <v>103</v>
      </c>
      <c r="B106" s="9" t="s">
        <v>299</v>
      </c>
      <c r="C106" s="51">
        <v>107</v>
      </c>
      <c r="D106" s="52">
        <v>3</v>
      </c>
      <c r="E106" s="53">
        <v>0</v>
      </c>
      <c r="F106" s="94">
        <f t="shared" si="2"/>
        <v>2.8037383177570093E-2</v>
      </c>
      <c r="G106" s="94">
        <f t="shared" si="3"/>
        <v>0</v>
      </c>
    </row>
    <row r="107" spans="1:7" ht="15.5" x14ac:dyDescent="0.3">
      <c r="A107" s="23">
        <v>104</v>
      </c>
      <c r="B107" s="9" t="s">
        <v>284</v>
      </c>
      <c r="C107" s="51">
        <v>103</v>
      </c>
      <c r="D107" s="52">
        <v>0</v>
      </c>
      <c r="E107" s="53">
        <v>21</v>
      </c>
      <c r="F107" s="94">
        <f t="shared" si="2"/>
        <v>0</v>
      </c>
      <c r="G107" s="94">
        <f t="shared" si="3"/>
        <v>0.20388349514563106</v>
      </c>
    </row>
    <row r="108" spans="1:7" ht="15.5" x14ac:dyDescent="0.3">
      <c r="A108" s="23">
        <v>105</v>
      </c>
      <c r="B108" s="9" t="s">
        <v>286</v>
      </c>
      <c r="C108" s="51">
        <v>94</v>
      </c>
      <c r="D108" s="52">
        <v>0</v>
      </c>
      <c r="E108" s="53">
        <v>32</v>
      </c>
      <c r="F108" s="94">
        <f t="shared" si="2"/>
        <v>0</v>
      </c>
      <c r="G108" s="94">
        <f t="shared" si="3"/>
        <v>0.34042553191489361</v>
      </c>
    </row>
    <row r="109" spans="1:7" ht="15.5" x14ac:dyDescent="0.3">
      <c r="A109" s="23">
        <v>106</v>
      </c>
      <c r="B109" s="9" t="s">
        <v>380</v>
      </c>
      <c r="C109" s="51">
        <v>94</v>
      </c>
      <c r="D109" s="52">
        <v>1</v>
      </c>
      <c r="E109" s="53">
        <v>1</v>
      </c>
      <c r="F109" s="94">
        <f t="shared" si="2"/>
        <v>1.0638297872340425E-2</v>
      </c>
      <c r="G109" s="94">
        <f t="shared" si="3"/>
        <v>1.0638297872340425E-2</v>
      </c>
    </row>
    <row r="110" spans="1:7" ht="15.5" x14ac:dyDescent="0.3">
      <c r="A110" s="23">
        <v>107</v>
      </c>
      <c r="B110" s="9" t="s">
        <v>623</v>
      </c>
      <c r="C110" s="51">
        <v>91</v>
      </c>
      <c r="D110" s="52">
        <v>0</v>
      </c>
      <c r="E110" s="53">
        <v>18</v>
      </c>
      <c r="F110" s="94">
        <f t="shared" si="2"/>
        <v>0</v>
      </c>
      <c r="G110" s="94">
        <f t="shared" si="3"/>
        <v>0.19780219780219779</v>
      </c>
    </row>
    <row r="111" spans="1:7" ht="15.5" x14ac:dyDescent="0.3">
      <c r="A111" s="23">
        <v>108</v>
      </c>
      <c r="B111" s="9" t="s">
        <v>305</v>
      </c>
      <c r="C111" s="51">
        <v>85</v>
      </c>
      <c r="D111" s="52">
        <v>1</v>
      </c>
      <c r="E111" s="53">
        <v>0</v>
      </c>
      <c r="F111" s="94">
        <f t="shared" si="2"/>
        <v>1.1764705882352941E-2</v>
      </c>
      <c r="G111" s="94">
        <f t="shared" si="3"/>
        <v>0</v>
      </c>
    </row>
    <row r="112" spans="1:7" ht="15.5" x14ac:dyDescent="0.3">
      <c r="A112" s="23">
        <v>109</v>
      </c>
      <c r="B112" s="9" t="s">
        <v>314</v>
      </c>
      <c r="C112" s="51">
        <v>84</v>
      </c>
      <c r="D112" s="52">
        <v>0</v>
      </c>
      <c r="E112" s="53">
        <v>0</v>
      </c>
      <c r="F112" s="94">
        <f t="shared" si="2"/>
        <v>0</v>
      </c>
      <c r="G112" s="94">
        <f t="shared" si="3"/>
        <v>0</v>
      </c>
    </row>
    <row r="113" spans="1:7" ht="15.5" x14ac:dyDescent="0.3">
      <c r="A113" s="23">
        <v>110</v>
      </c>
      <c r="B113" s="9" t="s">
        <v>303</v>
      </c>
      <c r="C113" s="51">
        <v>81</v>
      </c>
      <c r="D113" s="52">
        <v>1</v>
      </c>
      <c r="E113" s="53">
        <v>0</v>
      </c>
      <c r="F113" s="94">
        <f t="shared" si="2"/>
        <v>1.2345679012345678E-2</v>
      </c>
      <c r="G113" s="94">
        <f t="shared" si="3"/>
        <v>0</v>
      </c>
    </row>
    <row r="114" spans="1:7" ht="15.5" x14ac:dyDescent="0.3">
      <c r="A114" s="23">
        <v>111</v>
      </c>
      <c r="B114" s="9" t="s">
        <v>162</v>
      </c>
      <c r="C114" s="51">
        <v>81</v>
      </c>
      <c r="D114" s="52">
        <v>8</v>
      </c>
      <c r="E114" s="53">
        <v>2</v>
      </c>
      <c r="F114" s="94">
        <f t="shared" si="2"/>
        <v>9.8765432098765427E-2</v>
      </c>
      <c r="G114" s="94">
        <f t="shared" si="3"/>
        <v>2.4691358024691357E-2</v>
      </c>
    </row>
    <row r="115" spans="1:7" ht="15.5" x14ac:dyDescent="0.3">
      <c r="A115" s="23">
        <v>112</v>
      </c>
      <c r="B115" s="9" t="s">
        <v>293</v>
      </c>
      <c r="C115" s="51">
        <v>78</v>
      </c>
      <c r="D115" s="52">
        <v>3</v>
      </c>
      <c r="E115" s="53">
        <v>1</v>
      </c>
      <c r="F115" s="94">
        <f t="shared" si="2"/>
        <v>3.8461538461538464E-2</v>
      </c>
      <c r="G115" s="94">
        <f t="shared" si="3"/>
        <v>1.282051282051282E-2</v>
      </c>
    </row>
    <row r="116" spans="1:7" ht="15.5" x14ac:dyDescent="0.3">
      <c r="A116" s="23">
        <v>113</v>
      </c>
      <c r="B116" s="9" t="s">
        <v>300</v>
      </c>
      <c r="C116" s="51">
        <v>70</v>
      </c>
      <c r="D116" s="52">
        <v>0</v>
      </c>
      <c r="E116" s="53">
        <v>0</v>
      </c>
      <c r="F116" s="94">
        <f t="shared" si="2"/>
        <v>0</v>
      </c>
      <c r="G116" s="94">
        <f t="shared" si="3"/>
        <v>0</v>
      </c>
    </row>
    <row r="117" spans="1:7" ht="15.5" x14ac:dyDescent="0.3">
      <c r="A117" s="23">
        <v>114</v>
      </c>
      <c r="B117" s="9" t="s">
        <v>308</v>
      </c>
      <c r="C117" s="51">
        <v>64</v>
      </c>
      <c r="D117" s="52">
        <v>3</v>
      </c>
      <c r="E117" s="53">
        <v>1</v>
      </c>
      <c r="F117" s="94">
        <f t="shared" si="2"/>
        <v>4.6875E-2</v>
      </c>
      <c r="G117" s="94">
        <f t="shared" si="3"/>
        <v>1.5625E-2</v>
      </c>
    </row>
    <row r="118" spans="1:7" ht="15.5" x14ac:dyDescent="0.3">
      <c r="A118" s="23">
        <v>115</v>
      </c>
      <c r="B118" s="9" t="s">
        <v>519</v>
      </c>
      <c r="C118" s="51">
        <v>56</v>
      </c>
      <c r="D118" s="52">
        <v>0</v>
      </c>
      <c r="E118" s="53">
        <v>0</v>
      </c>
      <c r="F118" s="94">
        <f t="shared" si="2"/>
        <v>0</v>
      </c>
      <c r="G118" s="94">
        <f t="shared" si="3"/>
        <v>0</v>
      </c>
    </row>
    <row r="119" spans="1:7" ht="15.5" x14ac:dyDescent="0.3">
      <c r="A119" s="23">
        <v>116</v>
      </c>
      <c r="B119" s="9" t="s">
        <v>301</v>
      </c>
      <c r="C119" s="51">
        <v>48</v>
      </c>
      <c r="D119" s="52">
        <v>5</v>
      </c>
      <c r="E119" s="53">
        <v>15</v>
      </c>
      <c r="F119" s="94"/>
      <c r="G119" s="94"/>
    </row>
    <row r="120" spans="1:7" ht="15.5" x14ac:dyDescent="0.3">
      <c r="A120" s="23">
        <v>117</v>
      </c>
      <c r="B120" s="9" t="s">
        <v>307</v>
      </c>
      <c r="C120" s="51">
        <v>46</v>
      </c>
      <c r="D120" s="52">
        <v>1</v>
      </c>
      <c r="E120" s="53">
        <v>1</v>
      </c>
      <c r="F120" s="94"/>
      <c r="G120" s="94"/>
    </row>
    <row r="121" spans="1:7" ht="15.5" x14ac:dyDescent="0.3">
      <c r="A121" s="23">
        <v>118</v>
      </c>
      <c r="B121" s="9" t="s">
        <v>118</v>
      </c>
      <c r="C121" s="51">
        <v>42</v>
      </c>
      <c r="D121" s="52">
        <v>1</v>
      </c>
      <c r="E121" s="53">
        <v>1</v>
      </c>
      <c r="F121" s="94"/>
      <c r="G121" s="94"/>
    </row>
    <row r="122" spans="1:7" ht="15.5" x14ac:dyDescent="0.3">
      <c r="A122" s="23">
        <v>119</v>
      </c>
      <c r="B122" s="9" t="s">
        <v>316</v>
      </c>
      <c r="C122" s="51">
        <v>39</v>
      </c>
      <c r="D122" s="52">
        <v>0</v>
      </c>
      <c r="E122" s="53">
        <v>0</v>
      </c>
      <c r="F122" s="94"/>
      <c r="G122" s="94"/>
    </row>
    <row r="123" spans="1:7" ht="15.5" x14ac:dyDescent="0.3">
      <c r="A123" s="23">
        <v>120</v>
      </c>
      <c r="B123" s="9" t="s">
        <v>309</v>
      </c>
      <c r="C123" s="51">
        <v>34</v>
      </c>
      <c r="D123" s="52">
        <v>1</v>
      </c>
      <c r="E123" s="53">
        <v>10</v>
      </c>
      <c r="F123" s="94"/>
      <c r="G123" s="94"/>
    </row>
    <row r="124" spans="1:7" ht="15.5" x14ac:dyDescent="0.3">
      <c r="A124" s="23">
        <v>121</v>
      </c>
      <c r="B124" s="9" t="s">
        <v>313</v>
      </c>
      <c r="C124" s="51">
        <v>33</v>
      </c>
      <c r="D124" s="52">
        <v>0</v>
      </c>
      <c r="E124" s="53">
        <v>0</v>
      </c>
      <c r="F124" s="94"/>
      <c r="G124" s="94"/>
    </row>
    <row r="125" spans="1:7" ht="15.5" x14ac:dyDescent="0.3">
      <c r="A125" s="23">
        <v>122</v>
      </c>
      <c r="B125" s="9" t="s">
        <v>321</v>
      </c>
      <c r="C125" s="51">
        <v>33</v>
      </c>
      <c r="D125" s="52">
        <v>0</v>
      </c>
      <c r="E125" s="53">
        <v>0</v>
      </c>
      <c r="F125" s="94"/>
      <c r="G125" s="94"/>
    </row>
    <row r="126" spans="1:7" ht="15.5" x14ac:dyDescent="0.3">
      <c r="A126" s="23">
        <v>123</v>
      </c>
      <c r="B126" s="9" t="s">
        <v>311</v>
      </c>
      <c r="C126" s="51">
        <v>32</v>
      </c>
      <c r="D126" s="52">
        <v>1</v>
      </c>
      <c r="E126" s="53">
        <v>2</v>
      </c>
      <c r="F126" s="94"/>
      <c r="G126" s="94"/>
    </row>
    <row r="127" spans="1:7" ht="15.5" x14ac:dyDescent="0.3">
      <c r="A127" s="23">
        <v>124</v>
      </c>
      <c r="B127" s="9" t="s">
        <v>312</v>
      </c>
      <c r="C127" s="51">
        <v>30</v>
      </c>
      <c r="D127" s="52">
        <v>1</v>
      </c>
      <c r="E127" s="53">
        <v>1</v>
      </c>
      <c r="F127" s="94"/>
      <c r="G127" s="94"/>
    </row>
    <row r="128" spans="1:7" ht="15.5" x14ac:dyDescent="0.3">
      <c r="A128" s="23">
        <v>125</v>
      </c>
      <c r="B128" s="9" t="s">
        <v>340</v>
      </c>
      <c r="C128" s="51">
        <v>29</v>
      </c>
      <c r="D128" s="52">
        <v>0</v>
      </c>
      <c r="E128" s="53">
        <v>0</v>
      </c>
      <c r="F128" s="94"/>
      <c r="G128" s="94"/>
    </row>
    <row r="129" spans="1:7" ht="15.5" x14ac:dyDescent="0.3">
      <c r="A129" s="23">
        <v>126</v>
      </c>
      <c r="B129" s="9" t="s">
        <v>326</v>
      </c>
      <c r="C129" s="51">
        <v>24</v>
      </c>
      <c r="D129" s="52">
        <v>0</v>
      </c>
      <c r="E129" s="53">
        <v>0</v>
      </c>
      <c r="F129" s="94"/>
      <c r="G129" s="94"/>
    </row>
    <row r="130" spans="1:7" ht="15.5" x14ac:dyDescent="0.3">
      <c r="A130" s="23">
        <v>127</v>
      </c>
      <c r="B130" s="9" t="s">
        <v>318</v>
      </c>
      <c r="C130" s="51">
        <v>21</v>
      </c>
      <c r="D130" s="52">
        <v>0</v>
      </c>
      <c r="E130" s="53">
        <v>1</v>
      </c>
      <c r="F130" s="94"/>
      <c r="G130" s="94"/>
    </row>
    <row r="131" spans="1:7" ht="15.5" x14ac:dyDescent="0.3">
      <c r="A131" s="23">
        <v>128</v>
      </c>
      <c r="B131" s="9" t="s">
        <v>329</v>
      </c>
      <c r="C131" s="51">
        <v>19</v>
      </c>
      <c r="D131" s="52">
        <v>0</v>
      </c>
      <c r="E131" s="53">
        <v>0</v>
      </c>
      <c r="F131" s="94"/>
      <c r="G131" s="94"/>
    </row>
    <row r="132" spans="1:7" ht="15.5" x14ac:dyDescent="0.3">
      <c r="A132" s="23">
        <v>129</v>
      </c>
      <c r="B132" s="9" t="s">
        <v>336</v>
      </c>
      <c r="C132" s="51">
        <v>18</v>
      </c>
      <c r="D132" s="52">
        <v>0</v>
      </c>
      <c r="E132" s="53">
        <v>0</v>
      </c>
      <c r="F132" s="94"/>
      <c r="G132" s="94"/>
    </row>
    <row r="133" spans="1:7" ht="15.5" x14ac:dyDescent="0.3">
      <c r="A133" s="23">
        <v>130</v>
      </c>
      <c r="B133" s="9" t="s">
        <v>384</v>
      </c>
      <c r="C133" s="51">
        <v>18</v>
      </c>
      <c r="D133" s="52">
        <v>1</v>
      </c>
      <c r="E133" s="53">
        <v>0</v>
      </c>
      <c r="F133" s="94"/>
      <c r="G133" s="94"/>
    </row>
    <row r="134" spans="1:7" ht="15.5" x14ac:dyDescent="0.3">
      <c r="A134" s="23">
        <v>131</v>
      </c>
      <c r="B134" s="9" t="s">
        <v>144</v>
      </c>
      <c r="C134" s="51">
        <v>18</v>
      </c>
      <c r="D134" s="52">
        <v>1</v>
      </c>
      <c r="E134" s="53">
        <v>0</v>
      </c>
      <c r="F134" s="94"/>
      <c r="G134" s="94"/>
    </row>
    <row r="135" spans="1:7" ht="15.5" x14ac:dyDescent="0.3">
      <c r="A135" s="23">
        <v>132</v>
      </c>
      <c r="B135" s="9" t="s">
        <v>315</v>
      </c>
      <c r="C135" s="51">
        <v>17</v>
      </c>
      <c r="D135" s="52">
        <v>0</v>
      </c>
      <c r="E135" s="53">
        <v>13</v>
      </c>
      <c r="F135" s="94"/>
      <c r="G135" s="94"/>
    </row>
    <row r="136" spans="1:7" ht="15.5" x14ac:dyDescent="0.3">
      <c r="A136" s="23">
        <v>133</v>
      </c>
      <c r="B136" s="9" t="s">
        <v>331</v>
      </c>
      <c r="C136" s="51">
        <v>16</v>
      </c>
      <c r="D136" s="52">
        <v>0</v>
      </c>
      <c r="E136" s="53">
        <v>0</v>
      </c>
      <c r="F136" s="94"/>
      <c r="G136" s="94"/>
    </row>
    <row r="137" spans="1:7" ht="15.5" x14ac:dyDescent="0.3">
      <c r="A137" s="23">
        <v>134</v>
      </c>
      <c r="B137" s="9" t="s">
        <v>325</v>
      </c>
      <c r="C137" s="51">
        <v>15</v>
      </c>
      <c r="D137" s="52">
        <v>0</v>
      </c>
      <c r="E137" s="53">
        <v>1</v>
      </c>
      <c r="F137" s="94"/>
      <c r="G137" s="94"/>
    </row>
    <row r="138" spans="1:7" ht="15.5" x14ac:dyDescent="0.3">
      <c r="A138" s="23">
        <v>135</v>
      </c>
      <c r="B138" s="9" t="s">
        <v>328</v>
      </c>
      <c r="C138" s="51">
        <v>14</v>
      </c>
      <c r="D138" s="52">
        <v>0</v>
      </c>
      <c r="E138" s="53">
        <v>1</v>
      </c>
      <c r="F138" s="94"/>
      <c r="G138" s="94"/>
    </row>
    <row r="139" spans="1:7" ht="15.5" x14ac:dyDescent="0.3">
      <c r="A139" s="23">
        <v>136</v>
      </c>
      <c r="B139" s="9" t="s">
        <v>317</v>
      </c>
      <c r="C139" s="51">
        <v>14</v>
      </c>
      <c r="D139" s="52">
        <v>0</v>
      </c>
      <c r="E139" s="53">
        <v>1</v>
      </c>
      <c r="F139" s="94"/>
      <c r="G139" s="94"/>
    </row>
    <row r="140" spans="1:7" ht="15.5" x14ac:dyDescent="0.3">
      <c r="A140" s="23">
        <v>137</v>
      </c>
      <c r="B140" s="9" t="s">
        <v>320</v>
      </c>
      <c r="C140" s="51">
        <v>12</v>
      </c>
      <c r="D140" s="52">
        <v>0</v>
      </c>
      <c r="E140" s="53">
        <v>0</v>
      </c>
      <c r="F140" s="94"/>
      <c r="G140" s="94"/>
    </row>
    <row r="141" spans="1:7" ht="15.5" x14ac:dyDescent="0.3">
      <c r="A141" s="23">
        <v>138</v>
      </c>
      <c r="B141" s="9" t="s">
        <v>351</v>
      </c>
      <c r="C141" s="51">
        <v>12</v>
      </c>
      <c r="D141" s="52">
        <v>0</v>
      </c>
      <c r="E141" s="53">
        <v>0</v>
      </c>
      <c r="F141" s="94"/>
      <c r="G141" s="94"/>
    </row>
    <row r="142" spans="1:7" ht="15.5" x14ac:dyDescent="0.3">
      <c r="A142" s="23">
        <v>139</v>
      </c>
      <c r="B142" s="9" t="s">
        <v>319</v>
      </c>
      <c r="C142" s="51">
        <v>12</v>
      </c>
      <c r="D142" s="52">
        <v>0</v>
      </c>
      <c r="E142" s="53">
        <v>0</v>
      </c>
      <c r="F142" s="94"/>
      <c r="G142" s="94"/>
    </row>
    <row r="143" spans="1:7" ht="15.5" x14ac:dyDescent="0.3">
      <c r="A143" s="23">
        <v>140</v>
      </c>
      <c r="B143" s="9" t="s">
        <v>344</v>
      </c>
      <c r="C143" s="51">
        <v>11</v>
      </c>
      <c r="D143" s="52">
        <v>0</v>
      </c>
      <c r="E143" s="53">
        <v>0</v>
      </c>
      <c r="F143" s="94"/>
      <c r="G143" s="94"/>
    </row>
    <row r="144" spans="1:7" ht="15.5" x14ac:dyDescent="0.3">
      <c r="A144" s="23">
        <v>141</v>
      </c>
      <c r="B144" s="9" t="s">
        <v>332</v>
      </c>
      <c r="C144" s="51">
        <v>11</v>
      </c>
      <c r="D144" s="52">
        <v>0</v>
      </c>
      <c r="E144" s="53">
        <v>2</v>
      </c>
      <c r="F144" s="94"/>
      <c r="G144" s="94"/>
    </row>
    <row r="145" spans="1:7" ht="15.5" x14ac:dyDescent="0.3">
      <c r="A145" s="23">
        <v>142</v>
      </c>
      <c r="B145" s="9" t="s">
        <v>387</v>
      </c>
      <c r="C145" s="51">
        <v>10</v>
      </c>
      <c r="D145" s="52">
        <v>0</v>
      </c>
      <c r="E145" s="53">
        <v>0</v>
      </c>
      <c r="F145" s="94"/>
      <c r="G145" s="94"/>
    </row>
    <row r="146" spans="1:7" ht="15.5" x14ac:dyDescent="0.3">
      <c r="A146" s="23">
        <v>143</v>
      </c>
      <c r="B146" s="9" t="s">
        <v>330</v>
      </c>
      <c r="C146" s="51">
        <v>9</v>
      </c>
      <c r="D146" s="52">
        <v>0</v>
      </c>
      <c r="E146" s="53">
        <v>0</v>
      </c>
      <c r="F146" s="94"/>
      <c r="G146" s="94"/>
    </row>
    <row r="147" spans="1:7" ht="15.5" x14ac:dyDescent="0.3">
      <c r="A147" s="23">
        <v>144</v>
      </c>
      <c r="B147" s="9" t="s">
        <v>352</v>
      </c>
      <c r="C147" s="51">
        <v>9</v>
      </c>
      <c r="D147" s="52">
        <v>0</v>
      </c>
      <c r="E147" s="53">
        <v>0</v>
      </c>
      <c r="F147" s="94"/>
      <c r="G147" s="94"/>
    </row>
    <row r="148" spans="1:7" ht="15.5" x14ac:dyDescent="0.3">
      <c r="A148" s="23">
        <v>145</v>
      </c>
      <c r="B148" s="9" t="s">
        <v>339</v>
      </c>
      <c r="C148" s="51">
        <v>9</v>
      </c>
      <c r="D148" s="52">
        <v>0</v>
      </c>
      <c r="E148" s="53">
        <v>1</v>
      </c>
      <c r="F148" s="94"/>
      <c r="G148" s="94"/>
    </row>
    <row r="149" spans="1:7" ht="15.5" x14ac:dyDescent="0.3">
      <c r="A149" s="23">
        <v>146</v>
      </c>
      <c r="B149" s="9" t="s">
        <v>357</v>
      </c>
      <c r="C149" s="51">
        <v>9</v>
      </c>
      <c r="D149" s="52">
        <v>1</v>
      </c>
      <c r="E149" s="53">
        <v>0</v>
      </c>
      <c r="F149" s="94"/>
      <c r="G149" s="94"/>
    </row>
    <row r="150" spans="1:7" ht="15.5" x14ac:dyDescent="0.3">
      <c r="A150" s="23">
        <v>147</v>
      </c>
      <c r="B150" s="9" t="s">
        <v>310</v>
      </c>
      <c r="C150" s="51">
        <v>8</v>
      </c>
      <c r="D150" s="52">
        <v>1</v>
      </c>
      <c r="E150" s="53">
        <v>0</v>
      </c>
      <c r="F150" s="94"/>
      <c r="G150" s="94"/>
    </row>
    <row r="151" spans="1:7" ht="15.5" x14ac:dyDescent="0.3">
      <c r="A151" s="23">
        <v>148</v>
      </c>
      <c r="B151" s="9" t="s">
        <v>364</v>
      </c>
      <c r="C151" s="51">
        <v>8</v>
      </c>
      <c r="D151" s="52">
        <v>0</v>
      </c>
      <c r="E151" s="53">
        <v>0</v>
      </c>
      <c r="F151" s="94"/>
      <c r="G151" s="94"/>
    </row>
    <row r="152" spans="1:7" ht="15.5" x14ac:dyDescent="0.3">
      <c r="A152" s="23">
        <v>149</v>
      </c>
      <c r="B152" s="9" t="s">
        <v>365</v>
      </c>
      <c r="C152" s="51">
        <v>8</v>
      </c>
      <c r="D152" s="52">
        <v>0</v>
      </c>
      <c r="E152" s="53">
        <v>0</v>
      </c>
      <c r="F152" s="94"/>
      <c r="G152" s="94"/>
    </row>
    <row r="153" spans="1:7" ht="15.5" x14ac:dyDescent="0.3">
      <c r="A153" s="23">
        <v>150</v>
      </c>
      <c r="B153" s="9" t="s">
        <v>353</v>
      </c>
      <c r="C153" s="51">
        <v>8</v>
      </c>
      <c r="D153" s="52">
        <v>0</v>
      </c>
      <c r="E153" s="53">
        <v>0</v>
      </c>
      <c r="F153" s="94"/>
      <c r="G153" s="94"/>
    </row>
    <row r="154" spans="1:7" ht="15.5" x14ac:dyDescent="0.3">
      <c r="A154" s="23">
        <v>151</v>
      </c>
      <c r="B154" s="9" t="s">
        <v>322</v>
      </c>
      <c r="C154" s="51">
        <v>8</v>
      </c>
      <c r="D154" s="52">
        <v>0</v>
      </c>
      <c r="E154" s="53">
        <v>0</v>
      </c>
      <c r="F154" s="94"/>
      <c r="G154" s="94"/>
    </row>
    <row r="155" spans="1:7" ht="15.5" x14ac:dyDescent="0.3">
      <c r="A155" s="23">
        <v>152</v>
      </c>
      <c r="B155" s="9" t="s">
        <v>327</v>
      </c>
      <c r="C155" s="51">
        <v>8</v>
      </c>
      <c r="D155" s="52">
        <v>0</v>
      </c>
      <c r="E155" s="53">
        <v>0</v>
      </c>
      <c r="F155" s="94"/>
      <c r="G155" s="94"/>
    </row>
    <row r="156" spans="1:7" ht="15.5" x14ac:dyDescent="0.3">
      <c r="A156" s="23">
        <v>153</v>
      </c>
      <c r="B156" s="9" t="s">
        <v>333</v>
      </c>
      <c r="C156" s="51">
        <v>7</v>
      </c>
      <c r="D156" s="52">
        <v>2</v>
      </c>
      <c r="E156" s="53">
        <v>0</v>
      </c>
      <c r="F156" s="94"/>
      <c r="G156" s="94"/>
    </row>
    <row r="157" spans="1:7" ht="15.5" x14ac:dyDescent="0.3">
      <c r="A157" s="23">
        <v>154</v>
      </c>
      <c r="B157" s="9" t="s">
        <v>334</v>
      </c>
      <c r="C157" s="51">
        <v>7</v>
      </c>
      <c r="D157" s="52">
        <v>0</v>
      </c>
      <c r="E157" s="53">
        <v>0</v>
      </c>
      <c r="F157" s="94"/>
      <c r="G157" s="94"/>
    </row>
    <row r="158" spans="1:7" ht="15.5" x14ac:dyDescent="0.3">
      <c r="A158" s="23">
        <v>155</v>
      </c>
      <c r="B158" s="9" t="s">
        <v>324</v>
      </c>
      <c r="C158" s="51">
        <v>7</v>
      </c>
      <c r="D158" s="52">
        <v>1</v>
      </c>
      <c r="E158" s="53">
        <v>0</v>
      </c>
      <c r="F158" s="94"/>
      <c r="G158" s="94"/>
    </row>
    <row r="159" spans="1:7" ht="15.5" x14ac:dyDescent="0.3">
      <c r="A159" s="23">
        <v>156</v>
      </c>
      <c r="B159" s="9" t="s">
        <v>341</v>
      </c>
      <c r="C159" s="51">
        <v>7</v>
      </c>
      <c r="D159" s="52">
        <v>1</v>
      </c>
      <c r="E159" s="53">
        <v>0</v>
      </c>
      <c r="F159" s="94"/>
      <c r="G159" s="94"/>
    </row>
    <row r="160" spans="1:7" ht="15.5" x14ac:dyDescent="0.3">
      <c r="A160" s="23">
        <v>157</v>
      </c>
      <c r="B160" s="9" t="s">
        <v>323</v>
      </c>
      <c r="C160" s="51">
        <v>6</v>
      </c>
      <c r="D160" s="52">
        <v>0</v>
      </c>
      <c r="E160" s="53">
        <v>0</v>
      </c>
      <c r="F160" s="94"/>
      <c r="G160" s="94"/>
    </row>
    <row r="161" spans="1:7" ht="15.5" x14ac:dyDescent="0.3">
      <c r="A161" s="23">
        <v>158</v>
      </c>
      <c r="B161" s="9" t="s">
        <v>189</v>
      </c>
      <c r="C161" s="51">
        <v>6</v>
      </c>
      <c r="D161" s="52">
        <v>1</v>
      </c>
      <c r="E161" s="53">
        <v>0</v>
      </c>
      <c r="F161" s="94"/>
      <c r="G161" s="94"/>
    </row>
    <row r="162" spans="1:7" ht="15.5" x14ac:dyDescent="0.3">
      <c r="A162" s="23">
        <v>159</v>
      </c>
      <c r="B162" s="9" t="s">
        <v>628</v>
      </c>
      <c r="C162" s="51">
        <v>6</v>
      </c>
      <c r="D162" s="52">
        <v>0</v>
      </c>
      <c r="E162" s="53">
        <v>0</v>
      </c>
      <c r="F162" s="94"/>
      <c r="G162" s="94"/>
    </row>
    <row r="163" spans="1:7" ht="15.5" x14ac:dyDescent="0.3">
      <c r="A163" s="23">
        <v>160</v>
      </c>
      <c r="B163" s="9" t="s">
        <v>349</v>
      </c>
      <c r="C163" s="51">
        <v>6</v>
      </c>
      <c r="D163" s="52">
        <v>1</v>
      </c>
      <c r="E163" s="53">
        <v>0</v>
      </c>
      <c r="F163" s="94"/>
      <c r="G163" s="94"/>
    </row>
    <row r="164" spans="1:7" ht="15.5" x14ac:dyDescent="0.3">
      <c r="A164" s="23">
        <v>161</v>
      </c>
      <c r="B164" s="9" t="s">
        <v>337</v>
      </c>
      <c r="C164" s="51">
        <v>5</v>
      </c>
      <c r="D164" s="52">
        <v>0</v>
      </c>
      <c r="E164" s="53">
        <v>0</v>
      </c>
      <c r="F164" s="94"/>
      <c r="G164" s="94"/>
    </row>
    <row r="165" spans="1:7" ht="15.5" x14ac:dyDescent="0.3">
      <c r="A165" s="23">
        <v>162</v>
      </c>
      <c r="B165" s="9" t="s">
        <v>346</v>
      </c>
      <c r="C165" s="51">
        <v>5</v>
      </c>
      <c r="D165" s="52">
        <v>0</v>
      </c>
      <c r="E165" s="53">
        <v>2</v>
      </c>
      <c r="F165" s="94"/>
      <c r="G165" s="94"/>
    </row>
    <row r="166" spans="1:7" ht="15.5" x14ac:dyDescent="0.3">
      <c r="A166" s="23">
        <v>163</v>
      </c>
      <c r="B166" s="9" t="s">
        <v>347</v>
      </c>
      <c r="C166" s="51">
        <v>5</v>
      </c>
      <c r="D166" s="52">
        <v>0</v>
      </c>
      <c r="E166" s="53">
        <v>1</v>
      </c>
      <c r="F166" s="94"/>
      <c r="G166" s="94"/>
    </row>
    <row r="167" spans="1:7" ht="15.5" x14ac:dyDescent="0.3">
      <c r="A167" s="23">
        <v>164</v>
      </c>
      <c r="B167" s="9" t="s">
        <v>342</v>
      </c>
      <c r="C167" s="51">
        <v>4</v>
      </c>
      <c r="D167" s="52">
        <v>0</v>
      </c>
      <c r="E167" s="53">
        <v>0</v>
      </c>
      <c r="F167" s="94"/>
      <c r="G167" s="94"/>
    </row>
    <row r="168" spans="1:7" ht="15.5" x14ac:dyDescent="0.3">
      <c r="A168" s="23">
        <v>165</v>
      </c>
      <c r="B168" s="9" t="s">
        <v>345</v>
      </c>
      <c r="C168" s="51">
        <v>4</v>
      </c>
      <c r="D168" s="52">
        <v>1</v>
      </c>
      <c r="E168" s="53">
        <v>0</v>
      </c>
      <c r="F168" s="94"/>
      <c r="G168" s="94"/>
    </row>
    <row r="169" spans="1:7" ht="15.5" x14ac:dyDescent="0.3">
      <c r="A169" s="23">
        <v>166</v>
      </c>
      <c r="B169" s="9" t="s">
        <v>348</v>
      </c>
      <c r="C169" s="51">
        <v>4</v>
      </c>
      <c r="D169" s="52">
        <v>1</v>
      </c>
      <c r="E169" s="53">
        <v>0</v>
      </c>
      <c r="F169" s="94"/>
      <c r="G169" s="94"/>
    </row>
    <row r="170" spans="1:7" ht="15.5" x14ac:dyDescent="0.3">
      <c r="A170" s="23">
        <v>167</v>
      </c>
      <c r="B170" s="9" t="s">
        <v>335</v>
      </c>
      <c r="C170" s="51">
        <v>3</v>
      </c>
      <c r="D170" s="52">
        <v>0</v>
      </c>
      <c r="E170" s="53">
        <v>0</v>
      </c>
      <c r="F170" s="94"/>
      <c r="G170" s="94"/>
    </row>
    <row r="171" spans="1:7" ht="15.5" x14ac:dyDescent="0.3">
      <c r="A171" s="23">
        <v>168</v>
      </c>
      <c r="B171" s="9" t="s">
        <v>343</v>
      </c>
      <c r="C171" s="51">
        <v>3</v>
      </c>
      <c r="D171" s="52">
        <v>0</v>
      </c>
      <c r="E171" s="53">
        <v>0</v>
      </c>
      <c r="F171" s="94"/>
      <c r="G171" s="94"/>
    </row>
    <row r="172" spans="1:7" ht="15.5" x14ac:dyDescent="0.3">
      <c r="A172" s="23">
        <v>169</v>
      </c>
      <c r="B172" s="9" t="s">
        <v>338</v>
      </c>
      <c r="C172" s="51">
        <v>3</v>
      </c>
      <c r="D172" s="52">
        <v>0</v>
      </c>
      <c r="E172" s="53">
        <v>0</v>
      </c>
      <c r="F172" s="94"/>
      <c r="G172" s="94"/>
    </row>
    <row r="173" spans="1:7" ht="15.5" x14ac:dyDescent="0.3">
      <c r="A173" s="23">
        <v>170</v>
      </c>
      <c r="B173" s="9" t="s">
        <v>356</v>
      </c>
      <c r="C173" s="51">
        <v>3</v>
      </c>
      <c r="D173" s="52">
        <v>0</v>
      </c>
      <c r="E173" s="53">
        <v>0</v>
      </c>
      <c r="F173" s="94"/>
      <c r="G173" s="94"/>
    </row>
    <row r="174" spans="1:7" ht="15.5" x14ac:dyDescent="0.3">
      <c r="A174" s="23">
        <v>171</v>
      </c>
      <c r="B174" s="9" t="s">
        <v>350</v>
      </c>
      <c r="C174" s="51">
        <v>2</v>
      </c>
      <c r="D174" s="52">
        <v>0</v>
      </c>
      <c r="E174" s="53">
        <v>0</v>
      </c>
      <c r="F174" s="94"/>
      <c r="G174" s="94"/>
    </row>
    <row r="175" spans="1:7" ht="15.5" x14ac:dyDescent="0.3">
      <c r="A175" s="23">
        <v>172</v>
      </c>
      <c r="B175" s="9" t="s">
        <v>383</v>
      </c>
      <c r="C175" s="51">
        <v>2</v>
      </c>
      <c r="D175" s="52">
        <v>0</v>
      </c>
      <c r="E175" s="53">
        <v>0</v>
      </c>
      <c r="F175" s="94"/>
      <c r="G175" s="94"/>
    </row>
    <row r="176" spans="1:7" ht="15.5" x14ac:dyDescent="0.3">
      <c r="A176" s="23">
        <v>173</v>
      </c>
      <c r="B176" s="9" t="s">
        <v>514</v>
      </c>
      <c r="C176" s="51">
        <v>2</v>
      </c>
      <c r="D176" s="52">
        <v>0</v>
      </c>
      <c r="E176" s="53">
        <v>0</v>
      </c>
      <c r="F176" s="50"/>
      <c r="G176" s="50"/>
    </row>
    <row r="177" spans="1:11" ht="15.5" x14ac:dyDescent="0.3">
      <c r="A177" s="23">
        <v>174</v>
      </c>
      <c r="B177" s="9" t="s">
        <v>385</v>
      </c>
      <c r="C177" s="51">
        <v>2</v>
      </c>
      <c r="D177" s="52">
        <v>0</v>
      </c>
      <c r="E177" s="53">
        <v>0</v>
      </c>
      <c r="F177" s="50"/>
      <c r="G177" s="50"/>
    </row>
    <row r="178" spans="1:11" ht="15.5" x14ac:dyDescent="0.3">
      <c r="A178" s="23">
        <v>175</v>
      </c>
      <c r="B178" s="9" t="s">
        <v>354</v>
      </c>
      <c r="C178" s="51">
        <v>1</v>
      </c>
      <c r="D178" s="52">
        <v>0</v>
      </c>
      <c r="E178" s="53">
        <v>0</v>
      </c>
      <c r="F178" s="50"/>
      <c r="G178" s="50"/>
    </row>
    <row r="179" spans="1:11" ht="15.5" x14ac:dyDescent="0.3">
      <c r="A179" s="23">
        <v>176</v>
      </c>
      <c r="B179" s="9" t="s">
        <v>355</v>
      </c>
      <c r="C179" s="51">
        <v>1</v>
      </c>
      <c r="D179" s="52">
        <v>0</v>
      </c>
      <c r="E179" s="53">
        <v>1</v>
      </c>
      <c r="F179" s="50"/>
      <c r="G179" s="50"/>
    </row>
    <row r="180" spans="1:11" ht="14.5" customHeight="1" thickBot="1" x14ac:dyDescent="0.35">
      <c r="A180" s="25">
        <v>177</v>
      </c>
      <c r="B180" s="26" t="s">
        <v>358</v>
      </c>
      <c r="C180" s="55">
        <v>1</v>
      </c>
      <c r="D180" s="56">
        <v>0</v>
      </c>
      <c r="E180" s="61">
        <v>0</v>
      </c>
      <c r="F180" s="58"/>
      <c r="G180" s="58"/>
    </row>
    <row r="181" spans="1:11" ht="14.5" customHeight="1" x14ac:dyDescent="0.3">
      <c r="A181" s="83"/>
      <c r="B181" s="84"/>
      <c r="C181" s="85"/>
      <c r="D181" s="86"/>
      <c r="E181" s="86"/>
      <c r="F181" s="81">
        <v>1</v>
      </c>
      <c r="G181" s="81">
        <v>1</v>
      </c>
    </row>
    <row r="182" spans="1:11" ht="14.5" customHeight="1" x14ac:dyDescent="0.3">
      <c r="A182" s="83"/>
      <c r="B182" s="84"/>
      <c r="C182" s="85"/>
      <c r="D182" s="86"/>
      <c r="E182" s="86"/>
      <c r="F182" s="87"/>
      <c r="G182" s="87"/>
    </row>
    <row r="183" spans="1:11" x14ac:dyDescent="0.3">
      <c r="A183" s="638" t="s">
        <v>529</v>
      </c>
      <c r="B183" s="638"/>
      <c r="C183" s="638"/>
      <c r="D183" s="638"/>
      <c r="E183" s="638"/>
      <c r="F183" s="638"/>
    </row>
    <row r="184" spans="1:11" x14ac:dyDescent="0.3">
      <c r="A184" s="97" t="s">
        <v>375</v>
      </c>
      <c r="B184" s="97"/>
      <c r="C184" s="97"/>
      <c r="D184" s="97"/>
      <c r="E184" s="97"/>
      <c r="F184" s="97"/>
    </row>
    <row r="185" spans="1:11" x14ac:dyDescent="0.3">
      <c r="A185" s="638" t="s">
        <v>367</v>
      </c>
      <c r="B185" s="638"/>
      <c r="C185" s="638"/>
      <c r="D185" s="638"/>
      <c r="E185" s="638"/>
      <c r="F185" s="638"/>
      <c r="G185" s="638"/>
      <c r="H185" s="638"/>
      <c r="I185" s="638"/>
      <c r="J185" s="638"/>
      <c r="K185" s="638"/>
    </row>
  </sheetData>
  <mergeCells count="12">
    <mergeCell ref="A185:K185"/>
    <mergeCell ref="A1:G1"/>
    <mergeCell ref="I1:K1"/>
    <mergeCell ref="M1:O1"/>
    <mergeCell ref="A2:A3"/>
    <mergeCell ref="I39:K41"/>
    <mergeCell ref="I42:K43"/>
    <mergeCell ref="I44:K46"/>
    <mergeCell ref="M61:O62"/>
    <mergeCell ref="M63:O64"/>
    <mergeCell ref="M65:O67"/>
    <mergeCell ref="A183:F183"/>
  </mergeCells>
  <phoneticPr fontId="1" type="noConversion"/>
  <conditionalFormatting sqref="F3:F180 F182">
    <cfRule type="dataBar" priority="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{8934D252-68D6-4D5A-B1C3-DFF0CFAAF9FB}</x14:id>
        </ext>
      </extLst>
    </cfRule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{A0411439-F34F-47EE-91E3-A7451D1929E9}</x14:id>
        </ext>
      </extLst>
    </cfRule>
  </conditionalFormatting>
  <conditionalFormatting sqref="F3:F180 F182">
    <cfRule type="dataBar" priority="1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{AE2C293F-FE85-4021-9459-DCA82E805489}</x14:id>
        </ext>
      </extLst>
    </cfRule>
  </conditionalFormatting>
  <conditionalFormatting sqref="F3:F181">
    <cfRule type="dataBar" priority="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{909C6DB9-DD0B-414B-A591-CE03768AA034}</x14:id>
        </ext>
      </extLst>
    </cfRule>
  </conditionalFormatting>
  <conditionalFormatting sqref="F181">
    <cfRule type="dataBar" priority="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{727FD8D7-E531-4D88-B9DD-C73052DBE1FC}</x14:id>
        </ext>
      </extLst>
    </cfRule>
  </conditionalFormatting>
  <conditionalFormatting sqref="G3:G180 G182">
    <cfRule type="dataBar" priority="3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{CC317F01-9166-407A-B786-CEDC58CE5239}</x14:id>
        </ext>
      </extLst>
    </cfRule>
    <cfRule type="dataBar" priority="3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{78FBFB3C-3B11-40BB-8C1E-3DB431477BE6}</x14:id>
        </ext>
      </extLst>
    </cfRule>
  </conditionalFormatting>
  <conditionalFormatting sqref="G3:G181">
    <cfRule type="dataBar" priority="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{13446056-17D5-4ABD-98B1-3593E4AB1C80}</x14:id>
        </ext>
      </extLst>
    </cfRule>
    <cfRule type="dataBar" priority="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{8778EA88-D0F7-4FA5-9345-723E41F98C38}</x14:id>
        </ext>
      </extLst>
    </cfRule>
    <cfRule type="dataBar" priority="35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{2F60B16D-4640-41D8-8EDE-99487F10314B}</x14:id>
        </ext>
      </extLst>
    </cfRule>
  </conditionalFormatting>
  <conditionalFormatting sqref="G181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{EAD4D780-1AE0-4EFB-94FA-2D2BF19596BE}</x14:id>
        </ext>
      </extLst>
    </cfRule>
    <cfRule type="dataBar" priority="36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{18688210-37D3-4913-8D64-4F92C9214ECD}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934D252-68D6-4D5A-B1C3-DFF0CFAAF9F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0411439-F34F-47EE-91E3-A7451D1929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F3:F180 F182</xm:sqref>
        </x14:conditionalFormatting>
        <x14:conditionalFormatting xmlns:xm="http://schemas.microsoft.com/office/excel/2006/main">
          <x14:cfRule type="dataBar" id="{AE2C293F-FE85-4021-9459-DCA82E80548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F3:F180 F182</xm:sqref>
        </x14:conditionalFormatting>
        <x14:conditionalFormatting xmlns:xm="http://schemas.microsoft.com/office/excel/2006/main">
          <x14:cfRule type="dataBar" id="{909C6DB9-DD0B-414B-A591-CE03768AA03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F3:F181</xm:sqref>
        </x14:conditionalFormatting>
        <x14:conditionalFormatting xmlns:xm="http://schemas.microsoft.com/office/excel/2006/main">
          <x14:cfRule type="dataBar" id="{727FD8D7-E531-4D88-B9DD-C73052DBE1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F181</xm:sqref>
        </x14:conditionalFormatting>
        <x14:conditionalFormatting xmlns:xm="http://schemas.microsoft.com/office/excel/2006/main">
          <x14:cfRule type="dataBar" id="{CC317F01-9166-407A-B786-CEDC58CE523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8FBFB3C-3B11-40BB-8C1E-3DB431477B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G3:G180 G182</xm:sqref>
        </x14:conditionalFormatting>
        <x14:conditionalFormatting xmlns:xm="http://schemas.microsoft.com/office/excel/2006/main">
          <x14:cfRule type="dataBar" id="{13446056-17D5-4ABD-98B1-3593E4AB1C8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778EA88-D0F7-4FA5-9345-723E41F98C3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F60B16D-4640-41D8-8EDE-99487F10314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G3:G181</xm:sqref>
        </x14:conditionalFormatting>
        <x14:conditionalFormatting xmlns:xm="http://schemas.microsoft.com/office/excel/2006/main">
          <x14:cfRule type="dataBar" id="{EAD4D780-1AE0-4EFB-94FA-2D2BF19596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8688210-37D3-4913-8D64-4F92C9214E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G181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4BD74-16FF-4B3F-BD9E-A71289FAAAFF}">
  <dimension ref="A1:O187"/>
  <sheetViews>
    <sheetView topLeftCell="A99" zoomScaleNormal="100" workbookViewId="0">
      <selection activeCell="B109" sqref="B109"/>
    </sheetView>
  </sheetViews>
  <sheetFormatPr defaultColWidth="8.58203125" defaultRowHeight="14" x14ac:dyDescent="0.3"/>
  <cols>
    <col min="1" max="1" width="8.58203125" style="33"/>
    <col min="2" max="2" width="23.75" style="33" customWidth="1"/>
    <col min="3" max="3" width="13.83203125" style="33" customWidth="1"/>
    <col min="4" max="4" width="16" style="33" customWidth="1"/>
    <col min="5" max="5" width="16.08203125" style="33" customWidth="1"/>
    <col min="6" max="6" width="15.08203125" style="33" customWidth="1"/>
    <col min="7" max="7" width="15.58203125" style="33" customWidth="1"/>
    <col min="8" max="8" width="8.58203125" style="33"/>
    <col min="9" max="9" width="14.25" style="33" customWidth="1"/>
    <col min="10" max="10" width="15.08203125" style="33" customWidth="1"/>
    <col min="11" max="11" width="15.58203125" style="33" customWidth="1"/>
    <col min="12" max="12" width="8.58203125" style="33"/>
    <col min="13" max="13" width="14.08203125" style="33" customWidth="1"/>
    <col min="14" max="14" width="15.75" style="33" customWidth="1"/>
    <col min="15" max="15" width="15.33203125" style="33" customWidth="1"/>
    <col min="16" max="16384" width="8.58203125" style="33"/>
  </cols>
  <sheetData>
    <row r="1" spans="1:15" ht="18" thickBot="1" x14ac:dyDescent="0.35">
      <c r="A1" s="633" t="s">
        <v>535</v>
      </c>
      <c r="B1" s="650"/>
      <c r="C1" s="650"/>
      <c r="D1" s="650"/>
      <c r="E1" s="650"/>
      <c r="F1" s="650"/>
      <c r="G1" s="651"/>
      <c r="I1" s="646" t="s">
        <v>18</v>
      </c>
      <c r="J1" s="647"/>
      <c r="K1" s="648"/>
      <c r="M1" s="646" t="s">
        <v>15</v>
      </c>
      <c r="N1" s="647" t="s">
        <v>373</v>
      </c>
      <c r="O1" s="648"/>
    </row>
    <row r="2" spans="1:15" x14ac:dyDescent="0.3">
      <c r="A2" s="636" t="s">
        <v>192</v>
      </c>
      <c r="B2" s="17" t="s">
        <v>194</v>
      </c>
      <c r="C2" s="18" t="s">
        <v>516</v>
      </c>
      <c r="D2" s="19" t="s">
        <v>517</v>
      </c>
      <c r="E2" s="20" t="s">
        <v>518</v>
      </c>
      <c r="F2" s="20" t="s">
        <v>202</v>
      </c>
      <c r="G2" s="20" t="s">
        <v>203</v>
      </c>
      <c r="I2" s="65" t="s">
        <v>390</v>
      </c>
      <c r="J2" s="66" t="s">
        <v>516</v>
      </c>
      <c r="K2" s="67" t="s">
        <v>517</v>
      </c>
      <c r="M2" s="65" t="s">
        <v>390</v>
      </c>
      <c r="N2" s="66" t="s">
        <v>516</v>
      </c>
      <c r="O2" s="67" t="s">
        <v>517</v>
      </c>
    </row>
    <row r="3" spans="1:15" ht="18" thickBot="1" x14ac:dyDescent="0.35">
      <c r="A3" s="637"/>
      <c r="B3" s="15" t="s">
        <v>190</v>
      </c>
      <c r="C3" s="100">
        <f>SUM(C4:C181)</f>
        <v>785979</v>
      </c>
      <c r="D3" s="15">
        <f>SUM(D4:D181)</f>
        <v>37810</v>
      </c>
      <c r="E3" s="16">
        <f>SUM(E4:E181)</f>
        <v>165889</v>
      </c>
      <c r="F3" s="93">
        <f t="shared" ref="F3:F66" si="0">D3/C3</f>
        <v>4.8105610964160619E-2</v>
      </c>
      <c r="G3" s="93">
        <f t="shared" ref="G3:G66" si="1">E3/C3</f>
        <v>0.21106034639602331</v>
      </c>
      <c r="I3" s="104" t="s">
        <v>190</v>
      </c>
      <c r="J3" s="48">
        <f>SUM(J4:J37)</f>
        <v>82546</v>
      </c>
      <c r="K3" s="49">
        <f>SUM(K4:K37)</f>
        <v>3314</v>
      </c>
      <c r="M3" s="101" t="s">
        <v>190</v>
      </c>
      <c r="N3" s="48">
        <f>SUM(N4:N59)</f>
        <v>164539</v>
      </c>
      <c r="O3" s="49">
        <f>SUM(O4:O59)</f>
        <v>3164</v>
      </c>
    </row>
    <row r="4" spans="1:15" ht="15.5" x14ac:dyDescent="0.3">
      <c r="A4" s="21">
        <v>1</v>
      </c>
      <c r="B4" s="12" t="s">
        <v>207</v>
      </c>
      <c r="C4" s="47">
        <v>164539</v>
      </c>
      <c r="D4" s="48">
        <v>3164</v>
      </c>
      <c r="E4" s="49">
        <v>5896</v>
      </c>
      <c r="F4" s="94">
        <f t="shared" si="0"/>
        <v>1.9229483587477742E-2</v>
      </c>
      <c r="G4" s="94">
        <f t="shared" si="1"/>
        <v>3.5833449820407322E-2</v>
      </c>
      <c r="H4" s="89"/>
      <c r="I4" s="90" t="s">
        <v>482</v>
      </c>
      <c r="J4" s="52">
        <v>67801</v>
      </c>
      <c r="K4" s="53">
        <v>3187</v>
      </c>
      <c r="L4" s="99"/>
      <c r="M4" s="102" t="s">
        <v>471</v>
      </c>
      <c r="N4" s="48">
        <v>67384</v>
      </c>
      <c r="O4" s="49">
        <v>1342</v>
      </c>
    </row>
    <row r="5" spans="1:15" ht="15.5" x14ac:dyDescent="0.3">
      <c r="A5" s="23">
        <v>2</v>
      </c>
      <c r="B5" s="9" t="s">
        <v>206</v>
      </c>
      <c r="C5" s="51">
        <v>101739</v>
      </c>
      <c r="D5" s="52">
        <v>11591</v>
      </c>
      <c r="E5" s="53">
        <v>14620</v>
      </c>
      <c r="F5" s="94">
        <f t="shared" si="0"/>
        <v>0.11392877854116908</v>
      </c>
      <c r="G5" s="94">
        <f t="shared" si="1"/>
        <v>0.14370103893295591</v>
      </c>
      <c r="I5" s="90" t="s">
        <v>483</v>
      </c>
      <c r="J5" s="52">
        <v>1490</v>
      </c>
      <c r="K5" s="53">
        <v>8</v>
      </c>
      <c r="L5" s="99"/>
      <c r="M5" s="102" t="s">
        <v>472</v>
      </c>
      <c r="N5" s="52">
        <v>16636</v>
      </c>
      <c r="O5" s="53">
        <v>198</v>
      </c>
    </row>
    <row r="6" spans="1:15" ht="15.5" x14ac:dyDescent="0.3">
      <c r="A6" s="23">
        <v>3</v>
      </c>
      <c r="B6" s="9" t="s">
        <v>208</v>
      </c>
      <c r="C6" s="51">
        <v>87956</v>
      </c>
      <c r="D6" s="52">
        <v>7716</v>
      </c>
      <c r="E6" s="54">
        <v>16780</v>
      </c>
      <c r="F6" s="94">
        <f t="shared" si="0"/>
        <v>8.7725681022329347E-2</v>
      </c>
      <c r="G6" s="94">
        <f t="shared" si="1"/>
        <v>0.19077720678521079</v>
      </c>
      <c r="I6" s="90" t="s">
        <v>484</v>
      </c>
      <c r="J6" s="52">
        <v>1276</v>
      </c>
      <c r="K6" s="53">
        <v>22</v>
      </c>
      <c r="L6" s="99"/>
      <c r="M6" s="102" t="s">
        <v>473</v>
      </c>
      <c r="N6" s="52">
        <v>7390</v>
      </c>
      <c r="O6" s="53">
        <v>146</v>
      </c>
    </row>
    <row r="7" spans="1:15" ht="15.5" x14ac:dyDescent="0.3">
      <c r="A7" s="23">
        <v>4</v>
      </c>
      <c r="B7" s="9" t="s">
        <v>205</v>
      </c>
      <c r="C7" s="51">
        <v>82240</v>
      </c>
      <c r="D7" s="52">
        <v>3309</v>
      </c>
      <c r="E7" s="53">
        <v>76194</v>
      </c>
      <c r="F7" s="94">
        <f t="shared" si="0"/>
        <v>4.0235894941634244E-2</v>
      </c>
      <c r="G7" s="94">
        <f t="shared" si="1"/>
        <v>0.92648346303501949</v>
      </c>
      <c r="I7" s="90" t="s">
        <v>485</v>
      </c>
      <c r="J7" s="52">
        <v>1257</v>
      </c>
      <c r="K7" s="53">
        <v>1</v>
      </c>
      <c r="L7" s="99"/>
      <c r="M7" s="102" t="s">
        <v>475</v>
      </c>
      <c r="N7" s="52">
        <v>6498</v>
      </c>
      <c r="O7" s="53">
        <v>185</v>
      </c>
    </row>
    <row r="8" spans="1:15" ht="15.5" x14ac:dyDescent="0.3">
      <c r="A8" s="23">
        <v>5</v>
      </c>
      <c r="B8" s="9" t="s">
        <v>209</v>
      </c>
      <c r="C8" s="51">
        <v>66885</v>
      </c>
      <c r="D8" s="52">
        <v>645</v>
      </c>
      <c r="E8" s="53">
        <v>13500</v>
      </c>
      <c r="F8" s="94">
        <f t="shared" si="0"/>
        <v>9.6434178066831123E-3</v>
      </c>
      <c r="G8" s="94">
        <f t="shared" si="1"/>
        <v>0.20183897734918144</v>
      </c>
      <c r="I8" s="90" t="s">
        <v>486</v>
      </c>
      <c r="J8" s="52">
        <v>1018</v>
      </c>
      <c r="K8" s="53">
        <v>4</v>
      </c>
      <c r="L8" s="99"/>
      <c r="M8" s="102" t="s">
        <v>478</v>
      </c>
      <c r="N8" s="52">
        <v>5752</v>
      </c>
      <c r="O8" s="53">
        <v>56</v>
      </c>
    </row>
    <row r="9" spans="1:15" ht="15.5" x14ac:dyDescent="0.3">
      <c r="A9" s="23">
        <v>6</v>
      </c>
      <c r="B9" s="9" t="s">
        <v>211</v>
      </c>
      <c r="C9" s="51">
        <v>45170</v>
      </c>
      <c r="D9" s="52">
        <v>3030</v>
      </c>
      <c r="E9" s="53">
        <v>7964</v>
      </c>
      <c r="F9" s="94">
        <f t="shared" si="0"/>
        <v>6.7079920301084797E-2</v>
      </c>
      <c r="G9" s="94">
        <f t="shared" si="1"/>
        <v>0.17631171131281825</v>
      </c>
      <c r="I9" s="90" t="s">
        <v>487</v>
      </c>
      <c r="J9" s="52">
        <v>990</v>
      </c>
      <c r="K9" s="53">
        <v>6</v>
      </c>
      <c r="L9" s="99"/>
      <c r="M9" s="102" t="s">
        <v>477</v>
      </c>
      <c r="N9" s="52">
        <v>5704</v>
      </c>
      <c r="O9" s="53">
        <v>71</v>
      </c>
    </row>
    <row r="10" spans="1:15" ht="15.5" x14ac:dyDescent="0.3">
      <c r="A10" s="23">
        <v>7</v>
      </c>
      <c r="B10" s="9" t="s">
        <v>210</v>
      </c>
      <c r="C10" s="51">
        <v>41495</v>
      </c>
      <c r="D10" s="52">
        <v>2757</v>
      </c>
      <c r="E10" s="53">
        <v>13911</v>
      </c>
      <c r="F10" s="94">
        <f t="shared" si="0"/>
        <v>6.6441739968670921E-2</v>
      </c>
      <c r="G10" s="94">
        <f t="shared" si="1"/>
        <v>0.33524521026629717</v>
      </c>
      <c r="I10" s="90" t="s">
        <v>488</v>
      </c>
      <c r="J10" s="52">
        <v>937</v>
      </c>
      <c r="K10" s="53">
        <v>1</v>
      </c>
      <c r="L10" s="99"/>
      <c r="M10" s="102" t="s">
        <v>474</v>
      </c>
      <c r="N10" s="52">
        <v>5187</v>
      </c>
      <c r="O10" s="53">
        <v>219</v>
      </c>
    </row>
    <row r="11" spans="1:15" ht="15.5" x14ac:dyDescent="0.3">
      <c r="A11" s="23">
        <v>8</v>
      </c>
      <c r="B11" s="9" t="s">
        <v>8</v>
      </c>
      <c r="C11" s="51">
        <v>22454</v>
      </c>
      <c r="D11" s="52">
        <v>1411</v>
      </c>
      <c r="E11" s="53">
        <v>171</v>
      </c>
      <c r="F11" s="94">
        <f t="shared" si="0"/>
        <v>6.2839583147768774E-2</v>
      </c>
      <c r="G11" s="94">
        <f t="shared" si="1"/>
        <v>7.6155696089783556E-3</v>
      </c>
      <c r="I11" s="90" t="s">
        <v>489</v>
      </c>
      <c r="J11" s="52">
        <v>774</v>
      </c>
      <c r="K11" s="53">
        <v>7</v>
      </c>
      <c r="L11" s="99"/>
      <c r="M11" s="102" t="s">
        <v>476</v>
      </c>
      <c r="N11" s="52">
        <v>5057</v>
      </c>
      <c r="O11" s="53">
        <v>73</v>
      </c>
    </row>
    <row r="12" spans="1:15" ht="15.5" x14ac:dyDescent="0.3">
      <c r="A12" s="23">
        <v>9</v>
      </c>
      <c r="B12" s="9" t="s">
        <v>362</v>
      </c>
      <c r="C12" s="51">
        <v>15922</v>
      </c>
      <c r="D12" s="52">
        <v>359</v>
      </c>
      <c r="E12" s="53">
        <v>1823</v>
      </c>
      <c r="F12" s="94">
        <f t="shared" si="0"/>
        <v>2.2547418665996733E-2</v>
      </c>
      <c r="G12" s="94">
        <f t="shared" si="1"/>
        <v>0.11449566637357116</v>
      </c>
      <c r="I12" s="90" t="s">
        <v>494</v>
      </c>
      <c r="J12" s="52">
        <v>682</v>
      </c>
      <c r="K12" s="53">
        <v>4</v>
      </c>
      <c r="L12" s="99"/>
      <c r="M12" s="102" t="s">
        <v>427</v>
      </c>
      <c r="N12" s="52">
        <v>4155</v>
      </c>
      <c r="O12" s="53">
        <v>51</v>
      </c>
    </row>
    <row r="13" spans="1:15" ht="15.5" x14ac:dyDescent="0.3">
      <c r="A13" s="23">
        <v>10</v>
      </c>
      <c r="B13" s="9" t="s">
        <v>214</v>
      </c>
      <c r="C13" s="51">
        <v>11899</v>
      </c>
      <c r="D13" s="52">
        <v>513</v>
      </c>
      <c r="E13" s="53">
        <v>1527</v>
      </c>
      <c r="F13" s="94">
        <f t="shared" si="0"/>
        <v>4.3112866627447684E-2</v>
      </c>
      <c r="G13" s="94">
        <f t="shared" si="1"/>
        <v>0.12833011177409867</v>
      </c>
      <c r="I13" s="90" t="s">
        <v>490</v>
      </c>
      <c r="J13" s="52">
        <v>646</v>
      </c>
      <c r="K13" s="53">
        <v>0</v>
      </c>
      <c r="L13" s="99"/>
      <c r="M13" s="102" t="s">
        <v>470</v>
      </c>
      <c r="N13" s="52">
        <v>4025</v>
      </c>
      <c r="O13" s="53">
        <v>185</v>
      </c>
    </row>
    <row r="14" spans="1:15" ht="15.5" x14ac:dyDescent="0.3">
      <c r="A14" s="23">
        <v>11</v>
      </c>
      <c r="B14" s="9" t="s">
        <v>212</v>
      </c>
      <c r="C14" s="51">
        <v>11817</v>
      </c>
      <c r="D14" s="52">
        <v>865</v>
      </c>
      <c r="E14" s="53">
        <v>253</v>
      </c>
      <c r="F14" s="94">
        <f t="shared" si="0"/>
        <v>7.3199627655073193E-2</v>
      </c>
      <c r="G14" s="94">
        <f t="shared" si="1"/>
        <v>2.1409833291021411E-2</v>
      </c>
      <c r="I14" s="90" t="s">
        <v>492</v>
      </c>
      <c r="J14" s="52">
        <v>580</v>
      </c>
      <c r="K14" s="53">
        <v>8</v>
      </c>
      <c r="L14" s="99"/>
      <c r="M14" s="102" t="s">
        <v>469</v>
      </c>
      <c r="N14" s="52">
        <v>3320</v>
      </c>
      <c r="O14" s="53">
        <v>47</v>
      </c>
    </row>
    <row r="15" spans="1:15" ht="15.5" x14ac:dyDescent="0.3">
      <c r="A15" s="23">
        <v>12</v>
      </c>
      <c r="B15" s="9" t="s">
        <v>31</v>
      </c>
      <c r="C15" s="51">
        <v>10827</v>
      </c>
      <c r="D15" s="52">
        <v>168</v>
      </c>
      <c r="E15" s="53">
        <v>162</v>
      </c>
      <c r="F15" s="94">
        <f t="shared" si="0"/>
        <v>1.5516763646439457E-2</v>
      </c>
      <c r="G15" s="94">
        <f t="shared" si="1"/>
        <v>1.4962593516209476E-2</v>
      </c>
      <c r="I15" s="90" t="s">
        <v>491</v>
      </c>
      <c r="J15" s="52">
        <v>579</v>
      </c>
      <c r="K15" s="53">
        <v>6</v>
      </c>
      <c r="L15" s="99"/>
      <c r="M15" s="102" t="s">
        <v>87</v>
      </c>
      <c r="N15" s="52">
        <v>3031</v>
      </c>
      <c r="O15" s="53">
        <v>102</v>
      </c>
    </row>
    <row r="16" spans="1:15" ht="15.5" x14ac:dyDescent="0.3">
      <c r="A16" s="23">
        <v>13</v>
      </c>
      <c r="B16" s="9" t="s">
        <v>481</v>
      </c>
      <c r="C16" s="51">
        <v>9786</v>
      </c>
      <c r="D16" s="52">
        <v>162</v>
      </c>
      <c r="E16" s="53">
        <v>5408</v>
      </c>
      <c r="F16" s="94">
        <f t="shared" si="0"/>
        <v>1.6554261189454321E-2</v>
      </c>
      <c r="G16" s="94">
        <f t="shared" si="1"/>
        <v>0.55262620069487023</v>
      </c>
      <c r="I16" s="90" t="s">
        <v>493</v>
      </c>
      <c r="J16" s="52">
        <v>550</v>
      </c>
      <c r="K16" s="53">
        <v>3</v>
      </c>
      <c r="L16" s="99"/>
      <c r="M16" s="102" t="s">
        <v>468</v>
      </c>
      <c r="N16" s="52">
        <v>2627</v>
      </c>
      <c r="O16" s="53">
        <v>51</v>
      </c>
    </row>
    <row r="17" spans="1:15" ht="15.5" x14ac:dyDescent="0.3">
      <c r="A17" s="23">
        <v>14</v>
      </c>
      <c r="B17" s="9" t="s">
        <v>213</v>
      </c>
      <c r="C17" s="51">
        <v>9618</v>
      </c>
      <c r="D17" s="52">
        <v>108</v>
      </c>
      <c r="E17" s="53">
        <v>636</v>
      </c>
      <c r="F17" s="94">
        <f t="shared" si="0"/>
        <v>1.1228945726762321E-2</v>
      </c>
      <c r="G17" s="94">
        <f t="shared" si="1"/>
        <v>6.6126013724267005E-2</v>
      </c>
      <c r="I17" s="90" t="s">
        <v>495</v>
      </c>
      <c r="J17" s="52">
        <v>509</v>
      </c>
      <c r="K17" s="53">
        <v>5</v>
      </c>
      <c r="L17" s="99"/>
      <c r="M17" s="102" t="s">
        <v>466</v>
      </c>
      <c r="N17" s="52">
        <v>2571</v>
      </c>
      <c r="O17" s="53">
        <v>36</v>
      </c>
    </row>
    <row r="18" spans="1:15" ht="15.5" x14ac:dyDescent="0.3">
      <c r="A18" s="23">
        <v>15</v>
      </c>
      <c r="B18" s="9" t="s">
        <v>216</v>
      </c>
      <c r="C18" s="51">
        <v>7448</v>
      </c>
      <c r="D18" s="52">
        <v>89</v>
      </c>
      <c r="E18" s="53">
        <v>1020</v>
      </c>
      <c r="F18" s="94">
        <f t="shared" si="0"/>
        <v>1.194951664876477E-2</v>
      </c>
      <c r="G18" s="94">
        <f t="shared" si="1"/>
        <v>0.13694951664876476</v>
      </c>
      <c r="I18" s="90" t="s">
        <v>403</v>
      </c>
      <c r="J18" s="52">
        <v>484</v>
      </c>
      <c r="K18" s="53">
        <v>13</v>
      </c>
      <c r="L18" s="99"/>
      <c r="M18" s="102" t="s">
        <v>467</v>
      </c>
      <c r="N18" s="52">
        <v>1937</v>
      </c>
      <c r="O18" s="53">
        <v>14</v>
      </c>
    </row>
    <row r="19" spans="1:15" ht="15.5" x14ac:dyDescent="0.3">
      <c r="A19" s="23">
        <v>16</v>
      </c>
      <c r="B19" s="9" t="s">
        <v>217</v>
      </c>
      <c r="C19" s="51">
        <v>6408</v>
      </c>
      <c r="D19" s="52">
        <v>140</v>
      </c>
      <c r="E19" s="53">
        <v>43</v>
      </c>
      <c r="F19" s="94">
        <f t="shared" si="0"/>
        <v>2.1847690387016231E-2</v>
      </c>
      <c r="G19" s="94">
        <f t="shared" si="1"/>
        <v>6.710362047440699E-3</v>
      </c>
      <c r="I19" s="90" t="s">
        <v>496</v>
      </c>
      <c r="J19" s="52">
        <v>343</v>
      </c>
      <c r="K19" s="53">
        <v>1</v>
      </c>
      <c r="L19" s="99"/>
      <c r="M19" s="102" t="s">
        <v>465</v>
      </c>
      <c r="N19" s="52">
        <v>1933</v>
      </c>
      <c r="O19" s="53">
        <v>40</v>
      </c>
    </row>
    <row r="20" spans="1:15" ht="15.5" x14ac:dyDescent="0.3">
      <c r="A20" s="23">
        <v>17</v>
      </c>
      <c r="B20" s="9" t="s">
        <v>223</v>
      </c>
      <c r="C20" s="51">
        <v>4695</v>
      </c>
      <c r="D20" s="52">
        <v>16</v>
      </c>
      <c r="E20" s="53">
        <v>161</v>
      </c>
      <c r="F20" s="94">
        <f t="shared" si="0"/>
        <v>3.4078807241746537E-3</v>
      </c>
      <c r="G20" s="94">
        <f t="shared" si="1"/>
        <v>3.4291799787007457E-2</v>
      </c>
      <c r="I20" s="90" t="s">
        <v>497</v>
      </c>
      <c r="J20" s="52">
        <v>321</v>
      </c>
      <c r="K20" s="53">
        <v>6</v>
      </c>
      <c r="L20" s="99"/>
      <c r="M20" s="102" t="s">
        <v>463</v>
      </c>
      <c r="N20" s="52">
        <v>1786</v>
      </c>
      <c r="O20" s="53">
        <v>35</v>
      </c>
    </row>
    <row r="21" spans="1:15" ht="15.5" x14ac:dyDescent="0.3">
      <c r="A21" s="23">
        <v>18</v>
      </c>
      <c r="B21" s="9" t="s">
        <v>219</v>
      </c>
      <c r="C21" s="51">
        <v>4661</v>
      </c>
      <c r="D21" s="52">
        <v>165</v>
      </c>
      <c r="E21" s="53">
        <v>127</v>
      </c>
      <c r="F21" s="94">
        <f t="shared" si="0"/>
        <v>3.5400128727740829E-2</v>
      </c>
      <c r="G21" s="94">
        <f t="shared" si="1"/>
        <v>2.724737180862476E-2</v>
      </c>
      <c r="I21" s="90" t="s">
        <v>534</v>
      </c>
      <c r="J21" s="52">
        <v>306</v>
      </c>
      <c r="K21" s="53">
        <v>5</v>
      </c>
      <c r="L21" s="99"/>
      <c r="M21" s="102" t="s">
        <v>462</v>
      </c>
      <c r="N21" s="52">
        <v>1413</v>
      </c>
      <c r="O21" s="53">
        <v>15</v>
      </c>
    </row>
    <row r="22" spans="1:15" ht="15.5" x14ac:dyDescent="0.3">
      <c r="A22" s="23">
        <v>19</v>
      </c>
      <c r="B22" s="9" t="s">
        <v>215</v>
      </c>
      <c r="C22" s="51">
        <v>4462</v>
      </c>
      <c r="D22" s="52">
        <v>32</v>
      </c>
      <c r="E22" s="53">
        <v>12</v>
      </c>
      <c r="F22" s="94">
        <f t="shared" si="0"/>
        <v>7.1716718960107579E-3</v>
      </c>
      <c r="G22" s="94">
        <f t="shared" si="1"/>
        <v>2.689376961004034E-3</v>
      </c>
      <c r="I22" s="90" t="s">
        <v>498</v>
      </c>
      <c r="J22" s="52">
        <v>254</v>
      </c>
      <c r="K22" s="53">
        <v>2</v>
      </c>
      <c r="L22" s="99"/>
      <c r="M22" s="102" t="s">
        <v>428</v>
      </c>
      <c r="N22" s="52">
        <v>1377</v>
      </c>
      <c r="O22" s="53">
        <v>8</v>
      </c>
    </row>
    <row r="23" spans="1:15" ht="15.5" x14ac:dyDescent="0.3">
      <c r="A23" s="23">
        <v>20</v>
      </c>
      <c r="B23" s="9" t="s">
        <v>220</v>
      </c>
      <c r="C23" s="51">
        <v>4361</v>
      </c>
      <c r="D23" s="52">
        <v>17</v>
      </c>
      <c r="E23" s="53">
        <v>257</v>
      </c>
      <c r="F23" s="94">
        <f t="shared" si="0"/>
        <v>3.8981884888786974E-3</v>
      </c>
      <c r="G23" s="94">
        <f t="shared" si="1"/>
        <v>5.893143774363678E-2</v>
      </c>
      <c r="I23" s="90" t="s">
        <v>499</v>
      </c>
      <c r="J23" s="52">
        <v>253</v>
      </c>
      <c r="K23" s="53">
        <v>3</v>
      </c>
      <c r="L23" s="99"/>
      <c r="M23" s="102" t="s">
        <v>464</v>
      </c>
      <c r="N23" s="52">
        <v>1285</v>
      </c>
      <c r="O23" s="53">
        <v>24</v>
      </c>
    </row>
    <row r="24" spans="1:15" ht="15.5" x14ac:dyDescent="0.3">
      <c r="A24" s="23">
        <v>21</v>
      </c>
      <c r="B24" s="9" t="s">
        <v>218</v>
      </c>
      <c r="C24" s="51">
        <v>4028</v>
      </c>
      <c r="D24" s="52">
        <v>146</v>
      </c>
      <c r="E24" s="53">
        <v>16</v>
      </c>
      <c r="F24" s="94">
        <f t="shared" si="0"/>
        <v>3.6246276067527311E-2</v>
      </c>
      <c r="G24" s="94">
        <f t="shared" si="1"/>
        <v>3.9721946375372392E-3</v>
      </c>
      <c r="I24" s="90" t="s">
        <v>500</v>
      </c>
      <c r="J24" s="52">
        <v>181</v>
      </c>
      <c r="K24" s="53">
        <v>2</v>
      </c>
      <c r="L24" s="99"/>
      <c r="M24" s="102" t="s">
        <v>458</v>
      </c>
      <c r="N24" s="52">
        <v>1157</v>
      </c>
      <c r="O24" s="53">
        <v>20</v>
      </c>
    </row>
    <row r="25" spans="1:15" ht="15.5" x14ac:dyDescent="0.3">
      <c r="A25" s="23">
        <v>22</v>
      </c>
      <c r="B25" s="9" t="s">
        <v>22</v>
      </c>
      <c r="C25" s="51">
        <v>3001</v>
      </c>
      <c r="D25" s="52">
        <v>23</v>
      </c>
      <c r="E25" s="53">
        <v>25</v>
      </c>
      <c r="F25" s="94">
        <f t="shared" si="0"/>
        <v>7.6641119626791069E-3</v>
      </c>
      <c r="G25" s="94">
        <f t="shared" si="1"/>
        <v>8.3305564811729429E-3</v>
      </c>
      <c r="I25" s="90" t="s">
        <v>502</v>
      </c>
      <c r="J25" s="52">
        <v>174</v>
      </c>
      <c r="K25" s="53">
        <v>3</v>
      </c>
      <c r="L25" s="99"/>
      <c r="M25" s="102" t="s">
        <v>459</v>
      </c>
      <c r="N25" s="52">
        <v>1098</v>
      </c>
      <c r="O25" s="53">
        <v>13</v>
      </c>
    </row>
    <row r="26" spans="1:15" ht="15.5" x14ac:dyDescent="0.3">
      <c r="A26" s="23">
        <v>23</v>
      </c>
      <c r="B26" s="9" t="s">
        <v>225</v>
      </c>
      <c r="C26" s="51">
        <v>2910</v>
      </c>
      <c r="D26" s="52">
        <v>54</v>
      </c>
      <c r="E26" s="53">
        <v>5</v>
      </c>
      <c r="F26" s="94">
        <f t="shared" si="0"/>
        <v>1.8556701030927835E-2</v>
      </c>
      <c r="G26" s="94">
        <f t="shared" si="1"/>
        <v>1.718213058419244E-3</v>
      </c>
      <c r="I26" s="90" t="s">
        <v>501</v>
      </c>
      <c r="J26" s="52">
        <v>168</v>
      </c>
      <c r="K26" s="53">
        <v>6</v>
      </c>
      <c r="L26" s="99"/>
      <c r="M26" s="102" t="s">
        <v>456</v>
      </c>
      <c r="N26" s="52">
        <v>1020</v>
      </c>
      <c r="O26" s="53">
        <v>15</v>
      </c>
    </row>
    <row r="27" spans="1:15" ht="15.5" x14ac:dyDescent="0.3">
      <c r="A27" s="23">
        <v>24</v>
      </c>
      <c r="B27" s="9" t="s">
        <v>221</v>
      </c>
      <c r="C27" s="51">
        <v>2755</v>
      </c>
      <c r="D27" s="52">
        <v>77</v>
      </c>
      <c r="E27" s="53">
        <v>73</v>
      </c>
      <c r="F27" s="94">
        <f t="shared" si="0"/>
        <v>2.7949183303085299E-2</v>
      </c>
      <c r="G27" s="94">
        <f t="shared" si="1"/>
        <v>2.6497277676950998E-2</v>
      </c>
      <c r="I27" s="90" t="s">
        <v>503</v>
      </c>
      <c r="J27" s="52">
        <v>146</v>
      </c>
      <c r="K27" s="53">
        <v>2</v>
      </c>
      <c r="L27" s="99"/>
      <c r="M27" s="102" t="s">
        <v>461</v>
      </c>
      <c r="N27" s="52">
        <v>1008</v>
      </c>
      <c r="O27" s="53">
        <v>17</v>
      </c>
    </row>
    <row r="28" spans="1:15" ht="15.5" x14ac:dyDescent="0.3">
      <c r="A28" s="23">
        <v>25</v>
      </c>
      <c r="B28" s="9" t="s">
        <v>222</v>
      </c>
      <c r="C28" s="51">
        <v>2626</v>
      </c>
      <c r="D28" s="52">
        <v>37</v>
      </c>
      <c r="E28" s="53">
        <v>479</v>
      </c>
      <c r="F28" s="94">
        <f t="shared" si="0"/>
        <v>1.408987052551409E-2</v>
      </c>
      <c r="G28" s="94">
        <f t="shared" si="1"/>
        <v>0.18240670220868241</v>
      </c>
      <c r="I28" s="90" t="s">
        <v>504</v>
      </c>
      <c r="J28" s="52">
        <v>139</v>
      </c>
      <c r="K28" s="53">
        <v>2</v>
      </c>
      <c r="L28" s="99"/>
      <c r="M28" s="102" t="s">
        <v>460</v>
      </c>
      <c r="N28" s="52">
        <v>947</v>
      </c>
      <c r="O28" s="53">
        <v>11</v>
      </c>
    </row>
    <row r="29" spans="1:15" ht="15.5" x14ac:dyDescent="0.3">
      <c r="A29" s="23">
        <v>26</v>
      </c>
      <c r="B29" s="9" t="s">
        <v>230</v>
      </c>
      <c r="C29" s="51">
        <v>2449</v>
      </c>
      <c r="D29" s="52">
        <v>8</v>
      </c>
      <c r="E29" s="53">
        <v>156</v>
      </c>
      <c r="F29" s="94">
        <f t="shared" si="0"/>
        <v>3.2666394446712946E-3</v>
      </c>
      <c r="G29" s="94">
        <f t="shared" si="1"/>
        <v>6.3699469171090248E-2</v>
      </c>
      <c r="I29" s="90" t="s">
        <v>506</v>
      </c>
      <c r="J29" s="52">
        <v>138</v>
      </c>
      <c r="K29" s="53">
        <v>2</v>
      </c>
      <c r="L29" s="99"/>
      <c r="M29" s="102" t="s">
        <v>429</v>
      </c>
      <c r="N29" s="52">
        <v>925</v>
      </c>
      <c r="O29" s="53">
        <v>18</v>
      </c>
    </row>
    <row r="30" spans="1:15" ht="15.5" x14ac:dyDescent="0.3">
      <c r="A30" s="23">
        <v>27</v>
      </c>
      <c r="B30" s="9" t="s">
        <v>236</v>
      </c>
      <c r="C30" s="51">
        <v>2109</v>
      </c>
      <c r="D30" s="52">
        <v>65</v>
      </c>
      <c r="E30" s="53">
        <v>209</v>
      </c>
      <c r="F30" s="94">
        <f t="shared" si="0"/>
        <v>3.0820293978188716E-2</v>
      </c>
      <c r="G30" s="94">
        <f t="shared" si="1"/>
        <v>9.90990990990991E-2</v>
      </c>
      <c r="I30" s="90" t="s">
        <v>505</v>
      </c>
      <c r="J30" s="52">
        <v>136</v>
      </c>
      <c r="K30" s="53">
        <v>0</v>
      </c>
      <c r="L30" s="99"/>
      <c r="M30" s="102" t="s">
        <v>457</v>
      </c>
      <c r="N30" s="52">
        <v>847</v>
      </c>
      <c r="O30" s="53">
        <v>16</v>
      </c>
    </row>
    <row r="31" spans="1:15" ht="15.5" x14ac:dyDescent="0.3">
      <c r="A31" s="23">
        <v>28</v>
      </c>
      <c r="B31" s="9" t="s">
        <v>229</v>
      </c>
      <c r="C31" s="51">
        <v>2055</v>
      </c>
      <c r="D31" s="52">
        <v>31</v>
      </c>
      <c r="E31" s="53">
        <v>7</v>
      </c>
      <c r="F31" s="94">
        <f t="shared" si="0"/>
        <v>1.5085158150851581E-2</v>
      </c>
      <c r="G31" s="94">
        <f t="shared" si="1"/>
        <v>3.4063260340632603E-3</v>
      </c>
      <c r="I31" s="90" t="s">
        <v>418</v>
      </c>
      <c r="J31" s="52">
        <v>107</v>
      </c>
      <c r="K31" s="53">
        <v>1</v>
      </c>
      <c r="L31" s="99"/>
      <c r="M31" s="102" t="s">
        <v>455</v>
      </c>
      <c r="N31" s="52">
        <v>804</v>
      </c>
      <c r="O31" s="53">
        <v>4</v>
      </c>
    </row>
    <row r="32" spans="1:15" ht="15.5" x14ac:dyDescent="0.3">
      <c r="A32" s="23">
        <v>29</v>
      </c>
      <c r="B32" s="9" t="s">
        <v>227</v>
      </c>
      <c r="C32" s="51">
        <v>1988</v>
      </c>
      <c r="D32" s="52">
        <v>22</v>
      </c>
      <c r="E32" s="53">
        <v>40</v>
      </c>
      <c r="F32" s="94">
        <f t="shared" si="0"/>
        <v>1.1066398390342052E-2</v>
      </c>
      <c r="G32" s="94">
        <f t="shared" si="1"/>
        <v>2.0120724346076459E-2</v>
      </c>
      <c r="I32" s="90" t="s">
        <v>507</v>
      </c>
      <c r="J32" s="52">
        <v>98</v>
      </c>
      <c r="K32" s="53">
        <v>1</v>
      </c>
      <c r="L32" s="99"/>
      <c r="M32" s="102" t="s">
        <v>452</v>
      </c>
      <c r="N32" s="52">
        <v>606</v>
      </c>
      <c r="O32" s="53">
        <v>16</v>
      </c>
    </row>
    <row r="33" spans="1:15" ht="15.5" x14ac:dyDescent="0.3">
      <c r="A33" s="23">
        <v>30</v>
      </c>
      <c r="B33" s="9" t="s">
        <v>43</v>
      </c>
      <c r="C33" s="51">
        <v>1966</v>
      </c>
      <c r="D33" s="52">
        <v>62</v>
      </c>
      <c r="E33" s="53">
        <v>3</v>
      </c>
      <c r="F33" s="94">
        <f t="shared" si="0"/>
        <v>3.1536113936927769E-2</v>
      </c>
      <c r="G33" s="94">
        <f t="shared" si="1"/>
        <v>1.525940996948118E-3</v>
      </c>
      <c r="I33" s="90" t="s">
        <v>508</v>
      </c>
      <c r="J33" s="52">
        <v>76</v>
      </c>
      <c r="K33" s="53">
        <v>3</v>
      </c>
      <c r="L33" s="99"/>
      <c r="M33" s="102" t="s">
        <v>453</v>
      </c>
      <c r="N33" s="52">
        <v>576</v>
      </c>
      <c r="O33" s="53">
        <v>10</v>
      </c>
    </row>
    <row r="34" spans="1:15" ht="15.5" x14ac:dyDescent="0.3">
      <c r="A34" s="23">
        <v>31</v>
      </c>
      <c r="B34" s="9" t="s">
        <v>224</v>
      </c>
      <c r="C34" s="51">
        <v>1953</v>
      </c>
      <c r="D34" s="52">
        <v>56</v>
      </c>
      <c r="E34" s="53">
        <v>424</v>
      </c>
      <c r="F34" s="94">
        <f t="shared" si="0"/>
        <v>2.8673835125448029E-2</v>
      </c>
      <c r="G34" s="94">
        <f t="shared" si="1"/>
        <v>0.21710189452124937</v>
      </c>
      <c r="I34" s="90" t="s">
        <v>509</v>
      </c>
      <c r="J34" s="52">
        <v>75</v>
      </c>
      <c r="K34" s="53">
        <v>0</v>
      </c>
      <c r="L34" s="99"/>
      <c r="M34" s="102" t="s">
        <v>454</v>
      </c>
      <c r="N34" s="52">
        <v>508</v>
      </c>
      <c r="O34" s="53">
        <v>7</v>
      </c>
    </row>
    <row r="35" spans="1:15" ht="15.5" x14ac:dyDescent="0.3">
      <c r="A35" s="23">
        <v>32</v>
      </c>
      <c r="B35" s="9" t="s">
        <v>243</v>
      </c>
      <c r="C35" s="51">
        <v>1836</v>
      </c>
      <c r="D35" s="52">
        <v>9</v>
      </c>
      <c r="E35" s="53">
        <v>66</v>
      </c>
      <c r="F35" s="94">
        <f t="shared" si="0"/>
        <v>4.9019607843137254E-3</v>
      </c>
      <c r="G35" s="94">
        <f t="shared" si="1"/>
        <v>3.5947712418300651E-2</v>
      </c>
      <c r="I35" s="90" t="s">
        <v>510</v>
      </c>
      <c r="J35" s="52">
        <v>39</v>
      </c>
      <c r="K35" s="53">
        <v>0</v>
      </c>
      <c r="L35" s="99"/>
      <c r="M35" s="102" t="s">
        <v>479</v>
      </c>
      <c r="N35" s="52">
        <v>495</v>
      </c>
      <c r="O35" s="53">
        <v>9</v>
      </c>
    </row>
    <row r="36" spans="1:15" ht="15.5" x14ac:dyDescent="0.3">
      <c r="A36" s="23">
        <v>33</v>
      </c>
      <c r="B36" s="9" t="s">
        <v>228</v>
      </c>
      <c r="C36" s="51">
        <v>1717</v>
      </c>
      <c r="D36" s="52">
        <v>21</v>
      </c>
      <c r="E36" s="53">
        <v>76</v>
      </c>
      <c r="F36" s="94">
        <f t="shared" si="0"/>
        <v>1.2230634828188701E-2</v>
      </c>
      <c r="G36" s="94">
        <f t="shared" si="1"/>
        <v>4.4263249854397203E-2</v>
      </c>
      <c r="I36" s="90" t="s">
        <v>511</v>
      </c>
      <c r="J36" s="52">
        <v>18</v>
      </c>
      <c r="K36" s="53">
        <v>0</v>
      </c>
      <c r="L36" s="99"/>
      <c r="M36" s="102" t="s">
        <v>450</v>
      </c>
      <c r="N36" s="52">
        <v>490</v>
      </c>
      <c r="O36" s="53">
        <v>11</v>
      </c>
    </row>
    <row r="37" spans="1:15" ht="16" thickBot="1" x14ac:dyDescent="0.35">
      <c r="A37" s="23">
        <v>34</v>
      </c>
      <c r="B37" s="9" t="s">
        <v>239</v>
      </c>
      <c r="C37" s="51">
        <v>1546</v>
      </c>
      <c r="D37" s="52">
        <v>78</v>
      </c>
      <c r="E37" s="53">
        <v>42</v>
      </c>
      <c r="F37" s="94">
        <f t="shared" si="0"/>
        <v>5.0452781371280724E-2</v>
      </c>
      <c r="G37" s="94">
        <f t="shared" si="1"/>
        <v>2.7166882276843468E-2</v>
      </c>
      <c r="I37" s="91" t="s">
        <v>512</v>
      </c>
      <c r="J37" s="72">
        <v>1</v>
      </c>
      <c r="K37" s="92">
        <v>0</v>
      </c>
      <c r="M37" s="102" t="s">
        <v>451</v>
      </c>
      <c r="N37" s="52">
        <v>481</v>
      </c>
      <c r="O37" s="53">
        <v>17</v>
      </c>
    </row>
    <row r="38" spans="1:15" ht="16" thickTop="1" x14ac:dyDescent="0.3">
      <c r="A38" s="23">
        <v>35</v>
      </c>
      <c r="B38" s="9" t="s">
        <v>231</v>
      </c>
      <c r="C38" s="51">
        <v>1524</v>
      </c>
      <c r="D38" s="52">
        <v>9</v>
      </c>
      <c r="E38" s="53">
        <v>229</v>
      </c>
      <c r="F38" s="94">
        <f t="shared" si="0"/>
        <v>5.905511811023622E-3</v>
      </c>
      <c r="G38" s="94">
        <f t="shared" si="1"/>
        <v>0.15026246719160105</v>
      </c>
      <c r="M38" s="102" t="s">
        <v>449</v>
      </c>
      <c r="N38" s="52">
        <v>431</v>
      </c>
      <c r="O38" s="53">
        <v>8</v>
      </c>
    </row>
    <row r="39" spans="1:15" ht="15.65" customHeight="1" x14ac:dyDescent="0.3">
      <c r="A39" s="23">
        <v>36</v>
      </c>
      <c r="B39" s="9" t="s">
        <v>237</v>
      </c>
      <c r="C39" s="51">
        <v>1453</v>
      </c>
      <c r="D39" s="52">
        <v>8</v>
      </c>
      <c r="E39" s="53">
        <v>115</v>
      </c>
      <c r="F39" s="94">
        <f t="shared" si="0"/>
        <v>5.5058499655884375E-3</v>
      </c>
      <c r="G39" s="94">
        <f t="shared" si="1"/>
        <v>7.9146593255333797E-2</v>
      </c>
      <c r="I39" s="649" t="s">
        <v>538</v>
      </c>
      <c r="J39" s="649"/>
      <c r="K39" s="649"/>
      <c r="M39" s="102" t="s">
        <v>448</v>
      </c>
      <c r="N39" s="52">
        <v>424</v>
      </c>
      <c r="O39" s="53">
        <v>6</v>
      </c>
    </row>
    <row r="40" spans="1:15" ht="15.5" x14ac:dyDescent="0.3">
      <c r="A40" s="23">
        <v>37</v>
      </c>
      <c r="B40" s="9" t="s">
        <v>235</v>
      </c>
      <c r="C40" s="51">
        <v>1414</v>
      </c>
      <c r="D40" s="52">
        <v>122</v>
      </c>
      <c r="E40" s="53">
        <v>75</v>
      </c>
      <c r="F40" s="94">
        <f t="shared" si="0"/>
        <v>8.6280056577086275E-2</v>
      </c>
      <c r="G40" s="94">
        <f t="shared" si="1"/>
        <v>5.3041018387553041E-2</v>
      </c>
      <c r="I40" s="649"/>
      <c r="J40" s="649"/>
      <c r="K40" s="649"/>
      <c r="M40" s="102" t="s">
        <v>434</v>
      </c>
      <c r="N40" s="52">
        <v>408</v>
      </c>
      <c r="O40" s="53">
        <v>4</v>
      </c>
    </row>
    <row r="41" spans="1:15" ht="16" customHeight="1" x14ac:dyDescent="0.3">
      <c r="A41" s="23">
        <v>38</v>
      </c>
      <c r="B41" s="9" t="s">
        <v>232</v>
      </c>
      <c r="C41" s="51">
        <v>1352</v>
      </c>
      <c r="D41" s="52">
        <v>13</v>
      </c>
      <c r="E41" s="53">
        <v>10</v>
      </c>
      <c r="F41" s="94">
        <f t="shared" si="0"/>
        <v>9.6153846153846159E-3</v>
      </c>
      <c r="G41" s="94">
        <f t="shared" si="1"/>
        <v>7.3964497041420114E-3</v>
      </c>
      <c r="I41" s="649"/>
      <c r="J41" s="649"/>
      <c r="K41" s="649"/>
      <c r="M41" s="102" t="s">
        <v>447</v>
      </c>
      <c r="N41" s="52">
        <v>374</v>
      </c>
      <c r="O41" s="53">
        <v>8</v>
      </c>
    </row>
    <row r="42" spans="1:15" ht="15.65" customHeight="1" x14ac:dyDescent="0.3">
      <c r="A42" s="23">
        <v>39</v>
      </c>
      <c r="B42" s="9" t="s">
        <v>244</v>
      </c>
      <c r="C42" s="51">
        <v>1326</v>
      </c>
      <c r="D42" s="52">
        <v>3</v>
      </c>
      <c r="E42" s="53">
        <v>31</v>
      </c>
      <c r="F42" s="94">
        <f t="shared" si="0"/>
        <v>2.2624434389140274E-3</v>
      </c>
      <c r="G42" s="94">
        <f t="shared" si="1"/>
        <v>2.3378582202111614E-2</v>
      </c>
      <c r="I42" s="649" t="s">
        <v>522</v>
      </c>
      <c r="J42" s="649"/>
      <c r="K42" s="649"/>
      <c r="M42" s="102" t="s">
        <v>425</v>
      </c>
      <c r="N42" s="52">
        <v>314</v>
      </c>
      <c r="O42" s="53">
        <v>3</v>
      </c>
    </row>
    <row r="43" spans="1:15" ht="15.65" customHeight="1" x14ac:dyDescent="0.3">
      <c r="A43" s="23">
        <v>40</v>
      </c>
      <c r="B43" s="9" t="s">
        <v>241</v>
      </c>
      <c r="C43" s="51">
        <v>1251</v>
      </c>
      <c r="D43" s="52">
        <v>32</v>
      </c>
      <c r="E43" s="53">
        <v>102</v>
      </c>
      <c r="F43" s="94">
        <f t="shared" si="0"/>
        <v>2.5579536370903277E-2</v>
      </c>
      <c r="G43" s="94">
        <f t="shared" si="1"/>
        <v>8.1534772182254203E-2</v>
      </c>
      <c r="I43" s="649"/>
      <c r="J43" s="649"/>
      <c r="K43" s="649"/>
      <c r="M43" s="102" t="s">
        <v>443</v>
      </c>
      <c r="N43" s="52">
        <v>281</v>
      </c>
      <c r="O43" s="53">
        <v>4</v>
      </c>
    </row>
    <row r="44" spans="1:15" ht="15.5" x14ac:dyDescent="0.3">
      <c r="A44" s="23">
        <v>41</v>
      </c>
      <c r="B44" s="9" t="s">
        <v>233</v>
      </c>
      <c r="C44" s="51">
        <v>1212</v>
      </c>
      <c r="D44" s="52">
        <v>46</v>
      </c>
      <c r="E44" s="53">
        <v>52</v>
      </c>
      <c r="F44" s="94">
        <f t="shared" si="0"/>
        <v>3.7953795379537955E-2</v>
      </c>
      <c r="G44" s="94">
        <f t="shared" si="1"/>
        <v>4.2904290429042903E-2</v>
      </c>
      <c r="I44" s="649" t="s">
        <v>525</v>
      </c>
      <c r="J44" s="649"/>
      <c r="K44" s="649"/>
      <c r="M44" s="102" t="s">
        <v>445</v>
      </c>
      <c r="N44" s="52">
        <v>275</v>
      </c>
      <c r="O44" s="53">
        <v>3</v>
      </c>
    </row>
    <row r="45" spans="1:15" ht="15.65" customHeight="1" x14ac:dyDescent="0.3">
      <c r="A45" s="23">
        <v>42</v>
      </c>
      <c r="B45" s="9" t="s">
        <v>247</v>
      </c>
      <c r="C45" s="51">
        <v>1094</v>
      </c>
      <c r="D45" s="52">
        <v>28</v>
      </c>
      <c r="E45" s="53">
        <v>35</v>
      </c>
      <c r="F45" s="94">
        <f t="shared" si="0"/>
        <v>2.5594149908592323E-2</v>
      </c>
      <c r="G45" s="94">
        <f t="shared" si="1"/>
        <v>3.1992687385740404E-2</v>
      </c>
      <c r="I45" s="649"/>
      <c r="J45" s="649"/>
      <c r="K45" s="649"/>
      <c r="M45" s="102" t="s">
        <v>444</v>
      </c>
      <c r="N45" s="52">
        <v>264</v>
      </c>
      <c r="O45" s="53">
        <v>7</v>
      </c>
    </row>
    <row r="46" spans="1:15" ht="15.5" x14ac:dyDescent="0.3">
      <c r="A46" s="23">
        <v>43</v>
      </c>
      <c r="B46" s="9" t="s">
        <v>234</v>
      </c>
      <c r="C46" s="51">
        <v>1086</v>
      </c>
      <c r="D46" s="52">
        <v>2</v>
      </c>
      <c r="E46" s="53">
        <v>157</v>
      </c>
      <c r="F46" s="94">
        <f t="shared" si="0"/>
        <v>1.841620626151013E-3</v>
      </c>
      <c r="G46" s="94">
        <f t="shared" si="1"/>
        <v>0.1445672191528545</v>
      </c>
      <c r="I46" s="649"/>
      <c r="J46" s="649"/>
      <c r="K46" s="649"/>
      <c r="M46" s="102" t="s">
        <v>446</v>
      </c>
      <c r="N46" s="52">
        <v>256</v>
      </c>
      <c r="O46" s="53">
        <v>12</v>
      </c>
    </row>
    <row r="47" spans="1:15" ht="15.65" customHeight="1" x14ac:dyDescent="0.3">
      <c r="A47" s="23">
        <v>44</v>
      </c>
      <c r="B47" s="9" t="s">
        <v>250</v>
      </c>
      <c r="C47" s="51">
        <v>1075</v>
      </c>
      <c r="D47" s="52">
        <v>27</v>
      </c>
      <c r="E47" s="53">
        <v>9</v>
      </c>
      <c r="F47" s="94">
        <f t="shared" si="0"/>
        <v>2.5116279069767444E-2</v>
      </c>
      <c r="G47" s="94">
        <f t="shared" si="1"/>
        <v>8.3720930232558145E-3</v>
      </c>
      <c r="I47" s="96"/>
      <c r="J47" s="96"/>
      <c r="K47" s="96"/>
      <c r="M47" s="102" t="s">
        <v>442</v>
      </c>
      <c r="N47" s="52">
        <v>204</v>
      </c>
      <c r="O47" s="53">
        <v>0</v>
      </c>
    </row>
    <row r="48" spans="1:15" ht="15.5" x14ac:dyDescent="0.3">
      <c r="A48" s="23">
        <v>45</v>
      </c>
      <c r="B48" s="9" t="s">
        <v>252</v>
      </c>
      <c r="C48" s="51">
        <v>966</v>
      </c>
      <c r="D48" s="52">
        <v>24</v>
      </c>
      <c r="E48" s="53">
        <v>228</v>
      </c>
      <c r="F48" s="94">
        <f t="shared" si="0"/>
        <v>2.4844720496894408E-2</v>
      </c>
      <c r="G48" s="94">
        <f t="shared" si="1"/>
        <v>0.2360248447204969</v>
      </c>
      <c r="I48" s="96"/>
      <c r="J48" s="96"/>
      <c r="K48" s="96"/>
      <c r="M48" s="102" t="s">
        <v>435</v>
      </c>
      <c r="N48" s="52">
        <v>177</v>
      </c>
      <c r="O48" s="53">
        <v>5</v>
      </c>
    </row>
    <row r="49" spans="1:15" ht="15.5" x14ac:dyDescent="0.3">
      <c r="A49" s="23">
        <v>46</v>
      </c>
      <c r="B49" s="9" t="s">
        <v>245</v>
      </c>
      <c r="C49" s="51">
        <v>950</v>
      </c>
      <c r="D49" s="52">
        <v>24</v>
      </c>
      <c r="E49" s="53">
        <v>53</v>
      </c>
      <c r="F49" s="94">
        <f t="shared" si="0"/>
        <v>2.5263157894736842E-2</v>
      </c>
      <c r="G49" s="94">
        <f t="shared" si="1"/>
        <v>5.5789473684210528E-2</v>
      </c>
      <c r="M49" s="102" t="s">
        <v>436</v>
      </c>
      <c r="N49" s="52">
        <v>174</v>
      </c>
      <c r="O49" s="53">
        <v>7</v>
      </c>
    </row>
    <row r="50" spans="1:15" ht="15.5" x14ac:dyDescent="0.3">
      <c r="A50" s="23">
        <v>47</v>
      </c>
      <c r="B50" s="9" t="s">
        <v>257</v>
      </c>
      <c r="C50" s="51">
        <v>901</v>
      </c>
      <c r="D50" s="52">
        <v>42</v>
      </c>
      <c r="E50" s="53">
        <v>4</v>
      </c>
      <c r="F50" s="94">
        <f t="shared" si="0"/>
        <v>4.6614872364039953E-2</v>
      </c>
      <c r="G50" s="94">
        <f t="shared" si="1"/>
        <v>4.4395116537180911E-3</v>
      </c>
      <c r="M50" s="102" t="s">
        <v>424</v>
      </c>
      <c r="N50" s="52">
        <v>153</v>
      </c>
      <c r="O50" s="53">
        <v>3</v>
      </c>
    </row>
    <row r="51" spans="1:15" ht="15.5" x14ac:dyDescent="0.3">
      <c r="A51" s="23">
        <v>48</v>
      </c>
      <c r="B51" s="9" t="s">
        <v>238</v>
      </c>
      <c r="C51" s="51">
        <v>879</v>
      </c>
      <c r="D51" s="52">
        <v>3</v>
      </c>
      <c r="E51" s="53">
        <v>228</v>
      </c>
      <c r="F51" s="94">
        <f t="shared" si="0"/>
        <v>3.4129692832764505E-3</v>
      </c>
      <c r="G51" s="94">
        <f t="shared" si="1"/>
        <v>0.25938566552901021</v>
      </c>
      <c r="M51" s="102" t="s">
        <v>441</v>
      </c>
      <c r="N51" s="52">
        <v>145</v>
      </c>
      <c r="O51" s="53">
        <v>1</v>
      </c>
    </row>
    <row r="52" spans="1:15" ht="15.5" x14ac:dyDescent="0.3">
      <c r="A52" s="23">
        <v>49</v>
      </c>
      <c r="B52" s="9" t="s">
        <v>253</v>
      </c>
      <c r="C52" s="51">
        <v>798</v>
      </c>
      <c r="D52" s="52">
        <v>14</v>
      </c>
      <c r="E52" s="53">
        <v>15</v>
      </c>
      <c r="F52" s="94">
        <f t="shared" si="0"/>
        <v>1.7543859649122806E-2</v>
      </c>
      <c r="G52" s="94">
        <f t="shared" si="1"/>
        <v>1.8796992481203006E-2</v>
      </c>
      <c r="M52" s="102" t="s">
        <v>440</v>
      </c>
      <c r="N52" s="52">
        <v>114</v>
      </c>
      <c r="O52" s="53">
        <v>3</v>
      </c>
    </row>
    <row r="53" spans="1:15" ht="15.5" x14ac:dyDescent="0.3">
      <c r="A53" s="23">
        <v>50</v>
      </c>
      <c r="B53" s="9" t="s">
        <v>251</v>
      </c>
      <c r="C53" s="51">
        <v>790</v>
      </c>
      <c r="D53" s="52">
        <v>6</v>
      </c>
      <c r="E53" s="53">
        <v>67</v>
      </c>
      <c r="F53" s="94">
        <f t="shared" si="0"/>
        <v>7.5949367088607592E-3</v>
      </c>
      <c r="G53" s="94">
        <f t="shared" si="1"/>
        <v>8.4810126582278475E-2</v>
      </c>
      <c r="M53" s="102" t="s">
        <v>426</v>
      </c>
      <c r="N53" s="52">
        <v>109</v>
      </c>
      <c r="O53" s="53">
        <v>3</v>
      </c>
    </row>
    <row r="54" spans="1:15" ht="15.5" x14ac:dyDescent="0.3">
      <c r="A54" s="23">
        <v>51</v>
      </c>
      <c r="B54" s="9" t="s">
        <v>256</v>
      </c>
      <c r="C54" s="51">
        <v>785</v>
      </c>
      <c r="D54" s="52">
        <v>16</v>
      </c>
      <c r="E54" s="53">
        <v>0</v>
      </c>
      <c r="F54" s="94">
        <f t="shared" si="0"/>
        <v>2.038216560509554E-2</v>
      </c>
      <c r="G54" s="94">
        <f t="shared" si="1"/>
        <v>0</v>
      </c>
      <c r="M54" s="102" t="s">
        <v>430</v>
      </c>
      <c r="N54" s="52">
        <v>103</v>
      </c>
      <c r="O54" s="53">
        <v>3</v>
      </c>
    </row>
    <row r="55" spans="1:15" ht="15.5" x14ac:dyDescent="0.3">
      <c r="A55" s="23">
        <v>52</v>
      </c>
      <c r="B55" s="9" t="s">
        <v>242</v>
      </c>
      <c r="C55" s="51">
        <v>756</v>
      </c>
      <c r="D55" s="52">
        <v>11</v>
      </c>
      <c r="E55" s="53">
        <v>10</v>
      </c>
      <c r="F55" s="94">
        <f t="shared" si="0"/>
        <v>1.4550264550264549E-2</v>
      </c>
      <c r="G55" s="94">
        <f t="shared" si="1"/>
        <v>1.3227513227513227E-2</v>
      </c>
      <c r="M55" s="102" t="s">
        <v>438</v>
      </c>
      <c r="N55" s="52">
        <v>101</v>
      </c>
      <c r="O55" s="53">
        <v>1</v>
      </c>
    </row>
    <row r="56" spans="1:15" ht="15.5" x14ac:dyDescent="0.3">
      <c r="A56" s="23">
        <v>53</v>
      </c>
      <c r="B56" s="9" t="s">
        <v>249</v>
      </c>
      <c r="C56" s="51">
        <v>715</v>
      </c>
      <c r="D56" s="52">
        <v>3</v>
      </c>
      <c r="E56" s="53">
        <v>20</v>
      </c>
      <c r="F56" s="94">
        <f t="shared" si="0"/>
        <v>4.1958041958041958E-3</v>
      </c>
      <c r="G56" s="94">
        <f t="shared" si="1"/>
        <v>2.7972027972027972E-2</v>
      </c>
      <c r="M56" s="102" t="s">
        <v>439</v>
      </c>
      <c r="N56" s="52">
        <v>95</v>
      </c>
      <c r="O56" s="53">
        <v>0</v>
      </c>
    </row>
    <row r="57" spans="1:15" ht="15.5" x14ac:dyDescent="0.3">
      <c r="A57" s="23">
        <v>54</v>
      </c>
      <c r="B57" s="9" t="s">
        <v>431</v>
      </c>
      <c r="C57" s="51">
        <v>712</v>
      </c>
      <c r="D57" s="52">
        <v>10</v>
      </c>
      <c r="E57" s="53">
        <v>603</v>
      </c>
      <c r="F57" s="94">
        <f t="shared" si="0"/>
        <v>1.4044943820224719E-2</v>
      </c>
      <c r="G57" s="94">
        <f t="shared" si="1"/>
        <v>0.8469101123595506</v>
      </c>
      <c r="M57" s="102" t="s">
        <v>432</v>
      </c>
      <c r="N57" s="52">
        <v>58</v>
      </c>
      <c r="O57" s="53">
        <v>1</v>
      </c>
    </row>
    <row r="58" spans="1:15" ht="15.5" x14ac:dyDescent="0.3">
      <c r="A58" s="23">
        <v>55</v>
      </c>
      <c r="B58" s="9" t="s">
        <v>240</v>
      </c>
      <c r="C58" s="51">
        <v>693</v>
      </c>
      <c r="D58" s="52">
        <v>1</v>
      </c>
      <c r="E58" s="53">
        <v>51</v>
      </c>
      <c r="F58" s="94">
        <f t="shared" si="0"/>
        <v>1.443001443001443E-3</v>
      </c>
      <c r="G58" s="94">
        <f t="shared" si="1"/>
        <v>7.3593073593073599E-2</v>
      </c>
      <c r="M58" s="102" t="s">
        <v>431</v>
      </c>
      <c r="N58" s="52">
        <v>49</v>
      </c>
      <c r="O58" s="53">
        <v>0</v>
      </c>
    </row>
    <row r="59" spans="1:15" ht="16" thickBot="1" x14ac:dyDescent="0.35">
      <c r="A59" s="23">
        <v>56</v>
      </c>
      <c r="B59" s="9" t="s">
        <v>248</v>
      </c>
      <c r="C59" s="51">
        <v>656</v>
      </c>
      <c r="D59" s="52">
        <v>41</v>
      </c>
      <c r="E59" s="53">
        <v>150</v>
      </c>
      <c r="F59" s="94">
        <f t="shared" si="0"/>
        <v>6.25E-2</v>
      </c>
      <c r="G59" s="94">
        <f t="shared" si="1"/>
        <v>0.22865853658536586</v>
      </c>
      <c r="M59" s="103" t="s">
        <v>433</v>
      </c>
      <c r="N59" s="72">
        <v>0</v>
      </c>
      <c r="O59" s="92">
        <v>0</v>
      </c>
    </row>
    <row r="60" spans="1:15" ht="16" thickTop="1" x14ac:dyDescent="0.3">
      <c r="A60" s="23">
        <v>57</v>
      </c>
      <c r="B60" s="9" t="s">
        <v>271</v>
      </c>
      <c r="C60" s="51">
        <v>647</v>
      </c>
      <c r="D60" s="52">
        <v>1</v>
      </c>
      <c r="E60" s="53">
        <v>74</v>
      </c>
      <c r="F60" s="94">
        <f t="shared" si="0"/>
        <v>1.5455950540958269E-3</v>
      </c>
      <c r="G60" s="94">
        <f t="shared" si="1"/>
        <v>0.11437403400309119</v>
      </c>
    </row>
    <row r="61" spans="1:15" ht="15.65" customHeight="1" x14ac:dyDescent="0.3">
      <c r="A61" s="23">
        <v>58</v>
      </c>
      <c r="B61" s="9" t="s">
        <v>255</v>
      </c>
      <c r="C61" s="51">
        <v>630</v>
      </c>
      <c r="D61" s="52">
        <v>46</v>
      </c>
      <c r="E61" s="53">
        <v>152</v>
      </c>
      <c r="F61" s="94">
        <f t="shared" si="0"/>
        <v>7.301587301587302E-2</v>
      </c>
      <c r="G61" s="94">
        <f t="shared" si="1"/>
        <v>0.24126984126984127</v>
      </c>
      <c r="M61" s="649" t="s">
        <v>537</v>
      </c>
      <c r="N61" s="649"/>
      <c r="O61" s="649"/>
    </row>
    <row r="62" spans="1:15" ht="15.5" x14ac:dyDescent="0.3">
      <c r="A62" s="23">
        <v>59</v>
      </c>
      <c r="B62" s="9" t="s">
        <v>261</v>
      </c>
      <c r="C62" s="51">
        <v>611</v>
      </c>
      <c r="D62" s="52">
        <v>5</v>
      </c>
      <c r="E62" s="53">
        <v>61</v>
      </c>
      <c r="F62" s="94">
        <f t="shared" si="0"/>
        <v>8.1833060556464818E-3</v>
      </c>
      <c r="G62" s="94">
        <f t="shared" si="1"/>
        <v>9.9836333878887074E-2</v>
      </c>
      <c r="M62" s="649"/>
      <c r="N62" s="649"/>
      <c r="O62" s="649"/>
    </row>
    <row r="63" spans="1:15" ht="15.65" customHeight="1" x14ac:dyDescent="0.3">
      <c r="A63" s="23">
        <v>60</v>
      </c>
      <c r="B63" s="9" t="s">
        <v>259</v>
      </c>
      <c r="C63" s="51">
        <v>584</v>
      </c>
      <c r="D63" s="52">
        <v>35</v>
      </c>
      <c r="E63" s="53">
        <v>37</v>
      </c>
      <c r="F63" s="94">
        <f t="shared" si="0"/>
        <v>5.9931506849315065E-2</v>
      </c>
      <c r="G63" s="94">
        <f t="shared" si="1"/>
        <v>6.3356164383561647E-2</v>
      </c>
      <c r="M63" s="649" t="s">
        <v>524</v>
      </c>
      <c r="N63" s="649"/>
      <c r="O63" s="649"/>
    </row>
    <row r="64" spans="1:15" ht="15.5" x14ac:dyDescent="0.3">
      <c r="A64" s="23">
        <v>61</v>
      </c>
      <c r="B64" s="9" t="s">
        <v>272</v>
      </c>
      <c r="C64" s="51">
        <v>556</v>
      </c>
      <c r="D64" s="52">
        <v>33</v>
      </c>
      <c r="E64" s="53">
        <v>15</v>
      </c>
      <c r="F64" s="94">
        <f t="shared" si="0"/>
        <v>5.935251798561151E-2</v>
      </c>
      <c r="G64" s="94">
        <f t="shared" si="1"/>
        <v>2.6978417266187049E-2</v>
      </c>
      <c r="M64" s="649"/>
      <c r="N64" s="649"/>
      <c r="O64" s="649"/>
    </row>
    <row r="65" spans="1:15" ht="15.65" customHeight="1" x14ac:dyDescent="0.3">
      <c r="A65" s="23">
        <v>62</v>
      </c>
      <c r="B65" s="9" t="s">
        <v>288</v>
      </c>
      <c r="C65" s="51">
        <v>548</v>
      </c>
      <c r="D65" s="52">
        <v>13</v>
      </c>
      <c r="E65" s="53">
        <v>8</v>
      </c>
      <c r="F65" s="94">
        <f t="shared" si="0"/>
        <v>2.3722627737226276E-2</v>
      </c>
      <c r="G65" s="94">
        <f t="shared" si="1"/>
        <v>1.4598540145985401E-2</v>
      </c>
      <c r="M65" s="649" t="s">
        <v>525</v>
      </c>
      <c r="N65" s="649"/>
      <c r="O65" s="649"/>
    </row>
    <row r="66" spans="1:15" ht="15.5" x14ac:dyDescent="0.3">
      <c r="A66" s="23">
        <v>63</v>
      </c>
      <c r="B66" s="9" t="s">
        <v>246</v>
      </c>
      <c r="C66" s="51">
        <v>515</v>
      </c>
      <c r="D66" s="52">
        <v>4</v>
      </c>
      <c r="E66" s="53">
        <v>295</v>
      </c>
      <c r="F66" s="94">
        <f t="shared" si="0"/>
        <v>7.7669902912621356E-3</v>
      </c>
      <c r="G66" s="94">
        <f t="shared" si="1"/>
        <v>0.57281553398058249</v>
      </c>
      <c r="M66" s="649"/>
      <c r="N66" s="649"/>
      <c r="O66" s="649"/>
    </row>
    <row r="67" spans="1:15" ht="15.5" x14ac:dyDescent="0.3">
      <c r="A67" s="23">
        <v>64</v>
      </c>
      <c r="B67" s="9" t="s">
        <v>267</v>
      </c>
      <c r="C67" s="51">
        <v>491</v>
      </c>
      <c r="D67" s="52">
        <v>7</v>
      </c>
      <c r="E67" s="53">
        <v>7</v>
      </c>
      <c r="F67" s="94">
        <f t="shared" ref="F67:F118" si="2">D67/C67</f>
        <v>1.4256619144602852E-2</v>
      </c>
      <c r="G67" s="94">
        <f t="shared" ref="G67:G118" si="3">E67/C67</f>
        <v>1.4256619144602852E-2</v>
      </c>
      <c r="M67" s="649"/>
      <c r="N67" s="649"/>
      <c r="O67" s="649"/>
    </row>
    <row r="68" spans="1:15" ht="15.5" x14ac:dyDescent="0.3">
      <c r="A68" s="23">
        <v>65</v>
      </c>
      <c r="B68" s="9" t="s">
        <v>258</v>
      </c>
      <c r="C68" s="51">
        <v>482</v>
      </c>
      <c r="D68" s="52">
        <v>3</v>
      </c>
      <c r="E68" s="53">
        <v>30</v>
      </c>
      <c r="F68" s="94">
        <f t="shared" si="2"/>
        <v>6.2240663900414933E-3</v>
      </c>
      <c r="G68" s="94">
        <f t="shared" si="3"/>
        <v>6.2240663900414939E-2</v>
      </c>
    </row>
    <row r="69" spans="1:15" ht="15.5" x14ac:dyDescent="0.3">
      <c r="A69" s="23">
        <v>66</v>
      </c>
      <c r="B69" s="9" t="s">
        <v>268</v>
      </c>
      <c r="C69" s="51">
        <v>447</v>
      </c>
      <c r="D69" s="52">
        <v>15</v>
      </c>
      <c r="E69" s="53">
        <v>34</v>
      </c>
      <c r="F69" s="94">
        <f t="shared" si="2"/>
        <v>3.3557046979865772E-2</v>
      </c>
      <c r="G69" s="94">
        <f t="shared" si="3"/>
        <v>7.6062639821029079E-2</v>
      </c>
    </row>
    <row r="70" spans="1:15" ht="15.5" x14ac:dyDescent="0.3">
      <c r="A70" s="23">
        <v>67</v>
      </c>
      <c r="B70" s="9" t="s">
        <v>254</v>
      </c>
      <c r="C70" s="51">
        <v>446</v>
      </c>
      <c r="D70" s="52">
        <v>11</v>
      </c>
      <c r="E70" s="53">
        <v>35</v>
      </c>
      <c r="F70" s="94">
        <f t="shared" si="2"/>
        <v>2.4663677130044841E-2</v>
      </c>
      <c r="G70" s="94">
        <f t="shared" si="3"/>
        <v>7.847533632286996E-2</v>
      </c>
    </row>
    <row r="71" spans="1:15" ht="15.5" x14ac:dyDescent="0.3">
      <c r="A71" s="23">
        <v>68</v>
      </c>
      <c r="B71" s="9" t="s">
        <v>266</v>
      </c>
      <c r="C71" s="51">
        <v>376</v>
      </c>
      <c r="D71" s="52">
        <v>0</v>
      </c>
      <c r="E71" s="53">
        <v>1</v>
      </c>
      <c r="F71" s="94">
        <f t="shared" si="2"/>
        <v>0</v>
      </c>
      <c r="G71" s="94">
        <f t="shared" si="3"/>
        <v>2.6595744680851063E-3</v>
      </c>
    </row>
    <row r="72" spans="1:15" ht="15.5" x14ac:dyDescent="0.3">
      <c r="A72" s="23">
        <v>69</v>
      </c>
      <c r="B72" s="9" t="s">
        <v>363</v>
      </c>
      <c r="C72" s="51">
        <v>370</v>
      </c>
      <c r="D72" s="52">
        <v>8</v>
      </c>
      <c r="E72" s="53">
        <v>10</v>
      </c>
      <c r="F72" s="94">
        <f t="shared" si="2"/>
        <v>2.1621621621621623E-2</v>
      </c>
      <c r="G72" s="94">
        <f t="shared" si="3"/>
        <v>2.7027027027027029E-2</v>
      </c>
    </row>
    <row r="73" spans="1:15" ht="15.5" x14ac:dyDescent="0.3">
      <c r="A73" s="23">
        <v>70</v>
      </c>
      <c r="B73" s="9" t="s">
        <v>273</v>
      </c>
      <c r="C73" s="51">
        <v>368</v>
      </c>
      <c r="D73" s="52">
        <v>10</v>
      </c>
      <c r="E73" s="53">
        <v>17</v>
      </c>
      <c r="F73" s="94">
        <f t="shared" si="2"/>
        <v>2.717391304347826E-2</v>
      </c>
      <c r="G73" s="94">
        <f t="shared" si="3"/>
        <v>4.619565217391304E-2</v>
      </c>
    </row>
    <row r="74" spans="1:15" ht="15.5" x14ac:dyDescent="0.3">
      <c r="A74" s="23">
        <v>71</v>
      </c>
      <c r="B74" s="9" t="s">
        <v>283</v>
      </c>
      <c r="C74" s="51">
        <v>362</v>
      </c>
      <c r="D74" s="52">
        <v>9</v>
      </c>
      <c r="E74" s="53">
        <v>3</v>
      </c>
      <c r="F74" s="94">
        <f t="shared" si="2"/>
        <v>2.4861878453038673E-2</v>
      </c>
      <c r="G74" s="94">
        <f t="shared" si="3"/>
        <v>8.2872928176795577E-3</v>
      </c>
    </row>
    <row r="75" spans="1:15" ht="15.5" x14ac:dyDescent="0.3">
      <c r="A75" s="23">
        <v>72</v>
      </c>
      <c r="B75" s="9" t="s">
        <v>260</v>
      </c>
      <c r="C75" s="51">
        <v>359</v>
      </c>
      <c r="D75" s="52">
        <v>8</v>
      </c>
      <c r="E75" s="53">
        <v>17</v>
      </c>
      <c r="F75" s="94">
        <f t="shared" si="2"/>
        <v>2.2284122562674095E-2</v>
      </c>
      <c r="G75" s="94">
        <f t="shared" si="3"/>
        <v>4.7353760445682451E-2</v>
      </c>
    </row>
    <row r="76" spans="1:15" ht="15.5" x14ac:dyDescent="0.3">
      <c r="A76" s="23">
        <v>73</v>
      </c>
      <c r="B76" s="9" t="s">
        <v>265</v>
      </c>
      <c r="C76" s="51">
        <v>336</v>
      </c>
      <c r="D76" s="52">
        <v>0</v>
      </c>
      <c r="E76" s="53">
        <v>7</v>
      </c>
      <c r="F76" s="94">
        <f t="shared" si="2"/>
        <v>0</v>
      </c>
      <c r="G76" s="94">
        <f t="shared" si="3"/>
        <v>2.0833333333333332E-2</v>
      </c>
    </row>
    <row r="77" spans="1:15" ht="15.5" x14ac:dyDescent="0.3">
      <c r="A77" s="23">
        <v>74</v>
      </c>
      <c r="B77" s="9" t="s">
        <v>270</v>
      </c>
      <c r="C77" s="51">
        <v>330</v>
      </c>
      <c r="D77" s="52">
        <v>2</v>
      </c>
      <c r="E77" s="53">
        <v>4</v>
      </c>
      <c r="F77" s="94">
        <f t="shared" si="2"/>
        <v>6.0606060606060606E-3</v>
      </c>
      <c r="G77" s="94">
        <f t="shared" si="3"/>
        <v>1.2121212121212121E-2</v>
      </c>
    </row>
    <row r="78" spans="1:15" ht="15.5" x14ac:dyDescent="0.3">
      <c r="A78" s="23">
        <v>75</v>
      </c>
      <c r="B78" s="9" t="s">
        <v>269</v>
      </c>
      <c r="C78" s="51">
        <v>320</v>
      </c>
      <c r="D78" s="52">
        <v>1</v>
      </c>
      <c r="E78" s="53">
        <v>25</v>
      </c>
      <c r="F78" s="94">
        <f t="shared" si="2"/>
        <v>3.1250000000000002E-3</v>
      </c>
      <c r="G78" s="94">
        <f t="shared" si="3"/>
        <v>7.8125E-2</v>
      </c>
    </row>
    <row r="79" spans="1:15" ht="15.5" x14ac:dyDescent="0.3">
      <c r="A79" s="23">
        <v>76</v>
      </c>
      <c r="B79" s="9" t="s">
        <v>291</v>
      </c>
      <c r="C79" s="51">
        <v>308</v>
      </c>
      <c r="D79" s="52">
        <v>1</v>
      </c>
      <c r="E79" s="53">
        <v>21</v>
      </c>
      <c r="F79" s="94">
        <f t="shared" si="2"/>
        <v>3.246753246753247E-3</v>
      </c>
      <c r="G79" s="94">
        <f t="shared" si="3"/>
        <v>6.8181818181818177E-2</v>
      </c>
    </row>
    <row r="80" spans="1:15" ht="15.5" x14ac:dyDescent="0.3">
      <c r="A80" s="23">
        <v>77</v>
      </c>
      <c r="B80" s="9" t="s">
        <v>262</v>
      </c>
      <c r="C80" s="51">
        <v>306</v>
      </c>
      <c r="D80" s="52">
        <v>5</v>
      </c>
      <c r="E80" s="53">
        <v>39</v>
      </c>
      <c r="F80" s="94">
        <f t="shared" si="2"/>
        <v>1.6339869281045753E-2</v>
      </c>
      <c r="G80" s="94">
        <f t="shared" si="3"/>
        <v>0.12745098039215685</v>
      </c>
    </row>
    <row r="81" spans="1:7" ht="15.5" x14ac:dyDescent="0.3">
      <c r="A81" s="23">
        <v>78</v>
      </c>
      <c r="B81" s="9" t="s">
        <v>277</v>
      </c>
      <c r="C81" s="51">
        <v>298</v>
      </c>
      <c r="D81" s="52">
        <v>2</v>
      </c>
      <c r="E81" s="53">
        <v>15</v>
      </c>
      <c r="F81" s="94">
        <f t="shared" si="2"/>
        <v>6.7114093959731542E-3</v>
      </c>
      <c r="G81" s="94">
        <f t="shared" si="3"/>
        <v>5.0335570469798654E-2</v>
      </c>
    </row>
    <row r="82" spans="1:7" ht="15.5" x14ac:dyDescent="0.3">
      <c r="A82" s="23">
        <v>79</v>
      </c>
      <c r="B82" s="9" t="s">
        <v>274</v>
      </c>
      <c r="C82" s="51">
        <v>285</v>
      </c>
      <c r="D82" s="52">
        <v>7</v>
      </c>
      <c r="E82" s="53">
        <v>12</v>
      </c>
      <c r="F82" s="94">
        <f t="shared" si="2"/>
        <v>2.456140350877193E-2</v>
      </c>
      <c r="G82" s="94">
        <f t="shared" si="3"/>
        <v>4.2105263157894736E-2</v>
      </c>
    </row>
    <row r="83" spans="1:7" ht="15.5" x14ac:dyDescent="0.3">
      <c r="A83" s="23">
        <v>80</v>
      </c>
      <c r="B83" s="9" t="s">
        <v>289</v>
      </c>
      <c r="C83" s="51">
        <v>273</v>
      </c>
      <c r="D83" s="52">
        <v>4</v>
      </c>
      <c r="E83" s="53">
        <v>26</v>
      </c>
      <c r="F83" s="94">
        <f t="shared" si="2"/>
        <v>1.4652014652014652E-2</v>
      </c>
      <c r="G83" s="94">
        <f t="shared" si="3"/>
        <v>9.5238095238095233E-2</v>
      </c>
    </row>
    <row r="84" spans="1:7" ht="15.5" x14ac:dyDescent="0.3">
      <c r="A84" s="23">
        <v>81</v>
      </c>
      <c r="B84" s="9" t="s">
        <v>72</v>
      </c>
      <c r="C84" s="51">
        <v>268</v>
      </c>
      <c r="D84" s="52">
        <v>5</v>
      </c>
      <c r="E84" s="53">
        <v>26</v>
      </c>
      <c r="F84" s="94">
        <f t="shared" si="2"/>
        <v>1.8656716417910446E-2</v>
      </c>
      <c r="G84" s="94">
        <f t="shared" si="3"/>
        <v>9.7014925373134331E-2</v>
      </c>
    </row>
    <row r="85" spans="1:7" ht="15.5" x14ac:dyDescent="0.3">
      <c r="A85" s="23">
        <v>82</v>
      </c>
      <c r="B85" s="9" t="s">
        <v>263</v>
      </c>
      <c r="C85" s="51">
        <v>266</v>
      </c>
      <c r="D85" s="52">
        <v>0</v>
      </c>
      <c r="E85" s="53">
        <v>72</v>
      </c>
      <c r="F85" s="94">
        <f t="shared" si="2"/>
        <v>0</v>
      </c>
      <c r="G85" s="94">
        <f t="shared" si="3"/>
        <v>0.27067669172932329</v>
      </c>
    </row>
    <row r="86" spans="1:7" ht="15.5" x14ac:dyDescent="0.3">
      <c r="A86" s="23">
        <v>83</v>
      </c>
      <c r="B86" s="9" t="s">
        <v>280</v>
      </c>
      <c r="C86" s="51">
        <v>246</v>
      </c>
      <c r="D86" s="52">
        <v>12</v>
      </c>
      <c r="E86" s="53">
        <v>31</v>
      </c>
      <c r="F86" s="94">
        <f t="shared" si="2"/>
        <v>4.878048780487805E-2</v>
      </c>
      <c r="G86" s="94">
        <f t="shared" si="3"/>
        <v>0.12601626016260162</v>
      </c>
    </row>
    <row r="87" spans="1:7" ht="15.5" x14ac:dyDescent="0.3">
      <c r="A87" s="23">
        <v>84</v>
      </c>
      <c r="B87" s="9" t="s">
        <v>276</v>
      </c>
      <c r="C87" s="51">
        <v>230</v>
      </c>
      <c r="D87" s="52">
        <v>7</v>
      </c>
      <c r="E87" s="53">
        <v>22</v>
      </c>
      <c r="F87" s="94">
        <f t="shared" si="2"/>
        <v>3.0434782608695653E-2</v>
      </c>
      <c r="G87" s="94">
        <f t="shared" si="3"/>
        <v>9.5652173913043481E-2</v>
      </c>
    </row>
    <row r="88" spans="1:7" ht="15.5" x14ac:dyDescent="0.3">
      <c r="A88" s="23">
        <v>85</v>
      </c>
      <c r="B88" s="9" t="s">
        <v>264</v>
      </c>
      <c r="C88" s="51">
        <v>230</v>
      </c>
      <c r="D88" s="52">
        <v>25</v>
      </c>
      <c r="E88" s="53">
        <v>13</v>
      </c>
      <c r="F88" s="94">
        <f t="shared" si="2"/>
        <v>0.10869565217391304</v>
      </c>
      <c r="G88" s="94">
        <f t="shared" si="3"/>
        <v>5.6521739130434782E-2</v>
      </c>
    </row>
    <row r="89" spans="1:7" ht="15.5" x14ac:dyDescent="0.3">
      <c r="A89" s="23">
        <v>86</v>
      </c>
      <c r="B89" s="9" t="s">
        <v>279</v>
      </c>
      <c r="C89" s="51">
        <v>223</v>
      </c>
      <c r="D89" s="52">
        <v>11</v>
      </c>
      <c r="E89" s="53">
        <v>44</v>
      </c>
      <c r="F89" s="94">
        <f t="shared" si="2"/>
        <v>4.9327354260089683E-2</v>
      </c>
      <c r="G89" s="94">
        <f t="shared" si="3"/>
        <v>0.19730941704035873</v>
      </c>
    </row>
    <row r="90" spans="1:7" ht="15.5" x14ac:dyDescent="0.3">
      <c r="A90" s="23">
        <v>87</v>
      </c>
      <c r="B90" s="9" t="s">
        <v>275</v>
      </c>
      <c r="C90" s="51">
        <v>204</v>
      </c>
      <c r="D90" s="52">
        <v>0</v>
      </c>
      <c r="E90" s="53">
        <v>55</v>
      </c>
      <c r="F90" s="94">
        <f t="shared" si="2"/>
        <v>0</v>
      </c>
      <c r="G90" s="94">
        <f t="shared" si="3"/>
        <v>0.26960784313725489</v>
      </c>
    </row>
    <row r="91" spans="1:7" ht="15.5" x14ac:dyDescent="0.3">
      <c r="A91" s="23">
        <v>88</v>
      </c>
      <c r="B91" s="9" t="s">
        <v>290</v>
      </c>
      <c r="C91" s="51">
        <v>179</v>
      </c>
      <c r="D91" s="52">
        <v>0</v>
      </c>
      <c r="E91" s="53">
        <v>29</v>
      </c>
      <c r="F91" s="94">
        <f t="shared" si="2"/>
        <v>0</v>
      </c>
      <c r="G91" s="94">
        <f t="shared" si="3"/>
        <v>0.16201117318435754</v>
      </c>
    </row>
    <row r="92" spans="1:7" ht="15.5" x14ac:dyDescent="0.3">
      <c r="A92" s="23">
        <v>89</v>
      </c>
      <c r="B92" s="9" t="s">
        <v>295</v>
      </c>
      <c r="C92" s="51">
        <v>170</v>
      </c>
      <c r="D92" s="52">
        <v>4</v>
      </c>
      <c r="E92" s="53">
        <v>2</v>
      </c>
      <c r="F92" s="94">
        <f t="shared" si="2"/>
        <v>2.3529411764705882E-2</v>
      </c>
      <c r="G92" s="94">
        <f t="shared" si="3"/>
        <v>1.1764705882352941E-2</v>
      </c>
    </row>
    <row r="93" spans="1:7" ht="15.5" x14ac:dyDescent="0.3">
      <c r="A93" s="23">
        <v>90</v>
      </c>
      <c r="B93" s="9" t="s">
        <v>296</v>
      </c>
      <c r="C93" s="51">
        <v>170</v>
      </c>
      <c r="D93" s="52">
        <v>4</v>
      </c>
      <c r="E93" s="53">
        <v>4</v>
      </c>
      <c r="F93" s="94">
        <f t="shared" si="2"/>
        <v>2.3529411764705882E-2</v>
      </c>
      <c r="G93" s="94">
        <f t="shared" si="3"/>
        <v>2.3529411764705882E-2</v>
      </c>
    </row>
    <row r="94" spans="1:7" ht="15.5" x14ac:dyDescent="0.3">
      <c r="A94" s="23">
        <v>91</v>
      </c>
      <c r="B94" s="9" t="s">
        <v>306</v>
      </c>
      <c r="C94" s="51">
        <v>168</v>
      </c>
      <c r="D94" s="52">
        <v>1</v>
      </c>
      <c r="E94" s="53">
        <v>6</v>
      </c>
      <c r="F94" s="94">
        <f t="shared" si="2"/>
        <v>5.9523809523809521E-3</v>
      </c>
      <c r="G94" s="94">
        <f t="shared" si="3"/>
        <v>3.5714285714285712E-2</v>
      </c>
    </row>
    <row r="95" spans="1:7" ht="15.5" x14ac:dyDescent="0.3">
      <c r="A95" s="23">
        <v>92</v>
      </c>
      <c r="B95" s="9" t="s">
        <v>287</v>
      </c>
      <c r="C95" s="51">
        <v>162</v>
      </c>
      <c r="D95" s="52">
        <v>0</v>
      </c>
      <c r="E95" s="53">
        <v>27</v>
      </c>
      <c r="F95" s="94">
        <f t="shared" si="2"/>
        <v>0</v>
      </c>
      <c r="G95" s="94">
        <f t="shared" si="3"/>
        <v>0.16666666666666666</v>
      </c>
    </row>
    <row r="96" spans="1:7" ht="15.5" x14ac:dyDescent="0.3">
      <c r="A96" s="23">
        <v>93</v>
      </c>
      <c r="B96" s="9" t="s">
        <v>278</v>
      </c>
      <c r="C96" s="51">
        <v>156</v>
      </c>
      <c r="D96" s="52">
        <v>0</v>
      </c>
      <c r="E96" s="53">
        <v>2</v>
      </c>
      <c r="F96" s="94">
        <f t="shared" si="2"/>
        <v>0</v>
      </c>
      <c r="G96" s="94">
        <f t="shared" si="3"/>
        <v>1.282051282051282E-2</v>
      </c>
    </row>
    <row r="97" spans="1:7" ht="15.5" x14ac:dyDescent="0.3">
      <c r="A97" s="23">
        <v>94</v>
      </c>
      <c r="B97" s="9" t="s">
        <v>286</v>
      </c>
      <c r="C97" s="51">
        <v>152</v>
      </c>
      <c r="D97" s="52">
        <v>0</v>
      </c>
      <c r="E97" s="53">
        <v>32</v>
      </c>
      <c r="F97" s="94">
        <f t="shared" si="2"/>
        <v>0</v>
      </c>
      <c r="G97" s="94">
        <f t="shared" si="3"/>
        <v>0.21052631578947367</v>
      </c>
    </row>
    <row r="98" spans="1:7" ht="15.5" x14ac:dyDescent="0.3">
      <c r="A98" s="23">
        <v>95</v>
      </c>
      <c r="B98" s="9" t="s">
        <v>304</v>
      </c>
      <c r="C98" s="51">
        <v>152</v>
      </c>
      <c r="D98" s="52">
        <v>5</v>
      </c>
      <c r="E98" s="53">
        <v>2</v>
      </c>
      <c r="F98" s="94">
        <f t="shared" si="2"/>
        <v>3.2894736842105261E-2</v>
      </c>
      <c r="G98" s="94">
        <f t="shared" si="3"/>
        <v>1.3157894736842105E-2</v>
      </c>
    </row>
    <row r="99" spans="1:7" ht="15.5" x14ac:dyDescent="0.3">
      <c r="A99" s="23">
        <v>96</v>
      </c>
      <c r="B99" s="9" t="s">
        <v>294</v>
      </c>
      <c r="C99" s="51">
        <v>150</v>
      </c>
      <c r="D99" s="52">
        <v>2</v>
      </c>
      <c r="E99" s="53">
        <v>7</v>
      </c>
      <c r="F99" s="94">
        <f t="shared" si="2"/>
        <v>1.3333333333333334E-2</v>
      </c>
      <c r="G99" s="94">
        <f t="shared" si="3"/>
        <v>4.6666666666666669E-2</v>
      </c>
    </row>
    <row r="100" spans="1:7" ht="15.5" x14ac:dyDescent="0.3">
      <c r="A100" s="23">
        <v>97</v>
      </c>
      <c r="B100" s="9" t="s">
        <v>302</v>
      </c>
      <c r="C100" s="51">
        <v>141</v>
      </c>
      <c r="D100" s="52">
        <v>7</v>
      </c>
      <c r="E100" s="53">
        <v>3</v>
      </c>
      <c r="F100" s="94">
        <f t="shared" si="2"/>
        <v>4.9645390070921988E-2</v>
      </c>
      <c r="G100" s="94">
        <f t="shared" si="3"/>
        <v>2.1276595744680851E-2</v>
      </c>
    </row>
    <row r="101" spans="1:7" ht="15.5" x14ac:dyDescent="0.3">
      <c r="A101" s="23">
        <v>98</v>
      </c>
      <c r="B101" s="9" t="s">
        <v>292</v>
      </c>
      <c r="C101" s="51">
        <v>139</v>
      </c>
      <c r="D101" s="52">
        <v>6</v>
      </c>
      <c r="E101" s="53">
        <v>5</v>
      </c>
      <c r="F101" s="94">
        <f t="shared" si="2"/>
        <v>4.3165467625899283E-2</v>
      </c>
      <c r="G101" s="94">
        <f t="shared" si="3"/>
        <v>3.5971223021582732E-2</v>
      </c>
    </row>
    <row r="102" spans="1:7" ht="15.5" x14ac:dyDescent="0.3">
      <c r="A102" s="23">
        <v>99</v>
      </c>
      <c r="B102" s="9" t="s">
        <v>285</v>
      </c>
      <c r="C102" s="51">
        <v>135</v>
      </c>
      <c r="D102" s="52">
        <v>3</v>
      </c>
      <c r="E102" s="53">
        <v>39</v>
      </c>
      <c r="F102" s="94">
        <f t="shared" si="2"/>
        <v>2.2222222222222223E-2</v>
      </c>
      <c r="G102" s="94">
        <f t="shared" si="3"/>
        <v>0.28888888888888886</v>
      </c>
    </row>
    <row r="103" spans="1:7" ht="15.5" x14ac:dyDescent="0.3">
      <c r="A103" s="23">
        <v>100</v>
      </c>
      <c r="B103" s="9" t="s">
        <v>297</v>
      </c>
      <c r="C103" s="51">
        <v>131</v>
      </c>
      <c r="D103" s="52">
        <v>2</v>
      </c>
      <c r="E103" s="53">
        <v>8</v>
      </c>
      <c r="F103" s="94">
        <f t="shared" si="2"/>
        <v>1.5267175572519083E-2</v>
      </c>
      <c r="G103" s="94">
        <f t="shared" si="3"/>
        <v>6.1068702290076333E-2</v>
      </c>
    </row>
    <row r="104" spans="1:7" ht="15.5" x14ac:dyDescent="0.3">
      <c r="A104" s="23">
        <v>101</v>
      </c>
      <c r="B104" s="9" t="s">
        <v>299</v>
      </c>
      <c r="C104" s="51">
        <v>128</v>
      </c>
      <c r="D104" s="52">
        <v>3</v>
      </c>
      <c r="E104" s="53">
        <v>0</v>
      </c>
      <c r="F104" s="94">
        <f t="shared" si="2"/>
        <v>2.34375E-2</v>
      </c>
      <c r="G104" s="94">
        <f t="shared" si="3"/>
        <v>0</v>
      </c>
    </row>
    <row r="105" spans="1:7" ht="15.5" x14ac:dyDescent="0.3">
      <c r="A105" s="23">
        <v>102</v>
      </c>
      <c r="B105" s="9" t="s">
        <v>282</v>
      </c>
      <c r="C105" s="51">
        <v>127</v>
      </c>
      <c r="D105" s="52">
        <v>1</v>
      </c>
      <c r="E105" s="53">
        <v>38</v>
      </c>
      <c r="F105" s="94">
        <f t="shared" si="2"/>
        <v>7.874015748031496E-3</v>
      </c>
      <c r="G105" s="94">
        <f t="shared" si="3"/>
        <v>0.29921259842519687</v>
      </c>
    </row>
    <row r="106" spans="1:7" ht="15.5" x14ac:dyDescent="0.3">
      <c r="A106" s="23">
        <v>103</v>
      </c>
      <c r="B106" s="9" t="s">
        <v>281</v>
      </c>
      <c r="C106" s="51">
        <v>122</v>
      </c>
      <c r="D106" s="52">
        <v>2</v>
      </c>
      <c r="E106" s="53">
        <v>15</v>
      </c>
      <c r="F106" s="94">
        <f t="shared" si="2"/>
        <v>1.6393442622950821E-2</v>
      </c>
      <c r="G106" s="94">
        <f t="shared" si="3"/>
        <v>0.12295081967213115</v>
      </c>
    </row>
    <row r="107" spans="1:7" ht="15.5" x14ac:dyDescent="0.3">
      <c r="A107" s="23">
        <v>104</v>
      </c>
      <c r="B107" s="9" t="s">
        <v>381</v>
      </c>
      <c r="C107" s="51">
        <v>117</v>
      </c>
      <c r="D107" s="52">
        <v>1</v>
      </c>
      <c r="E107" s="53">
        <v>18</v>
      </c>
      <c r="F107" s="94">
        <f t="shared" si="2"/>
        <v>8.5470085470085479E-3</v>
      </c>
      <c r="G107" s="94">
        <f t="shared" si="3"/>
        <v>0.15384615384615385</v>
      </c>
    </row>
    <row r="108" spans="1:7" ht="15.5" x14ac:dyDescent="0.3">
      <c r="A108" s="23">
        <v>105</v>
      </c>
      <c r="B108" s="9" t="s">
        <v>284</v>
      </c>
      <c r="C108" s="51">
        <v>107</v>
      </c>
      <c r="D108" s="52">
        <v>0</v>
      </c>
      <c r="E108" s="53">
        <v>21</v>
      </c>
      <c r="F108" s="94">
        <f t="shared" si="2"/>
        <v>0</v>
      </c>
      <c r="G108" s="94">
        <f t="shared" si="3"/>
        <v>0.19626168224299065</v>
      </c>
    </row>
    <row r="109" spans="1:7" ht="15.5" x14ac:dyDescent="0.3">
      <c r="A109" s="23">
        <v>106</v>
      </c>
      <c r="B109" s="9" t="s">
        <v>623</v>
      </c>
      <c r="C109" s="51">
        <v>103</v>
      </c>
      <c r="D109" s="52">
        <v>0</v>
      </c>
      <c r="E109" s="53">
        <v>20</v>
      </c>
      <c r="F109" s="94">
        <f t="shared" si="2"/>
        <v>0</v>
      </c>
      <c r="G109" s="94">
        <f t="shared" si="3"/>
        <v>0.1941747572815534</v>
      </c>
    </row>
    <row r="110" spans="1:7" ht="15.5" x14ac:dyDescent="0.3">
      <c r="A110" s="23">
        <v>107</v>
      </c>
      <c r="B110" s="9" t="s">
        <v>303</v>
      </c>
      <c r="C110" s="51">
        <v>97</v>
      </c>
      <c r="D110" s="52">
        <v>4</v>
      </c>
      <c r="E110" s="53">
        <v>0</v>
      </c>
      <c r="F110" s="94">
        <f t="shared" si="2"/>
        <v>4.1237113402061855E-2</v>
      </c>
      <c r="G110" s="94">
        <f t="shared" si="3"/>
        <v>0</v>
      </c>
    </row>
    <row r="111" spans="1:7" ht="15.5" x14ac:dyDescent="0.3">
      <c r="A111" s="23">
        <v>108</v>
      </c>
      <c r="B111" s="9" t="s">
        <v>380</v>
      </c>
      <c r="C111" s="51">
        <v>94</v>
      </c>
      <c r="D111" s="52">
        <v>1</v>
      </c>
      <c r="E111" s="53">
        <v>1</v>
      </c>
      <c r="F111" s="94">
        <f t="shared" si="2"/>
        <v>1.0638297872340425E-2</v>
      </c>
      <c r="G111" s="94">
        <f t="shared" si="3"/>
        <v>1.0638297872340425E-2</v>
      </c>
    </row>
    <row r="112" spans="1:7" ht="15.5" x14ac:dyDescent="0.3">
      <c r="A112" s="23">
        <v>109</v>
      </c>
      <c r="B112" s="9" t="s">
        <v>314</v>
      </c>
      <c r="C112" s="51">
        <v>94</v>
      </c>
      <c r="D112" s="52">
        <v>0</v>
      </c>
      <c r="E112" s="53">
        <v>3</v>
      </c>
      <c r="F112" s="94">
        <f t="shared" si="2"/>
        <v>0</v>
      </c>
      <c r="G112" s="94">
        <f t="shared" si="3"/>
        <v>3.1914893617021274E-2</v>
      </c>
    </row>
    <row r="113" spans="1:7" ht="15.5" x14ac:dyDescent="0.3">
      <c r="A113" s="23">
        <v>110</v>
      </c>
      <c r="B113" s="9" t="s">
        <v>305</v>
      </c>
      <c r="C113" s="51">
        <v>91</v>
      </c>
      <c r="D113" s="52">
        <v>1</v>
      </c>
      <c r="E113" s="53">
        <v>0</v>
      </c>
      <c r="F113" s="94">
        <f t="shared" si="2"/>
        <v>1.098901098901099E-2</v>
      </c>
      <c r="G113" s="94">
        <f t="shared" si="3"/>
        <v>0</v>
      </c>
    </row>
    <row r="114" spans="1:7" ht="15.5" x14ac:dyDescent="0.3">
      <c r="A114" s="23">
        <v>111</v>
      </c>
      <c r="B114" s="9" t="s">
        <v>293</v>
      </c>
      <c r="C114" s="51">
        <v>85</v>
      </c>
      <c r="D114" s="52">
        <v>3</v>
      </c>
      <c r="E114" s="53">
        <v>1</v>
      </c>
      <c r="F114" s="94">
        <f>D114/C114</f>
        <v>3.5294117647058823E-2</v>
      </c>
      <c r="G114" s="94">
        <f>E114/C114</f>
        <v>1.1764705882352941E-2</v>
      </c>
    </row>
    <row r="115" spans="1:7" ht="15.5" x14ac:dyDescent="0.3">
      <c r="A115" s="23">
        <v>112</v>
      </c>
      <c r="B115" s="9" t="s">
        <v>298</v>
      </c>
      <c r="C115" s="51">
        <v>81</v>
      </c>
      <c r="D115" s="52">
        <v>8</v>
      </c>
      <c r="E115" s="53">
        <v>2</v>
      </c>
      <c r="F115" s="94">
        <f>D115/C115</f>
        <v>9.8765432098765427E-2</v>
      </c>
      <c r="G115" s="94">
        <f>E115/C115</f>
        <v>2.4691358024691357E-2</v>
      </c>
    </row>
    <row r="116" spans="1:7" ht="15.5" x14ac:dyDescent="0.3">
      <c r="A116" s="23">
        <v>113</v>
      </c>
      <c r="B116" s="9" t="s">
        <v>300</v>
      </c>
      <c r="C116" s="51">
        <v>70</v>
      </c>
      <c r="D116" s="52">
        <v>0</v>
      </c>
      <c r="E116" s="53">
        <v>0</v>
      </c>
      <c r="F116" s="94">
        <f>D116/C116</f>
        <v>0</v>
      </c>
      <c r="G116" s="94">
        <f>E116/C116</f>
        <v>0</v>
      </c>
    </row>
    <row r="117" spans="1:7" ht="15.5" x14ac:dyDescent="0.3">
      <c r="A117" s="23">
        <v>114</v>
      </c>
      <c r="B117" s="9" t="s">
        <v>308</v>
      </c>
      <c r="C117" s="51">
        <v>65</v>
      </c>
      <c r="D117" s="52">
        <v>3</v>
      </c>
      <c r="E117" s="53">
        <v>1</v>
      </c>
      <c r="F117" s="94">
        <f t="shared" si="2"/>
        <v>4.6153846153846156E-2</v>
      </c>
      <c r="G117" s="94">
        <f t="shared" si="3"/>
        <v>1.5384615384615385E-2</v>
      </c>
    </row>
    <row r="118" spans="1:7" ht="15.5" x14ac:dyDescent="0.3">
      <c r="A118" s="23">
        <v>115</v>
      </c>
      <c r="B118" s="9" t="s">
        <v>519</v>
      </c>
      <c r="C118" s="51">
        <v>62</v>
      </c>
      <c r="D118" s="52">
        <v>0</v>
      </c>
      <c r="E118" s="53">
        <v>0</v>
      </c>
      <c r="F118" s="94">
        <f t="shared" si="2"/>
        <v>0</v>
      </c>
      <c r="G118" s="94">
        <f t="shared" si="3"/>
        <v>0</v>
      </c>
    </row>
    <row r="119" spans="1:7" ht="15.5" x14ac:dyDescent="0.3">
      <c r="A119" s="23">
        <v>116</v>
      </c>
      <c r="B119" s="9" t="s">
        <v>118</v>
      </c>
      <c r="C119" s="51">
        <v>50</v>
      </c>
      <c r="D119" s="52">
        <v>1</v>
      </c>
      <c r="E119" s="53">
        <v>1</v>
      </c>
      <c r="F119" s="94">
        <f t="shared" ref="F119" si="4">D119/C119</f>
        <v>0.02</v>
      </c>
      <c r="G119" s="94">
        <f t="shared" ref="G119" si="5">E119/C119</f>
        <v>0.02</v>
      </c>
    </row>
    <row r="120" spans="1:7" ht="15.5" x14ac:dyDescent="0.3">
      <c r="A120" s="23">
        <v>117</v>
      </c>
      <c r="B120" s="9" t="s">
        <v>301</v>
      </c>
      <c r="C120" s="51">
        <v>49</v>
      </c>
      <c r="D120" s="52">
        <v>5</v>
      </c>
      <c r="E120" s="53">
        <v>19</v>
      </c>
      <c r="F120" s="94"/>
      <c r="G120" s="94"/>
    </row>
    <row r="121" spans="1:7" ht="15.5" x14ac:dyDescent="0.3">
      <c r="A121" s="23">
        <v>118</v>
      </c>
      <c r="B121" s="9" t="s">
        <v>307</v>
      </c>
      <c r="C121" s="51">
        <v>49</v>
      </c>
      <c r="D121" s="52">
        <v>1</v>
      </c>
      <c r="E121" s="53">
        <v>1</v>
      </c>
      <c r="F121" s="94"/>
      <c r="G121" s="94"/>
    </row>
    <row r="122" spans="1:7" ht="15.5" x14ac:dyDescent="0.3">
      <c r="A122" s="23">
        <v>119</v>
      </c>
      <c r="B122" s="9" t="s">
        <v>316</v>
      </c>
      <c r="C122" s="51">
        <v>43</v>
      </c>
      <c r="D122" s="52">
        <v>0</v>
      </c>
      <c r="E122" s="53">
        <v>0</v>
      </c>
      <c r="F122" s="94"/>
      <c r="G122" s="94"/>
    </row>
    <row r="123" spans="1:7" ht="15.5" x14ac:dyDescent="0.3">
      <c r="A123" s="23">
        <v>120</v>
      </c>
      <c r="B123" s="9" t="s">
        <v>309</v>
      </c>
      <c r="C123" s="51">
        <v>36</v>
      </c>
      <c r="D123" s="52">
        <v>1</v>
      </c>
      <c r="E123" s="53">
        <v>10</v>
      </c>
      <c r="F123" s="94"/>
      <c r="G123" s="94"/>
    </row>
    <row r="124" spans="1:7" ht="15.5" x14ac:dyDescent="0.3">
      <c r="A124" s="23">
        <v>121</v>
      </c>
      <c r="B124" s="9" t="s">
        <v>311</v>
      </c>
      <c r="C124" s="51">
        <v>36</v>
      </c>
      <c r="D124" s="52">
        <v>1</v>
      </c>
      <c r="E124" s="53">
        <v>2</v>
      </c>
      <c r="F124" s="94"/>
      <c r="G124" s="94"/>
    </row>
    <row r="125" spans="1:7" ht="15.5" x14ac:dyDescent="0.3">
      <c r="A125" s="23">
        <v>122</v>
      </c>
      <c r="B125" s="9" t="s">
        <v>340</v>
      </c>
      <c r="C125" s="51">
        <v>35</v>
      </c>
      <c r="D125" s="52">
        <v>0</v>
      </c>
      <c r="E125" s="53">
        <v>0</v>
      </c>
      <c r="F125" s="94"/>
      <c r="G125" s="94"/>
    </row>
    <row r="126" spans="1:7" ht="15.5" x14ac:dyDescent="0.3">
      <c r="A126" s="23">
        <v>123</v>
      </c>
      <c r="B126" s="9" t="s">
        <v>313</v>
      </c>
      <c r="C126" s="51">
        <v>34</v>
      </c>
      <c r="D126" s="52">
        <v>0</v>
      </c>
      <c r="E126" s="53">
        <v>0</v>
      </c>
      <c r="F126" s="94"/>
      <c r="G126" s="94"/>
    </row>
    <row r="127" spans="1:7" ht="15.5" x14ac:dyDescent="0.3">
      <c r="A127" s="23">
        <v>124</v>
      </c>
      <c r="B127" s="9" t="s">
        <v>321</v>
      </c>
      <c r="C127" s="51">
        <v>33</v>
      </c>
      <c r="D127" s="52">
        <v>0</v>
      </c>
      <c r="E127" s="53">
        <v>0</v>
      </c>
      <c r="F127" s="94"/>
      <c r="G127" s="94"/>
    </row>
    <row r="128" spans="1:7" ht="15.5" x14ac:dyDescent="0.3">
      <c r="A128" s="23">
        <v>125</v>
      </c>
      <c r="B128" s="9" t="s">
        <v>326</v>
      </c>
      <c r="C128" s="51">
        <v>32</v>
      </c>
      <c r="D128" s="52">
        <v>0</v>
      </c>
      <c r="E128" s="53">
        <v>0</v>
      </c>
      <c r="F128" s="94"/>
      <c r="G128" s="94"/>
    </row>
    <row r="129" spans="1:7" ht="15.5" x14ac:dyDescent="0.3">
      <c r="A129" s="23">
        <v>126</v>
      </c>
      <c r="B129" s="9" t="s">
        <v>312</v>
      </c>
      <c r="C129" s="51">
        <v>30</v>
      </c>
      <c r="D129" s="52">
        <v>1</v>
      </c>
      <c r="E129" s="53">
        <v>1</v>
      </c>
      <c r="F129" s="94"/>
      <c r="G129" s="94"/>
    </row>
    <row r="130" spans="1:7" ht="15.5" x14ac:dyDescent="0.3">
      <c r="A130" s="23">
        <v>127</v>
      </c>
      <c r="B130" s="9" t="s">
        <v>144</v>
      </c>
      <c r="C130" s="51">
        <v>27</v>
      </c>
      <c r="D130" s="52">
        <v>3</v>
      </c>
      <c r="E130" s="53">
        <v>0</v>
      </c>
      <c r="F130" s="94"/>
      <c r="G130" s="94"/>
    </row>
    <row r="131" spans="1:7" ht="15.5" x14ac:dyDescent="0.3">
      <c r="A131" s="23">
        <v>128</v>
      </c>
      <c r="B131" s="9" t="s">
        <v>384</v>
      </c>
      <c r="C131" s="51">
        <v>25</v>
      </c>
      <c r="D131" s="52">
        <v>2</v>
      </c>
      <c r="E131" s="53">
        <v>0</v>
      </c>
      <c r="F131" s="94"/>
      <c r="G131" s="94"/>
    </row>
    <row r="132" spans="1:7" ht="15.5" x14ac:dyDescent="0.3">
      <c r="A132" s="23">
        <v>129</v>
      </c>
      <c r="B132" s="9" t="s">
        <v>318</v>
      </c>
      <c r="C132" s="51">
        <v>23</v>
      </c>
      <c r="D132" s="52">
        <v>0</v>
      </c>
      <c r="E132" s="53">
        <v>4</v>
      </c>
      <c r="F132" s="94"/>
      <c r="G132" s="94"/>
    </row>
    <row r="133" spans="1:7" ht="15.5" x14ac:dyDescent="0.3">
      <c r="A133" s="23">
        <v>130</v>
      </c>
      <c r="B133" s="9" t="s">
        <v>331</v>
      </c>
      <c r="C133" s="51">
        <v>22</v>
      </c>
      <c r="D133" s="52">
        <v>0</v>
      </c>
      <c r="E133" s="53">
        <v>0</v>
      </c>
      <c r="F133" s="94"/>
      <c r="G133" s="94"/>
    </row>
    <row r="134" spans="1:7" ht="15.5" x14ac:dyDescent="0.3">
      <c r="A134" s="23">
        <v>131</v>
      </c>
      <c r="B134" s="9" t="s">
        <v>329</v>
      </c>
      <c r="C134" s="51">
        <v>19</v>
      </c>
      <c r="D134" s="52">
        <v>0</v>
      </c>
      <c r="E134" s="53">
        <v>0</v>
      </c>
      <c r="F134" s="94"/>
      <c r="G134" s="94"/>
    </row>
    <row r="135" spans="1:7" ht="15.5" x14ac:dyDescent="0.3">
      <c r="A135" s="23">
        <v>132</v>
      </c>
      <c r="B135" s="9" t="s">
        <v>317</v>
      </c>
      <c r="C135" s="51">
        <v>19</v>
      </c>
      <c r="D135" s="52">
        <v>0</v>
      </c>
      <c r="E135" s="53">
        <v>1</v>
      </c>
      <c r="F135" s="94"/>
      <c r="G135" s="94"/>
    </row>
    <row r="136" spans="1:7" ht="15.5" x14ac:dyDescent="0.3">
      <c r="A136" s="23">
        <v>133</v>
      </c>
      <c r="B136" s="9" t="s">
        <v>336</v>
      </c>
      <c r="C136" s="51">
        <v>18</v>
      </c>
      <c r="D136" s="52">
        <v>0</v>
      </c>
      <c r="E136" s="53">
        <v>0</v>
      </c>
      <c r="F136" s="94"/>
      <c r="G136" s="94"/>
    </row>
    <row r="137" spans="1:7" ht="15.5" x14ac:dyDescent="0.3">
      <c r="A137" s="23">
        <v>134</v>
      </c>
      <c r="B137" s="9" t="s">
        <v>315</v>
      </c>
      <c r="C137" s="51">
        <v>17</v>
      </c>
      <c r="D137" s="52">
        <v>0</v>
      </c>
      <c r="E137" s="53">
        <v>13</v>
      </c>
      <c r="F137" s="94"/>
      <c r="G137" s="94"/>
    </row>
    <row r="138" spans="1:7" ht="15.5" x14ac:dyDescent="0.3">
      <c r="A138" s="23">
        <v>135</v>
      </c>
      <c r="B138" s="9" t="s">
        <v>351</v>
      </c>
      <c r="C138" s="51">
        <v>15</v>
      </c>
      <c r="D138" s="52">
        <v>0</v>
      </c>
      <c r="E138" s="53">
        <v>0</v>
      </c>
      <c r="F138" s="94"/>
      <c r="G138" s="94"/>
    </row>
    <row r="139" spans="1:7" ht="15.5" x14ac:dyDescent="0.3">
      <c r="A139" s="23">
        <v>136</v>
      </c>
      <c r="B139" s="9" t="s">
        <v>325</v>
      </c>
      <c r="C139" s="51">
        <v>15</v>
      </c>
      <c r="D139" s="52">
        <v>0</v>
      </c>
      <c r="E139" s="53">
        <v>1</v>
      </c>
      <c r="F139" s="94"/>
      <c r="G139" s="94"/>
    </row>
    <row r="140" spans="1:7" ht="15.5" x14ac:dyDescent="0.3">
      <c r="A140" s="23">
        <v>137</v>
      </c>
      <c r="B140" s="9" t="s">
        <v>328</v>
      </c>
      <c r="C140" s="51">
        <v>14</v>
      </c>
      <c r="D140" s="52">
        <v>0</v>
      </c>
      <c r="E140" s="53">
        <v>1</v>
      </c>
      <c r="F140" s="94"/>
      <c r="G140" s="94"/>
    </row>
    <row r="141" spans="1:7" ht="15.5" x14ac:dyDescent="0.3">
      <c r="A141" s="23">
        <v>138</v>
      </c>
      <c r="B141" s="9" t="s">
        <v>387</v>
      </c>
      <c r="C141" s="51">
        <v>14</v>
      </c>
      <c r="D141" s="52">
        <v>0</v>
      </c>
      <c r="E141" s="53">
        <v>0</v>
      </c>
      <c r="F141" s="94"/>
      <c r="G141" s="94"/>
    </row>
    <row r="142" spans="1:7" ht="15.5" x14ac:dyDescent="0.3">
      <c r="A142" s="23">
        <v>139</v>
      </c>
      <c r="B142" s="9" t="s">
        <v>344</v>
      </c>
      <c r="C142" s="51">
        <v>12</v>
      </c>
      <c r="D142" s="52">
        <v>0</v>
      </c>
      <c r="E142" s="53">
        <v>0</v>
      </c>
      <c r="F142" s="94"/>
      <c r="G142" s="94"/>
    </row>
    <row r="143" spans="1:7" ht="15.5" x14ac:dyDescent="0.3">
      <c r="A143" s="23">
        <v>140</v>
      </c>
      <c r="B143" s="9" t="s">
        <v>320</v>
      </c>
      <c r="C143" s="51">
        <v>12</v>
      </c>
      <c r="D143" s="52">
        <v>0</v>
      </c>
      <c r="E143" s="53">
        <v>0</v>
      </c>
      <c r="F143" s="94"/>
      <c r="G143" s="94"/>
    </row>
    <row r="144" spans="1:7" ht="15.5" x14ac:dyDescent="0.3">
      <c r="A144" s="23">
        <v>141</v>
      </c>
      <c r="B144" s="9" t="s">
        <v>319</v>
      </c>
      <c r="C144" s="51">
        <v>12</v>
      </c>
      <c r="D144" s="52">
        <v>0</v>
      </c>
      <c r="E144" s="53">
        <v>2</v>
      </c>
      <c r="F144" s="94"/>
      <c r="G144" s="94"/>
    </row>
    <row r="145" spans="1:7" ht="15.5" x14ac:dyDescent="0.3">
      <c r="A145" s="23">
        <v>142</v>
      </c>
      <c r="B145" s="9" t="s">
        <v>332</v>
      </c>
      <c r="C145" s="51">
        <v>11</v>
      </c>
      <c r="D145" s="52">
        <v>0</v>
      </c>
      <c r="E145" s="53">
        <v>2</v>
      </c>
      <c r="F145" s="94"/>
      <c r="G145" s="94"/>
    </row>
    <row r="146" spans="1:7" ht="15.5" x14ac:dyDescent="0.3">
      <c r="A146" s="23">
        <v>143</v>
      </c>
      <c r="B146" s="9" t="s">
        <v>357</v>
      </c>
      <c r="C146" s="51">
        <v>10</v>
      </c>
      <c r="D146" s="52">
        <v>2</v>
      </c>
      <c r="E146" s="53">
        <v>0</v>
      </c>
      <c r="F146" s="94"/>
      <c r="G146" s="94"/>
    </row>
    <row r="147" spans="1:7" ht="15.5" x14ac:dyDescent="0.3">
      <c r="A147" s="23">
        <v>144</v>
      </c>
      <c r="B147" s="9" t="s">
        <v>330</v>
      </c>
      <c r="C147" s="51">
        <v>9</v>
      </c>
      <c r="D147" s="52">
        <v>0</v>
      </c>
      <c r="E147" s="53">
        <v>0</v>
      </c>
      <c r="F147" s="94"/>
      <c r="G147" s="94"/>
    </row>
    <row r="148" spans="1:7" ht="15.5" x14ac:dyDescent="0.3">
      <c r="A148" s="23">
        <v>145</v>
      </c>
      <c r="B148" s="9" t="s">
        <v>352</v>
      </c>
      <c r="C148" s="51">
        <v>9</v>
      </c>
      <c r="D148" s="52">
        <v>0</v>
      </c>
      <c r="E148" s="53">
        <v>0</v>
      </c>
      <c r="F148" s="94"/>
      <c r="G148" s="94"/>
    </row>
    <row r="149" spans="1:7" ht="15.5" x14ac:dyDescent="0.3">
      <c r="A149" s="23">
        <v>146</v>
      </c>
      <c r="B149" s="9" t="s">
        <v>339</v>
      </c>
      <c r="C149" s="51">
        <v>9</v>
      </c>
      <c r="D149" s="52">
        <v>0</v>
      </c>
      <c r="E149" s="53">
        <v>1</v>
      </c>
      <c r="F149" s="94"/>
      <c r="G149" s="94"/>
    </row>
    <row r="150" spans="1:7" ht="15.5" x14ac:dyDescent="0.3">
      <c r="A150" s="23">
        <v>147</v>
      </c>
      <c r="B150" s="9" t="s">
        <v>383</v>
      </c>
      <c r="C150" s="51">
        <v>8</v>
      </c>
      <c r="D150" s="52">
        <v>0</v>
      </c>
      <c r="E150" s="53">
        <v>0</v>
      </c>
      <c r="F150" s="94"/>
      <c r="G150" s="94"/>
    </row>
    <row r="151" spans="1:7" ht="15.5" x14ac:dyDescent="0.3">
      <c r="A151" s="23">
        <v>148</v>
      </c>
      <c r="B151" s="9" t="s">
        <v>310</v>
      </c>
      <c r="C151" s="51">
        <v>8</v>
      </c>
      <c r="D151" s="52">
        <v>1</v>
      </c>
      <c r="E151" s="53">
        <v>0</v>
      </c>
      <c r="F151" s="94"/>
      <c r="G151" s="94"/>
    </row>
    <row r="152" spans="1:7" ht="15.5" x14ac:dyDescent="0.3">
      <c r="A152" s="23">
        <v>149</v>
      </c>
      <c r="B152" s="9" t="s">
        <v>364</v>
      </c>
      <c r="C152" s="51">
        <v>8</v>
      </c>
      <c r="D152" s="52">
        <v>0</v>
      </c>
      <c r="E152" s="53">
        <v>0</v>
      </c>
      <c r="F152" s="94"/>
      <c r="G152" s="94"/>
    </row>
    <row r="153" spans="1:7" ht="15.5" x14ac:dyDescent="0.3">
      <c r="A153" s="23">
        <v>150</v>
      </c>
      <c r="B153" s="9" t="s">
        <v>365</v>
      </c>
      <c r="C153" s="51">
        <v>8</v>
      </c>
      <c r="D153" s="52">
        <v>0</v>
      </c>
      <c r="E153" s="53">
        <v>0</v>
      </c>
      <c r="F153" s="94"/>
      <c r="G153" s="94"/>
    </row>
    <row r="154" spans="1:7" ht="15.5" x14ac:dyDescent="0.3">
      <c r="A154" s="23">
        <v>151</v>
      </c>
      <c r="B154" s="9" t="s">
        <v>353</v>
      </c>
      <c r="C154" s="51">
        <v>8</v>
      </c>
      <c r="D154" s="52">
        <v>0</v>
      </c>
      <c r="E154" s="53">
        <v>0</v>
      </c>
      <c r="F154" s="94"/>
      <c r="G154" s="94"/>
    </row>
    <row r="155" spans="1:7" ht="15.5" x14ac:dyDescent="0.3">
      <c r="A155" s="23">
        <v>152</v>
      </c>
      <c r="B155" s="9" t="s">
        <v>322</v>
      </c>
      <c r="C155" s="51">
        <v>8</v>
      </c>
      <c r="D155" s="52">
        <v>0</v>
      </c>
      <c r="E155" s="53">
        <v>0</v>
      </c>
      <c r="F155" s="94"/>
      <c r="G155" s="94"/>
    </row>
    <row r="156" spans="1:7" ht="15.5" x14ac:dyDescent="0.3">
      <c r="A156" s="23">
        <v>153</v>
      </c>
      <c r="B156" s="9" t="s">
        <v>327</v>
      </c>
      <c r="C156" s="51">
        <v>8</v>
      </c>
      <c r="D156" s="52">
        <v>0</v>
      </c>
      <c r="E156" s="53">
        <v>0</v>
      </c>
      <c r="F156" s="94"/>
      <c r="G156" s="94"/>
    </row>
    <row r="157" spans="1:7" ht="15.5" x14ac:dyDescent="0.3">
      <c r="A157" s="23">
        <v>154</v>
      </c>
      <c r="B157" s="9" t="s">
        <v>333</v>
      </c>
      <c r="C157" s="51">
        <v>7</v>
      </c>
      <c r="D157" s="52">
        <v>2</v>
      </c>
      <c r="E157" s="53">
        <v>1</v>
      </c>
      <c r="F157" s="94"/>
      <c r="G157" s="94"/>
    </row>
    <row r="158" spans="1:7" ht="15.5" x14ac:dyDescent="0.3">
      <c r="A158" s="23">
        <v>155</v>
      </c>
      <c r="B158" s="9" t="s">
        <v>334</v>
      </c>
      <c r="C158" s="51">
        <v>7</v>
      </c>
      <c r="D158" s="52">
        <v>0</v>
      </c>
      <c r="E158" s="53">
        <v>0</v>
      </c>
      <c r="F158" s="94"/>
      <c r="G158" s="94"/>
    </row>
    <row r="159" spans="1:7" ht="15.5" x14ac:dyDescent="0.3">
      <c r="A159" s="23">
        <v>156</v>
      </c>
      <c r="B159" s="9" t="s">
        <v>324</v>
      </c>
      <c r="C159" s="51">
        <v>7</v>
      </c>
      <c r="D159" s="52">
        <v>1</v>
      </c>
      <c r="E159" s="53">
        <v>0</v>
      </c>
      <c r="F159" s="94"/>
      <c r="G159" s="94"/>
    </row>
    <row r="160" spans="1:7" ht="15.5" x14ac:dyDescent="0.3">
      <c r="A160" s="23">
        <v>157</v>
      </c>
      <c r="B160" s="9" t="s">
        <v>385</v>
      </c>
      <c r="C160" s="51">
        <v>7</v>
      </c>
      <c r="D160" s="52">
        <v>0</v>
      </c>
      <c r="E160" s="53">
        <v>0</v>
      </c>
      <c r="F160" s="94"/>
      <c r="G160" s="94"/>
    </row>
    <row r="161" spans="1:7" ht="15.5" x14ac:dyDescent="0.3">
      <c r="A161" s="23">
        <v>158</v>
      </c>
      <c r="B161" s="9" t="s">
        <v>341</v>
      </c>
      <c r="C161" s="51">
        <v>7</v>
      </c>
      <c r="D161" s="52">
        <v>1</v>
      </c>
      <c r="E161" s="53">
        <v>0</v>
      </c>
      <c r="F161" s="94"/>
      <c r="G161" s="94"/>
    </row>
    <row r="162" spans="1:7" ht="15.5" x14ac:dyDescent="0.3">
      <c r="A162" s="23">
        <v>159</v>
      </c>
      <c r="B162" s="9" t="s">
        <v>323</v>
      </c>
      <c r="C162" s="51">
        <v>6</v>
      </c>
      <c r="D162" s="52">
        <v>0</v>
      </c>
      <c r="E162" s="53">
        <v>0</v>
      </c>
      <c r="F162" s="94"/>
      <c r="G162" s="94"/>
    </row>
    <row r="163" spans="1:7" ht="15.5" x14ac:dyDescent="0.3">
      <c r="A163" s="23">
        <v>160</v>
      </c>
      <c r="B163" s="9" t="s">
        <v>189</v>
      </c>
      <c r="C163" s="51">
        <v>6</v>
      </c>
      <c r="D163" s="52">
        <v>1</v>
      </c>
      <c r="E163" s="53">
        <v>0</v>
      </c>
      <c r="F163" s="94"/>
      <c r="G163" s="94"/>
    </row>
    <row r="164" spans="1:7" ht="15.5" x14ac:dyDescent="0.3">
      <c r="A164" s="23">
        <v>161</v>
      </c>
      <c r="B164" s="9" t="s">
        <v>628</v>
      </c>
      <c r="C164" s="51">
        <v>6</v>
      </c>
      <c r="D164" s="52">
        <v>0</v>
      </c>
      <c r="E164" s="53">
        <v>0</v>
      </c>
      <c r="F164" s="94"/>
      <c r="G164" s="94"/>
    </row>
    <row r="165" spans="1:7" ht="15.5" x14ac:dyDescent="0.3">
      <c r="A165" s="23">
        <v>162</v>
      </c>
      <c r="B165" s="9" t="s">
        <v>346</v>
      </c>
      <c r="C165" s="51">
        <v>6</v>
      </c>
      <c r="D165" s="52">
        <v>1</v>
      </c>
      <c r="E165" s="53">
        <v>2</v>
      </c>
      <c r="F165" s="94"/>
      <c r="G165" s="94"/>
    </row>
    <row r="166" spans="1:7" ht="15.5" x14ac:dyDescent="0.3">
      <c r="A166" s="23">
        <v>163</v>
      </c>
      <c r="B166" s="9" t="s">
        <v>349</v>
      </c>
      <c r="C166" s="51">
        <v>6</v>
      </c>
      <c r="D166" s="52">
        <v>2</v>
      </c>
      <c r="E166" s="53">
        <v>0</v>
      </c>
      <c r="F166" s="94"/>
      <c r="G166" s="94"/>
    </row>
    <row r="167" spans="1:7" ht="15.5" x14ac:dyDescent="0.3">
      <c r="A167" s="23">
        <v>164</v>
      </c>
      <c r="B167" s="9" t="s">
        <v>343</v>
      </c>
      <c r="C167" s="51">
        <v>5</v>
      </c>
      <c r="D167" s="52">
        <v>0</v>
      </c>
      <c r="E167" s="53">
        <v>0</v>
      </c>
      <c r="F167" s="94"/>
      <c r="G167" s="94"/>
    </row>
    <row r="168" spans="1:7" ht="15.5" x14ac:dyDescent="0.3">
      <c r="A168" s="23">
        <v>165</v>
      </c>
      <c r="B168" s="9" t="s">
        <v>337</v>
      </c>
      <c r="C168" s="51">
        <v>5</v>
      </c>
      <c r="D168" s="52">
        <v>0</v>
      </c>
      <c r="E168" s="53">
        <v>0</v>
      </c>
      <c r="F168" s="94"/>
      <c r="G168" s="94"/>
    </row>
    <row r="169" spans="1:7" ht="15.5" x14ac:dyDescent="0.3">
      <c r="A169" s="23">
        <v>166</v>
      </c>
      <c r="B169" s="9" t="s">
        <v>347</v>
      </c>
      <c r="C169" s="51">
        <v>5</v>
      </c>
      <c r="D169" s="52">
        <v>0</v>
      </c>
      <c r="E169" s="53">
        <v>1</v>
      </c>
      <c r="F169" s="94"/>
      <c r="G169" s="94"/>
    </row>
    <row r="170" spans="1:7" ht="15.5" x14ac:dyDescent="0.3">
      <c r="A170" s="23">
        <v>167</v>
      </c>
      <c r="B170" s="9" t="s">
        <v>342</v>
      </c>
      <c r="C170" s="51">
        <v>4</v>
      </c>
      <c r="D170" s="52">
        <v>0</v>
      </c>
      <c r="E170" s="53">
        <v>0</v>
      </c>
      <c r="F170" s="94"/>
      <c r="G170" s="94"/>
    </row>
    <row r="171" spans="1:7" ht="15.5" x14ac:dyDescent="0.3">
      <c r="A171" s="23">
        <v>168</v>
      </c>
      <c r="B171" s="9" t="s">
        <v>345</v>
      </c>
      <c r="C171" s="51">
        <v>4</v>
      </c>
      <c r="D171" s="52">
        <v>1</v>
      </c>
      <c r="E171" s="53">
        <v>0</v>
      </c>
      <c r="F171" s="94"/>
      <c r="G171" s="94"/>
    </row>
    <row r="172" spans="1:7" ht="15.5" x14ac:dyDescent="0.3">
      <c r="A172" s="23">
        <v>169</v>
      </c>
      <c r="B172" s="9" t="s">
        <v>348</v>
      </c>
      <c r="C172" s="51">
        <v>4</v>
      </c>
      <c r="D172" s="52">
        <v>1</v>
      </c>
      <c r="E172" s="53">
        <v>0</v>
      </c>
      <c r="F172" s="94"/>
      <c r="G172" s="94"/>
    </row>
    <row r="173" spans="1:7" ht="15.5" x14ac:dyDescent="0.3">
      <c r="A173" s="23">
        <v>170</v>
      </c>
      <c r="B173" s="9" t="s">
        <v>350</v>
      </c>
      <c r="C173" s="51">
        <v>3</v>
      </c>
      <c r="D173" s="52">
        <v>0</v>
      </c>
      <c r="E173" s="53">
        <v>0</v>
      </c>
      <c r="F173" s="94"/>
      <c r="G173" s="94"/>
    </row>
    <row r="174" spans="1:7" ht="15.5" x14ac:dyDescent="0.3">
      <c r="A174" s="23">
        <v>171</v>
      </c>
      <c r="B174" s="9" t="s">
        <v>533</v>
      </c>
      <c r="C174" s="51">
        <v>3</v>
      </c>
      <c r="D174" s="52">
        <v>0</v>
      </c>
      <c r="E174" s="53">
        <v>0</v>
      </c>
      <c r="F174" s="94"/>
      <c r="G174" s="94"/>
    </row>
    <row r="175" spans="1:7" ht="15.5" x14ac:dyDescent="0.3">
      <c r="A175" s="23">
        <v>172</v>
      </c>
      <c r="B175" s="9" t="s">
        <v>335</v>
      </c>
      <c r="C175" s="51">
        <v>3</v>
      </c>
      <c r="D175" s="52">
        <v>0</v>
      </c>
      <c r="E175" s="53">
        <v>0</v>
      </c>
      <c r="F175" s="94"/>
      <c r="G175" s="94"/>
    </row>
    <row r="176" spans="1:7" ht="15.5" x14ac:dyDescent="0.3">
      <c r="A176" s="23">
        <v>173</v>
      </c>
      <c r="B176" s="9" t="s">
        <v>338</v>
      </c>
      <c r="C176" s="51">
        <v>3</v>
      </c>
      <c r="D176" s="52">
        <v>0</v>
      </c>
      <c r="E176" s="53">
        <v>0</v>
      </c>
      <c r="F176" s="50"/>
      <c r="G176" s="50"/>
    </row>
    <row r="177" spans="1:11" ht="15.5" x14ac:dyDescent="0.3">
      <c r="A177" s="23">
        <v>174</v>
      </c>
      <c r="B177" s="9" t="s">
        <v>356</v>
      </c>
      <c r="C177" s="51">
        <v>3</v>
      </c>
      <c r="D177" s="52">
        <v>0</v>
      </c>
      <c r="E177" s="53">
        <v>1</v>
      </c>
      <c r="F177" s="50"/>
      <c r="G177" s="50"/>
    </row>
    <row r="178" spans="1:11" ht="15.5" x14ac:dyDescent="0.3">
      <c r="A178" s="23">
        <v>175</v>
      </c>
      <c r="B178" s="9" t="s">
        <v>514</v>
      </c>
      <c r="C178" s="51">
        <v>2</v>
      </c>
      <c r="D178" s="52">
        <v>0</v>
      </c>
      <c r="E178" s="53">
        <v>0</v>
      </c>
      <c r="F178" s="50"/>
      <c r="G178" s="50"/>
    </row>
    <row r="179" spans="1:11" ht="15.5" x14ac:dyDescent="0.3">
      <c r="A179" s="23">
        <v>176</v>
      </c>
      <c r="B179" s="9" t="s">
        <v>354</v>
      </c>
      <c r="C179" s="51">
        <v>1</v>
      </c>
      <c r="D179" s="52">
        <v>0</v>
      </c>
      <c r="E179" s="53">
        <v>0</v>
      </c>
      <c r="F179" s="50"/>
      <c r="G179" s="50"/>
    </row>
    <row r="180" spans="1:11" ht="15.5" x14ac:dyDescent="0.3">
      <c r="A180" s="23">
        <v>177</v>
      </c>
      <c r="B180" s="9" t="s">
        <v>355</v>
      </c>
      <c r="C180" s="51">
        <v>1</v>
      </c>
      <c r="D180" s="52">
        <v>0</v>
      </c>
      <c r="E180" s="53">
        <v>1</v>
      </c>
      <c r="F180" s="50"/>
      <c r="G180" s="50"/>
    </row>
    <row r="181" spans="1:11" ht="14.5" customHeight="1" thickBot="1" x14ac:dyDescent="0.35">
      <c r="A181" s="25">
        <v>178</v>
      </c>
      <c r="B181" s="26" t="s">
        <v>358</v>
      </c>
      <c r="C181" s="55">
        <v>1</v>
      </c>
      <c r="D181" s="56">
        <v>0</v>
      </c>
      <c r="E181" s="61">
        <v>0</v>
      </c>
      <c r="F181" s="58"/>
      <c r="G181" s="58"/>
    </row>
    <row r="182" spans="1:11" ht="14.5" customHeight="1" x14ac:dyDescent="0.3">
      <c r="A182" s="83"/>
      <c r="B182" s="84"/>
      <c r="C182" s="85"/>
      <c r="D182" s="86"/>
      <c r="E182" s="86"/>
      <c r="F182" s="81">
        <v>1</v>
      </c>
      <c r="G182" s="81">
        <v>1</v>
      </c>
    </row>
    <row r="183" spans="1:11" ht="14.5" customHeight="1" x14ac:dyDescent="0.3">
      <c r="A183" s="83"/>
      <c r="B183" s="84"/>
      <c r="C183" s="85"/>
      <c r="D183" s="86"/>
      <c r="E183" s="86"/>
      <c r="F183" s="87"/>
      <c r="G183" s="87"/>
    </row>
    <row r="184" spans="1:11" x14ac:dyDescent="0.3">
      <c r="A184" s="638" t="s">
        <v>536</v>
      </c>
      <c r="B184" s="638"/>
      <c r="C184" s="638"/>
      <c r="D184" s="638"/>
      <c r="E184" s="638"/>
      <c r="F184" s="638"/>
    </row>
    <row r="185" spans="1:11" x14ac:dyDescent="0.3">
      <c r="A185" s="98" t="s">
        <v>375</v>
      </c>
      <c r="B185" s="98"/>
      <c r="C185" s="98"/>
      <c r="D185" s="98"/>
      <c r="E185" s="98"/>
      <c r="F185" s="98"/>
    </row>
    <row r="186" spans="1:11" x14ac:dyDescent="0.3">
      <c r="A186" s="638" t="s">
        <v>367</v>
      </c>
      <c r="B186" s="638"/>
      <c r="C186" s="638"/>
      <c r="D186" s="638"/>
      <c r="E186" s="638"/>
      <c r="F186" s="638"/>
      <c r="G186" s="638"/>
      <c r="H186" s="638"/>
      <c r="I186" s="638"/>
      <c r="J186" s="638"/>
      <c r="K186" s="638"/>
    </row>
    <row r="187" spans="1:11" x14ac:dyDescent="0.3">
      <c r="A187" s="652" t="s">
        <v>539</v>
      </c>
      <c r="B187" s="652"/>
      <c r="C187" s="652"/>
      <c r="D187" s="652"/>
      <c r="E187" s="652"/>
      <c r="F187" s="652"/>
      <c r="G187" s="652"/>
    </row>
  </sheetData>
  <mergeCells count="13">
    <mergeCell ref="A187:G187"/>
    <mergeCell ref="A186:K186"/>
    <mergeCell ref="A1:G1"/>
    <mergeCell ref="I1:K1"/>
    <mergeCell ref="M1:O1"/>
    <mergeCell ref="A2:A3"/>
    <mergeCell ref="I39:K41"/>
    <mergeCell ref="I42:K43"/>
    <mergeCell ref="I44:K46"/>
    <mergeCell ref="M61:O62"/>
    <mergeCell ref="M63:O64"/>
    <mergeCell ref="M65:O67"/>
    <mergeCell ref="A184:F184"/>
  </mergeCells>
  <phoneticPr fontId="1" type="noConversion"/>
  <conditionalFormatting sqref="F3:F181 F183">
    <cfRule type="dataBar" priority="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{2F7BCAC4-6589-40FA-BA6B-BD8156F1FE92}</x14:id>
        </ext>
      </extLst>
    </cfRule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{29C37713-9E24-4559-B13A-4D30B89F0DBF}</x14:id>
        </ext>
      </extLst>
    </cfRule>
  </conditionalFormatting>
  <conditionalFormatting sqref="F3:F181 F183">
    <cfRule type="dataBar" priority="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{27D534BF-2665-4D23-82B6-3165F066C55A}</x14:id>
        </ext>
      </extLst>
    </cfRule>
  </conditionalFormatting>
  <conditionalFormatting sqref="F3:F182">
    <cfRule type="dataBar" priority="5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{5AFB1F16-933A-4B37-A5C9-D4BA0ADD9951}</x14:id>
        </ext>
      </extLst>
    </cfRule>
  </conditionalFormatting>
  <conditionalFormatting sqref="F182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{9C268AF7-005D-47AD-86A6-6CEC6578654B}</x14:id>
        </ext>
      </extLst>
    </cfRule>
  </conditionalFormatting>
  <conditionalFormatting sqref="G3:G181 G183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{61709150-FAA0-42DE-9A45-456160BCADBF}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{24E85871-A9FB-4417-9DE1-45A032D990A1}</x14:id>
        </ext>
      </extLst>
    </cfRule>
  </conditionalFormatting>
  <conditionalFormatting sqref="G3:G182">
    <cfRule type="dataBar" priority="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{0DBBEB94-EF3E-4282-933D-04179D32A0C0}</x14:id>
        </ext>
      </extLst>
    </cfRule>
    <cfRule type="dataBar" priority="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{C65147E1-74E1-4944-AB73-99DDE967D609}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{28EB8DD8-3B7E-463F-8D3C-869C53C45E17}</x14:id>
        </ext>
      </extLst>
    </cfRule>
  </conditionalFormatting>
  <conditionalFormatting sqref="G182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{AFD735F4-0B10-4648-8C24-CD7709A75F7A}</x14:id>
        </ext>
      </extLst>
    </cfRule>
    <cfRule type="dataBar" priority="1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{78689AAE-0BA4-45D5-B33F-8FCFD83917EE}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7BCAC4-6589-40FA-BA6B-BD8156F1FE9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9C37713-9E24-4559-B13A-4D30B89F0D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F3:F181 F183</xm:sqref>
        </x14:conditionalFormatting>
        <x14:conditionalFormatting xmlns:xm="http://schemas.microsoft.com/office/excel/2006/main">
          <x14:cfRule type="dataBar" id="{27D534BF-2665-4D23-82B6-3165F066C55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F3:F181 F183</xm:sqref>
        </x14:conditionalFormatting>
        <x14:conditionalFormatting xmlns:xm="http://schemas.microsoft.com/office/excel/2006/main">
          <x14:cfRule type="dataBar" id="{5AFB1F16-933A-4B37-A5C9-D4BA0ADD995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F3:F182</xm:sqref>
        </x14:conditionalFormatting>
        <x14:conditionalFormatting xmlns:xm="http://schemas.microsoft.com/office/excel/2006/main">
          <x14:cfRule type="dataBar" id="{9C268AF7-005D-47AD-86A6-6CEC657865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F182</xm:sqref>
        </x14:conditionalFormatting>
        <x14:conditionalFormatting xmlns:xm="http://schemas.microsoft.com/office/excel/2006/main">
          <x14:cfRule type="dataBar" id="{61709150-FAA0-42DE-9A45-456160BCADB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4E85871-A9FB-4417-9DE1-45A032D990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G3:G181 G183</xm:sqref>
        </x14:conditionalFormatting>
        <x14:conditionalFormatting xmlns:xm="http://schemas.microsoft.com/office/excel/2006/main">
          <x14:cfRule type="dataBar" id="{0DBBEB94-EF3E-4282-933D-04179D32A0C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65147E1-74E1-4944-AB73-99DDE967D60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8EB8DD8-3B7E-463F-8D3C-869C53C45E1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G3:G182</xm:sqref>
        </x14:conditionalFormatting>
        <x14:conditionalFormatting xmlns:xm="http://schemas.microsoft.com/office/excel/2006/main">
          <x14:cfRule type="dataBar" id="{AFD735F4-0B10-4648-8C24-CD7709A75F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8689AAE-0BA4-45D5-B33F-8FCFD83917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G182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F7485-CD07-4217-B7E4-B1FBEEA33B33}">
  <dimension ref="A1:O189"/>
  <sheetViews>
    <sheetView topLeftCell="A100" workbookViewId="0">
      <selection activeCell="B110" sqref="B110"/>
    </sheetView>
  </sheetViews>
  <sheetFormatPr defaultColWidth="8.58203125" defaultRowHeight="14" x14ac:dyDescent="0.3"/>
  <cols>
    <col min="1" max="1" width="8.58203125" style="33"/>
    <col min="2" max="2" width="23.75" style="33" customWidth="1"/>
    <col min="3" max="3" width="13.83203125" style="33" customWidth="1"/>
    <col min="4" max="4" width="16" style="33" customWidth="1"/>
    <col min="5" max="5" width="16.08203125" style="33" customWidth="1"/>
    <col min="6" max="6" width="15.08203125" style="33" customWidth="1"/>
    <col min="7" max="7" width="15.58203125" style="33" customWidth="1"/>
    <col min="8" max="8" width="8.58203125" style="33"/>
    <col min="9" max="9" width="14.25" style="33" customWidth="1"/>
    <col min="10" max="10" width="15.08203125" style="33" customWidth="1"/>
    <col min="11" max="11" width="15.58203125" style="33" customWidth="1"/>
    <col min="12" max="12" width="8.58203125" style="33"/>
    <col min="13" max="13" width="14.08203125" style="33" customWidth="1"/>
    <col min="14" max="14" width="15.75" style="33" customWidth="1"/>
    <col min="15" max="15" width="15.33203125" style="33" customWidth="1"/>
    <col min="16" max="16384" width="8.58203125" style="33"/>
  </cols>
  <sheetData>
    <row r="1" spans="1:15" ht="18" thickBot="1" x14ac:dyDescent="0.35">
      <c r="A1" s="633" t="s">
        <v>542</v>
      </c>
      <c r="B1" s="650"/>
      <c r="C1" s="650"/>
      <c r="D1" s="650"/>
      <c r="E1" s="650"/>
      <c r="F1" s="650"/>
      <c r="G1" s="651"/>
      <c r="I1" s="646" t="s">
        <v>18</v>
      </c>
      <c r="J1" s="647"/>
      <c r="K1" s="648"/>
      <c r="M1" s="646" t="s">
        <v>15</v>
      </c>
      <c r="N1" s="647" t="s">
        <v>373</v>
      </c>
      <c r="O1" s="648"/>
    </row>
    <row r="2" spans="1:15" x14ac:dyDescent="0.3">
      <c r="A2" s="636" t="s">
        <v>192</v>
      </c>
      <c r="B2" s="17" t="s">
        <v>194</v>
      </c>
      <c r="C2" s="18" t="s">
        <v>516</v>
      </c>
      <c r="D2" s="19" t="s">
        <v>517</v>
      </c>
      <c r="E2" s="20" t="s">
        <v>518</v>
      </c>
      <c r="F2" s="20" t="s">
        <v>202</v>
      </c>
      <c r="G2" s="20" t="s">
        <v>203</v>
      </c>
      <c r="I2" s="65" t="s">
        <v>390</v>
      </c>
      <c r="J2" s="66" t="s">
        <v>516</v>
      </c>
      <c r="K2" s="67" t="s">
        <v>517</v>
      </c>
      <c r="M2" s="65" t="s">
        <v>390</v>
      </c>
      <c r="N2" s="66" t="s">
        <v>516</v>
      </c>
      <c r="O2" s="67" t="s">
        <v>517</v>
      </c>
    </row>
    <row r="3" spans="1:15" ht="18" thickBot="1" x14ac:dyDescent="0.35">
      <c r="A3" s="637"/>
      <c r="B3" s="15" t="s">
        <v>190</v>
      </c>
      <c r="C3" s="100">
        <f>SUM(C4:C183)</f>
        <v>859556</v>
      </c>
      <c r="D3" s="15">
        <f>SUM(D4:D183)</f>
        <v>42332</v>
      </c>
      <c r="E3" s="16">
        <f>SUM(E4:E183)</f>
        <v>178300</v>
      </c>
      <c r="F3" s="93">
        <f t="shared" ref="F3:F66" si="0">D3/C3</f>
        <v>4.9248681877620541E-2</v>
      </c>
      <c r="G3" s="93">
        <f t="shared" ref="G3:G66" si="1">E3/C3</f>
        <v>0.20743267454360159</v>
      </c>
      <c r="I3" s="104" t="s">
        <v>190</v>
      </c>
      <c r="J3" s="48">
        <f>SUM(J4:J37)</f>
        <v>82616</v>
      </c>
      <c r="K3" s="49">
        <f>SUM(K4:K37)</f>
        <v>3315</v>
      </c>
      <c r="M3" s="101" t="s">
        <v>190</v>
      </c>
      <c r="N3" s="48">
        <f>SUM(N4:N59)</f>
        <v>189508</v>
      </c>
      <c r="O3" s="49">
        <f>SUM(O4:O59)</f>
        <v>4076</v>
      </c>
    </row>
    <row r="4" spans="1:15" ht="15.5" x14ac:dyDescent="0.3">
      <c r="A4" s="21">
        <v>1</v>
      </c>
      <c r="B4" s="12" t="s">
        <v>207</v>
      </c>
      <c r="C4" s="47">
        <v>189510</v>
      </c>
      <c r="D4" s="48">
        <v>4076</v>
      </c>
      <c r="E4" s="49">
        <v>7109</v>
      </c>
      <c r="F4" s="94">
        <f t="shared" si="0"/>
        <v>2.1508099836420241E-2</v>
      </c>
      <c r="G4" s="94">
        <f t="shared" si="1"/>
        <v>3.7512532320194185E-2</v>
      </c>
      <c r="H4" s="89"/>
      <c r="I4" s="90" t="s">
        <v>482</v>
      </c>
      <c r="J4" s="52">
        <v>67801</v>
      </c>
      <c r="K4" s="53">
        <v>3187</v>
      </c>
      <c r="L4" s="99"/>
      <c r="M4" s="102" t="s">
        <v>546</v>
      </c>
      <c r="N4" s="48">
        <v>76049</v>
      </c>
      <c r="O4" s="49">
        <v>1714</v>
      </c>
    </row>
    <row r="5" spans="1:15" ht="15.5" x14ac:dyDescent="0.3">
      <c r="A5" s="23">
        <v>2</v>
      </c>
      <c r="B5" s="9" t="s">
        <v>206</v>
      </c>
      <c r="C5" s="51">
        <v>105792</v>
      </c>
      <c r="D5" s="52">
        <v>12428</v>
      </c>
      <c r="E5" s="53">
        <v>15729</v>
      </c>
      <c r="F5" s="94">
        <f t="shared" si="0"/>
        <v>0.11747580157289776</v>
      </c>
      <c r="G5" s="94">
        <f t="shared" si="1"/>
        <v>0.1486785390199637</v>
      </c>
      <c r="I5" s="90" t="s">
        <v>483</v>
      </c>
      <c r="J5" s="52">
        <v>1494</v>
      </c>
      <c r="K5" s="53">
        <v>8</v>
      </c>
      <c r="L5" s="99"/>
      <c r="M5" s="102" t="s">
        <v>547</v>
      </c>
      <c r="N5" s="52">
        <v>18992</v>
      </c>
      <c r="O5" s="53">
        <v>267</v>
      </c>
    </row>
    <row r="6" spans="1:15" ht="15.5" x14ac:dyDescent="0.3">
      <c r="A6" s="23">
        <v>3</v>
      </c>
      <c r="B6" s="9" t="s">
        <v>208</v>
      </c>
      <c r="C6" s="51">
        <v>95923</v>
      </c>
      <c r="D6" s="52">
        <v>8464</v>
      </c>
      <c r="E6" s="54">
        <v>19259</v>
      </c>
      <c r="F6" s="94">
        <f t="shared" si="0"/>
        <v>8.8237440447025223E-2</v>
      </c>
      <c r="G6" s="94">
        <f t="shared" si="1"/>
        <v>0.20077562211357025</v>
      </c>
      <c r="I6" s="90" t="s">
        <v>484</v>
      </c>
      <c r="J6" s="52">
        <v>1276</v>
      </c>
      <c r="K6" s="53">
        <v>22</v>
      </c>
      <c r="L6" s="99"/>
      <c r="M6" s="102" t="s">
        <v>548</v>
      </c>
      <c r="N6" s="52">
        <v>8548</v>
      </c>
      <c r="O6" s="53">
        <v>182</v>
      </c>
    </row>
    <row r="7" spans="1:15" ht="15.5" x14ac:dyDescent="0.3">
      <c r="A7" s="23">
        <v>4</v>
      </c>
      <c r="B7" s="9" t="s">
        <v>205</v>
      </c>
      <c r="C7" s="51">
        <v>82294</v>
      </c>
      <c r="D7" s="52">
        <v>3310</v>
      </c>
      <c r="E7" s="53">
        <v>76206</v>
      </c>
      <c r="F7" s="94">
        <f t="shared" si="0"/>
        <v>4.0221644348312151E-2</v>
      </c>
      <c r="G7" s="94">
        <f t="shared" si="1"/>
        <v>0.92602133812914666</v>
      </c>
      <c r="I7" s="90" t="s">
        <v>485</v>
      </c>
      <c r="J7" s="52">
        <v>1257</v>
      </c>
      <c r="K7" s="53">
        <v>1</v>
      </c>
      <c r="L7" s="99"/>
      <c r="M7" s="102" t="s">
        <v>549</v>
      </c>
      <c r="N7" s="52">
        <v>7615</v>
      </c>
      <c r="O7" s="53">
        <v>259</v>
      </c>
    </row>
    <row r="8" spans="1:15" ht="15.5" x14ac:dyDescent="0.3">
      <c r="A8" s="23">
        <v>5</v>
      </c>
      <c r="B8" s="9" t="s">
        <v>209</v>
      </c>
      <c r="C8" s="51">
        <v>71808</v>
      </c>
      <c r="D8" s="52">
        <v>775</v>
      </c>
      <c r="E8" s="53">
        <v>16100</v>
      </c>
      <c r="F8" s="94">
        <f t="shared" si="0"/>
        <v>1.0792669340463457E-2</v>
      </c>
      <c r="G8" s="94">
        <f t="shared" si="1"/>
        <v>0.2242090017825312</v>
      </c>
      <c r="I8" s="90" t="s">
        <v>486</v>
      </c>
      <c r="J8" s="52">
        <v>1018</v>
      </c>
      <c r="K8" s="53">
        <v>4</v>
      </c>
      <c r="L8" s="99"/>
      <c r="M8" s="102" t="s">
        <v>550</v>
      </c>
      <c r="N8" s="52">
        <v>6741</v>
      </c>
      <c r="O8" s="53">
        <v>85</v>
      </c>
    </row>
    <row r="9" spans="1:15" ht="15.5" x14ac:dyDescent="0.3">
      <c r="A9" s="23">
        <v>6</v>
      </c>
      <c r="B9" s="9" t="s">
        <v>211</v>
      </c>
      <c r="C9" s="51">
        <v>52836</v>
      </c>
      <c r="D9" s="52">
        <v>3532</v>
      </c>
      <c r="E9" s="53">
        <v>9522</v>
      </c>
      <c r="F9" s="94">
        <f t="shared" si="0"/>
        <v>6.6848360966008019E-2</v>
      </c>
      <c r="G9" s="94">
        <f t="shared" si="1"/>
        <v>0.18021803315920962</v>
      </c>
      <c r="I9" s="90" t="s">
        <v>487</v>
      </c>
      <c r="J9" s="52">
        <v>990</v>
      </c>
      <c r="K9" s="53">
        <v>6</v>
      </c>
      <c r="L9" s="99"/>
      <c r="M9" s="102" t="s">
        <v>551</v>
      </c>
      <c r="N9" s="52">
        <v>6620</v>
      </c>
      <c r="O9" s="53">
        <v>89</v>
      </c>
    </row>
    <row r="10" spans="1:15" ht="15.5" x14ac:dyDescent="0.3">
      <c r="A10" s="23">
        <v>7</v>
      </c>
      <c r="B10" s="9" t="s">
        <v>210</v>
      </c>
      <c r="C10" s="51">
        <v>44605</v>
      </c>
      <c r="D10" s="52">
        <v>2898</v>
      </c>
      <c r="E10" s="53">
        <v>14656</v>
      </c>
      <c r="F10" s="94">
        <f t="shared" si="0"/>
        <v>6.4970294809998885E-2</v>
      </c>
      <c r="G10" s="94">
        <f t="shared" si="1"/>
        <v>0.32857302992938009</v>
      </c>
      <c r="I10" s="90" t="s">
        <v>488</v>
      </c>
      <c r="J10" s="52">
        <v>937</v>
      </c>
      <c r="K10" s="53">
        <v>1</v>
      </c>
      <c r="L10" s="99"/>
      <c r="M10" s="102" t="s">
        <v>552</v>
      </c>
      <c r="N10" s="52">
        <v>5994</v>
      </c>
      <c r="O10" s="53">
        <v>99</v>
      </c>
    </row>
    <row r="11" spans="1:15" ht="15.5" x14ac:dyDescent="0.3">
      <c r="A11" s="23">
        <v>8</v>
      </c>
      <c r="B11" s="9" t="s">
        <v>8</v>
      </c>
      <c r="C11" s="51">
        <v>25481</v>
      </c>
      <c r="D11" s="52">
        <v>1792</v>
      </c>
      <c r="E11" s="53">
        <v>179</v>
      </c>
      <c r="F11" s="94">
        <f t="shared" si="0"/>
        <v>7.0326910246850588E-2</v>
      </c>
      <c r="G11" s="94">
        <f t="shared" si="1"/>
        <v>7.0248420391664373E-3</v>
      </c>
      <c r="I11" s="90" t="s">
        <v>489</v>
      </c>
      <c r="J11" s="52">
        <v>774</v>
      </c>
      <c r="K11" s="53">
        <v>7</v>
      </c>
      <c r="L11" s="99"/>
      <c r="M11" s="102" t="s">
        <v>553</v>
      </c>
      <c r="N11" s="52">
        <v>5450</v>
      </c>
      <c r="O11" s="53">
        <v>225</v>
      </c>
    </row>
    <row r="12" spans="1:15" ht="15.5" x14ac:dyDescent="0.3">
      <c r="A12" s="23">
        <v>9</v>
      </c>
      <c r="B12" s="9" t="s">
        <v>362</v>
      </c>
      <c r="C12" s="51">
        <v>16605</v>
      </c>
      <c r="D12" s="52">
        <v>433</v>
      </c>
      <c r="E12" s="53">
        <v>1823</v>
      </c>
      <c r="F12" s="94">
        <f t="shared" si="0"/>
        <v>2.6076482987052094E-2</v>
      </c>
      <c r="G12" s="94">
        <f t="shared" si="1"/>
        <v>0.10978620897320085</v>
      </c>
      <c r="I12" s="90" t="s">
        <v>494</v>
      </c>
      <c r="J12" s="52">
        <v>714</v>
      </c>
      <c r="K12" s="53">
        <v>4</v>
      </c>
      <c r="L12" s="99"/>
      <c r="M12" s="102" t="s">
        <v>554</v>
      </c>
      <c r="N12" s="52">
        <v>5237</v>
      </c>
      <c r="O12" s="53">
        <v>239</v>
      </c>
    </row>
    <row r="13" spans="1:15" ht="15.5" x14ac:dyDescent="0.3">
      <c r="A13" s="23">
        <v>10</v>
      </c>
      <c r="B13" s="9" t="s">
        <v>31</v>
      </c>
      <c r="C13" s="51">
        <v>13531</v>
      </c>
      <c r="D13" s="52">
        <v>214</v>
      </c>
      <c r="E13" s="53">
        <v>243</v>
      </c>
      <c r="F13" s="94">
        <f t="shared" si="0"/>
        <v>1.5815534698100656E-2</v>
      </c>
      <c r="G13" s="94">
        <f t="shared" si="1"/>
        <v>1.7958761362796543E-2</v>
      </c>
      <c r="I13" s="90" t="s">
        <v>490</v>
      </c>
      <c r="J13" s="52">
        <v>646</v>
      </c>
      <c r="K13" s="53">
        <v>0</v>
      </c>
      <c r="L13" s="99"/>
      <c r="M13" s="102" t="s">
        <v>427</v>
      </c>
      <c r="N13" s="52">
        <v>4994</v>
      </c>
      <c r="O13" s="53">
        <v>66</v>
      </c>
    </row>
    <row r="14" spans="1:15" ht="15.5" x14ac:dyDescent="0.3">
      <c r="A14" s="23">
        <v>11</v>
      </c>
      <c r="B14" s="9" t="s">
        <v>214</v>
      </c>
      <c r="C14" s="51">
        <v>12775</v>
      </c>
      <c r="D14" s="52">
        <v>705</v>
      </c>
      <c r="E14" s="53">
        <v>1696</v>
      </c>
      <c r="F14" s="94">
        <f t="shared" si="0"/>
        <v>5.5185909980430527E-2</v>
      </c>
      <c r="G14" s="94">
        <f t="shared" si="1"/>
        <v>0.13275929549902152</v>
      </c>
      <c r="I14" s="90" t="s">
        <v>492</v>
      </c>
      <c r="J14" s="52">
        <v>580</v>
      </c>
      <c r="K14" s="53">
        <v>8</v>
      </c>
      <c r="L14" s="99"/>
      <c r="M14" s="102" t="s">
        <v>555</v>
      </c>
      <c r="N14" s="52">
        <v>4117</v>
      </c>
      <c r="O14" s="53">
        <v>125</v>
      </c>
    </row>
    <row r="15" spans="1:15" ht="15.5" x14ac:dyDescent="0.3">
      <c r="A15" s="23">
        <v>12</v>
      </c>
      <c r="B15" s="9" t="s">
        <v>212</v>
      </c>
      <c r="C15" s="51">
        <v>12667</v>
      </c>
      <c r="D15" s="52">
        <v>1040</v>
      </c>
      <c r="E15" s="53">
        <v>253</v>
      </c>
      <c r="F15" s="94">
        <f t="shared" si="0"/>
        <v>8.2103102549932902E-2</v>
      </c>
      <c r="G15" s="94">
        <f t="shared" si="1"/>
        <v>1.9973158601089443E-2</v>
      </c>
      <c r="I15" s="90" t="s">
        <v>491</v>
      </c>
      <c r="J15" s="52">
        <v>579</v>
      </c>
      <c r="K15" s="53">
        <v>6</v>
      </c>
      <c r="L15" s="99"/>
      <c r="M15" s="102" t="s">
        <v>556</v>
      </c>
      <c r="N15" s="52">
        <v>3913</v>
      </c>
      <c r="O15" s="53">
        <v>57</v>
      </c>
    </row>
    <row r="16" spans="1:15" ht="15.5" x14ac:dyDescent="0.3">
      <c r="A16" s="23">
        <v>13</v>
      </c>
      <c r="B16" s="9" t="s">
        <v>213</v>
      </c>
      <c r="C16" s="51">
        <v>10180</v>
      </c>
      <c r="D16" s="52">
        <v>128</v>
      </c>
      <c r="E16" s="53">
        <v>1095</v>
      </c>
      <c r="F16" s="94">
        <f t="shared" si="0"/>
        <v>1.2573673870333988E-2</v>
      </c>
      <c r="G16" s="94">
        <f t="shared" si="1"/>
        <v>0.10756385068762279</v>
      </c>
      <c r="I16" s="90" t="s">
        <v>493</v>
      </c>
      <c r="J16" s="52">
        <v>552</v>
      </c>
      <c r="K16" s="53">
        <v>3</v>
      </c>
      <c r="L16" s="99"/>
      <c r="M16" s="102" t="s">
        <v>557</v>
      </c>
      <c r="N16" s="52">
        <v>3128</v>
      </c>
      <c r="O16" s="53">
        <v>69</v>
      </c>
    </row>
    <row r="17" spans="1:15" ht="15.5" x14ac:dyDescent="0.3">
      <c r="A17" s="23">
        <v>14</v>
      </c>
      <c r="B17" s="9" t="s">
        <v>481</v>
      </c>
      <c r="C17" s="51">
        <v>9887</v>
      </c>
      <c r="D17" s="52">
        <v>165</v>
      </c>
      <c r="E17" s="53">
        <v>5567</v>
      </c>
      <c r="F17" s="94">
        <f t="shared" si="0"/>
        <v>1.6688580964903409E-2</v>
      </c>
      <c r="G17" s="94">
        <f t="shared" si="1"/>
        <v>0.56306260746434711</v>
      </c>
      <c r="I17" s="90" t="s">
        <v>495</v>
      </c>
      <c r="J17" s="52">
        <v>516</v>
      </c>
      <c r="K17" s="53">
        <v>6</v>
      </c>
      <c r="L17" s="99"/>
      <c r="M17" s="102" t="s">
        <v>558</v>
      </c>
      <c r="N17" s="52">
        <v>2966</v>
      </c>
      <c r="O17" s="53">
        <v>69</v>
      </c>
    </row>
    <row r="18" spans="1:15" ht="15.5" x14ac:dyDescent="0.3">
      <c r="A18" s="23">
        <v>15</v>
      </c>
      <c r="B18" s="9" t="s">
        <v>216</v>
      </c>
      <c r="C18" s="51">
        <v>8591</v>
      </c>
      <c r="D18" s="52">
        <v>102</v>
      </c>
      <c r="E18" s="53">
        <v>1592</v>
      </c>
      <c r="F18" s="94">
        <f t="shared" si="0"/>
        <v>1.1872890233965778E-2</v>
      </c>
      <c r="G18" s="94">
        <f t="shared" si="1"/>
        <v>0.18531020835758352</v>
      </c>
      <c r="I18" s="90" t="s">
        <v>403</v>
      </c>
      <c r="J18" s="52">
        <v>484</v>
      </c>
      <c r="K18" s="53">
        <v>13</v>
      </c>
      <c r="L18" s="99"/>
      <c r="M18" s="102" t="s">
        <v>559</v>
      </c>
      <c r="N18" s="52">
        <v>2391</v>
      </c>
      <c r="O18" s="53">
        <v>23</v>
      </c>
    </row>
    <row r="19" spans="1:15" ht="15.5" x14ac:dyDescent="0.3">
      <c r="A19" s="23">
        <v>16</v>
      </c>
      <c r="B19" s="9" t="s">
        <v>217</v>
      </c>
      <c r="C19" s="51">
        <v>7443</v>
      </c>
      <c r="D19" s="52">
        <v>160</v>
      </c>
      <c r="E19" s="53">
        <v>43</v>
      </c>
      <c r="F19" s="94">
        <f t="shared" si="0"/>
        <v>2.1496708316539031E-2</v>
      </c>
      <c r="G19" s="94">
        <f t="shared" si="1"/>
        <v>5.777240360069864E-3</v>
      </c>
      <c r="I19" s="90" t="s">
        <v>496</v>
      </c>
      <c r="J19" s="52">
        <v>343</v>
      </c>
      <c r="K19" s="53">
        <v>1</v>
      </c>
      <c r="L19" s="99"/>
      <c r="M19" s="102" t="s">
        <v>560</v>
      </c>
      <c r="N19" s="52">
        <v>2199</v>
      </c>
      <c r="O19" s="53">
        <v>55</v>
      </c>
    </row>
    <row r="20" spans="1:15" ht="15.5" x14ac:dyDescent="0.3">
      <c r="A20" s="23">
        <v>17</v>
      </c>
      <c r="B20" s="9" t="s">
        <v>219</v>
      </c>
      <c r="C20" s="51">
        <v>5717</v>
      </c>
      <c r="D20" s="52">
        <v>201</v>
      </c>
      <c r="E20" s="53">
        <v>127</v>
      </c>
      <c r="F20" s="94">
        <f t="shared" si="0"/>
        <v>3.5158299807591394E-2</v>
      </c>
      <c r="G20" s="94">
        <f t="shared" si="1"/>
        <v>2.221444813713486E-2</v>
      </c>
      <c r="I20" s="90" t="s">
        <v>497</v>
      </c>
      <c r="J20" s="52">
        <v>323</v>
      </c>
      <c r="K20" s="53">
        <v>6</v>
      </c>
      <c r="L20" s="99"/>
      <c r="M20" s="102" t="s">
        <v>561</v>
      </c>
      <c r="N20" s="52">
        <v>2158</v>
      </c>
      <c r="O20" s="53">
        <v>49</v>
      </c>
    </row>
    <row r="21" spans="1:15" ht="15.5" x14ac:dyDescent="0.3">
      <c r="A21" s="23">
        <v>18</v>
      </c>
      <c r="B21" s="9" t="s">
        <v>223</v>
      </c>
      <c r="C21" s="51">
        <v>5358</v>
      </c>
      <c r="D21" s="52">
        <v>20</v>
      </c>
      <c r="E21" s="53">
        <v>224</v>
      </c>
      <c r="F21" s="94">
        <f t="shared" si="0"/>
        <v>3.7327360955580441E-3</v>
      </c>
      <c r="G21" s="94">
        <f t="shared" si="1"/>
        <v>4.180664427025009E-2</v>
      </c>
      <c r="I21" s="90" t="s">
        <v>534</v>
      </c>
      <c r="J21" s="52">
        <v>322</v>
      </c>
      <c r="K21" s="53">
        <v>5</v>
      </c>
      <c r="L21" s="99"/>
      <c r="M21" s="102" t="s">
        <v>562</v>
      </c>
      <c r="N21" s="52">
        <v>1660</v>
      </c>
      <c r="O21" s="53">
        <v>18</v>
      </c>
    </row>
    <row r="22" spans="1:15" ht="15.5" x14ac:dyDescent="0.3">
      <c r="A22" s="23">
        <v>19</v>
      </c>
      <c r="B22" s="9" t="s">
        <v>215</v>
      </c>
      <c r="C22" s="51">
        <v>4641</v>
      </c>
      <c r="D22" s="52">
        <v>39</v>
      </c>
      <c r="E22" s="53">
        <v>13</v>
      </c>
      <c r="F22" s="94">
        <f t="shared" si="0"/>
        <v>8.4033613445378148E-3</v>
      </c>
      <c r="G22" s="94">
        <f t="shared" si="1"/>
        <v>2.8011204481792717E-3</v>
      </c>
      <c r="I22" s="90" t="s">
        <v>499</v>
      </c>
      <c r="J22" s="52">
        <v>255</v>
      </c>
      <c r="K22" s="53">
        <v>3</v>
      </c>
      <c r="L22" s="99"/>
      <c r="M22" s="102" t="s">
        <v>428</v>
      </c>
      <c r="N22" s="52">
        <v>1545</v>
      </c>
      <c r="O22" s="53">
        <v>12</v>
      </c>
    </row>
    <row r="23" spans="1:15" ht="15.5" x14ac:dyDescent="0.3">
      <c r="A23" s="23">
        <v>20</v>
      </c>
      <c r="B23" s="9" t="s">
        <v>220</v>
      </c>
      <c r="C23" s="51">
        <v>4559</v>
      </c>
      <c r="D23" s="52">
        <v>18</v>
      </c>
      <c r="E23" s="53">
        <v>358</v>
      </c>
      <c r="F23" s="94">
        <f t="shared" si="0"/>
        <v>3.9482342618995395E-3</v>
      </c>
      <c r="G23" s="94">
        <f t="shared" si="1"/>
        <v>7.8525992542224171E-2</v>
      </c>
      <c r="I23" s="90" t="s">
        <v>498</v>
      </c>
      <c r="J23" s="52">
        <v>254</v>
      </c>
      <c r="K23" s="53">
        <v>2</v>
      </c>
      <c r="L23" s="99"/>
      <c r="M23" s="102" t="s">
        <v>563</v>
      </c>
      <c r="N23" s="52">
        <v>1412</v>
      </c>
      <c r="O23" s="53">
        <v>25</v>
      </c>
    </row>
    <row r="24" spans="1:15" ht="15.5" x14ac:dyDescent="0.3">
      <c r="A24" s="23">
        <v>21</v>
      </c>
      <c r="B24" s="9" t="s">
        <v>218</v>
      </c>
      <c r="C24" s="51">
        <v>4435</v>
      </c>
      <c r="D24" s="52">
        <v>180</v>
      </c>
      <c r="E24" s="53">
        <v>16</v>
      </c>
      <c r="F24" s="94">
        <f t="shared" si="0"/>
        <v>4.0586245772266064E-2</v>
      </c>
      <c r="G24" s="94">
        <f t="shared" si="1"/>
        <v>3.6076662908680946E-3</v>
      </c>
      <c r="I24" s="90" t="s">
        <v>500</v>
      </c>
      <c r="J24" s="52">
        <v>182</v>
      </c>
      <c r="K24" s="53">
        <v>2</v>
      </c>
      <c r="L24" s="99"/>
      <c r="M24" s="102" t="s">
        <v>564</v>
      </c>
      <c r="N24" s="52">
        <v>1357</v>
      </c>
      <c r="O24" s="53">
        <v>15</v>
      </c>
    </row>
    <row r="25" spans="1:15" ht="15.5" x14ac:dyDescent="0.3">
      <c r="A25" s="23">
        <v>22</v>
      </c>
      <c r="B25" s="9" t="s">
        <v>22</v>
      </c>
      <c r="C25" s="51">
        <v>3308</v>
      </c>
      <c r="D25" s="52">
        <v>31</v>
      </c>
      <c r="E25" s="53">
        <v>45</v>
      </c>
      <c r="F25" s="94">
        <f t="shared" si="0"/>
        <v>9.3712212817412335E-3</v>
      </c>
      <c r="G25" s="94">
        <f t="shared" si="1"/>
        <v>1.3603385731559855E-2</v>
      </c>
      <c r="I25" s="90" t="s">
        <v>502</v>
      </c>
      <c r="J25" s="52">
        <v>174</v>
      </c>
      <c r="K25" s="53">
        <v>3</v>
      </c>
      <c r="L25" s="99"/>
      <c r="M25" s="102" t="s">
        <v>565</v>
      </c>
      <c r="N25" s="52">
        <v>1289</v>
      </c>
      <c r="O25" s="53">
        <v>24</v>
      </c>
    </row>
    <row r="26" spans="1:15" ht="15.5" x14ac:dyDescent="0.3">
      <c r="A26" s="23">
        <v>23</v>
      </c>
      <c r="B26" s="9" t="s">
        <v>225</v>
      </c>
      <c r="C26" s="51">
        <v>3235</v>
      </c>
      <c r="D26" s="52">
        <v>71</v>
      </c>
      <c r="E26" s="53">
        <v>5</v>
      </c>
      <c r="F26" s="94">
        <f t="shared" si="0"/>
        <v>2.1947449768160741E-2</v>
      </c>
      <c r="G26" s="94">
        <f t="shared" si="1"/>
        <v>1.5455950540958269E-3</v>
      </c>
      <c r="I26" s="90" t="s">
        <v>501</v>
      </c>
      <c r="J26" s="52">
        <v>168</v>
      </c>
      <c r="K26" s="53">
        <v>6</v>
      </c>
      <c r="L26" s="99"/>
      <c r="M26" s="102" t="s">
        <v>566</v>
      </c>
      <c r="N26" s="52">
        <v>1249</v>
      </c>
      <c r="O26" s="53">
        <v>27</v>
      </c>
    </row>
    <row r="27" spans="1:15" ht="15.5" x14ac:dyDescent="0.3">
      <c r="A27" s="23">
        <v>24</v>
      </c>
      <c r="B27" s="9" t="s">
        <v>221</v>
      </c>
      <c r="C27" s="51">
        <v>3039</v>
      </c>
      <c r="D27" s="52">
        <v>90</v>
      </c>
      <c r="E27" s="53">
        <v>77</v>
      </c>
      <c r="F27" s="94">
        <f t="shared" si="0"/>
        <v>2.9615004935834157E-2</v>
      </c>
      <c r="G27" s="94">
        <f t="shared" si="1"/>
        <v>2.5337282000658112E-2</v>
      </c>
      <c r="I27" s="90" t="s">
        <v>503</v>
      </c>
      <c r="J27" s="52">
        <v>146</v>
      </c>
      <c r="K27" s="53">
        <v>2</v>
      </c>
      <c r="L27" s="99"/>
      <c r="M27" s="102" t="s">
        <v>567</v>
      </c>
      <c r="N27" s="52">
        <v>1138</v>
      </c>
      <c r="O27" s="53">
        <v>26</v>
      </c>
    </row>
    <row r="28" spans="1:15" ht="15.5" x14ac:dyDescent="0.3">
      <c r="A28" s="23">
        <v>25</v>
      </c>
      <c r="B28" s="9" t="s">
        <v>222</v>
      </c>
      <c r="C28" s="51">
        <v>2766</v>
      </c>
      <c r="D28" s="52">
        <v>43</v>
      </c>
      <c r="E28" s="53">
        <v>537</v>
      </c>
      <c r="F28" s="94">
        <f t="shared" si="0"/>
        <v>1.554591467823572E-2</v>
      </c>
      <c r="G28" s="94">
        <f t="shared" si="1"/>
        <v>0.19414316702819956</v>
      </c>
      <c r="I28" s="90" t="s">
        <v>506</v>
      </c>
      <c r="J28" s="52">
        <v>140</v>
      </c>
      <c r="K28" s="53">
        <v>2</v>
      </c>
      <c r="L28" s="99"/>
      <c r="M28" s="102" t="s">
        <v>429</v>
      </c>
      <c r="N28" s="52">
        <v>1083</v>
      </c>
      <c r="O28" s="53">
        <v>22</v>
      </c>
    </row>
    <row r="29" spans="1:15" ht="15.5" x14ac:dyDescent="0.3">
      <c r="A29" s="23">
        <v>26</v>
      </c>
      <c r="B29" s="9" t="s">
        <v>230</v>
      </c>
      <c r="C29" s="51">
        <v>2738</v>
      </c>
      <c r="D29" s="52">
        <v>12</v>
      </c>
      <c r="E29" s="53">
        <v>156</v>
      </c>
      <c r="F29" s="94">
        <f t="shared" si="0"/>
        <v>4.3827611395178961E-3</v>
      </c>
      <c r="G29" s="94">
        <f t="shared" si="1"/>
        <v>5.697589481373265E-2</v>
      </c>
      <c r="I29" s="90" t="s">
        <v>504</v>
      </c>
      <c r="J29" s="52">
        <v>138</v>
      </c>
      <c r="K29" s="53">
        <v>2</v>
      </c>
      <c r="L29" s="99"/>
      <c r="M29" s="102" t="s">
        <v>568</v>
      </c>
      <c r="N29" s="52">
        <v>993</v>
      </c>
      <c r="O29" s="53">
        <v>23</v>
      </c>
    </row>
    <row r="30" spans="1:15" ht="15.5" x14ac:dyDescent="0.3">
      <c r="A30" s="23">
        <v>27</v>
      </c>
      <c r="B30" s="9" t="s">
        <v>243</v>
      </c>
      <c r="C30" s="51">
        <v>2337</v>
      </c>
      <c r="D30" s="52">
        <v>17</v>
      </c>
      <c r="E30" s="53">
        <v>121</v>
      </c>
      <c r="F30" s="94">
        <f t="shared" si="0"/>
        <v>7.2742832691484807E-3</v>
      </c>
      <c r="G30" s="94">
        <f t="shared" si="1"/>
        <v>5.1775780915703895E-2</v>
      </c>
      <c r="I30" s="90" t="s">
        <v>505</v>
      </c>
      <c r="J30" s="52">
        <v>137</v>
      </c>
      <c r="K30" s="53">
        <v>0</v>
      </c>
      <c r="L30" s="99"/>
      <c r="M30" s="102" t="s">
        <v>569</v>
      </c>
      <c r="N30" s="52">
        <v>937</v>
      </c>
      <c r="O30" s="53">
        <v>20</v>
      </c>
    </row>
    <row r="31" spans="1:15" ht="15.5" x14ac:dyDescent="0.3">
      <c r="A31" s="23">
        <v>28</v>
      </c>
      <c r="B31" s="9" t="s">
        <v>229</v>
      </c>
      <c r="C31" s="51">
        <v>2311</v>
      </c>
      <c r="D31" s="52">
        <v>33</v>
      </c>
      <c r="E31" s="53">
        <v>7</v>
      </c>
      <c r="F31" s="94">
        <f t="shared" si="0"/>
        <v>1.4279532669839896E-2</v>
      </c>
      <c r="G31" s="94">
        <f t="shared" si="1"/>
        <v>3.0289917784508871E-3</v>
      </c>
      <c r="I31" s="90" t="s">
        <v>418</v>
      </c>
      <c r="J31" s="52">
        <v>107</v>
      </c>
      <c r="K31" s="53">
        <v>1</v>
      </c>
      <c r="L31" s="99"/>
      <c r="M31" s="102" t="s">
        <v>570</v>
      </c>
      <c r="N31" s="52">
        <v>888</v>
      </c>
      <c r="O31" s="53">
        <v>5</v>
      </c>
    </row>
    <row r="32" spans="1:15" ht="15.5" x14ac:dyDescent="0.3">
      <c r="A32" s="23">
        <v>29</v>
      </c>
      <c r="B32" s="9" t="s">
        <v>226</v>
      </c>
      <c r="C32" s="51">
        <v>2302</v>
      </c>
      <c r="D32" s="52">
        <v>79</v>
      </c>
      <c r="E32" s="53">
        <v>58</v>
      </c>
      <c r="F32" s="94">
        <f t="shared" si="0"/>
        <v>3.4317984361424851E-2</v>
      </c>
      <c r="G32" s="94">
        <f t="shared" si="1"/>
        <v>2.5195482189400521E-2</v>
      </c>
      <c r="I32" s="90" t="s">
        <v>507</v>
      </c>
      <c r="J32" s="52">
        <v>98</v>
      </c>
      <c r="K32" s="53">
        <v>1</v>
      </c>
      <c r="L32" s="99"/>
      <c r="M32" s="102" t="s">
        <v>571</v>
      </c>
      <c r="N32" s="52">
        <v>690</v>
      </c>
      <c r="O32" s="53">
        <v>18</v>
      </c>
    </row>
    <row r="33" spans="1:15" ht="15.5" x14ac:dyDescent="0.3">
      <c r="A33" s="23">
        <v>30</v>
      </c>
      <c r="B33" s="9" t="s">
        <v>236</v>
      </c>
      <c r="C33" s="51">
        <v>2245</v>
      </c>
      <c r="D33" s="52">
        <v>82</v>
      </c>
      <c r="E33" s="53">
        <v>220</v>
      </c>
      <c r="F33" s="94">
        <f t="shared" si="0"/>
        <v>3.6525612472160358E-2</v>
      </c>
      <c r="G33" s="94">
        <f t="shared" si="1"/>
        <v>9.7995545657015584E-2</v>
      </c>
      <c r="I33" s="90" t="s">
        <v>508</v>
      </c>
      <c r="J33" s="52">
        <v>76</v>
      </c>
      <c r="K33" s="53">
        <v>3</v>
      </c>
      <c r="L33" s="99"/>
      <c r="M33" s="102" t="s">
        <v>572</v>
      </c>
      <c r="N33" s="52">
        <v>632</v>
      </c>
      <c r="O33" s="53">
        <v>18</v>
      </c>
    </row>
    <row r="34" spans="1:15" ht="15.5" x14ac:dyDescent="0.3">
      <c r="A34" s="23">
        <v>31</v>
      </c>
      <c r="B34" s="9" t="s">
        <v>224</v>
      </c>
      <c r="C34" s="51">
        <v>2229</v>
      </c>
      <c r="D34" s="52">
        <v>66</v>
      </c>
      <c r="E34" s="53">
        <v>424</v>
      </c>
      <c r="F34" s="94">
        <f t="shared" si="0"/>
        <v>2.9609690444145357E-2</v>
      </c>
      <c r="G34" s="94">
        <f t="shared" si="1"/>
        <v>0.19021982951996411</v>
      </c>
      <c r="I34" s="90" t="s">
        <v>509</v>
      </c>
      <c r="J34" s="52">
        <v>75</v>
      </c>
      <c r="K34" s="53">
        <v>0</v>
      </c>
      <c r="L34" s="99"/>
      <c r="M34" s="102" t="s">
        <v>573</v>
      </c>
      <c r="N34" s="52">
        <v>629</v>
      </c>
      <c r="O34" s="53">
        <v>12</v>
      </c>
    </row>
    <row r="35" spans="1:15" ht="15.5" x14ac:dyDescent="0.3">
      <c r="A35" s="23">
        <v>32</v>
      </c>
      <c r="B35" s="9" t="s">
        <v>227</v>
      </c>
      <c r="C35" s="51">
        <v>2178</v>
      </c>
      <c r="D35" s="52">
        <v>23</v>
      </c>
      <c r="E35" s="53">
        <v>80</v>
      </c>
      <c r="F35" s="94">
        <f t="shared" si="0"/>
        <v>1.0560146923783287E-2</v>
      </c>
      <c r="G35" s="94">
        <f t="shared" si="1"/>
        <v>3.6730945821854911E-2</v>
      </c>
      <c r="I35" s="90" t="s">
        <v>510</v>
      </c>
      <c r="J35" s="52">
        <v>41</v>
      </c>
      <c r="K35" s="53">
        <v>0</v>
      </c>
      <c r="L35" s="99"/>
      <c r="M35" s="102" t="s">
        <v>574</v>
      </c>
      <c r="N35" s="52">
        <v>568</v>
      </c>
      <c r="O35" s="53">
        <v>23</v>
      </c>
    </row>
    <row r="36" spans="1:15" ht="15.5" x14ac:dyDescent="0.3">
      <c r="A36" s="23">
        <v>33</v>
      </c>
      <c r="B36" s="9" t="s">
        <v>239</v>
      </c>
      <c r="C36" s="51">
        <v>2084</v>
      </c>
      <c r="D36" s="52">
        <v>88</v>
      </c>
      <c r="E36" s="53">
        <v>49</v>
      </c>
      <c r="F36" s="94">
        <f t="shared" si="0"/>
        <v>4.2226487523992322E-2</v>
      </c>
      <c r="G36" s="94">
        <f t="shared" si="1"/>
        <v>2.3512476007677544E-2</v>
      </c>
      <c r="I36" s="90" t="s">
        <v>511</v>
      </c>
      <c r="J36" s="52">
        <v>18</v>
      </c>
      <c r="K36" s="53">
        <v>0</v>
      </c>
      <c r="L36" s="99"/>
      <c r="M36" s="102" t="s">
        <v>575</v>
      </c>
      <c r="N36" s="52">
        <v>564</v>
      </c>
      <c r="O36" s="53">
        <v>8</v>
      </c>
    </row>
    <row r="37" spans="1:15" ht="16" thickBot="1" x14ac:dyDescent="0.35">
      <c r="A37" s="23">
        <v>34</v>
      </c>
      <c r="B37" s="9" t="s">
        <v>228</v>
      </c>
      <c r="C37" s="51">
        <v>1938</v>
      </c>
      <c r="D37" s="52">
        <v>26</v>
      </c>
      <c r="E37" s="53">
        <v>76</v>
      </c>
      <c r="F37" s="94">
        <f t="shared" si="0"/>
        <v>1.3415892672858616E-2</v>
      </c>
      <c r="G37" s="94">
        <f t="shared" si="1"/>
        <v>3.9215686274509803E-2</v>
      </c>
      <c r="I37" s="91" t="s">
        <v>512</v>
      </c>
      <c r="J37" s="72">
        <v>1</v>
      </c>
      <c r="K37" s="92">
        <v>0</v>
      </c>
      <c r="M37" s="102" t="s">
        <v>576</v>
      </c>
      <c r="N37" s="52">
        <v>524</v>
      </c>
      <c r="O37" s="53">
        <v>8</v>
      </c>
    </row>
    <row r="38" spans="1:15" ht="16" thickTop="1" x14ac:dyDescent="0.3">
      <c r="A38" s="23">
        <v>35</v>
      </c>
      <c r="B38" s="9" t="s">
        <v>231</v>
      </c>
      <c r="C38" s="51">
        <v>1651</v>
      </c>
      <c r="D38" s="52">
        <v>10</v>
      </c>
      <c r="E38" s="53">
        <v>342</v>
      </c>
      <c r="F38" s="94">
        <f t="shared" si="0"/>
        <v>6.0569351907934586E-3</v>
      </c>
      <c r="G38" s="94">
        <f t="shared" si="1"/>
        <v>0.20714718352513628</v>
      </c>
      <c r="M38" s="102" t="s">
        <v>577</v>
      </c>
      <c r="N38" s="52">
        <v>497</v>
      </c>
      <c r="O38" s="53">
        <v>7</v>
      </c>
    </row>
    <row r="39" spans="1:15" ht="15.65" customHeight="1" x14ac:dyDescent="0.3">
      <c r="A39" s="23">
        <v>36</v>
      </c>
      <c r="B39" s="9" t="s">
        <v>237</v>
      </c>
      <c r="C39" s="51">
        <v>1563</v>
      </c>
      <c r="D39" s="52">
        <v>10</v>
      </c>
      <c r="E39" s="53">
        <v>165</v>
      </c>
      <c r="F39" s="94">
        <f t="shared" si="0"/>
        <v>6.3979526551503517E-3</v>
      </c>
      <c r="G39" s="94">
        <f t="shared" si="1"/>
        <v>0.10556621880998081</v>
      </c>
      <c r="I39" s="649" t="s">
        <v>544</v>
      </c>
      <c r="J39" s="649"/>
      <c r="K39" s="649"/>
      <c r="M39" s="102" t="s">
        <v>578</v>
      </c>
      <c r="N39" s="52">
        <v>495</v>
      </c>
      <c r="O39" s="53">
        <v>9</v>
      </c>
    </row>
    <row r="40" spans="1:15" ht="15.5" x14ac:dyDescent="0.3">
      <c r="A40" s="23">
        <v>37</v>
      </c>
      <c r="B40" s="9" t="s">
        <v>235</v>
      </c>
      <c r="C40" s="51">
        <v>1528</v>
      </c>
      <c r="D40" s="52">
        <v>136</v>
      </c>
      <c r="E40" s="53">
        <v>81</v>
      </c>
      <c r="F40" s="94">
        <f t="shared" si="0"/>
        <v>8.9005235602094238E-2</v>
      </c>
      <c r="G40" s="94">
        <f t="shared" si="1"/>
        <v>5.3010471204188482E-2</v>
      </c>
      <c r="I40" s="649"/>
      <c r="J40" s="649"/>
      <c r="K40" s="649"/>
      <c r="M40" s="102" t="s">
        <v>579</v>
      </c>
      <c r="N40" s="52">
        <v>488</v>
      </c>
      <c r="O40" s="53">
        <v>8</v>
      </c>
    </row>
    <row r="41" spans="1:15" ht="16" customHeight="1" x14ac:dyDescent="0.3">
      <c r="A41" s="23">
        <v>38</v>
      </c>
      <c r="B41" s="9" t="s">
        <v>232</v>
      </c>
      <c r="C41" s="51">
        <v>1418</v>
      </c>
      <c r="D41" s="52">
        <v>17</v>
      </c>
      <c r="E41" s="53">
        <v>10</v>
      </c>
      <c r="F41" s="94">
        <f t="shared" si="0"/>
        <v>1.1988716502115656E-2</v>
      </c>
      <c r="G41" s="94">
        <f t="shared" si="1"/>
        <v>7.052186177715092E-3</v>
      </c>
      <c r="I41" s="649"/>
      <c r="J41" s="649"/>
      <c r="K41" s="649"/>
      <c r="M41" s="102" t="s">
        <v>580</v>
      </c>
      <c r="N41" s="52">
        <v>440</v>
      </c>
      <c r="O41" s="53">
        <v>9</v>
      </c>
    </row>
    <row r="42" spans="1:15" ht="15.65" customHeight="1" x14ac:dyDescent="0.3">
      <c r="A42" s="23">
        <v>39</v>
      </c>
      <c r="B42" s="9" t="s">
        <v>241</v>
      </c>
      <c r="C42" s="51">
        <v>1397</v>
      </c>
      <c r="D42" s="52">
        <v>35</v>
      </c>
      <c r="E42" s="53">
        <v>123</v>
      </c>
      <c r="F42" s="94">
        <f t="shared" si="0"/>
        <v>2.5053686471009307E-2</v>
      </c>
      <c r="G42" s="94">
        <f t="shared" si="1"/>
        <v>8.8045812455261274E-2</v>
      </c>
      <c r="I42" s="649" t="s">
        <v>522</v>
      </c>
      <c r="J42" s="649"/>
      <c r="K42" s="649"/>
      <c r="M42" s="102" t="s">
        <v>425</v>
      </c>
      <c r="N42" s="52">
        <v>357</v>
      </c>
      <c r="O42" s="53">
        <v>3</v>
      </c>
    </row>
    <row r="43" spans="1:15" ht="15.65" customHeight="1" x14ac:dyDescent="0.3">
      <c r="A43" s="23">
        <v>40</v>
      </c>
      <c r="B43" s="9" t="s">
        <v>244</v>
      </c>
      <c r="C43" s="51">
        <v>1353</v>
      </c>
      <c r="D43" s="52">
        <v>5</v>
      </c>
      <c r="E43" s="53">
        <v>31</v>
      </c>
      <c r="F43" s="94">
        <f t="shared" si="0"/>
        <v>3.6954915003695491E-3</v>
      </c>
      <c r="G43" s="94">
        <f t="shared" si="1"/>
        <v>2.2912047302291204E-2</v>
      </c>
      <c r="I43" s="649"/>
      <c r="J43" s="649"/>
      <c r="K43" s="649"/>
      <c r="M43" s="102" t="s">
        <v>581</v>
      </c>
      <c r="N43" s="52">
        <v>319</v>
      </c>
      <c r="O43" s="53">
        <v>10</v>
      </c>
    </row>
    <row r="44" spans="1:15" ht="15.5" x14ac:dyDescent="0.3">
      <c r="A44" s="23">
        <v>41</v>
      </c>
      <c r="B44" s="9" t="s">
        <v>233</v>
      </c>
      <c r="C44" s="51">
        <v>1314</v>
      </c>
      <c r="D44" s="52">
        <v>49</v>
      </c>
      <c r="E44" s="53">
        <v>52</v>
      </c>
      <c r="F44" s="94">
        <f t="shared" si="0"/>
        <v>3.7290715372907152E-2</v>
      </c>
      <c r="G44" s="94">
        <f t="shared" si="1"/>
        <v>3.9573820395738202E-2</v>
      </c>
      <c r="I44" s="649" t="s">
        <v>525</v>
      </c>
      <c r="J44" s="649"/>
      <c r="K44" s="649"/>
      <c r="M44" s="102" t="s">
        <v>582</v>
      </c>
      <c r="N44" s="52">
        <v>315</v>
      </c>
      <c r="O44" s="53">
        <v>5</v>
      </c>
    </row>
    <row r="45" spans="1:15" ht="15.65" customHeight="1" x14ac:dyDescent="0.3">
      <c r="A45" s="23">
        <v>42</v>
      </c>
      <c r="B45" s="9" t="s">
        <v>247</v>
      </c>
      <c r="C45" s="51">
        <v>1215</v>
      </c>
      <c r="D45" s="52">
        <v>29</v>
      </c>
      <c r="E45" s="53">
        <v>35</v>
      </c>
      <c r="F45" s="94">
        <f t="shared" si="0"/>
        <v>2.3868312757201648E-2</v>
      </c>
      <c r="G45" s="94">
        <f t="shared" si="1"/>
        <v>2.8806584362139918E-2</v>
      </c>
      <c r="I45" s="649"/>
      <c r="J45" s="649"/>
      <c r="K45" s="649"/>
      <c r="M45" s="102" t="s">
        <v>583</v>
      </c>
      <c r="N45" s="52">
        <v>303</v>
      </c>
      <c r="O45" s="53">
        <v>5</v>
      </c>
    </row>
    <row r="46" spans="1:15" ht="15.5" x14ac:dyDescent="0.3">
      <c r="A46" s="23">
        <v>43</v>
      </c>
      <c r="B46" s="9" t="s">
        <v>250</v>
      </c>
      <c r="C46" s="51">
        <v>1181</v>
      </c>
      <c r="D46" s="52">
        <v>30</v>
      </c>
      <c r="E46" s="53">
        <v>9</v>
      </c>
      <c r="F46" s="94">
        <f t="shared" si="0"/>
        <v>2.5402201524132091E-2</v>
      </c>
      <c r="G46" s="94">
        <f t="shared" si="1"/>
        <v>7.6206604572396277E-3</v>
      </c>
      <c r="I46" s="649"/>
      <c r="J46" s="649"/>
      <c r="K46" s="649"/>
      <c r="M46" s="102" t="s">
        <v>584</v>
      </c>
      <c r="N46" s="52">
        <v>293</v>
      </c>
      <c r="O46" s="53">
        <v>13</v>
      </c>
    </row>
    <row r="47" spans="1:15" ht="15.65" customHeight="1" x14ac:dyDescent="0.3">
      <c r="A47" s="23">
        <v>44</v>
      </c>
      <c r="B47" s="9" t="s">
        <v>234</v>
      </c>
      <c r="C47" s="51">
        <v>1135</v>
      </c>
      <c r="D47" s="52">
        <v>2</v>
      </c>
      <c r="E47" s="53">
        <v>198</v>
      </c>
      <c r="F47" s="94">
        <f t="shared" si="0"/>
        <v>1.762114537444934E-3</v>
      </c>
      <c r="G47" s="94">
        <f t="shared" si="1"/>
        <v>0.17444933920704847</v>
      </c>
      <c r="I47" s="96"/>
      <c r="J47" s="96"/>
      <c r="K47" s="96"/>
      <c r="M47" s="102" t="s">
        <v>585</v>
      </c>
      <c r="N47" s="52">
        <v>239</v>
      </c>
      <c r="O47" s="53">
        <v>8</v>
      </c>
    </row>
    <row r="48" spans="1:15" ht="15.5" x14ac:dyDescent="0.3">
      <c r="A48" s="23">
        <v>45</v>
      </c>
      <c r="B48" s="9" t="s">
        <v>257</v>
      </c>
      <c r="C48" s="51">
        <v>1109</v>
      </c>
      <c r="D48" s="52">
        <v>51</v>
      </c>
      <c r="E48" s="53">
        <v>5</v>
      </c>
      <c r="F48" s="94">
        <f t="shared" si="0"/>
        <v>4.5987376014427414E-2</v>
      </c>
      <c r="G48" s="94">
        <f t="shared" si="1"/>
        <v>4.508566275924256E-3</v>
      </c>
      <c r="I48" s="96"/>
      <c r="J48" s="96"/>
      <c r="K48" s="96"/>
      <c r="M48" s="102" t="s">
        <v>586</v>
      </c>
      <c r="N48" s="52">
        <v>222</v>
      </c>
      <c r="O48" s="53">
        <v>1</v>
      </c>
    </row>
    <row r="49" spans="1:15" ht="15.5" x14ac:dyDescent="0.3">
      <c r="A49" s="23">
        <v>46</v>
      </c>
      <c r="B49" s="9" t="s">
        <v>245</v>
      </c>
      <c r="C49" s="51">
        <v>1065</v>
      </c>
      <c r="D49" s="52">
        <v>30</v>
      </c>
      <c r="E49" s="53">
        <v>394</v>
      </c>
      <c r="F49" s="94">
        <f t="shared" si="0"/>
        <v>2.8169014084507043E-2</v>
      </c>
      <c r="G49" s="94">
        <f t="shared" si="1"/>
        <v>0.36995305164319248</v>
      </c>
      <c r="M49" s="102" t="s">
        <v>587</v>
      </c>
      <c r="N49" s="52">
        <v>198</v>
      </c>
      <c r="O49" s="53">
        <v>5</v>
      </c>
    </row>
    <row r="50" spans="1:15" ht="15.5" x14ac:dyDescent="0.3">
      <c r="A50" s="23">
        <v>47</v>
      </c>
      <c r="B50" s="9" t="s">
        <v>252</v>
      </c>
      <c r="C50" s="51">
        <v>1054</v>
      </c>
      <c r="D50" s="52">
        <v>27</v>
      </c>
      <c r="E50" s="53">
        <v>240</v>
      </c>
      <c r="F50" s="94">
        <f t="shared" si="0"/>
        <v>2.5616698292220113E-2</v>
      </c>
      <c r="G50" s="94">
        <f t="shared" si="1"/>
        <v>0.22770398481973433</v>
      </c>
      <c r="M50" s="102" t="s">
        <v>424</v>
      </c>
      <c r="N50" s="52">
        <v>177</v>
      </c>
      <c r="O50" s="53">
        <v>4</v>
      </c>
    </row>
    <row r="51" spans="1:15" ht="15.5" x14ac:dyDescent="0.3">
      <c r="A51" s="23">
        <v>48</v>
      </c>
      <c r="B51" s="9" t="s">
        <v>238</v>
      </c>
      <c r="C51" s="51">
        <v>926</v>
      </c>
      <c r="D51" s="52">
        <v>3</v>
      </c>
      <c r="E51" s="53">
        <v>240</v>
      </c>
      <c r="F51" s="94">
        <f t="shared" si="0"/>
        <v>3.2397408207343412E-3</v>
      </c>
      <c r="G51" s="94">
        <f t="shared" si="1"/>
        <v>0.25917926565874733</v>
      </c>
      <c r="M51" s="102" t="s">
        <v>588</v>
      </c>
      <c r="N51" s="52">
        <v>162</v>
      </c>
      <c r="O51" s="53">
        <v>1</v>
      </c>
    </row>
    <row r="52" spans="1:15" ht="15.5" x14ac:dyDescent="0.3">
      <c r="A52" s="23">
        <v>49</v>
      </c>
      <c r="B52" s="9" t="s">
        <v>253</v>
      </c>
      <c r="C52" s="51">
        <v>906</v>
      </c>
      <c r="D52" s="52">
        <v>16</v>
      </c>
      <c r="E52" s="53">
        <v>31</v>
      </c>
      <c r="F52" s="94">
        <f t="shared" si="0"/>
        <v>1.7660044150110375E-2</v>
      </c>
      <c r="G52" s="94">
        <f t="shared" si="1"/>
        <v>3.4216335540838853E-2</v>
      </c>
      <c r="M52" s="102" t="s">
        <v>589</v>
      </c>
      <c r="N52" s="52">
        <v>132</v>
      </c>
      <c r="O52" s="53">
        <v>3</v>
      </c>
    </row>
    <row r="53" spans="1:15" ht="15.5" x14ac:dyDescent="0.3">
      <c r="A53" s="23">
        <v>50</v>
      </c>
      <c r="B53" s="9" t="s">
        <v>256</v>
      </c>
      <c r="C53" s="51">
        <v>900</v>
      </c>
      <c r="D53" s="52">
        <v>16</v>
      </c>
      <c r="E53" s="53">
        <v>0</v>
      </c>
      <c r="F53" s="94">
        <f t="shared" si="0"/>
        <v>1.7777777777777778E-2</v>
      </c>
      <c r="G53" s="94">
        <f t="shared" si="1"/>
        <v>0</v>
      </c>
      <c r="M53" s="102" t="s">
        <v>426</v>
      </c>
      <c r="N53" s="52">
        <v>122</v>
      </c>
      <c r="O53" s="53">
        <v>3</v>
      </c>
    </row>
    <row r="54" spans="1:15" ht="15.5" x14ac:dyDescent="0.3">
      <c r="A54" s="23">
        <v>51</v>
      </c>
      <c r="B54" s="9" t="s">
        <v>251</v>
      </c>
      <c r="C54" s="51">
        <v>867</v>
      </c>
      <c r="D54" s="52">
        <v>6</v>
      </c>
      <c r="E54" s="53">
        <v>67</v>
      </c>
      <c r="F54" s="94">
        <f t="shared" si="0"/>
        <v>6.920415224913495E-3</v>
      </c>
      <c r="G54" s="94">
        <f t="shared" si="1"/>
        <v>7.7277970011534025E-2</v>
      </c>
      <c r="M54" s="102" t="s">
        <v>590</v>
      </c>
      <c r="N54" s="52">
        <v>120</v>
      </c>
      <c r="O54" s="53">
        <v>0</v>
      </c>
    </row>
    <row r="55" spans="1:15" ht="15.5" x14ac:dyDescent="0.3">
      <c r="A55" s="23">
        <v>52</v>
      </c>
      <c r="B55" s="9" t="s">
        <v>242</v>
      </c>
      <c r="C55" s="51">
        <v>802</v>
      </c>
      <c r="D55" s="52">
        <v>15</v>
      </c>
      <c r="E55" s="53">
        <v>10</v>
      </c>
      <c r="F55" s="94">
        <f t="shared" si="0"/>
        <v>1.8703241895261846E-2</v>
      </c>
      <c r="G55" s="94">
        <f t="shared" si="1"/>
        <v>1.2468827930174564E-2</v>
      </c>
      <c r="M55" s="102" t="s">
        <v>591</v>
      </c>
      <c r="N55" s="52">
        <v>108</v>
      </c>
      <c r="O55" s="53">
        <v>1</v>
      </c>
    </row>
    <row r="56" spans="1:15" ht="15.5" x14ac:dyDescent="0.3">
      <c r="A56" s="23">
        <v>53</v>
      </c>
      <c r="B56" s="9" t="s">
        <v>240</v>
      </c>
      <c r="C56" s="51">
        <v>781</v>
      </c>
      <c r="D56" s="52">
        <v>2</v>
      </c>
      <c r="E56" s="53">
        <v>62</v>
      </c>
      <c r="F56" s="94">
        <f t="shared" si="0"/>
        <v>2.5608194622279128E-3</v>
      </c>
      <c r="G56" s="94">
        <f t="shared" si="1"/>
        <v>7.9385403329065296E-2</v>
      </c>
      <c r="M56" s="102" t="s">
        <v>592</v>
      </c>
      <c r="N56" s="52">
        <v>103</v>
      </c>
      <c r="O56" s="53">
        <v>3</v>
      </c>
    </row>
    <row r="57" spans="1:15" ht="15.5" x14ac:dyDescent="0.3">
      <c r="A57" s="23">
        <v>54</v>
      </c>
      <c r="B57" s="9" t="s">
        <v>249</v>
      </c>
      <c r="C57" s="51">
        <v>745</v>
      </c>
      <c r="D57" s="52">
        <v>4</v>
      </c>
      <c r="E57" s="53">
        <v>26</v>
      </c>
      <c r="F57" s="94">
        <f t="shared" si="0"/>
        <v>5.3691275167785232E-3</v>
      </c>
      <c r="G57" s="94">
        <f t="shared" si="1"/>
        <v>3.4899328859060399E-2</v>
      </c>
      <c r="M57" s="102" t="s">
        <v>593</v>
      </c>
      <c r="N57" s="52">
        <v>69</v>
      </c>
      <c r="O57" s="53">
        <v>2</v>
      </c>
    </row>
    <row r="58" spans="1:15" ht="15.5" x14ac:dyDescent="0.3">
      <c r="A58" s="23">
        <v>55</v>
      </c>
      <c r="B58" s="9" t="s">
        <v>259</v>
      </c>
      <c r="C58" s="51">
        <v>716</v>
      </c>
      <c r="D58" s="52">
        <v>44</v>
      </c>
      <c r="E58" s="53">
        <v>46</v>
      </c>
      <c r="F58" s="94">
        <f t="shared" si="0"/>
        <v>6.1452513966480445E-2</v>
      </c>
      <c r="G58" s="94">
        <f t="shared" si="1"/>
        <v>6.4245810055865923E-2</v>
      </c>
      <c r="M58" s="102" t="s">
        <v>594</v>
      </c>
      <c r="N58" s="52">
        <v>49</v>
      </c>
      <c r="O58" s="53">
        <v>0</v>
      </c>
    </row>
    <row r="59" spans="1:15" ht="16" thickBot="1" x14ac:dyDescent="0.35">
      <c r="A59" s="23">
        <v>56</v>
      </c>
      <c r="B59" s="9" t="s">
        <v>431</v>
      </c>
      <c r="C59" s="51">
        <v>712</v>
      </c>
      <c r="D59" s="52">
        <v>10</v>
      </c>
      <c r="E59" s="53">
        <v>603</v>
      </c>
      <c r="F59" s="94">
        <f t="shared" si="0"/>
        <v>1.4044943820224719E-2</v>
      </c>
      <c r="G59" s="94">
        <f t="shared" si="1"/>
        <v>0.8469101123595506</v>
      </c>
      <c r="M59" s="103" t="s">
        <v>595</v>
      </c>
      <c r="N59" s="72">
        <v>30</v>
      </c>
      <c r="O59" s="92">
        <v>0</v>
      </c>
    </row>
    <row r="60" spans="1:15" ht="16" thickTop="1" x14ac:dyDescent="0.3">
      <c r="A60" s="23">
        <v>57</v>
      </c>
      <c r="B60" s="9" t="s">
        <v>248</v>
      </c>
      <c r="C60" s="51">
        <v>710</v>
      </c>
      <c r="D60" s="52">
        <v>46</v>
      </c>
      <c r="E60" s="53">
        <v>157</v>
      </c>
      <c r="F60" s="94">
        <f t="shared" si="0"/>
        <v>6.4788732394366194E-2</v>
      </c>
      <c r="G60" s="94">
        <f t="shared" si="1"/>
        <v>0.22112676056338029</v>
      </c>
    </row>
    <row r="61" spans="1:15" ht="15.65" customHeight="1" x14ac:dyDescent="0.3">
      <c r="A61" s="23">
        <v>58</v>
      </c>
      <c r="B61" s="9" t="s">
        <v>271</v>
      </c>
      <c r="C61" s="51">
        <v>708</v>
      </c>
      <c r="D61" s="52">
        <v>1</v>
      </c>
      <c r="E61" s="53">
        <v>83</v>
      </c>
      <c r="F61" s="94">
        <f t="shared" si="0"/>
        <v>1.4124293785310734E-3</v>
      </c>
      <c r="G61" s="94">
        <f t="shared" si="1"/>
        <v>0.1172316384180791</v>
      </c>
      <c r="M61" s="649" t="s">
        <v>545</v>
      </c>
      <c r="N61" s="649"/>
      <c r="O61" s="649"/>
    </row>
    <row r="62" spans="1:15" ht="15.5" x14ac:dyDescent="0.3">
      <c r="A62" s="23">
        <v>59</v>
      </c>
      <c r="B62" s="9" t="s">
        <v>255</v>
      </c>
      <c r="C62" s="51">
        <v>694</v>
      </c>
      <c r="D62" s="52">
        <v>50</v>
      </c>
      <c r="E62" s="53">
        <v>170</v>
      </c>
      <c r="F62" s="94">
        <f t="shared" si="0"/>
        <v>7.2046109510086456E-2</v>
      </c>
      <c r="G62" s="94">
        <f t="shared" si="1"/>
        <v>0.24495677233429394</v>
      </c>
      <c r="M62" s="649"/>
      <c r="N62" s="649"/>
      <c r="O62" s="649"/>
    </row>
    <row r="63" spans="1:15" ht="15.65" customHeight="1" x14ac:dyDescent="0.3">
      <c r="A63" s="23">
        <v>60</v>
      </c>
      <c r="B63" s="9" t="s">
        <v>261</v>
      </c>
      <c r="C63" s="51">
        <v>664</v>
      </c>
      <c r="D63" s="52">
        <v>6</v>
      </c>
      <c r="E63" s="53">
        <v>61</v>
      </c>
      <c r="F63" s="94">
        <f t="shared" si="0"/>
        <v>9.0361445783132526E-3</v>
      </c>
      <c r="G63" s="94">
        <f t="shared" si="1"/>
        <v>9.1867469879518077E-2</v>
      </c>
      <c r="M63" s="649" t="s">
        <v>524</v>
      </c>
      <c r="N63" s="649"/>
      <c r="O63" s="649"/>
    </row>
    <row r="64" spans="1:15" ht="15.5" x14ac:dyDescent="0.3">
      <c r="A64" s="23">
        <v>61</v>
      </c>
      <c r="B64" s="9" t="s">
        <v>288</v>
      </c>
      <c r="C64" s="51">
        <v>645</v>
      </c>
      <c r="D64" s="52">
        <v>17</v>
      </c>
      <c r="E64" s="53">
        <v>10</v>
      </c>
      <c r="F64" s="94">
        <f t="shared" si="0"/>
        <v>2.6356589147286821E-2</v>
      </c>
      <c r="G64" s="94">
        <f t="shared" si="1"/>
        <v>1.5503875968992248E-2</v>
      </c>
      <c r="M64" s="649"/>
      <c r="N64" s="649"/>
      <c r="O64" s="649"/>
    </row>
    <row r="65" spans="1:15" ht="15.65" customHeight="1" x14ac:dyDescent="0.3">
      <c r="A65" s="23">
        <v>62</v>
      </c>
      <c r="B65" s="9" t="s">
        <v>272</v>
      </c>
      <c r="C65" s="51">
        <v>617</v>
      </c>
      <c r="D65" s="52">
        <v>36</v>
      </c>
      <c r="E65" s="53">
        <v>24</v>
      </c>
      <c r="F65" s="94">
        <f t="shared" si="0"/>
        <v>5.834683954619125E-2</v>
      </c>
      <c r="G65" s="94">
        <f t="shared" si="1"/>
        <v>3.8897893030794169E-2</v>
      </c>
      <c r="M65" s="649" t="s">
        <v>525</v>
      </c>
      <c r="N65" s="649"/>
      <c r="O65" s="649"/>
    </row>
    <row r="66" spans="1:15" ht="15.5" x14ac:dyDescent="0.3">
      <c r="A66" s="23">
        <v>63</v>
      </c>
      <c r="B66" s="9" t="s">
        <v>246</v>
      </c>
      <c r="C66" s="51">
        <v>567</v>
      </c>
      <c r="D66" s="52">
        <v>4</v>
      </c>
      <c r="E66" s="53">
        <v>295</v>
      </c>
      <c r="F66" s="94">
        <f t="shared" si="0"/>
        <v>7.0546737213403876E-3</v>
      </c>
      <c r="G66" s="94">
        <f t="shared" si="1"/>
        <v>0.52028218694885364</v>
      </c>
      <c r="M66" s="649"/>
      <c r="N66" s="649"/>
      <c r="O66" s="649"/>
    </row>
    <row r="67" spans="1:15" ht="15.5" x14ac:dyDescent="0.3">
      <c r="A67" s="23">
        <v>64</v>
      </c>
      <c r="B67" s="9" t="s">
        <v>267</v>
      </c>
      <c r="C67" s="51">
        <v>537</v>
      </c>
      <c r="D67" s="52">
        <v>8</v>
      </c>
      <c r="E67" s="53">
        <v>7</v>
      </c>
      <c r="F67" s="94">
        <f t="shared" ref="F67:F119" si="2">D67/C67</f>
        <v>1.4897579143389199E-2</v>
      </c>
      <c r="G67" s="94">
        <f t="shared" ref="G67:G119" si="3">E67/C67</f>
        <v>1.3035381750465549E-2</v>
      </c>
      <c r="M67" s="649"/>
      <c r="N67" s="649"/>
      <c r="O67" s="649"/>
    </row>
    <row r="68" spans="1:15" ht="15.5" x14ac:dyDescent="0.3">
      <c r="A68" s="23">
        <v>65</v>
      </c>
      <c r="B68" s="9" t="s">
        <v>258</v>
      </c>
      <c r="C68" s="51">
        <v>532</v>
      </c>
      <c r="D68" s="52">
        <v>3</v>
      </c>
      <c r="E68" s="53">
        <v>30</v>
      </c>
      <c r="F68" s="94">
        <f t="shared" si="2"/>
        <v>5.6390977443609019E-3</v>
      </c>
      <c r="G68" s="94">
        <f t="shared" si="3"/>
        <v>5.6390977443609019E-2</v>
      </c>
    </row>
    <row r="69" spans="1:15" ht="15.5" x14ac:dyDescent="0.3">
      <c r="A69" s="23">
        <v>66</v>
      </c>
      <c r="B69" s="9" t="s">
        <v>268</v>
      </c>
      <c r="C69" s="51">
        <v>492</v>
      </c>
      <c r="D69" s="52">
        <v>16</v>
      </c>
      <c r="E69" s="53">
        <v>37</v>
      </c>
      <c r="F69" s="94">
        <f t="shared" si="2"/>
        <v>3.2520325203252036E-2</v>
      </c>
      <c r="G69" s="94">
        <f t="shared" si="3"/>
        <v>7.5203252032520332E-2</v>
      </c>
    </row>
    <row r="70" spans="1:15" ht="15.5" x14ac:dyDescent="0.3">
      <c r="A70" s="23">
        <v>67</v>
      </c>
      <c r="B70" s="9" t="s">
        <v>254</v>
      </c>
      <c r="C70" s="51">
        <v>470</v>
      </c>
      <c r="D70" s="52">
        <v>12</v>
      </c>
      <c r="E70" s="53">
        <v>37</v>
      </c>
      <c r="F70" s="94">
        <f t="shared" si="2"/>
        <v>2.553191489361702E-2</v>
      </c>
      <c r="G70" s="94">
        <f t="shared" si="3"/>
        <v>7.8723404255319152E-2</v>
      </c>
    </row>
    <row r="71" spans="1:15" ht="15.5" x14ac:dyDescent="0.3">
      <c r="A71" s="23">
        <v>68</v>
      </c>
      <c r="B71" s="9" t="s">
        <v>273</v>
      </c>
      <c r="C71" s="51">
        <v>420</v>
      </c>
      <c r="D71" s="52">
        <v>13</v>
      </c>
      <c r="E71" s="53">
        <v>17</v>
      </c>
      <c r="F71" s="94">
        <f t="shared" si="2"/>
        <v>3.0952380952380953E-2</v>
      </c>
      <c r="G71" s="94">
        <f t="shared" si="3"/>
        <v>4.0476190476190478E-2</v>
      </c>
    </row>
    <row r="72" spans="1:15" ht="15.5" x14ac:dyDescent="0.3">
      <c r="A72" s="23">
        <v>69</v>
      </c>
      <c r="B72" s="9" t="s">
        <v>260</v>
      </c>
      <c r="C72" s="51">
        <v>399</v>
      </c>
      <c r="D72" s="52">
        <v>8</v>
      </c>
      <c r="E72" s="53">
        <v>17</v>
      </c>
      <c r="F72" s="94">
        <f t="shared" si="2"/>
        <v>2.0050125313283207E-2</v>
      </c>
      <c r="G72" s="94">
        <f t="shared" si="3"/>
        <v>4.2606516290726815E-2</v>
      </c>
    </row>
    <row r="73" spans="1:15" ht="15.5" x14ac:dyDescent="0.3">
      <c r="A73" s="23">
        <v>70</v>
      </c>
      <c r="B73" s="9" t="s">
        <v>266</v>
      </c>
      <c r="C73" s="51">
        <v>398</v>
      </c>
      <c r="D73" s="52">
        <v>0</v>
      </c>
      <c r="E73" s="53">
        <v>1</v>
      </c>
      <c r="F73" s="94">
        <f t="shared" si="2"/>
        <v>0</v>
      </c>
      <c r="G73" s="94">
        <f t="shared" si="3"/>
        <v>2.5125628140703518E-3</v>
      </c>
    </row>
    <row r="74" spans="1:15" ht="15.5" x14ac:dyDescent="0.3">
      <c r="A74" s="23">
        <v>71</v>
      </c>
      <c r="B74" s="9" t="s">
        <v>283</v>
      </c>
      <c r="C74" s="51">
        <v>394</v>
      </c>
      <c r="D74" s="52">
        <v>10</v>
      </c>
      <c r="E74" s="53">
        <v>3</v>
      </c>
      <c r="F74" s="94">
        <f t="shared" si="2"/>
        <v>2.5380710659898477E-2</v>
      </c>
      <c r="G74" s="94">
        <f t="shared" si="3"/>
        <v>7.6142131979695434E-3</v>
      </c>
    </row>
    <row r="75" spans="1:15" ht="15.5" x14ac:dyDescent="0.3">
      <c r="A75" s="23">
        <v>72</v>
      </c>
      <c r="B75" s="9" t="s">
        <v>363</v>
      </c>
      <c r="C75" s="51">
        <v>376</v>
      </c>
      <c r="D75" s="52">
        <v>12</v>
      </c>
      <c r="E75" s="53">
        <v>10</v>
      </c>
      <c r="F75" s="94">
        <f t="shared" si="2"/>
        <v>3.1914893617021274E-2</v>
      </c>
      <c r="G75" s="94">
        <f t="shared" si="3"/>
        <v>2.6595744680851064E-2</v>
      </c>
    </row>
    <row r="76" spans="1:15" ht="15.5" x14ac:dyDescent="0.3">
      <c r="A76" s="23">
        <v>73</v>
      </c>
      <c r="B76" s="9" t="s">
        <v>265</v>
      </c>
      <c r="C76" s="51">
        <v>363</v>
      </c>
      <c r="D76" s="52">
        <v>0</v>
      </c>
      <c r="E76" s="53">
        <v>3</v>
      </c>
      <c r="F76" s="94">
        <f t="shared" si="2"/>
        <v>0</v>
      </c>
      <c r="G76" s="94">
        <f t="shared" si="3"/>
        <v>8.2644628099173556E-3</v>
      </c>
    </row>
    <row r="77" spans="1:15" ht="15.5" x14ac:dyDescent="0.3">
      <c r="A77" s="23">
        <v>74</v>
      </c>
      <c r="B77" s="9" t="s">
        <v>277</v>
      </c>
      <c r="C77" s="51">
        <v>353</v>
      </c>
      <c r="D77" s="52">
        <v>4</v>
      </c>
      <c r="E77" s="53">
        <v>18</v>
      </c>
      <c r="F77" s="94">
        <f t="shared" si="2"/>
        <v>1.1331444759206799E-2</v>
      </c>
      <c r="G77" s="94">
        <f t="shared" si="3"/>
        <v>5.0991501416430593E-2</v>
      </c>
    </row>
    <row r="78" spans="1:15" ht="15.5" x14ac:dyDescent="0.3">
      <c r="A78" s="23">
        <v>75</v>
      </c>
      <c r="B78" s="9" t="s">
        <v>270</v>
      </c>
      <c r="C78" s="51">
        <v>347</v>
      </c>
      <c r="D78" s="52">
        <v>2</v>
      </c>
      <c r="E78" s="53">
        <v>4</v>
      </c>
      <c r="F78" s="94">
        <f t="shared" si="2"/>
        <v>5.763688760806916E-3</v>
      </c>
      <c r="G78" s="94">
        <f t="shared" si="3"/>
        <v>1.1527377521613832E-2</v>
      </c>
    </row>
    <row r="79" spans="1:15" ht="15.5" x14ac:dyDescent="0.3">
      <c r="A79" s="23">
        <v>76</v>
      </c>
      <c r="B79" s="9" t="s">
        <v>291</v>
      </c>
      <c r="C79" s="51">
        <v>343</v>
      </c>
      <c r="D79" s="52">
        <v>2</v>
      </c>
      <c r="E79" s="53">
        <v>24</v>
      </c>
      <c r="F79" s="94">
        <f t="shared" si="2"/>
        <v>5.8309037900874635E-3</v>
      </c>
      <c r="G79" s="94">
        <f t="shared" si="3"/>
        <v>6.9970845481049565E-2</v>
      </c>
    </row>
    <row r="80" spans="1:15" ht="15.5" x14ac:dyDescent="0.3">
      <c r="A80" s="23">
        <v>77</v>
      </c>
      <c r="B80" s="9" t="s">
        <v>269</v>
      </c>
      <c r="C80" s="51">
        <v>338</v>
      </c>
      <c r="D80" s="52">
        <v>1</v>
      </c>
      <c r="E80" s="53">
        <v>41</v>
      </c>
      <c r="F80" s="94">
        <f t="shared" si="2"/>
        <v>2.9585798816568047E-3</v>
      </c>
      <c r="G80" s="94">
        <f t="shared" si="3"/>
        <v>0.12130177514792899</v>
      </c>
    </row>
    <row r="81" spans="1:7" ht="15.5" x14ac:dyDescent="0.3">
      <c r="A81" s="23">
        <v>78</v>
      </c>
      <c r="B81" s="9" t="s">
        <v>274</v>
      </c>
      <c r="C81" s="51">
        <v>329</v>
      </c>
      <c r="D81" s="52">
        <v>9</v>
      </c>
      <c r="E81" s="53">
        <v>12</v>
      </c>
      <c r="F81" s="94">
        <f t="shared" si="2"/>
        <v>2.7355623100303952E-2</v>
      </c>
      <c r="G81" s="94">
        <f t="shared" si="3"/>
        <v>3.64741641337386E-2</v>
      </c>
    </row>
    <row r="82" spans="1:7" ht="15.5" x14ac:dyDescent="0.3">
      <c r="A82" s="23">
        <v>79</v>
      </c>
      <c r="B82" s="9" t="s">
        <v>262</v>
      </c>
      <c r="C82" s="51">
        <v>322</v>
      </c>
      <c r="D82" s="52">
        <v>5</v>
      </c>
      <c r="E82" s="53">
        <v>39</v>
      </c>
      <c r="F82" s="94">
        <f t="shared" si="2"/>
        <v>1.5527950310559006E-2</v>
      </c>
      <c r="G82" s="94">
        <f t="shared" si="3"/>
        <v>0.12111801242236025</v>
      </c>
    </row>
    <row r="83" spans="1:7" ht="15.5" x14ac:dyDescent="0.3">
      <c r="A83" s="23">
        <v>80</v>
      </c>
      <c r="B83" s="9" t="s">
        <v>289</v>
      </c>
      <c r="C83" s="51">
        <v>298</v>
      </c>
      <c r="D83" s="52">
        <v>5</v>
      </c>
      <c r="E83" s="53">
        <v>26</v>
      </c>
      <c r="F83" s="94">
        <f t="shared" si="2"/>
        <v>1.6778523489932886E-2</v>
      </c>
      <c r="G83" s="94">
        <f t="shared" si="3"/>
        <v>8.7248322147651006E-2</v>
      </c>
    </row>
    <row r="84" spans="1:7" ht="15.5" x14ac:dyDescent="0.3">
      <c r="A84" s="23">
        <v>81</v>
      </c>
      <c r="B84" s="9" t="s">
        <v>263</v>
      </c>
      <c r="C84" s="51">
        <v>289</v>
      </c>
      <c r="D84" s="52">
        <v>0</v>
      </c>
      <c r="E84" s="53">
        <v>73</v>
      </c>
      <c r="F84" s="94">
        <f t="shared" si="2"/>
        <v>0</v>
      </c>
      <c r="G84" s="94">
        <f t="shared" si="3"/>
        <v>0.25259515570934254</v>
      </c>
    </row>
    <row r="85" spans="1:7" ht="15.5" x14ac:dyDescent="0.3">
      <c r="A85" s="23">
        <v>82</v>
      </c>
      <c r="B85" s="9" t="s">
        <v>72</v>
      </c>
      <c r="C85" s="51">
        <v>274</v>
      </c>
      <c r="D85" s="52">
        <v>5</v>
      </c>
      <c r="E85" s="53">
        <v>30</v>
      </c>
      <c r="F85" s="94">
        <f t="shared" si="2"/>
        <v>1.824817518248175E-2</v>
      </c>
      <c r="G85" s="94">
        <f t="shared" si="3"/>
        <v>0.10948905109489052</v>
      </c>
    </row>
    <row r="86" spans="1:7" ht="15.5" x14ac:dyDescent="0.3">
      <c r="A86" s="23">
        <v>83</v>
      </c>
      <c r="B86" s="9" t="s">
        <v>276</v>
      </c>
      <c r="C86" s="51">
        <v>262</v>
      </c>
      <c r="D86" s="52">
        <v>8</v>
      </c>
      <c r="E86" s="53">
        <v>23</v>
      </c>
      <c r="F86" s="94">
        <f t="shared" si="2"/>
        <v>3.0534351145038167E-2</v>
      </c>
      <c r="G86" s="94">
        <f t="shared" si="3"/>
        <v>8.7786259541984726E-2</v>
      </c>
    </row>
    <row r="87" spans="1:7" ht="15.5" x14ac:dyDescent="0.3">
      <c r="A87" s="23">
        <v>84</v>
      </c>
      <c r="B87" s="9" t="s">
        <v>280</v>
      </c>
      <c r="C87" s="51">
        <v>261</v>
      </c>
      <c r="D87" s="52">
        <v>14</v>
      </c>
      <c r="E87" s="53">
        <v>32</v>
      </c>
      <c r="F87" s="94">
        <f t="shared" si="2"/>
        <v>5.3639846743295021E-2</v>
      </c>
      <c r="G87" s="94">
        <f t="shared" si="3"/>
        <v>0.12260536398467432</v>
      </c>
    </row>
    <row r="88" spans="1:7" ht="15.5" x14ac:dyDescent="0.3">
      <c r="A88" s="23">
        <v>85</v>
      </c>
      <c r="B88" s="9" t="s">
        <v>279</v>
      </c>
      <c r="C88" s="51">
        <v>243</v>
      </c>
      <c r="D88" s="52">
        <v>15</v>
      </c>
      <c r="E88" s="53">
        <v>52</v>
      </c>
      <c r="F88" s="94">
        <f t="shared" si="2"/>
        <v>6.1728395061728392E-2</v>
      </c>
      <c r="G88" s="94">
        <f t="shared" si="3"/>
        <v>0.2139917695473251</v>
      </c>
    </row>
    <row r="89" spans="1:7" ht="15.5" x14ac:dyDescent="0.3">
      <c r="A89" s="23">
        <v>86</v>
      </c>
      <c r="B89" s="9" t="s">
        <v>264</v>
      </c>
      <c r="C89" s="51">
        <v>236</v>
      </c>
      <c r="D89" s="52">
        <v>26</v>
      </c>
      <c r="E89" s="53">
        <v>13</v>
      </c>
      <c r="F89" s="94">
        <f t="shared" si="2"/>
        <v>0.11016949152542373</v>
      </c>
      <c r="G89" s="94">
        <f t="shared" si="3"/>
        <v>5.5084745762711863E-2</v>
      </c>
    </row>
    <row r="90" spans="1:7" ht="15.5" x14ac:dyDescent="0.3">
      <c r="A90" s="23">
        <v>87</v>
      </c>
      <c r="B90" s="9" t="s">
        <v>275</v>
      </c>
      <c r="C90" s="51">
        <v>212</v>
      </c>
      <c r="D90" s="52">
        <v>0</v>
      </c>
      <c r="E90" s="53">
        <v>58</v>
      </c>
      <c r="F90" s="94">
        <f t="shared" si="2"/>
        <v>0</v>
      </c>
      <c r="G90" s="94">
        <f t="shared" si="3"/>
        <v>0.27358490566037735</v>
      </c>
    </row>
    <row r="91" spans="1:7" ht="15.5" x14ac:dyDescent="0.3">
      <c r="A91" s="23">
        <v>88</v>
      </c>
      <c r="B91" s="9" t="s">
        <v>292</v>
      </c>
      <c r="C91" s="51">
        <v>193</v>
      </c>
      <c r="D91" s="52">
        <v>6</v>
      </c>
      <c r="E91" s="53">
        <v>5</v>
      </c>
      <c r="F91" s="94">
        <f t="shared" si="2"/>
        <v>3.1088082901554404E-2</v>
      </c>
      <c r="G91" s="94">
        <f t="shared" si="3"/>
        <v>2.5906735751295335E-2</v>
      </c>
    </row>
    <row r="92" spans="1:7" ht="15.5" x14ac:dyDescent="0.3">
      <c r="A92" s="23">
        <v>89</v>
      </c>
      <c r="B92" s="9" t="s">
        <v>290</v>
      </c>
      <c r="C92" s="51">
        <v>192</v>
      </c>
      <c r="D92" s="52">
        <v>1</v>
      </c>
      <c r="E92" s="53">
        <v>34</v>
      </c>
      <c r="F92" s="94">
        <f t="shared" si="2"/>
        <v>5.208333333333333E-3</v>
      </c>
      <c r="G92" s="94">
        <f t="shared" si="3"/>
        <v>0.17708333333333334</v>
      </c>
    </row>
    <row r="93" spans="1:7" ht="15.5" x14ac:dyDescent="0.3">
      <c r="A93" s="23">
        <v>90</v>
      </c>
      <c r="B93" s="9" t="s">
        <v>296</v>
      </c>
      <c r="C93" s="51">
        <v>186</v>
      </c>
      <c r="D93" s="52">
        <v>6</v>
      </c>
      <c r="E93" s="53">
        <v>8</v>
      </c>
      <c r="F93" s="94">
        <f t="shared" si="2"/>
        <v>3.2258064516129031E-2</v>
      </c>
      <c r="G93" s="94">
        <f t="shared" si="3"/>
        <v>4.3010752688172046E-2</v>
      </c>
    </row>
    <row r="94" spans="1:7" ht="15.5" x14ac:dyDescent="0.3">
      <c r="A94" s="23">
        <v>91</v>
      </c>
      <c r="B94" s="9" t="s">
        <v>306</v>
      </c>
      <c r="C94" s="51">
        <v>179</v>
      </c>
      <c r="D94" s="52">
        <v>1</v>
      </c>
      <c r="E94" s="53">
        <v>7</v>
      </c>
      <c r="F94" s="94">
        <f t="shared" si="2"/>
        <v>5.5865921787709499E-3</v>
      </c>
      <c r="G94" s="94">
        <f t="shared" si="3"/>
        <v>3.9106145251396648E-2</v>
      </c>
    </row>
    <row r="95" spans="1:7" ht="15.5" x14ac:dyDescent="0.3">
      <c r="A95" s="23">
        <v>92</v>
      </c>
      <c r="B95" s="9" t="s">
        <v>287</v>
      </c>
      <c r="C95" s="51">
        <v>175</v>
      </c>
      <c r="D95" s="52">
        <v>0</v>
      </c>
      <c r="E95" s="53">
        <v>40</v>
      </c>
      <c r="F95" s="94">
        <f t="shared" si="2"/>
        <v>0</v>
      </c>
      <c r="G95" s="94">
        <f t="shared" si="3"/>
        <v>0.22857142857142856</v>
      </c>
    </row>
    <row r="96" spans="1:7" ht="15.5" x14ac:dyDescent="0.3">
      <c r="A96" s="23">
        <v>93</v>
      </c>
      <c r="B96" s="9" t="s">
        <v>295</v>
      </c>
      <c r="C96" s="51">
        <v>174</v>
      </c>
      <c r="D96" s="52">
        <v>4</v>
      </c>
      <c r="E96" s="53">
        <v>5</v>
      </c>
      <c r="F96" s="94">
        <f t="shared" si="2"/>
        <v>2.2988505747126436E-2</v>
      </c>
      <c r="G96" s="94">
        <f t="shared" si="3"/>
        <v>2.8735632183908046E-2</v>
      </c>
    </row>
    <row r="97" spans="1:7" ht="15.5" x14ac:dyDescent="0.3">
      <c r="A97" s="23">
        <v>94</v>
      </c>
      <c r="B97" s="9" t="s">
        <v>294</v>
      </c>
      <c r="C97" s="51">
        <v>172</v>
      </c>
      <c r="D97" s="52">
        <v>2</v>
      </c>
      <c r="E97" s="53">
        <v>7</v>
      </c>
      <c r="F97" s="94">
        <f t="shared" si="2"/>
        <v>1.1627906976744186E-2</v>
      </c>
      <c r="G97" s="94">
        <f t="shared" si="3"/>
        <v>4.0697674418604654E-2</v>
      </c>
    </row>
    <row r="98" spans="1:7" ht="15.5" x14ac:dyDescent="0.3">
      <c r="A98" s="23">
        <v>95</v>
      </c>
      <c r="B98" s="9" t="s">
        <v>278</v>
      </c>
      <c r="C98" s="51">
        <v>169</v>
      </c>
      <c r="D98" s="52">
        <v>0</v>
      </c>
      <c r="E98" s="53">
        <v>2</v>
      </c>
      <c r="F98" s="94">
        <f t="shared" si="2"/>
        <v>0</v>
      </c>
      <c r="G98" s="94">
        <f t="shared" si="3"/>
        <v>1.1834319526627219E-2</v>
      </c>
    </row>
    <row r="99" spans="1:7" ht="15.5" x14ac:dyDescent="0.3">
      <c r="A99" s="23">
        <v>96</v>
      </c>
      <c r="B99" s="9" t="s">
        <v>304</v>
      </c>
      <c r="C99" s="51">
        <v>161</v>
      </c>
      <c r="D99" s="52">
        <v>5</v>
      </c>
      <c r="E99" s="53">
        <v>31</v>
      </c>
      <c r="F99" s="94">
        <f t="shared" si="2"/>
        <v>3.1055900621118012E-2</v>
      </c>
      <c r="G99" s="94">
        <f t="shared" si="3"/>
        <v>0.19254658385093168</v>
      </c>
    </row>
    <row r="100" spans="1:7" ht="15.5" x14ac:dyDescent="0.3">
      <c r="A100" s="23">
        <v>97</v>
      </c>
      <c r="B100" s="9" t="s">
        <v>286</v>
      </c>
      <c r="C100" s="51">
        <v>152</v>
      </c>
      <c r="D100" s="52">
        <v>1</v>
      </c>
      <c r="E100" s="53">
        <v>47</v>
      </c>
      <c r="F100" s="94">
        <f t="shared" si="2"/>
        <v>6.5789473684210523E-3</v>
      </c>
      <c r="G100" s="94">
        <f t="shared" si="3"/>
        <v>0.30921052631578949</v>
      </c>
    </row>
    <row r="101" spans="1:7" ht="15.5" x14ac:dyDescent="0.3">
      <c r="A101" s="23">
        <v>98</v>
      </c>
      <c r="B101" s="9" t="s">
        <v>299</v>
      </c>
      <c r="C101" s="51">
        <v>143</v>
      </c>
      <c r="D101" s="52">
        <v>5</v>
      </c>
      <c r="E101" s="53">
        <v>0</v>
      </c>
      <c r="F101" s="94">
        <f t="shared" si="2"/>
        <v>3.4965034965034968E-2</v>
      </c>
      <c r="G101" s="94">
        <f t="shared" si="3"/>
        <v>0</v>
      </c>
    </row>
    <row r="102" spans="1:7" ht="15.5" x14ac:dyDescent="0.3">
      <c r="A102" s="23">
        <v>99</v>
      </c>
      <c r="B102" s="9" t="s">
        <v>281</v>
      </c>
      <c r="C102" s="51">
        <v>143</v>
      </c>
      <c r="D102" s="52">
        <v>2</v>
      </c>
      <c r="E102" s="53">
        <v>17</v>
      </c>
      <c r="F102" s="94">
        <f t="shared" si="2"/>
        <v>1.3986013986013986E-2</v>
      </c>
      <c r="G102" s="94">
        <f t="shared" si="3"/>
        <v>0.11888111888111888</v>
      </c>
    </row>
    <row r="103" spans="1:7" ht="15.5" x14ac:dyDescent="0.3">
      <c r="A103" s="23">
        <v>100</v>
      </c>
      <c r="B103" s="9" t="s">
        <v>302</v>
      </c>
      <c r="C103" s="51">
        <v>141</v>
      </c>
      <c r="D103" s="52">
        <v>7</v>
      </c>
      <c r="E103" s="53">
        <v>3</v>
      </c>
      <c r="F103" s="94">
        <f t="shared" si="2"/>
        <v>4.9645390070921988E-2</v>
      </c>
      <c r="G103" s="94">
        <f t="shared" si="3"/>
        <v>2.1276595744680851E-2</v>
      </c>
    </row>
    <row r="104" spans="1:7" ht="15.5" x14ac:dyDescent="0.3">
      <c r="A104" s="23">
        <v>101</v>
      </c>
      <c r="B104" s="9" t="s">
        <v>297</v>
      </c>
      <c r="C104" s="51">
        <v>135</v>
      </c>
      <c r="D104" s="52">
        <v>2</v>
      </c>
      <c r="E104" s="53">
        <v>8</v>
      </c>
      <c r="F104" s="94">
        <f t="shared" si="2"/>
        <v>1.4814814814814815E-2</v>
      </c>
      <c r="G104" s="94">
        <f t="shared" si="3"/>
        <v>5.9259259259259262E-2</v>
      </c>
    </row>
    <row r="105" spans="1:7" ht="15.5" x14ac:dyDescent="0.3">
      <c r="A105" s="23">
        <v>102</v>
      </c>
      <c r="B105" s="9" t="s">
        <v>285</v>
      </c>
      <c r="C105" s="51">
        <v>135</v>
      </c>
      <c r="D105" s="52">
        <v>3</v>
      </c>
      <c r="E105" s="53">
        <v>39</v>
      </c>
      <c r="F105" s="94">
        <f t="shared" si="2"/>
        <v>2.2222222222222223E-2</v>
      </c>
      <c r="G105" s="94">
        <f t="shared" si="3"/>
        <v>0.28888888888888886</v>
      </c>
    </row>
    <row r="106" spans="1:7" ht="15.5" x14ac:dyDescent="0.3">
      <c r="A106" s="23">
        <v>103</v>
      </c>
      <c r="B106" s="9" t="s">
        <v>282</v>
      </c>
      <c r="C106" s="51">
        <v>129</v>
      </c>
      <c r="D106" s="52">
        <v>1</v>
      </c>
      <c r="E106" s="53">
        <v>45</v>
      </c>
      <c r="F106" s="94">
        <f t="shared" si="2"/>
        <v>7.7519379844961239E-3</v>
      </c>
      <c r="G106" s="94">
        <f t="shared" si="3"/>
        <v>0.34883720930232559</v>
      </c>
    </row>
    <row r="107" spans="1:7" ht="15.5" x14ac:dyDescent="0.3">
      <c r="A107" s="23">
        <v>104</v>
      </c>
      <c r="B107" s="9" t="s">
        <v>381</v>
      </c>
      <c r="C107" s="51">
        <v>119</v>
      </c>
      <c r="D107" s="52">
        <v>1</v>
      </c>
      <c r="E107" s="53">
        <v>18</v>
      </c>
      <c r="F107" s="94">
        <f t="shared" si="2"/>
        <v>8.4033613445378148E-3</v>
      </c>
      <c r="G107" s="94">
        <f t="shared" si="3"/>
        <v>0.15126050420168066</v>
      </c>
    </row>
    <row r="108" spans="1:7" ht="15.5" x14ac:dyDescent="0.3">
      <c r="A108" s="23">
        <v>105</v>
      </c>
      <c r="B108" s="9" t="s">
        <v>303</v>
      </c>
      <c r="C108" s="51">
        <v>115</v>
      </c>
      <c r="D108" s="52">
        <v>7</v>
      </c>
      <c r="E108" s="53">
        <v>0</v>
      </c>
      <c r="F108" s="94">
        <f t="shared" si="2"/>
        <v>6.0869565217391307E-2</v>
      </c>
      <c r="G108" s="94">
        <f t="shared" si="3"/>
        <v>0</v>
      </c>
    </row>
    <row r="109" spans="1:7" ht="15.5" x14ac:dyDescent="0.3">
      <c r="A109" s="23">
        <v>106</v>
      </c>
      <c r="B109" s="9" t="s">
        <v>380</v>
      </c>
      <c r="C109" s="51">
        <v>112</v>
      </c>
      <c r="D109" s="52">
        <v>1</v>
      </c>
      <c r="E109" s="53">
        <v>6</v>
      </c>
      <c r="F109" s="94">
        <f t="shared" si="2"/>
        <v>8.9285714285714281E-3</v>
      </c>
      <c r="G109" s="94">
        <f t="shared" si="3"/>
        <v>5.3571428571428568E-2</v>
      </c>
    </row>
    <row r="110" spans="1:7" ht="15.5" x14ac:dyDescent="0.3">
      <c r="A110" s="23">
        <v>107</v>
      </c>
      <c r="B110" s="9" t="s">
        <v>623</v>
      </c>
      <c r="C110" s="51">
        <v>110</v>
      </c>
      <c r="D110" s="52">
        <v>0</v>
      </c>
      <c r="E110" s="53">
        <v>21</v>
      </c>
      <c r="F110" s="94">
        <f t="shared" si="2"/>
        <v>0</v>
      </c>
      <c r="G110" s="94">
        <f t="shared" si="3"/>
        <v>0.19090909090909092</v>
      </c>
    </row>
    <row r="111" spans="1:7" ht="15.5" x14ac:dyDescent="0.3">
      <c r="A111" s="23">
        <v>108</v>
      </c>
      <c r="B111" s="9" t="s">
        <v>284</v>
      </c>
      <c r="C111" s="51">
        <v>109</v>
      </c>
      <c r="D111" s="52">
        <v>0</v>
      </c>
      <c r="E111" s="53">
        <v>23</v>
      </c>
      <c r="F111" s="94">
        <f t="shared" si="2"/>
        <v>0</v>
      </c>
      <c r="G111" s="94">
        <f t="shared" si="3"/>
        <v>0.21100917431192662</v>
      </c>
    </row>
    <row r="112" spans="1:7" ht="15.5" x14ac:dyDescent="0.3">
      <c r="A112" s="23">
        <v>109</v>
      </c>
      <c r="B112" s="9" t="s">
        <v>305</v>
      </c>
      <c r="C112" s="51">
        <v>109</v>
      </c>
      <c r="D112" s="52">
        <v>2</v>
      </c>
      <c r="E112" s="53">
        <v>0</v>
      </c>
      <c r="F112" s="94">
        <f t="shared" si="2"/>
        <v>1.834862385321101E-2</v>
      </c>
      <c r="G112" s="94">
        <f t="shared" si="3"/>
        <v>0</v>
      </c>
    </row>
    <row r="113" spans="1:7" ht="15.5" x14ac:dyDescent="0.3">
      <c r="A113" s="23">
        <v>110</v>
      </c>
      <c r="B113" s="9" t="s">
        <v>314</v>
      </c>
      <c r="C113" s="51">
        <v>107</v>
      </c>
      <c r="D113" s="52">
        <v>0</v>
      </c>
      <c r="E113" s="53">
        <v>3</v>
      </c>
      <c r="F113" s="94">
        <f t="shared" si="2"/>
        <v>0</v>
      </c>
      <c r="G113" s="94">
        <f t="shared" si="3"/>
        <v>2.8037383177570093E-2</v>
      </c>
    </row>
    <row r="114" spans="1:7" ht="15.5" x14ac:dyDescent="0.3">
      <c r="A114" s="23">
        <v>111</v>
      </c>
      <c r="B114" s="9" t="s">
        <v>298</v>
      </c>
      <c r="C114" s="51">
        <v>98</v>
      </c>
      <c r="D114" s="52">
        <v>8</v>
      </c>
      <c r="E114" s="53">
        <v>2</v>
      </c>
      <c r="F114" s="94">
        <f>D114/C114</f>
        <v>8.1632653061224483E-2</v>
      </c>
      <c r="G114" s="94">
        <f>E114/C114</f>
        <v>2.0408163265306121E-2</v>
      </c>
    </row>
    <row r="115" spans="1:7" ht="15.5" x14ac:dyDescent="0.3">
      <c r="A115" s="23">
        <v>112</v>
      </c>
      <c r="B115" s="9" t="s">
        <v>293</v>
      </c>
      <c r="C115" s="51">
        <v>87</v>
      </c>
      <c r="D115" s="52">
        <v>4</v>
      </c>
      <c r="E115" s="53">
        <v>1</v>
      </c>
      <c r="F115" s="94">
        <f>D115/C115</f>
        <v>4.5977011494252873E-2</v>
      </c>
      <c r="G115" s="94">
        <f>E115/C115</f>
        <v>1.1494252873563218E-2</v>
      </c>
    </row>
    <row r="116" spans="1:7" ht="15.5" x14ac:dyDescent="0.3">
      <c r="A116" s="23">
        <v>113</v>
      </c>
      <c r="B116" s="9" t="s">
        <v>300</v>
      </c>
      <c r="C116" s="51">
        <v>75</v>
      </c>
      <c r="D116" s="52">
        <v>0</v>
      </c>
      <c r="E116" s="53">
        <v>0</v>
      </c>
      <c r="F116" s="94">
        <f>D116/C116</f>
        <v>0</v>
      </c>
      <c r="G116" s="94">
        <f>E116/C116</f>
        <v>0</v>
      </c>
    </row>
    <row r="117" spans="1:7" ht="15.5" x14ac:dyDescent="0.3">
      <c r="A117" s="23">
        <v>114</v>
      </c>
      <c r="B117" s="9" t="s">
        <v>519</v>
      </c>
      <c r="C117" s="51">
        <v>68</v>
      </c>
      <c r="D117" s="52">
        <v>0</v>
      </c>
      <c r="E117" s="53">
        <v>0</v>
      </c>
      <c r="F117" s="94">
        <f t="shared" si="2"/>
        <v>0</v>
      </c>
      <c r="G117" s="94">
        <f t="shared" si="3"/>
        <v>0</v>
      </c>
    </row>
    <row r="118" spans="1:7" ht="15.5" x14ac:dyDescent="0.3">
      <c r="A118" s="23">
        <v>115</v>
      </c>
      <c r="B118" s="9" t="s">
        <v>308</v>
      </c>
      <c r="C118" s="51">
        <v>65</v>
      </c>
      <c r="D118" s="52">
        <v>3</v>
      </c>
      <c r="E118" s="53">
        <v>1</v>
      </c>
      <c r="F118" s="94">
        <f t="shared" si="2"/>
        <v>4.6153846153846156E-2</v>
      </c>
      <c r="G118" s="94">
        <f t="shared" si="3"/>
        <v>1.5384615384615385E-2</v>
      </c>
    </row>
    <row r="119" spans="1:7" ht="15.5" x14ac:dyDescent="0.3">
      <c r="A119" s="23">
        <v>116</v>
      </c>
      <c r="B119" s="9" t="s">
        <v>118</v>
      </c>
      <c r="C119" s="51">
        <v>59</v>
      </c>
      <c r="D119" s="52">
        <v>1</v>
      </c>
      <c r="E119" s="53">
        <v>1</v>
      </c>
      <c r="F119" s="94">
        <f t="shared" si="2"/>
        <v>1.6949152542372881E-2</v>
      </c>
      <c r="G119" s="94">
        <f t="shared" si="3"/>
        <v>1.6949152542372881E-2</v>
      </c>
    </row>
    <row r="120" spans="1:7" ht="15.5" x14ac:dyDescent="0.3">
      <c r="A120" s="23">
        <v>117</v>
      </c>
      <c r="B120" s="9" t="s">
        <v>316</v>
      </c>
      <c r="C120" s="51">
        <v>57</v>
      </c>
      <c r="D120" s="52">
        <v>0</v>
      </c>
      <c r="E120" s="53">
        <v>0</v>
      </c>
      <c r="F120" s="94">
        <f t="shared" ref="F120:F122" si="4">D120/C120</f>
        <v>0</v>
      </c>
      <c r="G120" s="94">
        <f t="shared" ref="G120:G122" si="5">E120/C120</f>
        <v>0</v>
      </c>
    </row>
    <row r="121" spans="1:7" ht="15.5" x14ac:dyDescent="0.3">
      <c r="A121" s="23">
        <v>118</v>
      </c>
      <c r="B121" s="9" t="s">
        <v>307</v>
      </c>
      <c r="C121" s="51">
        <v>52</v>
      </c>
      <c r="D121" s="52">
        <v>1</v>
      </c>
      <c r="E121" s="53">
        <v>2</v>
      </c>
      <c r="F121" s="94">
        <f t="shared" si="4"/>
        <v>1.9230769230769232E-2</v>
      </c>
      <c r="G121" s="94">
        <f t="shared" si="5"/>
        <v>3.8461538461538464E-2</v>
      </c>
    </row>
    <row r="122" spans="1:7" ht="15.5" x14ac:dyDescent="0.3">
      <c r="A122" s="23">
        <v>119</v>
      </c>
      <c r="B122" s="9" t="s">
        <v>301</v>
      </c>
      <c r="C122" s="51">
        <v>51</v>
      </c>
      <c r="D122" s="52">
        <v>5</v>
      </c>
      <c r="E122" s="53">
        <v>25</v>
      </c>
      <c r="F122" s="94">
        <f t="shared" si="4"/>
        <v>9.8039215686274508E-2</v>
      </c>
      <c r="G122" s="94">
        <f t="shared" si="5"/>
        <v>0.49019607843137253</v>
      </c>
    </row>
    <row r="123" spans="1:7" ht="15.5" x14ac:dyDescent="0.3">
      <c r="A123" s="23">
        <v>120</v>
      </c>
      <c r="B123" s="9" t="s">
        <v>321</v>
      </c>
      <c r="C123" s="51">
        <v>44</v>
      </c>
      <c r="D123" s="52">
        <v>0</v>
      </c>
      <c r="E123" s="53">
        <v>0</v>
      </c>
      <c r="F123" s="94"/>
      <c r="G123" s="94"/>
    </row>
    <row r="124" spans="1:7" ht="15.5" x14ac:dyDescent="0.3">
      <c r="A124" s="23">
        <v>121</v>
      </c>
      <c r="B124" s="9" t="s">
        <v>309</v>
      </c>
      <c r="C124" s="51">
        <v>38</v>
      </c>
      <c r="D124" s="52">
        <v>1</v>
      </c>
      <c r="E124" s="53">
        <v>12</v>
      </c>
      <c r="F124" s="94"/>
      <c r="G124" s="94"/>
    </row>
    <row r="125" spans="1:7" ht="15.5" x14ac:dyDescent="0.3">
      <c r="A125" s="23">
        <v>122</v>
      </c>
      <c r="B125" s="9" t="s">
        <v>311</v>
      </c>
      <c r="C125" s="51">
        <v>38</v>
      </c>
      <c r="D125" s="52">
        <v>2</v>
      </c>
      <c r="E125" s="53">
        <v>2</v>
      </c>
      <c r="F125" s="94"/>
      <c r="G125" s="94"/>
    </row>
    <row r="126" spans="1:7" ht="15.5" x14ac:dyDescent="0.3">
      <c r="A126" s="23">
        <v>123</v>
      </c>
      <c r="B126" s="9" t="s">
        <v>340</v>
      </c>
      <c r="C126" s="51">
        <v>36</v>
      </c>
      <c r="D126" s="52">
        <v>0</v>
      </c>
      <c r="E126" s="53">
        <v>0</v>
      </c>
      <c r="F126" s="94"/>
      <c r="G126" s="94"/>
    </row>
    <row r="127" spans="1:7" ht="15.5" x14ac:dyDescent="0.3">
      <c r="A127" s="23">
        <v>124</v>
      </c>
      <c r="B127" s="9" t="s">
        <v>313</v>
      </c>
      <c r="C127" s="51">
        <v>34</v>
      </c>
      <c r="D127" s="52">
        <v>0</v>
      </c>
      <c r="E127" s="53">
        <v>0</v>
      </c>
      <c r="F127" s="94"/>
      <c r="G127" s="94"/>
    </row>
    <row r="128" spans="1:7" ht="15.5" x14ac:dyDescent="0.3">
      <c r="A128" s="23">
        <v>125</v>
      </c>
      <c r="B128" s="9" t="s">
        <v>144</v>
      </c>
      <c r="C128" s="51">
        <v>34</v>
      </c>
      <c r="D128" s="52">
        <v>3</v>
      </c>
      <c r="E128" s="53">
        <v>0</v>
      </c>
      <c r="F128" s="94"/>
      <c r="G128" s="94"/>
    </row>
    <row r="129" spans="1:7" ht="15.5" x14ac:dyDescent="0.3">
      <c r="A129" s="23">
        <v>126</v>
      </c>
      <c r="B129" s="9" t="s">
        <v>312</v>
      </c>
      <c r="C129" s="51">
        <v>34</v>
      </c>
      <c r="D129" s="52">
        <v>1</v>
      </c>
      <c r="E129" s="53">
        <v>10</v>
      </c>
      <c r="F129" s="94"/>
      <c r="G129" s="94"/>
    </row>
    <row r="130" spans="1:7" ht="15.5" x14ac:dyDescent="0.3">
      <c r="A130" s="23">
        <v>127</v>
      </c>
      <c r="B130" s="9" t="s">
        <v>326</v>
      </c>
      <c r="C130" s="51">
        <v>32</v>
      </c>
      <c r="D130" s="52">
        <v>1</v>
      </c>
      <c r="E130" s="53">
        <v>0</v>
      </c>
      <c r="F130" s="94"/>
      <c r="G130" s="94"/>
    </row>
    <row r="131" spans="1:7" ht="15.5" x14ac:dyDescent="0.3">
      <c r="A131" s="23">
        <v>128</v>
      </c>
      <c r="B131" s="9" t="s">
        <v>336</v>
      </c>
      <c r="C131" s="51">
        <v>30</v>
      </c>
      <c r="D131" s="52">
        <v>0</v>
      </c>
      <c r="E131" s="53">
        <v>0</v>
      </c>
      <c r="F131" s="94"/>
      <c r="G131" s="94"/>
    </row>
    <row r="132" spans="1:7" ht="15.5" x14ac:dyDescent="0.3">
      <c r="A132" s="23">
        <v>129</v>
      </c>
      <c r="B132" s="9" t="s">
        <v>384</v>
      </c>
      <c r="C132" s="51">
        <v>28</v>
      </c>
      <c r="D132" s="52">
        <v>2</v>
      </c>
      <c r="E132" s="53">
        <v>0</v>
      </c>
      <c r="F132" s="94"/>
      <c r="G132" s="94"/>
    </row>
    <row r="133" spans="1:7" ht="15.5" x14ac:dyDescent="0.3">
      <c r="A133" s="23">
        <v>130</v>
      </c>
      <c r="B133" s="9" t="s">
        <v>318</v>
      </c>
      <c r="C133" s="51">
        <v>26</v>
      </c>
      <c r="D133" s="52">
        <v>0</v>
      </c>
      <c r="E133" s="53">
        <v>2</v>
      </c>
      <c r="F133" s="94"/>
      <c r="G133" s="94"/>
    </row>
    <row r="134" spans="1:7" ht="15.5" x14ac:dyDescent="0.3">
      <c r="A134" s="23">
        <v>131</v>
      </c>
      <c r="B134" s="9" t="s">
        <v>331</v>
      </c>
      <c r="C134" s="51">
        <v>22</v>
      </c>
      <c r="D134" s="52">
        <v>0</v>
      </c>
      <c r="E134" s="53">
        <v>0</v>
      </c>
      <c r="F134" s="94"/>
      <c r="G134" s="94"/>
    </row>
    <row r="135" spans="1:7" ht="15.5" x14ac:dyDescent="0.3">
      <c r="A135" s="23">
        <v>132</v>
      </c>
      <c r="B135" s="9" t="s">
        <v>329</v>
      </c>
      <c r="C135" s="51">
        <v>19</v>
      </c>
      <c r="D135" s="52">
        <v>0</v>
      </c>
      <c r="E135" s="53">
        <v>0</v>
      </c>
      <c r="F135" s="94"/>
      <c r="G135" s="94"/>
    </row>
    <row r="136" spans="1:7" ht="15.5" x14ac:dyDescent="0.3">
      <c r="A136" s="23">
        <v>133</v>
      </c>
      <c r="B136" s="9" t="s">
        <v>317</v>
      </c>
      <c r="C136" s="51">
        <v>19</v>
      </c>
      <c r="D136" s="52">
        <v>1</v>
      </c>
      <c r="E136" s="53">
        <v>1</v>
      </c>
      <c r="F136" s="94"/>
      <c r="G136" s="94"/>
    </row>
    <row r="137" spans="1:7" ht="15.5" x14ac:dyDescent="0.3">
      <c r="A137" s="23">
        <v>134</v>
      </c>
      <c r="B137" s="9" t="s">
        <v>315</v>
      </c>
      <c r="C137" s="51">
        <v>18</v>
      </c>
      <c r="D137" s="52">
        <v>0</v>
      </c>
      <c r="E137" s="53">
        <v>13</v>
      </c>
      <c r="F137" s="94"/>
      <c r="G137" s="94"/>
    </row>
    <row r="138" spans="1:7" ht="15.5" x14ac:dyDescent="0.3">
      <c r="A138" s="23">
        <v>135</v>
      </c>
      <c r="B138" s="9" t="s">
        <v>324</v>
      </c>
      <c r="C138" s="51">
        <v>16</v>
      </c>
      <c r="D138" s="52">
        <v>1</v>
      </c>
      <c r="E138" s="53">
        <v>0</v>
      </c>
      <c r="F138" s="94"/>
      <c r="G138" s="94"/>
    </row>
    <row r="139" spans="1:7" ht="15.5" x14ac:dyDescent="0.3">
      <c r="A139" s="23">
        <v>136</v>
      </c>
      <c r="B139" s="9" t="s">
        <v>387</v>
      </c>
      <c r="C139" s="51">
        <v>15</v>
      </c>
      <c r="D139" s="52">
        <v>1</v>
      </c>
      <c r="E139" s="53">
        <v>0</v>
      </c>
      <c r="F139" s="94"/>
      <c r="G139" s="94"/>
    </row>
    <row r="140" spans="1:7" ht="15.5" x14ac:dyDescent="0.3">
      <c r="A140" s="23">
        <v>137</v>
      </c>
      <c r="B140" s="9" t="s">
        <v>320</v>
      </c>
      <c r="C140" s="51">
        <v>15</v>
      </c>
      <c r="D140" s="52">
        <v>0</v>
      </c>
      <c r="E140" s="53">
        <v>1</v>
      </c>
      <c r="F140" s="94"/>
      <c r="G140" s="94"/>
    </row>
    <row r="141" spans="1:7" ht="15.5" x14ac:dyDescent="0.3">
      <c r="A141" s="23">
        <v>138</v>
      </c>
      <c r="B141" s="9" t="s">
        <v>351</v>
      </c>
      <c r="C141" s="51">
        <v>15</v>
      </c>
      <c r="D141" s="52">
        <v>0</v>
      </c>
      <c r="E141" s="53">
        <v>0</v>
      </c>
      <c r="F141" s="94"/>
      <c r="G141" s="94"/>
    </row>
    <row r="142" spans="1:7" ht="15.5" x14ac:dyDescent="0.3">
      <c r="A142" s="23">
        <v>139</v>
      </c>
      <c r="B142" s="9" t="s">
        <v>325</v>
      </c>
      <c r="C142" s="51">
        <v>15</v>
      </c>
      <c r="D142" s="52">
        <v>0</v>
      </c>
      <c r="E142" s="53">
        <v>1</v>
      </c>
      <c r="F142" s="94"/>
      <c r="G142" s="94"/>
    </row>
    <row r="143" spans="1:7" ht="15.5" x14ac:dyDescent="0.3">
      <c r="A143" s="23">
        <v>140</v>
      </c>
      <c r="B143" s="9" t="s">
        <v>328</v>
      </c>
      <c r="C143" s="51">
        <v>14</v>
      </c>
      <c r="D143" s="52">
        <v>0</v>
      </c>
      <c r="E143" s="53">
        <v>1</v>
      </c>
      <c r="F143" s="94"/>
      <c r="G143" s="94"/>
    </row>
    <row r="144" spans="1:7" ht="15.5" x14ac:dyDescent="0.3">
      <c r="A144" s="23">
        <v>141</v>
      </c>
      <c r="B144" s="9" t="s">
        <v>339</v>
      </c>
      <c r="C144" s="51">
        <v>13</v>
      </c>
      <c r="D144" s="52">
        <v>0</v>
      </c>
      <c r="E144" s="53">
        <v>1</v>
      </c>
      <c r="F144" s="94"/>
      <c r="G144" s="94"/>
    </row>
    <row r="145" spans="1:7" ht="15.5" x14ac:dyDescent="0.3">
      <c r="A145" s="23">
        <v>142</v>
      </c>
      <c r="B145" s="9" t="s">
        <v>344</v>
      </c>
      <c r="C145" s="51">
        <v>12</v>
      </c>
      <c r="D145" s="52">
        <v>0</v>
      </c>
      <c r="E145" s="53">
        <v>0</v>
      </c>
      <c r="F145" s="94"/>
      <c r="G145" s="94"/>
    </row>
    <row r="146" spans="1:7" ht="15.5" x14ac:dyDescent="0.3">
      <c r="A146" s="23">
        <v>143</v>
      </c>
      <c r="B146" s="9" t="s">
        <v>310</v>
      </c>
      <c r="C146" s="51">
        <v>12</v>
      </c>
      <c r="D146" s="52">
        <v>2</v>
      </c>
      <c r="E146" s="53">
        <v>0</v>
      </c>
      <c r="F146" s="94"/>
      <c r="G146" s="94"/>
    </row>
    <row r="147" spans="1:7" ht="15.5" x14ac:dyDescent="0.3">
      <c r="A147" s="23">
        <v>144</v>
      </c>
      <c r="B147" s="9" t="s">
        <v>319</v>
      </c>
      <c r="C147" s="51">
        <v>12</v>
      </c>
      <c r="D147" s="52">
        <v>0</v>
      </c>
      <c r="E147" s="53">
        <v>2</v>
      </c>
      <c r="F147" s="94"/>
      <c r="G147" s="94"/>
    </row>
    <row r="148" spans="1:7" ht="15.5" x14ac:dyDescent="0.3">
      <c r="A148" s="23">
        <v>145</v>
      </c>
      <c r="B148" s="9" t="s">
        <v>332</v>
      </c>
      <c r="C148" s="51">
        <v>11</v>
      </c>
      <c r="D148" s="52">
        <v>0</v>
      </c>
      <c r="E148" s="53">
        <v>2</v>
      </c>
      <c r="F148" s="94"/>
      <c r="G148" s="94"/>
    </row>
    <row r="149" spans="1:7" ht="15.5" x14ac:dyDescent="0.3">
      <c r="A149" s="23">
        <v>146</v>
      </c>
      <c r="B149" s="9" t="s">
        <v>365</v>
      </c>
      <c r="C149" s="51">
        <v>10</v>
      </c>
      <c r="D149" s="52">
        <v>0</v>
      </c>
      <c r="E149" s="53">
        <v>1</v>
      </c>
      <c r="F149" s="94"/>
      <c r="G149" s="94"/>
    </row>
    <row r="150" spans="1:7" ht="15.5" x14ac:dyDescent="0.3">
      <c r="A150" s="23">
        <v>147</v>
      </c>
      <c r="B150" s="9" t="s">
        <v>322</v>
      </c>
      <c r="C150" s="51">
        <v>10</v>
      </c>
      <c r="D150" s="52">
        <v>0</v>
      </c>
      <c r="E150" s="53">
        <v>0</v>
      </c>
      <c r="F150" s="94"/>
      <c r="G150" s="94"/>
    </row>
    <row r="151" spans="1:7" ht="15.5" x14ac:dyDescent="0.3">
      <c r="A151" s="23">
        <v>148</v>
      </c>
      <c r="B151" s="9" t="s">
        <v>327</v>
      </c>
      <c r="C151" s="51">
        <v>10</v>
      </c>
      <c r="D151" s="52">
        <v>0</v>
      </c>
      <c r="E151" s="53">
        <v>0</v>
      </c>
      <c r="F151" s="94"/>
      <c r="G151" s="94"/>
    </row>
    <row r="152" spans="1:7" ht="15.5" x14ac:dyDescent="0.3">
      <c r="A152" s="23">
        <v>149</v>
      </c>
      <c r="B152" s="9" t="s">
        <v>357</v>
      </c>
      <c r="C152" s="51">
        <v>10</v>
      </c>
      <c r="D152" s="52">
        <v>2</v>
      </c>
      <c r="E152" s="53">
        <v>0</v>
      </c>
      <c r="F152" s="94"/>
      <c r="G152" s="94"/>
    </row>
    <row r="153" spans="1:7" ht="15.5" x14ac:dyDescent="0.3">
      <c r="A153" s="23">
        <v>150</v>
      </c>
      <c r="B153" s="9" t="s">
        <v>323</v>
      </c>
      <c r="C153" s="51">
        <v>9</v>
      </c>
      <c r="D153" s="52">
        <v>0</v>
      </c>
      <c r="E153" s="53">
        <v>1</v>
      </c>
      <c r="F153" s="94"/>
      <c r="G153" s="94"/>
    </row>
    <row r="154" spans="1:7" ht="15.5" x14ac:dyDescent="0.3">
      <c r="A154" s="23">
        <v>151</v>
      </c>
      <c r="B154" s="9" t="s">
        <v>330</v>
      </c>
      <c r="C154" s="51">
        <v>9</v>
      </c>
      <c r="D154" s="52">
        <v>0</v>
      </c>
      <c r="E154" s="53">
        <v>0</v>
      </c>
      <c r="F154" s="94"/>
      <c r="G154" s="94"/>
    </row>
    <row r="155" spans="1:7" ht="15.5" x14ac:dyDescent="0.3">
      <c r="A155" s="23">
        <v>152</v>
      </c>
      <c r="B155" s="9" t="s">
        <v>352</v>
      </c>
      <c r="C155" s="51">
        <v>9</v>
      </c>
      <c r="D155" s="52">
        <v>0</v>
      </c>
      <c r="E155" s="53">
        <v>0</v>
      </c>
      <c r="F155" s="94"/>
      <c r="G155" s="94"/>
    </row>
    <row r="156" spans="1:7" ht="15.5" x14ac:dyDescent="0.3">
      <c r="A156" s="23">
        <v>153</v>
      </c>
      <c r="B156" s="9" t="s">
        <v>364</v>
      </c>
      <c r="C156" s="51">
        <v>9</v>
      </c>
      <c r="D156" s="52">
        <v>0</v>
      </c>
      <c r="E156" s="53">
        <v>0</v>
      </c>
      <c r="F156" s="94"/>
      <c r="G156" s="94"/>
    </row>
    <row r="157" spans="1:7" ht="15.5" x14ac:dyDescent="0.3">
      <c r="A157" s="23">
        <v>154</v>
      </c>
      <c r="B157" s="9" t="s">
        <v>383</v>
      </c>
      <c r="C157" s="51">
        <v>8</v>
      </c>
      <c r="D157" s="52">
        <v>0</v>
      </c>
      <c r="E157" s="53">
        <v>0</v>
      </c>
      <c r="F157" s="94"/>
      <c r="G157" s="94"/>
    </row>
    <row r="158" spans="1:7" ht="15.5" x14ac:dyDescent="0.3">
      <c r="A158" s="23">
        <v>155</v>
      </c>
      <c r="B158" s="9" t="s">
        <v>353</v>
      </c>
      <c r="C158" s="51">
        <v>8</v>
      </c>
      <c r="D158" s="52">
        <v>0</v>
      </c>
      <c r="E158" s="53">
        <v>0</v>
      </c>
      <c r="F158" s="94"/>
      <c r="G158" s="94"/>
    </row>
    <row r="159" spans="1:7" ht="15.5" x14ac:dyDescent="0.3">
      <c r="A159" s="23">
        <v>156</v>
      </c>
      <c r="B159" s="9" t="s">
        <v>385</v>
      </c>
      <c r="C159" s="51">
        <v>8</v>
      </c>
      <c r="D159" s="52">
        <v>0</v>
      </c>
      <c r="E159" s="53">
        <v>0</v>
      </c>
      <c r="F159" s="94"/>
      <c r="G159" s="94"/>
    </row>
    <row r="160" spans="1:7" ht="15.5" x14ac:dyDescent="0.3">
      <c r="A160" s="23">
        <v>157</v>
      </c>
      <c r="B160" s="9" t="s">
        <v>341</v>
      </c>
      <c r="C160" s="51">
        <v>8</v>
      </c>
      <c r="D160" s="52">
        <v>1</v>
      </c>
      <c r="E160" s="53">
        <v>0</v>
      </c>
      <c r="F160" s="94"/>
      <c r="G160" s="94"/>
    </row>
    <row r="161" spans="1:7" ht="15.5" x14ac:dyDescent="0.3">
      <c r="A161" s="23">
        <v>158</v>
      </c>
      <c r="B161" s="9" t="s">
        <v>333</v>
      </c>
      <c r="C161" s="51">
        <v>7</v>
      </c>
      <c r="D161" s="52">
        <v>2</v>
      </c>
      <c r="E161" s="53">
        <v>1</v>
      </c>
      <c r="F161" s="94"/>
      <c r="G161" s="94"/>
    </row>
    <row r="162" spans="1:7" ht="15.5" x14ac:dyDescent="0.3">
      <c r="A162" s="23">
        <v>159</v>
      </c>
      <c r="B162" s="9" t="s">
        <v>334</v>
      </c>
      <c r="C162" s="51">
        <v>7</v>
      </c>
      <c r="D162" s="52">
        <v>0</v>
      </c>
      <c r="E162" s="53">
        <v>0</v>
      </c>
      <c r="F162" s="94"/>
      <c r="G162" s="94"/>
    </row>
    <row r="163" spans="1:7" ht="15.5" x14ac:dyDescent="0.3">
      <c r="A163" s="23">
        <v>160</v>
      </c>
      <c r="B163" s="9" t="s">
        <v>343</v>
      </c>
      <c r="C163" s="51">
        <v>7</v>
      </c>
      <c r="D163" s="52">
        <v>0</v>
      </c>
      <c r="E163" s="53">
        <v>0</v>
      </c>
      <c r="F163" s="94"/>
      <c r="G163" s="94"/>
    </row>
    <row r="164" spans="1:7" ht="15.5" x14ac:dyDescent="0.3">
      <c r="A164" s="23">
        <v>161</v>
      </c>
      <c r="B164" s="9" t="s">
        <v>349</v>
      </c>
      <c r="C164" s="51">
        <v>7</v>
      </c>
      <c r="D164" s="52">
        <v>2</v>
      </c>
      <c r="E164" s="53">
        <v>1</v>
      </c>
      <c r="F164" s="94"/>
      <c r="G164" s="94"/>
    </row>
    <row r="165" spans="1:7" ht="15.5" x14ac:dyDescent="0.3">
      <c r="A165" s="23">
        <v>162</v>
      </c>
      <c r="B165" s="9" t="s">
        <v>189</v>
      </c>
      <c r="C165" s="51">
        <v>6</v>
      </c>
      <c r="D165" s="52">
        <v>1</v>
      </c>
      <c r="E165" s="53">
        <v>0</v>
      </c>
      <c r="F165" s="94"/>
      <c r="G165" s="94"/>
    </row>
    <row r="166" spans="1:7" ht="15.5" x14ac:dyDescent="0.3">
      <c r="A166" s="23">
        <v>163</v>
      </c>
      <c r="B166" s="9" t="s">
        <v>628</v>
      </c>
      <c r="C166" s="51">
        <v>6</v>
      </c>
      <c r="D166" s="52">
        <v>0</v>
      </c>
      <c r="E166" s="53">
        <v>0</v>
      </c>
      <c r="F166" s="94"/>
      <c r="G166" s="94"/>
    </row>
    <row r="167" spans="1:7" ht="15.5" x14ac:dyDescent="0.3">
      <c r="A167" s="23">
        <v>164</v>
      </c>
      <c r="B167" s="9" t="s">
        <v>346</v>
      </c>
      <c r="C167" s="51">
        <v>6</v>
      </c>
      <c r="D167" s="52">
        <v>1</v>
      </c>
      <c r="E167" s="53">
        <v>2</v>
      </c>
      <c r="F167" s="94"/>
      <c r="G167" s="94"/>
    </row>
    <row r="168" spans="1:7" ht="15.5" x14ac:dyDescent="0.3">
      <c r="A168" s="23">
        <v>165</v>
      </c>
      <c r="B168" s="9" t="s">
        <v>337</v>
      </c>
      <c r="C168" s="51">
        <v>5</v>
      </c>
      <c r="D168" s="52">
        <v>0</v>
      </c>
      <c r="E168" s="53">
        <v>0</v>
      </c>
      <c r="F168" s="94"/>
      <c r="G168" s="94"/>
    </row>
    <row r="169" spans="1:7" ht="15.5" x14ac:dyDescent="0.3">
      <c r="A169" s="23">
        <v>166</v>
      </c>
      <c r="B169" s="9" t="s">
        <v>347</v>
      </c>
      <c r="C169" s="51">
        <v>5</v>
      </c>
      <c r="D169" s="52">
        <v>0</v>
      </c>
      <c r="E169" s="53">
        <v>1</v>
      </c>
      <c r="F169" s="94"/>
      <c r="G169" s="94"/>
    </row>
    <row r="170" spans="1:7" ht="15.5" x14ac:dyDescent="0.3">
      <c r="A170" s="23">
        <v>167</v>
      </c>
      <c r="B170" s="9" t="s">
        <v>348</v>
      </c>
      <c r="C170" s="51">
        <v>5</v>
      </c>
      <c r="D170" s="52">
        <v>1</v>
      </c>
      <c r="E170" s="53">
        <v>0</v>
      </c>
      <c r="F170" s="94"/>
      <c r="G170" s="94"/>
    </row>
    <row r="171" spans="1:7" ht="15.5" x14ac:dyDescent="0.3">
      <c r="A171" s="23">
        <v>168</v>
      </c>
      <c r="B171" s="9" t="s">
        <v>356</v>
      </c>
      <c r="C171" s="51">
        <v>5</v>
      </c>
      <c r="D171" s="52">
        <v>0</v>
      </c>
      <c r="E171" s="53">
        <v>1</v>
      </c>
      <c r="F171" s="94"/>
      <c r="G171" s="94"/>
    </row>
    <row r="172" spans="1:7" ht="15.5" x14ac:dyDescent="0.3">
      <c r="A172" s="23">
        <v>169</v>
      </c>
      <c r="B172" s="9" t="s">
        <v>342</v>
      </c>
      <c r="C172" s="51">
        <v>4</v>
      </c>
      <c r="D172" s="52">
        <v>0</v>
      </c>
      <c r="E172" s="53">
        <v>0</v>
      </c>
      <c r="F172" s="94"/>
      <c r="G172" s="94"/>
    </row>
    <row r="173" spans="1:7" ht="15.5" x14ac:dyDescent="0.3">
      <c r="A173" s="23">
        <v>170</v>
      </c>
      <c r="B173" s="9" t="s">
        <v>533</v>
      </c>
      <c r="C173" s="51">
        <v>4</v>
      </c>
      <c r="D173" s="52">
        <v>1</v>
      </c>
      <c r="E173" s="53">
        <v>0</v>
      </c>
      <c r="F173" s="94"/>
      <c r="G173" s="94"/>
    </row>
    <row r="174" spans="1:7" ht="15.5" x14ac:dyDescent="0.3">
      <c r="A174" s="23">
        <v>171</v>
      </c>
      <c r="B174" s="9" t="s">
        <v>345</v>
      </c>
      <c r="C174" s="51">
        <v>4</v>
      </c>
      <c r="D174" s="52">
        <v>1</v>
      </c>
      <c r="E174" s="53">
        <v>0</v>
      </c>
      <c r="F174" s="94"/>
      <c r="G174" s="94"/>
    </row>
    <row r="175" spans="1:7" ht="15.5" x14ac:dyDescent="0.3">
      <c r="A175" s="23">
        <v>172</v>
      </c>
      <c r="B175" s="9" t="s">
        <v>350</v>
      </c>
      <c r="C175" s="51">
        <v>3</v>
      </c>
      <c r="D175" s="52">
        <v>0</v>
      </c>
      <c r="E175" s="53">
        <v>0</v>
      </c>
      <c r="F175" s="94"/>
      <c r="G175" s="94"/>
    </row>
    <row r="176" spans="1:7" ht="15.5" x14ac:dyDescent="0.3">
      <c r="A176" s="23">
        <v>173</v>
      </c>
      <c r="B176" s="9" t="s">
        <v>335</v>
      </c>
      <c r="C176" s="51">
        <v>3</v>
      </c>
      <c r="D176" s="52">
        <v>0</v>
      </c>
      <c r="E176" s="53">
        <v>0</v>
      </c>
      <c r="F176" s="50"/>
      <c r="G176" s="50"/>
    </row>
    <row r="177" spans="1:11" ht="15.5" x14ac:dyDescent="0.3">
      <c r="A177" s="23">
        <v>174</v>
      </c>
      <c r="B177" s="9" t="s">
        <v>338</v>
      </c>
      <c r="C177" s="51">
        <v>3</v>
      </c>
      <c r="D177" s="52">
        <v>0</v>
      </c>
      <c r="E177" s="53">
        <v>0</v>
      </c>
      <c r="F177" s="50"/>
      <c r="G177" s="50"/>
    </row>
    <row r="178" spans="1:11" ht="15.5" x14ac:dyDescent="0.3">
      <c r="A178" s="23">
        <v>175</v>
      </c>
      <c r="B178" s="9" t="s">
        <v>540</v>
      </c>
      <c r="C178" s="51">
        <v>2</v>
      </c>
      <c r="D178" s="52">
        <v>0</v>
      </c>
      <c r="E178" s="53">
        <v>0</v>
      </c>
      <c r="F178" s="50"/>
      <c r="G178" s="50"/>
    </row>
    <row r="179" spans="1:11" ht="15.5" x14ac:dyDescent="0.3">
      <c r="A179" s="23">
        <v>176</v>
      </c>
      <c r="B179" s="9" t="s">
        <v>514</v>
      </c>
      <c r="C179" s="51">
        <v>2</v>
      </c>
      <c r="D179" s="52">
        <v>0</v>
      </c>
      <c r="E179" s="53">
        <v>0</v>
      </c>
      <c r="F179" s="50"/>
      <c r="G179" s="50"/>
    </row>
    <row r="180" spans="1:11" ht="15.5" x14ac:dyDescent="0.3">
      <c r="A180" s="23">
        <v>177</v>
      </c>
      <c r="B180" s="9" t="s">
        <v>354</v>
      </c>
      <c r="C180" s="51">
        <v>1</v>
      </c>
      <c r="D180" s="52">
        <v>0</v>
      </c>
      <c r="E180" s="53">
        <v>0</v>
      </c>
      <c r="F180" s="50"/>
      <c r="G180" s="50"/>
    </row>
    <row r="181" spans="1:11" ht="15.5" x14ac:dyDescent="0.3">
      <c r="A181" s="23">
        <v>178</v>
      </c>
      <c r="B181" s="9" t="s">
        <v>355</v>
      </c>
      <c r="C181" s="51">
        <v>1</v>
      </c>
      <c r="D181" s="52">
        <v>0</v>
      </c>
      <c r="E181" s="53">
        <v>1</v>
      </c>
      <c r="F181" s="50"/>
      <c r="G181" s="50"/>
    </row>
    <row r="182" spans="1:11" ht="15.5" x14ac:dyDescent="0.3">
      <c r="A182" s="23">
        <v>179</v>
      </c>
      <c r="B182" s="9" t="s">
        <v>541</v>
      </c>
      <c r="C182" s="51">
        <v>1</v>
      </c>
      <c r="D182" s="52">
        <v>0</v>
      </c>
      <c r="E182" s="53">
        <v>0</v>
      </c>
      <c r="F182" s="50"/>
      <c r="G182" s="50"/>
    </row>
    <row r="183" spans="1:11" ht="14.5" customHeight="1" thickBot="1" x14ac:dyDescent="0.35">
      <c r="A183" s="25">
        <v>180</v>
      </c>
      <c r="B183" s="26" t="s">
        <v>358</v>
      </c>
      <c r="C183" s="55">
        <v>1</v>
      </c>
      <c r="D183" s="56">
        <v>0</v>
      </c>
      <c r="E183" s="61">
        <v>0</v>
      </c>
      <c r="F183" s="58"/>
      <c r="G183" s="58"/>
    </row>
    <row r="184" spans="1:11" ht="14.5" customHeight="1" x14ac:dyDescent="0.3">
      <c r="A184" s="83"/>
      <c r="B184" s="84"/>
      <c r="C184" s="85"/>
      <c r="D184" s="86"/>
      <c r="E184" s="86"/>
      <c r="F184" s="81">
        <v>1</v>
      </c>
      <c r="G184" s="81">
        <v>1</v>
      </c>
    </row>
    <row r="185" spans="1:11" ht="14.5" customHeight="1" x14ac:dyDescent="0.3">
      <c r="A185" s="83"/>
      <c r="B185" s="84"/>
      <c r="C185" s="85"/>
      <c r="D185" s="86"/>
      <c r="E185" s="86"/>
      <c r="F185" s="87"/>
      <c r="G185" s="87"/>
    </row>
    <row r="186" spans="1:11" x14ac:dyDescent="0.3">
      <c r="A186" s="638" t="s">
        <v>543</v>
      </c>
      <c r="B186" s="638"/>
      <c r="C186" s="638"/>
      <c r="D186" s="638"/>
      <c r="E186" s="638"/>
      <c r="F186" s="638"/>
    </row>
    <row r="187" spans="1:11" x14ac:dyDescent="0.3">
      <c r="A187" s="105" t="s">
        <v>375</v>
      </c>
      <c r="B187" s="105"/>
      <c r="C187" s="105"/>
      <c r="D187" s="105"/>
      <c r="E187" s="105"/>
      <c r="F187" s="105"/>
    </row>
    <row r="188" spans="1:11" x14ac:dyDescent="0.3">
      <c r="A188" s="638" t="s">
        <v>367</v>
      </c>
      <c r="B188" s="638"/>
      <c r="C188" s="638"/>
      <c r="D188" s="638"/>
      <c r="E188" s="638"/>
      <c r="F188" s="638"/>
      <c r="G188" s="638"/>
      <c r="H188" s="638"/>
      <c r="I188" s="638"/>
      <c r="J188" s="638"/>
      <c r="K188" s="638"/>
    </row>
    <row r="189" spans="1:11" x14ac:dyDescent="0.3">
      <c r="A189" s="105" t="s">
        <v>596</v>
      </c>
      <c r="B189" s="105"/>
      <c r="C189" s="105"/>
      <c r="D189" s="105"/>
      <c r="E189" s="105"/>
      <c r="F189" s="105"/>
      <c r="G189" s="105"/>
    </row>
  </sheetData>
  <mergeCells count="12">
    <mergeCell ref="A188:K188"/>
    <mergeCell ref="A1:G1"/>
    <mergeCell ref="I1:K1"/>
    <mergeCell ref="M1:O1"/>
    <mergeCell ref="A2:A3"/>
    <mergeCell ref="I39:K41"/>
    <mergeCell ref="I42:K43"/>
    <mergeCell ref="I44:K46"/>
    <mergeCell ref="M61:O62"/>
    <mergeCell ref="M63:O64"/>
    <mergeCell ref="M65:O67"/>
    <mergeCell ref="A186:F186"/>
  </mergeCells>
  <phoneticPr fontId="1" type="noConversion"/>
  <conditionalFormatting sqref="F3:F183 F185">
    <cfRule type="dataBar" priority="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{9669EC9F-BA9A-429E-8F6C-F037754F7DB3}</x14:id>
        </ext>
      </extLst>
    </cfRule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{AFBF2165-5C7F-4051-A0D6-40AC7D11DC1A}</x14:id>
        </ext>
      </extLst>
    </cfRule>
  </conditionalFormatting>
  <conditionalFormatting sqref="F3:F183 F185">
    <cfRule type="dataBar" priority="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{2DB67ED7-C513-4EF0-A01E-FCBB0711D30C}</x14:id>
        </ext>
      </extLst>
    </cfRule>
  </conditionalFormatting>
  <conditionalFormatting sqref="F3:F184">
    <cfRule type="dataBar" priority="5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{4C212B44-DCAA-4B34-BA7F-FB62A0323F8C}</x14:id>
        </ext>
      </extLst>
    </cfRule>
  </conditionalFormatting>
  <conditionalFormatting sqref="F184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{A2BEFFE8-FF56-4155-AA63-5A45C74D8EA9}</x14:id>
        </ext>
      </extLst>
    </cfRule>
  </conditionalFormatting>
  <conditionalFormatting sqref="G3:G183 G185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{C33D74EC-0827-433B-9A7D-A3A6393F2E85}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{D3208D29-B515-4318-BB1E-CC215C779843}</x14:id>
        </ext>
      </extLst>
    </cfRule>
  </conditionalFormatting>
  <conditionalFormatting sqref="G3:G184">
    <cfRule type="dataBar" priority="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{E8AD40FD-1F7C-4C8A-B382-CE27AAB481EC}</x14:id>
        </ext>
      </extLst>
    </cfRule>
    <cfRule type="dataBar" priority="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{F2CBCBC4-000F-4A08-9F9A-088E308E5C13}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{B3FF4975-AA78-4065-9EE4-9BBF6CE2DE47}</x14:id>
        </ext>
      </extLst>
    </cfRule>
  </conditionalFormatting>
  <conditionalFormatting sqref="G184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{72F65223-ABAA-4DE2-9A2A-0425EBD86239}</x14:id>
        </ext>
      </extLst>
    </cfRule>
    <cfRule type="dataBar" priority="1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{0B82E14F-09C1-4CA5-819B-F4C252CFCBAC}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669EC9F-BA9A-429E-8F6C-F037754F7DB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FBF2165-5C7F-4051-A0D6-40AC7D11DC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F3:F183 F185</xm:sqref>
        </x14:conditionalFormatting>
        <x14:conditionalFormatting xmlns:xm="http://schemas.microsoft.com/office/excel/2006/main">
          <x14:cfRule type="dataBar" id="{2DB67ED7-C513-4EF0-A01E-FCBB0711D30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F3:F183 F185</xm:sqref>
        </x14:conditionalFormatting>
        <x14:conditionalFormatting xmlns:xm="http://schemas.microsoft.com/office/excel/2006/main">
          <x14:cfRule type="dataBar" id="{4C212B44-DCAA-4B34-BA7F-FB62A0323F8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F3:F184</xm:sqref>
        </x14:conditionalFormatting>
        <x14:conditionalFormatting xmlns:xm="http://schemas.microsoft.com/office/excel/2006/main">
          <x14:cfRule type="dataBar" id="{A2BEFFE8-FF56-4155-AA63-5A45C74D8EA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F184</xm:sqref>
        </x14:conditionalFormatting>
        <x14:conditionalFormatting xmlns:xm="http://schemas.microsoft.com/office/excel/2006/main">
          <x14:cfRule type="dataBar" id="{C33D74EC-0827-433B-9A7D-A3A6393F2E8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3208D29-B515-4318-BB1E-CC215C7798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G3:G183 G185</xm:sqref>
        </x14:conditionalFormatting>
        <x14:conditionalFormatting xmlns:xm="http://schemas.microsoft.com/office/excel/2006/main">
          <x14:cfRule type="dataBar" id="{E8AD40FD-1F7C-4C8A-B382-CE27AAB481E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2CBCBC4-000F-4A08-9F9A-088E308E5C1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3FF4975-AA78-4065-9EE4-9BBF6CE2DE4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G3:G184</xm:sqref>
        </x14:conditionalFormatting>
        <x14:conditionalFormatting xmlns:xm="http://schemas.microsoft.com/office/excel/2006/main">
          <x14:cfRule type="dataBar" id="{72F65223-ABAA-4DE2-9A2A-0425EBD862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B82E14F-09C1-4CA5-819B-F4C252CFCB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G184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9E9F1-4863-4E3C-8A72-57AF1208DA70}">
  <dimension ref="A1:O189"/>
  <sheetViews>
    <sheetView topLeftCell="A100" zoomScaleNormal="100" workbookViewId="0">
      <selection activeCell="B110" sqref="B110"/>
    </sheetView>
  </sheetViews>
  <sheetFormatPr defaultColWidth="8.58203125" defaultRowHeight="14" x14ac:dyDescent="0.3"/>
  <cols>
    <col min="1" max="1" width="8.58203125" style="33"/>
    <col min="2" max="2" width="23.75" style="33" customWidth="1"/>
    <col min="3" max="3" width="13.83203125" style="33" customWidth="1"/>
    <col min="4" max="4" width="16" style="33" customWidth="1"/>
    <col min="5" max="5" width="16.08203125" style="33" customWidth="1"/>
    <col min="6" max="6" width="15.08203125" style="33" customWidth="1"/>
    <col min="7" max="7" width="15.58203125" style="33" customWidth="1"/>
    <col min="8" max="8" width="8.58203125" style="33"/>
    <col min="9" max="9" width="14.25" style="33" customWidth="1"/>
    <col min="10" max="10" width="15.08203125" style="33" customWidth="1"/>
    <col min="11" max="11" width="15.58203125" style="33" customWidth="1"/>
    <col min="12" max="12" width="8.58203125" style="33"/>
    <col min="13" max="13" width="14.08203125" style="33" customWidth="1"/>
    <col min="14" max="14" width="15.75" style="33" customWidth="1"/>
    <col min="15" max="15" width="15.33203125" style="33" customWidth="1"/>
    <col min="16" max="16384" width="8.58203125" style="33"/>
  </cols>
  <sheetData>
    <row r="1" spans="1:15" ht="18" thickBot="1" x14ac:dyDescent="0.35">
      <c r="A1" s="633" t="s">
        <v>598</v>
      </c>
      <c r="B1" s="650"/>
      <c r="C1" s="650"/>
      <c r="D1" s="650"/>
      <c r="E1" s="650"/>
      <c r="F1" s="650"/>
      <c r="G1" s="651"/>
      <c r="I1" s="646" t="s">
        <v>18</v>
      </c>
      <c r="J1" s="647"/>
      <c r="K1" s="648"/>
      <c r="M1" s="646" t="s">
        <v>15</v>
      </c>
      <c r="N1" s="647" t="s">
        <v>373</v>
      </c>
      <c r="O1" s="648"/>
    </row>
    <row r="2" spans="1:15" x14ac:dyDescent="0.3">
      <c r="A2" s="636" t="s">
        <v>192</v>
      </c>
      <c r="B2" s="17" t="s">
        <v>194</v>
      </c>
      <c r="C2" s="18" t="s">
        <v>516</v>
      </c>
      <c r="D2" s="19" t="s">
        <v>517</v>
      </c>
      <c r="E2" s="20" t="s">
        <v>518</v>
      </c>
      <c r="F2" s="20" t="s">
        <v>202</v>
      </c>
      <c r="G2" s="20" t="s">
        <v>203</v>
      </c>
      <c r="I2" s="65" t="s">
        <v>390</v>
      </c>
      <c r="J2" s="66" t="s">
        <v>516</v>
      </c>
      <c r="K2" s="67" t="s">
        <v>517</v>
      </c>
      <c r="M2" s="65" t="s">
        <v>390</v>
      </c>
      <c r="N2" s="66" t="s">
        <v>516</v>
      </c>
      <c r="O2" s="67" t="s">
        <v>517</v>
      </c>
    </row>
    <row r="3" spans="1:15" ht="18" thickBot="1" x14ac:dyDescent="0.35">
      <c r="A3" s="637"/>
      <c r="B3" s="15" t="s">
        <v>190</v>
      </c>
      <c r="C3" s="100">
        <f>SUM(C4:C183)</f>
        <v>937170</v>
      </c>
      <c r="D3" s="15">
        <f>SUM(D4:D183)</f>
        <v>47235</v>
      </c>
      <c r="E3" s="16">
        <f>SUM(E4:E183)</f>
        <v>193770</v>
      </c>
      <c r="F3" s="93">
        <f t="shared" ref="F3:F66" si="0">D3/C3</f>
        <v>5.0401741412977367E-2</v>
      </c>
      <c r="G3" s="93">
        <f t="shared" ref="G3:G66" si="1">E3/C3</f>
        <v>0.20676077979448765</v>
      </c>
      <c r="I3" s="104" t="s">
        <v>190</v>
      </c>
      <c r="J3" s="48">
        <f>SUM(J4:J37)</f>
        <v>82723</v>
      </c>
      <c r="K3" s="49">
        <f>SUM(K4:K37)</f>
        <v>3321</v>
      </c>
      <c r="M3" s="101" t="s">
        <v>190</v>
      </c>
      <c r="N3" s="48">
        <f>SUM(N4:N60)</f>
        <v>216515</v>
      </c>
      <c r="O3" s="48">
        <f>SUM(O4:O60)</f>
        <v>5119</v>
      </c>
    </row>
    <row r="4" spans="1:15" ht="15.5" x14ac:dyDescent="0.3">
      <c r="A4" s="21">
        <v>1</v>
      </c>
      <c r="B4" s="12" t="s">
        <v>207</v>
      </c>
      <c r="C4" s="47">
        <v>216515</v>
      </c>
      <c r="D4" s="48">
        <v>5119</v>
      </c>
      <c r="E4" s="49">
        <v>8593</v>
      </c>
      <c r="F4" s="94">
        <f t="shared" si="0"/>
        <v>2.3642703738770986E-2</v>
      </c>
      <c r="G4" s="94">
        <f t="shared" si="1"/>
        <v>3.9687781447012911E-2</v>
      </c>
      <c r="H4" s="89"/>
      <c r="I4" s="90" t="s">
        <v>482</v>
      </c>
      <c r="J4" s="52">
        <v>67802</v>
      </c>
      <c r="K4" s="53">
        <v>3193</v>
      </c>
      <c r="L4" s="99"/>
      <c r="M4" s="102" t="s">
        <v>546</v>
      </c>
      <c r="N4" s="48">
        <v>84025</v>
      </c>
      <c r="O4" s="49">
        <v>2219</v>
      </c>
    </row>
    <row r="5" spans="1:15" ht="15.5" x14ac:dyDescent="0.3">
      <c r="A5" s="23">
        <v>2</v>
      </c>
      <c r="B5" s="9" t="s">
        <v>206</v>
      </c>
      <c r="C5" s="51">
        <v>110574</v>
      </c>
      <c r="D5" s="52">
        <v>13155</v>
      </c>
      <c r="E5" s="53">
        <v>16847</v>
      </c>
      <c r="F5" s="94">
        <f t="shared" si="0"/>
        <v>0.11897010147050843</v>
      </c>
      <c r="G5" s="94">
        <f t="shared" si="1"/>
        <v>0.1523595058512851</v>
      </c>
      <c r="I5" s="90" t="s">
        <v>483</v>
      </c>
      <c r="J5" s="52">
        <v>1507</v>
      </c>
      <c r="K5" s="53">
        <v>8</v>
      </c>
      <c r="L5" s="99"/>
      <c r="M5" s="102" t="s">
        <v>547</v>
      </c>
      <c r="N5" s="52">
        <v>22255</v>
      </c>
      <c r="O5" s="53">
        <v>355</v>
      </c>
    </row>
    <row r="6" spans="1:15" ht="15.5" x14ac:dyDescent="0.3">
      <c r="A6" s="23">
        <v>3</v>
      </c>
      <c r="B6" s="9" t="s">
        <v>208</v>
      </c>
      <c r="C6" s="51">
        <v>104118</v>
      </c>
      <c r="D6" s="52">
        <v>9387</v>
      </c>
      <c r="E6" s="54">
        <v>22647</v>
      </c>
      <c r="F6" s="94">
        <f t="shared" si="0"/>
        <v>9.0157321500605084E-2</v>
      </c>
      <c r="G6" s="94">
        <f t="shared" si="1"/>
        <v>0.21751282199043392</v>
      </c>
      <c r="I6" s="90" t="s">
        <v>484</v>
      </c>
      <c r="J6" s="52">
        <v>1276</v>
      </c>
      <c r="K6" s="53">
        <v>22</v>
      </c>
      <c r="L6" s="99"/>
      <c r="M6" s="102" t="s">
        <v>548</v>
      </c>
      <c r="N6" s="52">
        <v>9870</v>
      </c>
      <c r="O6" s="53">
        <v>215</v>
      </c>
    </row>
    <row r="7" spans="1:15" ht="15.5" x14ac:dyDescent="0.3">
      <c r="A7" s="23">
        <v>4</v>
      </c>
      <c r="B7" s="9" t="s">
        <v>205</v>
      </c>
      <c r="C7" s="51">
        <v>82394</v>
      </c>
      <c r="D7" s="52">
        <v>3316</v>
      </c>
      <c r="E7" s="53">
        <v>76426</v>
      </c>
      <c r="F7" s="94">
        <f t="shared" si="0"/>
        <v>4.0245648955020995E-2</v>
      </c>
      <c r="G7" s="94">
        <f t="shared" si="1"/>
        <v>0.92756754132582475</v>
      </c>
      <c r="I7" s="90" t="s">
        <v>485</v>
      </c>
      <c r="J7" s="52">
        <v>1258</v>
      </c>
      <c r="K7" s="53">
        <v>1</v>
      </c>
      <c r="L7" s="99"/>
      <c r="M7" s="102" t="s">
        <v>549</v>
      </c>
      <c r="N7" s="52">
        <v>9315</v>
      </c>
      <c r="O7" s="53">
        <v>335</v>
      </c>
    </row>
    <row r="8" spans="1:15" ht="15.5" x14ac:dyDescent="0.3">
      <c r="A8" s="23">
        <v>5</v>
      </c>
      <c r="B8" s="9" t="s">
        <v>209</v>
      </c>
      <c r="C8" s="51">
        <v>77981</v>
      </c>
      <c r="D8" s="52">
        <v>931</v>
      </c>
      <c r="E8" s="53">
        <v>18700</v>
      </c>
      <c r="F8" s="94">
        <f t="shared" si="0"/>
        <v>1.193880560649389E-2</v>
      </c>
      <c r="G8" s="94">
        <f t="shared" si="1"/>
        <v>0.23980200305202548</v>
      </c>
      <c r="I8" s="90" t="s">
        <v>486</v>
      </c>
      <c r="J8" s="52">
        <v>1019</v>
      </c>
      <c r="K8" s="53">
        <v>4</v>
      </c>
      <c r="L8" s="99"/>
      <c r="M8" s="102" t="s">
        <v>550</v>
      </c>
      <c r="N8" s="52">
        <v>7773</v>
      </c>
      <c r="O8" s="53">
        <v>87</v>
      </c>
    </row>
    <row r="9" spans="1:15" ht="15.5" x14ac:dyDescent="0.3">
      <c r="A9" s="23">
        <v>6</v>
      </c>
      <c r="B9" s="9" t="s">
        <v>211</v>
      </c>
      <c r="C9" s="51">
        <v>57763</v>
      </c>
      <c r="D9" s="52">
        <v>4043</v>
      </c>
      <c r="E9" s="53">
        <v>11055</v>
      </c>
      <c r="F9" s="94">
        <f t="shared" si="0"/>
        <v>6.9992902030711707E-2</v>
      </c>
      <c r="G9" s="94">
        <f t="shared" si="1"/>
        <v>0.19138548898083549</v>
      </c>
      <c r="I9" s="90" t="s">
        <v>487</v>
      </c>
      <c r="J9" s="52">
        <v>990</v>
      </c>
      <c r="K9" s="53">
        <v>6</v>
      </c>
      <c r="L9" s="99"/>
      <c r="M9" s="102" t="s">
        <v>551</v>
      </c>
      <c r="N9" s="52">
        <v>7738</v>
      </c>
      <c r="O9" s="53">
        <v>122</v>
      </c>
    </row>
    <row r="10" spans="1:15" ht="15.5" x14ac:dyDescent="0.3">
      <c r="A10" s="23">
        <v>7</v>
      </c>
      <c r="B10" s="9" t="s">
        <v>210</v>
      </c>
      <c r="C10" s="51">
        <v>47593</v>
      </c>
      <c r="D10" s="52">
        <v>3036</v>
      </c>
      <c r="E10" s="53">
        <v>15473</v>
      </c>
      <c r="F10" s="94">
        <f t="shared" si="0"/>
        <v>6.3790893618809491E-2</v>
      </c>
      <c r="G10" s="94">
        <f t="shared" si="1"/>
        <v>0.32511083562708804</v>
      </c>
      <c r="I10" s="90" t="s">
        <v>488</v>
      </c>
      <c r="J10" s="52">
        <v>937</v>
      </c>
      <c r="K10" s="53">
        <v>1</v>
      </c>
      <c r="L10" s="99"/>
      <c r="M10" s="102" t="s">
        <v>552</v>
      </c>
      <c r="N10" s="52">
        <v>6980</v>
      </c>
      <c r="O10" s="53">
        <v>145</v>
      </c>
    </row>
    <row r="11" spans="1:15" ht="15.5" x14ac:dyDescent="0.3">
      <c r="A11" s="23">
        <v>8</v>
      </c>
      <c r="B11" s="9" t="s">
        <v>8</v>
      </c>
      <c r="C11" s="51">
        <v>29865</v>
      </c>
      <c r="D11" s="52">
        <v>2357</v>
      </c>
      <c r="E11" s="53">
        <v>179</v>
      </c>
      <c r="F11" s="94">
        <f t="shared" si="0"/>
        <v>7.8921814833417037E-2</v>
      </c>
      <c r="G11" s="94">
        <f t="shared" si="1"/>
        <v>5.9936380378369332E-3</v>
      </c>
      <c r="I11" s="90" t="s">
        <v>489</v>
      </c>
      <c r="J11" s="52">
        <v>775</v>
      </c>
      <c r="K11" s="53">
        <v>7</v>
      </c>
      <c r="L11" s="99"/>
      <c r="M11" s="102" t="s">
        <v>553</v>
      </c>
      <c r="N11" s="52">
        <v>6424</v>
      </c>
      <c r="O11" s="53">
        <v>273</v>
      </c>
    </row>
    <row r="12" spans="1:15" ht="15.5" x14ac:dyDescent="0.3">
      <c r="A12" s="23">
        <v>9</v>
      </c>
      <c r="B12" s="9" t="s">
        <v>362</v>
      </c>
      <c r="C12" s="51">
        <v>17768</v>
      </c>
      <c r="D12" s="52">
        <v>488</v>
      </c>
      <c r="E12" s="53">
        <v>2967</v>
      </c>
      <c r="F12" s="94">
        <f t="shared" si="0"/>
        <v>2.7465105808194508E-2</v>
      </c>
      <c r="G12" s="94">
        <f t="shared" si="1"/>
        <v>0.16698559207564159</v>
      </c>
      <c r="I12" s="90" t="s">
        <v>494</v>
      </c>
      <c r="J12" s="52">
        <v>765</v>
      </c>
      <c r="K12" s="53">
        <v>4</v>
      </c>
      <c r="L12" s="99"/>
      <c r="M12" s="102" t="s">
        <v>554</v>
      </c>
      <c r="N12" s="52">
        <v>6063</v>
      </c>
      <c r="O12" s="53">
        <v>74</v>
      </c>
    </row>
    <row r="13" spans="1:15" ht="15.5" x14ac:dyDescent="0.3">
      <c r="A13" s="23">
        <v>10</v>
      </c>
      <c r="B13" s="9" t="s">
        <v>31</v>
      </c>
      <c r="C13" s="51">
        <v>15679</v>
      </c>
      <c r="D13" s="52">
        <v>277</v>
      </c>
      <c r="E13" s="53">
        <v>333</v>
      </c>
      <c r="F13" s="94">
        <f t="shared" si="0"/>
        <v>1.7666943044837045E-2</v>
      </c>
      <c r="G13" s="94">
        <f t="shared" si="1"/>
        <v>2.1238599400471968E-2</v>
      </c>
      <c r="I13" s="90" t="s">
        <v>490</v>
      </c>
      <c r="J13" s="52">
        <v>647</v>
      </c>
      <c r="K13" s="53">
        <v>0</v>
      </c>
      <c r="L13" s="99"/>
      <c r="M13" s="102" t="s">
        <v>427</v>
      </c>
      <c r="N13" s="52">
        <v>5923</v>
      </c>
      <c r="O13" s="53">
        <v>254</v>
      </c>
    </row>
    <row r="14" spans="1:15" ht="15.5" x14ac:dyDescent="0.3">
      <c r="A14" s="23">
        <v>11</v>
      </c>
      <c r="B14" s="9" t="s">
        <v>214</v>
      </c>
      <c r="C14" s="51">
        <v>13964</v>
      </c>
      <c r="D14" s="52">
        <v>828</v>
      </c>
      <c r="E14" s="53">
        <v>2132</v>
      </c>
      <c r="F14" s="94">
        <f t="shared" si="0"/>
        <v>5.9295330850759095E-2</v>
      </c>
      <c r="G14" s="94">
        <f t="shared" si="1"/>
        <v>0.15267831566886278</v>
      </c>
      <c r="I14" s="90" t="s">
        <v>492</v>
      </c>
      <c r="J14" s="52">
        <v>582</v>
      </c>
      <c r="K14" s="53">
        <v>8</v>
      </c>
      <c r="L14" s="99"/>
      <c r="M14" s="102" t="s">
        <v>555</v>
      </c>
      <c r="N14" s="52">
        <v>4748</v>
      </c>
      <c r="O14" s="53">
        <v>154</v>
      </c>
    </row>
    <row r="15" spans="1:15" ht="15.5" x14ac:dyDescent="0.3">
      <c r="A15" s="23">
        <v>12</v>
      </c>
      <c r="B15" s="9" t="s">
        <v>212</v>
      </c>
      <c r="C15" s="51">
        <v>13696</v>
      </c>
      <c r="D15" s="52">
        <v>1175</v>
      </c>
      <c r="E15" s="53">
        <v>260</v>
      </c>
      <c r="F15" s="94">
        <f t="shared" si="0"/>
        <v>8.5791471962616828E-2</v>
      </c>
      <c r="G15" s="94">
        <f t="shared" si="1"/>
        <v>1.8983644859813083E-2</v>
      </c>
      <c r="I15" s="90" t="s">
        <v>491</v>
      </c>
      <c r="J15" s="52">
        <v>579</v>
      </c>
      <c r="K15" s="53">
        <v>6</v>
      </c>
      <c r="L15" s="99"/>
      <c r="M15" s="102" t="s">
        <v>556</v>
      </c>
      <c r="N15" s="52">
        <v>4607</v>
      </c>
      <c r="O15" s="53">
        <v>68</v>
      </c>
    </row>
    <row r="16" spans="1:15" ht="15.5" x14ac:dyDescent="0.3">
      <c r="A16" s="23">
        <v>13</v>
      </c>
      <c r="B16" s="9" t="s">
        <v>213</v>
      </c>
      <c r="C16" s="51">
        <v>10711</v>
      </c>
      <c r="D16" s="52">
        <v>146</v>
      </c>
      <c r="E16" s="53">
        <v>1436</v>
      </c>
      <c r="F16" s="94">
        <f t="shared" si="0"/>
        <v>1.3630846793016524E-2</v>
      </c>
      <c r="G16" s="94">
        <f t="shared" si="1"/>
        <v>0.13406778078610773</v>
      </c>
      <c r="I16" s="90" t="s">
        <v>493</v>
      </c>
      <c r="J16" s="52">
        <v>554</v>
      </c>
      <c r="K16" s="53">
        <v>3</v>
      </c>
      <c r="L16" s="99"/>
      <c r="M16" s="102" t="s">
        <v>557</v>
      </c>
      <c r="N16" s="52">
        <v>3557</v>
      </c>
      <c r="O16" s="53">
        <v>85</v>
      </c>
    </row>
    <row r="17" spans="1:15" ht="15.5" x14ac:dyDescent="0.3">
      <c r="A17" s="23">
        <v>14</v>
      </c>
      <c r="B17" s="9" t="s">
        <v>481</v>
      </c>
      <c r="C17" s="51">
        <v>9976</v>
      </c>
      <c r="D17" s="52">
        <v>169</v>
      </c>
      <c r="E17" s="53">
        <v>5828</v>
      </c>
      <c r="F17" s="94">
        <f t="shared" si="0"/>
        <v>1.6940657578187652E-2</v>
      </c>
      <c r="G17" s="94">
        <f t="shared" si="1"/>
        <v>0.58420208500400961</v>
      </c>
      <c r="I17" s="90" t="s">
        <v>495</v>
      </c>
      <c r="J17" s="52">
        <v>522</v>
      </c>
      <c r="K17" s="53">
        <v>6</v>
      </c>
      <c r="L17" s="99"/>
      <c r="M17" s="102" t="s">
        <v>558</v>
      </c>
      <c r="N17" s="52">
        <v>3342</v>
      </c>
      <c r="O17" s="53">
        <v>79</v>
      </c>
    </row>
    <row r="18" spans="1:15" ht="15.5" x14ac:dyDescent="0.3">
      <c r="A18" s="23">
        <v>15</v>
      </c>
      <c r="B18" s="9" t="s">
        <v>216</v>
      </c>
      <c r="C18" s="51">
        <v>9731</v>
      </c>
      <c r="D18" s="52">
        <v>112</v>
      </c>
      <c r="E18" s="53">
        <v>1435</v>
      </c>
      <c r="F18" s="94">
        <f t="shared" si="0"/>
        <v>1.1509608467783372E-2</v>
      </c>
      <c r="G18" s="94">
        <f t="shared" si="1"/>
        <v>0.14746685849347446</v>
      </c>
      <c r="I18" s="90" t="s">
        <v>403</v>
      </c>
      <c r="J18" s="52">
        <v>488</v>
      </c>
      <c r="K18" s="53">
        <v>13</v>
      </c>
      <c r="L18" s="99"/>
      <c r="M18" s="102" t="s">
        <v>559</v>
      </c>
      <c r="N18" s="52">
        <v>2933</v>
      </c>
      <c r="O18" s="53">
        <v>24</v>
      </c>
    </row>
    <row r="19" spans="1:15" ht="15.5" x14ac:dyDescent="0.3">
      <c r="A19" s="23">
        <v>16</v>
      </c>
      <c r="B19" s="9" t="s">
        <v>217</v>
      </c>
      <c r="C19" s="51">
        <v>8251</v>
      </c>
      <c r="D19" s="52">
        <v>187</v>
      </c>
      <c r="E19" s="53">
        <v>43</v>
      </c>
      <c r="F19" s="94">
        <f t="shared" si="0"/>
        <v>2.2663919524906071E-2</v>
      </c>
      <c r="G19" s="94">
        <f t="shared" si="1"/>
        <v>5.2114895164222519E-3</v>
      </c>
      <c r="I19" s="90" t="s">
        <v>496</v>
      </c>
      <c r="J19" s="52">
        <v>345</v>
      </c>
      <c r="K19" s="53">
        <v>1</v>
      </c>
      <c r="L19" s="99"/>
      <c r="M19" s="102" t="s">
        <v>560</v>
      </c>
      <c r="N19" s="52">
        <v>2568</v>
      </c>
      <c r="O19" s="53">
        <v>65</v>
      </c>
    </row>
    <row r="20" spans="1:15" ht="15.5" x14ac:dyDescent="0.3">
      <c r="A20" s="23">
        <v>17</v>
      </c>
      <c r="B20" s="9" t="s">
        <v>219</v>
      </c>
      <c r="C20" s="51">
        <v>6931</v>
      </c>
      <c r="D20" s="52">
        <v>244</v>
      </c>
      <c r="E20" s="53">
        <v>127</v>
      </c>
      <c r="F20" s="94">
        <f t="shared" si="0"/>
        <v>3.5204155244553455E-2</v>
      </c>
      <c r="G20" s="94">
        <f t="shared" si="1"/>
        <v>1.8323474246140527E-2</v>
      </c>
      <c r="I20" s="90" t="s">
        <v>534</v>
      </c>
      <c r="J20" s="52">
        <v>329</v>
      </c>
      <c r="K20" s="53">
        <v>5</v>
      </c>
      <c r="L20" s="99"/>
      <c r="M20" s="102" t="s">
        <v>561</v>
      </c>
      <c r="N20" s="52">
        <v>2547</v>
      </c>
      <c r="O20" s="53">
        <v>65</v>
      </c>
    </row>
    <row r="21" spans="1:15" ht="15.5" x14ac:dyDescent="0.3">
      <c r="A21" s="23">
        <v>18</v>
      </c>
      <c r="B21" s="9" t="s">
        <v>223</v>
      </c>
      <c r="C21" s="51">
        <v>6092</v>
      </c>
      <c r="D21" s="52">
        <v>26</v>
      </c>
      <c r="E21" s="53">
        <v>241</v>
      </c>
      <c r="F21" s="94">
        <f t="shared" si="0"/>
        <v>4.2678923177938283E-3</v>
      </c>
      <c r="G21" s="94">
        <f t="shared" si="1"/>
        <v>3.9560078791858175E-2</v>
      </c>
      <c r="I21" s="90" t="s">
        <v>497</v>
      </c>
      <c r="J21" s="52">
        <v>325</v>
      </c>
      <c r="K21" s="53">
        <v>6</v>
      </c>
      <c r="L21" s="99"/>
      <c r="M21" s="102" t="s">
        <v>562</v>
      </c>
      <c r="N21" s="52">
        <v>1986</v>
      </c>
      <c r="O21" s="53">
        <v>31</v>
      </c>
    </row>
    <row r="22" spans="1:15" ht="15.5" x14ac:dyDescent="0.3">
      <c r="A22" s="23">
        <v>19</v>
      </c>
      <c r="B22" s="9" t="s">
        <v>218</v>
      </c>
      <c r="C22" s="51">
        <v>4947</v>
      </c>
      <c r="D22" s="52">
        <v>239</v>
      </c>
      <c r="E22" s="53">
        <v>103</v>
      </c>
      <c r="F22" s="94">
        <f t="shared" si="0"/>
        <v>4.8312108348494039E-2</v>
      </c>
      <c r="G22" s="94">
        <f t="shared" si="1"/>
        <v>2.0820699413786132E-2</v>
      </c>
      <c r="I22" s="90" t="s">
        <v>499</v>
      </c>
      <c r="J22" s="52">
        <v>255</v>
      </c>
      <c r="K22" s="53">
        <v>3</v>
      </c>
      <c r="L22" s="99"/>
      <c r="M22" s="102" t="s">
        <v>428</v>
      </c>
      <c r="N22" s="52">
        <v>1754</v>
      </c>
      <c r="O22" s="53">
        <v>15</v>
      </c>
    </row>
    <row r="23" spans="1:15" ht="15.5" x14ac:dyDescent="0.3">
      <c r="A23" s="23">
        <v>20</v>
      </c>
      <c r="B23" s="9" t="s">
        <v>215</v>
      </c>
      <c r="C23" s="51">
        <v>4877</v>
      </c>
      <c r="D23" s="52">
        <v>44</v>
      </c>
      <c r="E23" s="53">
        <v>13</v>
      </c>
      <c r="F23" s="94">
        <f t="shared" si="0"/>
        <v>9.0219397170391638E-3</v>
      </c>
      <c r="G23" s="94">
        <f t="shared" si="1"/>
        <v>2.6655730982161163E-3</v>
      </c>
      <c r="I23" s="90" t="s">
        <v>498</v>
      </c>
      <c r="J23" s="52">
        <v>254</v>
      </c>
      <c r="K23" s="53">
        <v>2</v>
      </c>
      <c r="L23" s="99"/>
      <c r="M23" s="102" t="s">
        <v>563</v>
      </c>
      <c r="N23" s="52">
        <v>1671</v>
      </c>
      <c r="O23" s="53">
        <v>22</v>
      </c>
    </row>
    <row r="24" spans="1:15" ht="15.5" x14ac:dyDescent="0.3">
      <c r="A24" s="23">
        <v>21</v>
      </c>
      <c r="B24" s="9" t="s">
        <v>220</v>
      </c>
      <c r="C24" s="51">
        <v>4862</v>
      </c>
      <c r="D24" s="52">
        <v>20</v>
      </c>
      <c r="E24" s="53">
        <v>422</v>
      </c>
      <c r="F24" s="94">
        <f t="shared" si="0"/>
        <v>4.1135335252982311E-3</v>
      </c>
      <c r="G24" s="94">
        <f t="shared" si="1"/>
        <v>8.6795557383792674E-2</v>
      </c>
      <c r="I24" s="90" t="s">
        <v>500</v>
      </c>
      <c r="J24" s="52">
        <v>183</v>
      </c>
      <c r="K24" s="53">
        <v>2</v>
      </c>
      <c r="L24" s="99"/>
      <c r="M24" s="102" t="s">
        <v>564</v>
      </c>
      <c r="N24" s="52">
        <v>1573</v>
      </c>
      <c r="O24" s="53">
        <v>28</v>
      </c>
    </row>
    <row r="25" spans="1:15" ht="15.5" x14ac:dyDescent="0.3">
      <c r="A25" s="23">
        <v>22</v>
      </c>
      <c r="B25" s="9" t="s">
        <v>22</v>
      </c>
      <c r="C25" s="51">
        <v>3589</v>
      </c>
      <c r="D25" s="52">
        <v>39</v>
      </c>
      <c r="E25" s="53">
        <v>61</v>
      </c>
      <c r="F25" s="94">
        <f t="shared" si="0"/>
        <v>1.0866536639732517E-2</v>
      </c>
      <c r="G25" s="94">
        <f t="shared" si="1"/>
        <v>1.6996377821120089E-2</v>
      </c>
      <c r="I25" s="90" t="s">
        <v>502</v>
      </c>
      <c r="J25" s="52">
        <v>176</v>
      </c>
      <c r="K25" s="53">
        <v>3</v>
      </c>
      <c r="L25" s="99"/>
      <c r="M25" s="102" t="s">
        <v>565</v>
      </c>
      <c r="N25" s="52">
        <v>1530</v>
      </c>
      <c r="O25" s="53">
        <v>29</v>
      </c>
    </row>
    <row r="26" spans="1:15" ht="15.5" x14ac:dyDescent="0.3">
      <c r="A26" s="23">
        <v>23</v>
      </c>
      <c r="B26" s="9" t="s">
        <v>225</v>
      </c>
      <c r="C26" s="51">
        <v>3447</v>
      </c>
      <c r="D26" s="52">
        <v>85</v>
      </c>
      <c r="E26" s="53">
        <v>5</v>
      </c>
      <c r="F26" s="94">
        <f t="shared" si="0"/>
        <v>2.465912387583406E-2</v>
      </c>
      <c r="G26" s="94">
        <f t="shared" si="1"/>
        <v>1.450536698578474E-3</v>
      </c>
      <c r="I26" s="90" t="s">
        <v>501</v>
      </c>
      <c r="J26" s="52">
        <v>168</v>
      </c>
      <c r="K26" s="53">
        <v>6</v>
      </c>
      <c r="L26" s="99"/>
      <c r="M26" s="102" t="s">
        <v>566</v>
      </c>
      <c r="N26" s="52">
        <v>1483</v>
      </c>
      <c r="O26" s="53">
        <v>35</v>
      </c>
    </row>
    <row r="27" spans="1:15" ht="15.5" x14ac:dyDescent="0.3">
      <c r="A27" s="23">
        <v>24</v>
      </c>
      <c r="B27" s="9" t="s">
        <v>221</v>
      </c>
      <c r="C27" s="51">
        <v>3290</v>
      </c>
      <c r="D27" s="52">
        <v>104</v>
      </c>
      <c r="E27" s="53">
        <v>971</v>
      </c>
      <c r="F27" s="94">
        <f t="shared" si="0"/>
        <v>3.1610942249240125E-2</v>
      </c>
      <c r="G27" s="94">
        <f t="shared" si="1"/>
        <v>0.29513677811550154</v>
      </c>
      <c r="I27" s="90" t="s">
        <v>503</v>
      </c>
      <c r="J27" s="52">
        <v>146</v>
      </c>
      <c r="K27" s="53">
        <v>2</v>
      </c>
      <c r="L27" s="99"/>
      <c r="M27" s="102" t="s">
        <v>567</v>
      </c>
      <c r="N27" s="52">
        <v>1293</v>
      </c>
      <c r="O27" s="53">
        <v>26</v>
      </c>
    </row>
    <row r="28" spans="1:15" ht="15.5" x14ac:dyDescent="0.3">
      <c r="A28" s="23">
        <v>25</v>
      </c>
      <c r="B28" s="9" t="s">
        <v>230</v>
      </c>
      <c r="C28" s="51">
        <v>3031</v>
      </c>
      <c r="D28" s="52">
        <v>16</v>
      </c>
      <c r="E28" s="53">
        <v>234</v>
      </c>
      <c r="F28" s="94">
        <f t="shared" si="0"/>
        <v>5.2787858792477729E-3</v>
      </c>
      <c r="G28" s="94">
        <f t="shared" si="1"/>
        <v>7.7202243483998678E-2</v>
      </c>
      <c r="I28" s="90" t="s">
        <v>506</v>
      </c>
      <c r="J28" s="52">
        <v>140</v>
      </c>
      <c r="K28" s="53">
        <v>2</v>
      </c>
      <c r="L28" s="99"/>
      <c r="M28" s="102" t="s">
        <v>429</v>
      </c>
      <c r="N28" s="52">
        <v>1279</v>
      </c>
      <c r="O28" s="53">
        <v>32</v>
      </c>
    </row>
    <row r="29" spans="1:15" ht="15.5" x14ac:dyDescent="0.3">
      <c r="A29" s="23">
        <v>26</v>
      </c>
      <c r="B29" s="9" t="s">
        <v>222</v>
      </c>
      <c r="C29" s="51">
        <v>2908</v>
      </c>
      <c r="D29" s="52">
        <v>45</v>
      </c>
      <c r="E29" s="53">
        <v>645</v>
      </c>
      <c r="F29" s="94">
        <f t="shared" si="0"/>
        <v>1.5474552957359009E-2</v>
      </c>
      <c r="G29" s="94">
        <f t="shared" si="1"/>
        <v>0.2218019257221458</v>
      </c>
      <c r="I29" s="90" t="s">
        <v>504</v>
      </c>
      <c r="J29" s="52">
        <v>138</v>
      </c>
      <c r="K29" s="53">
        <v>2</v>
      </c>
      <c r="L29" s="99"/>
      <c r="M29" s="102" t="s">
        <v>568</v>
      </c>
      <c r="N29" s="52">
        <v>1107</v>
      </c>
      <c r="O29" s="53">
        <v>28</v>
      </c>
    </row>
    <row r="30" spans="1:15" ht="15.5" x14ac:dyDescent="0.3">
      <c r="A30" s="23">
        <v>27</v>
      </c>
      <c r="B30" s="9" t="s">
        <v>243</v>
      </c>
      <c r="C30" s="51">
        <v>2777</v>
      </c>
      <c r="D30" s="52">
        <v>24</v>
      </c>
      <c r="E30" s="53">
        <v>190</v>
      </c>
      <c r="F30" s="94">
        <f t="shared" si="0"/>
        <v>8.6424198775657182E-3</v>
      </c>
      <c r="G30" s="94">
        <f t="shared" si="1"/>
        <v>6.8419157364061942E-2</v>
      </c>
      <c r="I30" s="90" t="s">
        <v>505</v>
      </c>
      <c r="J30" s="52">
        <v>137</v>
      </c>
      <c r="K30" s="53">
        <v>0</v>
      </c>
      <c r="L30" s="99"/>
      <c r="M30" s="102" t="s">
        <v>569</v>
      </c>
      <c r="N30" s="52">
        <v>1073</v>
      </c>
      <c r="O30" s="53">
        <v>22</v>
      </c>
    </row>
    <row r="31" spans="1:15" ht="15.5" x14ac:dyDescent="0.3">
      <c r="A31" s="23">
        <v>28</v>
      </c>
      <c r="B31" s="9" t="s">
        <v>226</v>
      </c>
      <c r="C31" s="51">
        <v>2758</v>
      </c>
      <c r="D31" s="52">
        <v>98</v>
      </c>
      <c r="E31" s="53">
        <v>58</v>
      </c>
      <c r="F31" s="94">
        <f t="shared" si="0"/>
        <v>3.553299492385787E-2</v>
      </c>
      <c r="G31" s="94">
        <f t="shared" si="1"/>
        <v>2.1029731689630168E-2</v>
      </c>
      <c r="I31" s="90" t="s">
        <v>418</v>
      </c>
      <c r="J31" s="52">
        <v>117</v>
      </c>
      <c r="K31" s="53">
        <v>1</v>
      </c>
      <c r="L31" s="99"/>
      <c r="M31" s="102" t="s">
        <v>570</v>
      </c>
      <c r="N31" s="52">
        <v>1011</v>
      </c>
      <c r="O31" s="53">
        <v>7</v>
      </c>
    </row>
    <row r="32" spans="1:15" ht="15.5" x14ac:dyDescent="0.3">
      <c r="A32" s="23">
        <v>29</v>
      </c>
      <c r="B32" s="9" t="s">
        <v>229</v>
      </c>
      <c r="C32" s="51">
        <v>2554</v>
      </c>
      <c r="D32" s="52">
        <v>43</v>
      </c>
      <c r="E32" s="53">
        <v>56</v>
      </c>
      <c r="F32" s="94">
        <f t="shared" si="0"/>
        <v>1.6836335160532498E-2</v>
      </c>
      <c r="G32" s="94">
        <f t="shared" si="1"/>
        <v>2.1926389976507438E-2</v>
      </c>
      <c r="I32" s="90" t="s">
        <v>507</v>
      </c>
      <c r="J32" s="52">
        <v>98</v>
      </c>
      <c r="K32" s="53">
        <v>1</v>
      </c>
      <c r="L32" s="99"/>
      <c r="M32" s="102" t="s">
        <v>571</v>
      </c>
      <c r="N32" s="52">
        <v>736</v>
      </c>
      <c r="O32" s="53">
        <v>19</v>
      </c>
    </row>
    <row r="33" spans="1:15" ht="15.5" x14ac:dyDescent="0.3">
      <c r="A33" s="23">
        <v>30</v>
      </c>
      <c r="B33" s="9" t="s">
        <v>236</v>
      </c>
      <c r="C33" s="51">
        <v>2460</v>
      </c>
      <c r="D33" s="52">
        <v>92</v>
      </c>
      <c r="E33" s="53">
        <v>252</v>
      </c>
      <c r="F33" s="94">
        <f t="shared" si="0"/>
        <v>3.7398373983739838E-2</v>
      </c>
      <c r="G33" s="94">
        <f t="shared" si="1"/>
        <v>0.1024390243902439</v>
      </c>
      <c r="I33" s="90" t="s">
        <v>508</v>
      </c>
      <c r="J33" s="52">
        <v>76</v>
      </c>
      <c r="K33" s="53">
        <v>3</v>
      </c>
      <c r="L33" s="99"/>
      <c r="M33" s="102" t="s">
        <v>572</v>
      </c>
      <c r="N33" s="52">
        <v>721</v>
      </c>
      <c r="O33" s="53">
        <v>30</v>
      </c>
    </row>
    <row r="34" spans="1:15" ht="15.5" x14ac:dyDescent="0.3">
      <c r="A34" s="23">
        <v>31</v>
      </c>
      <c r="B34" s="9" t="s">
        <v>224</v>
      </c>
      <c r="C34" s="51">
        <v>2384</v>
      </c>
      <c r="D34" s="52">
        <v>57</v>
      </c>
      <c r="E34" s="53">
        <v>472</v>
      </c>
      <c r="F34" s="94">
        <f t="shared" si="0"/>
        <v>2.3909395973154363E-2</v>
      </c>
      <c r="G34" s="94">
        <f t="shared" si="1"/>
        <v>0.19798657718120805</v>
      </c>
      <c r="I34" s="90" t="s">
        <v>509</v>
      </c>
      <c r="J34" s="52">
        <v>75</v>
      </c>
      <c r="K34" s="53">
        <v>0</v>
      </c>
      <c r="L34" s="99"/>
      <c r="M34" s="102" t="s">
        <v>573</v>
      </c>
      <c r="N34" s="52">
        <v>689</v>
      </c>
      <c r="O34" s="53">
        <v>17</v>
      </c>
    </row>
    <row r="35" spans="1:15" ht="15.5" x14ac:dyDescent="0.3">
      <c r="A35" s="23">
        <v>32</v>
      </c>
      <c r="B35" s="9" t="s">
        <v>227</v>
      </c>
      <c r="C35" s="51">
        <v>2319</v>
      </c>
      <c r="D35" s="52">
        <v>29</v>
      </c>
      <c r="E35" s="53">
        <v>80</v>
      </c>
      <c r="F35" s="94">
        <f t="shared" si="0"/>
        <v>1.2505390254420009E-2</v>
      </c>
      <c r="G35" s="94">
        <f t="shared" si="1"/>
        <v>3.4497628288055193E-2</v>
      </c>
      <c r="I35" s="90" t="s">
        <v>510</v>
      </c>
      <c r="J35" s="52">
        <v>41</v>
      </c>
      <c r="K35" s="53">
        <v>0</v>
      </c>
      <c r="L35" s="99"/>
      <c r="M35" s="102" t="s">
        <v>574</v>
      </c>
      <c r="N35" s="52">
        <v>687</v>
      </c>
      <c r="O35" s="53">
        <v>20</v>
      </c>
    </row>
    <row r="36" spans="1:15" ht="15.5" x14ac:dyDescent="0.3">
      <c r="A36" s="23">
        <v>33</v>
      </c>
      <c r="B36" s="9" t="s">
        <v>239</v>
      </c>
      <c r="C36" s="51">
        <v>2311</v>
      </c>
      <c r="D36" s="52">
        <v>96</v>
      </c>
      <c r="E36" s="53">
        <v>50</v>
      </c>
      <c r="F36" s="94">
        <f t="shared" si="0"/>
        <v>4.1540458675897882E-2</v>
      </c>
      <c r="G36" s="94">
        <f t="shared" si="1"/>
        <v>2.1635655560363478E-2</v>
      </c>
      <c r="I36" s="90" t="s">
        <v>511</v>
      </c>
      <c r="J36" s="52">
        <v>18</v>
      </c>
      <c r="K36" s="53">
        <v>0</v>
      </c>
      <c r="L36" s="99"/>
      <c r="M36" s="102" t="s">
        <v>575</v>
      </c>
      <c r="N36" s="52">
        <v>668</v>
      </c>
      <c r="O36" s="53">
        <v>9</v>
      </c>
    </row>
    <row r="37" spans="1:15" ht="16" thickBot="1" x14ac:dyDescent="0.35">
      <c r="A37" s="23">
        <v>34</v>
      </c>
      <c r="B37" s="9" t="s">
        <v>228</v>
      </c>
      <c r="C37" s="51">
        <v>2118</v>
      </c>
      <c r="D37" s="52">
        <v>27</v>
      </c>
      <c r="E37" s="53">
        <v>94</v>
      </c>
      <c r="F37" s="94">
        <f t="shared" si="0"/>
        <v>1.2747875354107648E-2</v>
      </c>
      <c r="G37" s="94">
        <f t="shared" si="1"/>
        <v>4.4381491973559964E-2</v>
      </c>
      <c r="I37" s="91" t="s">
        <v>512</v>
      </c>
      <c r="J37" s="72">
        <v>1</v>
      </c>
      <c r="K37" s="92">
        <v>0</v>
      </c>
      <c r="M37" s="102" t="s">
        <v>576</v>
      </c>
      <c r="N37" s="52">
        <v>586</v>
      </c>
      <c r="O37" s="53">
        <v>11</v>
      </c>
    </row>
    <row r="38" spans="1:15" ht="16" thickTop="1" x14ac:dyDescent="0.3">
      <c r="A38" s="23">
        <v>35</v>
      </c>
      <c r="B38" s="9" t="s">
        <v>241</v>
      </c>
      <c r="C38" s="51">
        <v>1998</v>
      </c>
      <c r="D38" s="52">
        <v>58</v>
      </c>
      <c r="E38" s="53">
        <v>148</v>
      </c>
      <c r="F38" s="94">
        <f t="shared" si="0"/>
        <v>2.9029029029029031E-2</v>
      </c>
      <c r="G38" s="94">
        <f t="shared" si="1"/>
        <v>7.407407407407407E-2</v>
      </c>
      <c r="M38" s="102" t="s">
        <v>577</v>
      </c>
      <c r="N38" s="52">
        <v>584</v>
      </c>
      <c r="O38" s="53">
        <v>10</v>
      </c>
    </row>
    <row r="39" spans="1:15" ht="15.65" customHeight="1" x14ac:dyDescent="0.3">
      <c r="A39" s="23">
        <v>36</v>
      </c>
      <c r="B39" s="9" t="s">
        <v>231</v>
      </c>
      <c r="C39" s="51">
        <v>1771</v>
      </c>
      <c r="D39" s="52">
        <v>12</v>
      </c>
      <c r="E39" s="53">
        <v>505</v>
      </c>
      <c r="F39" s="94">
        <f t="shared" si="0"/>
        <v>6.7758328627893849E-3</v>
      </c>
      <c r="G39" s="94">
        <f t="shared" si="1"/>
        <v>0.28514963297571994</v>
      </c>
      <c r="I39" s="649" t="s">
        <v>599</v>
      </c>
      <c r="J39" s="649"/>
      <c r="K39" s="649"/>
      <c r="M39" s="102" t="s">
        <v>578</v>
      </c>
      <c r="N39" s="52">
        <v>566</v>
      </c>
      <c r="O39" s="53">
        <v>10</v>
      </c>
    </row>
    <row r="40" spans="1:15" ht="15.5" x14ac:dyDescent="0.3">
      <c r="A40" s="23">
        <v>37</v>
      </c>
      <c r="B40" s="9" t="s">
        <v>237</v>
      </c>
      <c r="C40" s="51">
        <v>1720</v>
      </c>
      <c r="D40" s="52">
        <v>16</v>
      </c>
      <c r="E40" s="53">
        <v>264</v>
      </c>
      <c r="F40" s="94">
        <f t="shared" si="0"/>
        <v>9.3023255813953487E-3</v>
      </c>
      <c r="G40" s="94">
        <f t="shared" si="1"/>
        <v>0.15348837209302327</v>
      </c>
      <c r="I40" s="649"/>
      <c r="J40" s="649"/>
      <c r="K40" s="649"/>
      <c r="M40" s="102" t="s">
        <v>579</v>
      </c>
      <c r="N40" s="52">
        <v>547</v>
      </c>
      <c r="O40" s="53">
        <v>9</v>
      </c>
    </row>
    <row r="41" spans="1:15" ht="16" customHeight="1" x14ac:dyDescent="0.3">
      <c r="A41" s="23">
        <v>38</v>
      </c>
      <c r="B41" s="9" t="s">
        <v>235</v>
      </c>
      <c r="C41" s="51">
        <v>1677</v>
      </c>
      <c r="D41" s="52">
        <v>157</v>
      </c>
      <c r="E41" s="53">
        <v>103</v>
      </c>
      <c r="F41" s="94">
        <f t="shared" si="0"/>
        <v>9.3619558735837799E-2</v>
      </c>
      <c r="G41" s="94">
        <f t="shared" si="1"/>
        <v>6.1419200954084673E-2</v>
      </c>
      <c r="I41" s="649"/>
      <c r="J41" s="649"/>
      <c r="K41" s="649"/>
      <c r="M41" s="102" t="s">
        <v>580</v>
      </c>
      <c r="N41" s="52">
        <v>494</v>
      </c>
      <c r="O41" s="53">
        <v>10</v>
      </c>
    </row>
    <row r="42" spans="1:15" ht="15.65" customHeight="1" x14ac:dyDescent="0.3">
      <c r="A42" s="23">
        <v>39</v>
      </c>
      <c r="B42" s="9" t="s">
        <v>232</v>
      </c>
      <c r="C42" s="51">
        <v>1446</v>
      </c>
      <c r="D42" s="52">
        <v>17</v>
      </c>
      <c r="E42" s="53">
        <v>10</v>
      </c>
      <c r="F42" s="94">
        <f t="shared" si="0"/>
        <v>1.1756569847856155E-2</v>
      </c>
      <c r="G42" s="94">
        <f t="shared" si="1"/>
        <v>6.9156293222683261E-3</v>
      </c>
      <c r="I42" s="649" t="s">
        <v>522</v>
      </c>
      <c r="J42" s="649"/>
      <c r="K42" s="649"/>
      <c r="M42" s="102" t="s">
        <v>425</v>
      </c>
      <c r="N42" s="52">
        <v>415</v>
      </c>
      <c r="O42" s="53">
        <v>4</v>
      </c>
    </row>
    <row r="43" spans="1:15" ht="15.65" customHeight="1" x14ac:dyDescent="0.3">
      <c r="A43" s="23">
        <v>40</v>
      </c>
      <c r="B43" s="9" t="s">
        <v>233</v>
      </c>
      <c r="C43" s="51">
        <v>1415</v>
      </c>
      <c r="D43" s="52">
        <v>51</v>
      </c>
      <c r="E43" s="53">
        <v>52</v>
      </c>
      <c r="F43" s="94">
        <f t="shared" si="0"/>
        <v>3.604240282685512E-2</v>
      </c>
      <c r="G43" s="94">
        <f t="shared" si="1"/>
        <v>3.674911660777385E-2</v>
      </c>
      <c r="I43" s="649"/>
      <c r="J43" s="649"/>
      <c r="K43" s="649"/>
      <c r="M43" s="102" t="s">
        <v>581</v>
      </c>
      <c r="N43" s="52">
        <v>387</v>
      </c>
      <c r="O43" s="53">
        <v>6</v>
      </c>
    </row>
    <row r="44" spans="1:15" ht="15.5" x14ac:dyDescent="0.3">
      <c r="A44" s="23">
        <v>41</v>
      </c>
      <c r="B44" s="9" t="s">
        <v>244</v>
      </c>
      <c r="C44" s="51">
        <v>1380</v>
      </c>
      <c r="D44" s="52">
        <v>5</v>
      </c>
      <c r="E44" s="53">
        <v>50</v>
      </c>
      <c r="F44" s="94">
        <f t="shared" si="0"/>
        <v>3.6231884057971015E-3</v>
      </c>
      <c r="G44" s="94">
        <f t="shared" si="1"/>
        <v>3.6231884057971016E-2</v>
      </c>
      <c r="I44" s="649" t="s">
        <v>525</v>
      </c>
      <c r="J44" s="649"/>
      <c r="K44" s="649"/>
      <c r="M44" s="102" t="s">
        <v>582</v>
      </c>
      <c r="N44" s="52">
        <v>368</v>
      </c>
      <c r="O44" s="53">
        <v>11</v>
      </c>
    </row>
    <row r="45" spans="1:15" ht="15.65" customHeight="1" x14ac:dyDescent="0.3">
      <c r="A45" s="23">
        <v>42</v>
      </c>
      <c r="B45" s="9" t="s">
        <v>247</v>
      </c>
      <c r="C45" s="51">
        <v>1378</v>
      </c>
      <c r="D45" s="52">
        <v>37</v>
      </c>
      <c r="E45" s="53">
        <v>35</v>
      </c>
      <c r="F45" s="94">
        <f t="shared" si="0"/>
        <v>2.6850507982583455E-2</v>
      </c>
      <c r="G45" s="94">
        <f t="shared" si="1"/>
        <v>2.5399129172714079E-2</v>
      </c>
      <c r="I45" s="649"/>
      <c r="J45" s="649"/>
      <c r="K45" s="649"/>
      <c r="M45" s="102" t="s">
        <v>583</v>
      </c>
      <c r="N45" s="52">
        <v>344</v>
      </c>
      <c r="O45" s="53">
        <v>7</v>
      </c>
    </row>
    <row r="46" spans="1:15" ht="15.5" x14ac:dyDescent="0.3">
      <c r="A46" s="23">
        <v>43</v>
      </c>
      <c r="B46" s="9" t="s">
        <v>245</v>
      </c>
      <c r="C46" s="51">
        <v>1323</v>
      </c>
      <c r="D46" s="52">
        <v>47</v>
      </c>
      <c r="E46" s="53">
        <v>394</v>
      </c>
      <c r="F46" s="94">
        <f t="shared" si="0"/>
        <v>3.5525321239606951E-2</v>
      </c>
      <c r="G46" s="94">
        <f t="shared" si="1"/>
        <v>0.29780801209372637</v>
      </c>
      <c r="I46" s="649"/>
      <c r="J46" s="649"/>
      <c r="K46" s="649"/>
      <c r="M46" s="102" t="s">
        <v>584</v>
      </c>
      <c r="N46" s="52">
        <v>321</v>
      </c>
      <c r="O46" s="53">
        <v>16</v>
      </c>
    </row>
    <row r="47" spans="1:15" ht="15.65" customHeight="1" x14ac:dyDescent="0.3">
      <c r="A47" s="23">
        <v>44</v>
      </c>
      <c r="B47" s="9" t="s">
        <v>250</v>
      </c>
      <c r="C47" s="51">
        <v>1317</v>
      </c>
      <c r="D47" s="52">
        <v>32</v>
      </c>
      <c r="E47" s="53">
        <v>9</v>
      </c>
      <c r="F47" s="94">
        <f t="shared" si="0"/>
        <v>2.4297646165527716E-2</v>
      </c>
      <c r="G47" s="94">
        <f t="shared" si="1"/>
        <v>6.8337129840546698E-3</v>
      </c>
      <c r="I47" s="96"/>
      <c r="J47" s="96"/>
      <c r="K47" s="96"/>
      <c r="M47" s="102" t="s">
        <v>585</v>
      </c>
      <c r="N47" s="52">
        <v>286</v>
      </c>
      <c r="O47" s="53">
        <v>11</v>
      </c>
    </row>
    <row r="48" spans="1:15" ht="15.5" x14ac:dyDescent="0.3">
      <c r="A48" s="23">
        <v>45</v>
      </c>
      <c r="B48" s="9" t="s">
        <v>257</v>
      </c>
      <c r="C48" s="51">
        <v>1284</v>
      </c>
      <c r="D48" s="52">
        <v>57</v>
      </c>
      <c r="E48" s="53">
        <v>9</v>
      </c>
      <c r="F48" s="94">
        <f t="shared" si="0"/>
        <v>4.4392523364485979E-2</v>
      </c>
      <c r="G48" s="94">
        <f t="shared" si="1"/>
        <v>7.0093457943925233E-3</v>
      </c>
      <c r="I48" s="96"/>
      <c r="J48" s="96"/>
      <c r="K48" s="96"/>
      <c r="M48" s="102" t="s">
        <v>586</v>
      </c>
      <c r="N48" s="52">
        <v>256</v>
      </c>
      <c r="O48" s="53">
        <v>1</v>
      </c>
    </row>
    <row r="49" spans="1:15" ht="15.5" x14ac:dyDescent="0.3">
      <c r="A49" s="23">
        <v>46</v>
      </c>
      <c r="B49" s="9" t="s">
        <v>234</v>
      </c>
      <c r="C49" s="51">
        <v>1220</v>
      </c>
      <c r="D49" s="52">
        <v>2</v>
      </c>
      <c r="E49" s="53">
        <v>236</v>
      </c>
      <c r="F49" s="94">
        <f t="shared" si="0"/>
        <v>1.639344262295082E-3</v>
      </c>
      <c r="G49" s="94">
        <f t="shared" si="1"/>
        <v>0.19344262295081968</v>
      </c>
      <c r="M49" s="102" t="s">
        <v>587</v>
      </c>
      <c r="N49" s="52">
        <v>217</v>
      </c>
      <c r="O49" s="53">
        <v>6</v>
      </c>
    </row>
    <row r="50" spans="1:15" ht="15.5" x14ac:dyDescent="0.3">
      <c r="A50" s="23">
        <v>47</v>
      </c>
      <c r="B50" s="9" t="s">
        <v>252</v>
      </c>
      <c r="C50" s="51">
        <v>1133</v>
      </c>
      <c r="D50" s="52">
        <v>33</v>
      </c>
      <c r="E50" s="53">
        <v>248</v>
      </c>
      <c r="F50" s="94">
        <f t="shared" si="0"/>
        <v>2.9126213592233011E-2</v>
      </c>
      <c r="G50" s="94">
        <f t="shared" si="1"/>
        <v>0.21888790820829657</v>
      </c>
      <c r="M50" s="102" t="s">
        <v>424</v>
      </c>
      <c r="N50" s="52">
        <v>214</v>
      </c>
      <c r="O50" s="53">
        <v>4</v>
      </c>
    </row>
    <row r="51" spans="1:15" ht="15.5" x14ac:dyDescent="0.3">
      <c r="A51" s="23">
        <v>48</v>
      </c>
      <c r="B51" s="9" t="s">
        <v>253</v>
      </c>
      <c r="C51" s="51">
        <v>1065</v>
      </c>
      <c r="D51" s="52">
        <v>17</v>
      </c>
      <c r="E51" s="53">
        <v>39</v>
      </c>
      <c r="F51" s="94">
        <f t="shared" si="0"/>
        <v>1.5962441314553991E-2</v>
      </c>
      <c r="G51" s="94">
        <f t="shared" si="1"/>
        <v>3.6619718309859155E-2</v>
      </c>
      <c r="M51" s="102" t="s">
        <v>588</v>
      </c>
      <c r="N51" s="52">
        <v>191</v>
      </c>
      <c r="O51" s="53">
        <v>2</v>
      </c>
    </row>
    <row r="52" spans="1:15" ht="15.5" x14ac:dyDescent="0.3">
      <c r="A52" s="23">
        <v>49</v>
      </c>
      <c r="B52" s="9" t="s">
        <v>256</v>
      </c>
      <c r="C52" s="51">
        <v>1060</v>
      </c>
      <c r="D52" s="52">
        <v>28</v>
      </c>
      <c r="E52" s="107" t="s">
        <v>602</v>
      </c>
      <c r="F52" s="94">
        <f t="shared" si="0"/>
        <v>2.6415094339622643E-2</v>
      </c>
      <c r="G52" s="107" t="s">
        <v>602</v>
      </c>
      <c r="M52" s="102" t="s">
        <v>589</v>
      </c>
      <c r="N52" s="52">
        <v>142</v>
      </c>
      <c r="O52" s="53">
        <v>3</v>
      </c>
    </row>
    <row r="53" spans="1:15" ht="15.5" x14ac:dyDescent="0.3">
      <c r="A53" s="23">
        <v>50</v>
      </c>
      <c r="B53" s="9" t="s">
        <v>238</v>
      </c>
      <c r="C53" s="51">
        <v>1000</v>
      </c>
      <c r="D53" s="52">
        <v>4</v>
      </c>
      <c r="E53" s="53">
        <v>245</v>
      </c>
      <c r="F53" s="94">
        <f t="shared" si="0"/>
        <v>4.0000000000000001E-3</v>
      </c>
      <c r="G53" s="94">
        <f t="shared" si="1"/>
        <v>0.245</v>
      </c>
      <c r="M53" s="102" t="s">
        <v>426</v>
      </c>
      <c r="N53" s="52">
        <v>137</v>
      </c>
      <c r="O53" s="53">
        <v>3</v>
      </c>
    </row>
    <row r="54" spans="1:15" ht="15.5" x14ac:dyDescent="0.3">
      <c r="A54" s="23">
        <v>51</v>
      </c>
      <c r="B54" s="9" t="s">
        <v>251</v>
      </c>
      <c r="C54" s="51">
        <v>963</v>
      </c>
      <c r="D54" s="52">
        <v>6</v>
      </c>
      <c r="E54" s="53">
        <v>73</v>
      </c>
      <c r="F54" s="94">
        <f t="shared" si="0"/>
        <v>6.2305295950155761E-3</v>
      </c>
      <c r="G54" s="94">
        <f t="shared" si="1"/>
        <v>7.5804776739356178E-2</v>
      </c>
      <c r="M54" s="102" t="s">
        <v>590</v>
      </c>
      <c r="N54" s="52">
        <v>137</v>
      </c>
      <c r="O54" s="53">
        <v>0</v>
      </c>
    </row>
    <row r="55" spans="1:15" ht="15.5" x14ac:dyDescent="0.3">
      <c r="A55" s="23">
        <v>52</v>
      </c>
      <c r="B55" s="9" t="s">
        <v>259</v>
      </c>
      <c r="C55" s="51">
        <v>847</v>
      </c>
      <c r="D55" s="52">
        <v>58</v>
      </c>
      <c r="E55" s="53">
        <v>61</v>
      </c>
      <c r="F55" s="94">
        <f t="shared" si="0"/>
        <v>6.8476977567886663E-2</v>
      </c>
      <c r="G55" s="94">
        <f t="shared" si="1"/>
        <v>7.2018890200708383E-2</v>
      </c>
      <c r="M55" s="102" t="s">
        <v>591</v>
      </c>
      <c r="N55" s="52">
        <v>129</v>
      </c>
      <c r="O55" s="53">
        <v>2</v>
      </c>
    </row>
    <row r="56" spans="1:15" ht="15.5" x14ac:dyDescent="0.3">
      <c r="A56" s="23">
        <v>53</v>
      </c>
      <c r="B56" s="9" t="s">
        <v>242</v>
      </c>
      <c r="C56" s="51">
        <v>841</v>
      </c>
      <c r="D56" s="52">
        <v>15</v>
      </c>
      <c r="E56" s="53">
        <v>10</v>
      </c>
      <c r="F56" s="94">
        <f t="shared" si="0"/>
        <v>1.78359096313912E-2</v>
      </c>
      <c r="G56" s="94">
        <f t="shared" si="1"/>
        <v>1.1890606420927468E-2</v>
      </c>
      <c r="M56" s="102" t="s">
        <v>592</v>
      </c>
      <c r="N56" s="52">
        <v>103</v>
      </c>
      <c r="O56" s="53">
        <v>0</v>
      </c>
    </row>
    <row r="57" spans="1:15" ht="15.5" x14ac:dyDescent="0.3">
      <c r="A57" s="23">
        <v>54</v>
      </c>
      <c r="B57" s="9" t="s">
        <v>240</v>
      </c>
      <c r="C57" s="51">
        <v>835</v>
      </c>
      <c r="D57" s="52">
        <v>2</v>
      </c>
      <c r="E57" s="53">
        <v>71</v>
      </c>
      <c r="F57" s="94">
        <f t="shared" si="0"/>
        <v>2.3952095808383233E-3</v>
      </c>
      <c r="G57" s="94">
        <f t="shared" si="1"/>
        <v>8.5029940119760478E-2</v>
      </c>
      <c r="M57" s="102" t="s">
        <v>593</v>
      </c>
      <c r="N57" s="52">
        <v>77</v>
      </c>
      <c r="O57" s="53">
        <v>3</v>
      </c>
    </row>
    <row r="58" spans="1:15" ht="15.5" x14ac:dyDescent="0.3">
      <c r="A58" s="23">
        <v>55</v>
      </c>
      <c r="B58" s="9" t="s">
        <v>261</v>
      </c>
      <c r="C58" s="51">
        <v>814</v>
      </c>
      <c r="D58" s="52">
        <v>8</v>
      </c>
      <c r="E58" s="53">
        <v>61</v>
      </c>
      <c r="F58" s="94">
        <f t="shared" si="0"/>
        <v>9.8280098280098278E-3</v>
      </c>
      <c r="G58" s="94">
        <f t="shared" si="1"/>
        <v>7.4938574938574934E-2</v>
      </c>
      <c r="M58" s="102" t="s">
        <v>594</v>
      </c>
      <c r="N58" s="52">
        <v>49</v>
      </c>
      <c r="O58" s="53">
        <v>0</v>
      </c>
    </row>
    <row r="59" spans="1:15" ht="15.5" x14ac:dyDescent="0.3">
      <c r="A59" s="23">
        <v>56</v>
      </c>
      <c r="B59" s="9" t="s">
        <v>271</v>
      </c>
      <c r="C59" s="51">
        <v>797</v>
      </c>
      <c r="D59" s="52">
        <v>1</v>
      </c>
      <c r="E59" s="53">
        <v>92</v>
      </c>
      <c r="F59" s="94">
        <f t="shared" si="0"/>
        <v>1.2547051442910915E-3</v>
      </c>
      <c r="G59" s="94">
        <f t="shared" si="1"/>
        <v>0.11543287327478043</v>
      </c>
      <c r="M59" s="102" t="s">
        <v>601</v>
      </c>
      <c r="N59" s="52">
        <v>30</v>
      </c>
      <c r="O59" s="53">
        <v>0</v>
      </c>
    </row>
    <row r="60" spans="1:15" ht="16" thickBot="1" x14ac:dyDescent="0.35">
      <c r="A60" s="23">
        <v>57</v>
      </c>
      <c r="B60" s="9" t="s">
        <v>288</v>
      </c>
      <c r="C60" s="51">
        <v>794</v>
      </c>
      <c r="D60" s="52">
        <v>20</v>
      </c>
      <c r="E60" s="53">
        <v>13</v>
      </c>
      <c r="F60" s="94">
        <f t="shared" si="0"/>
        <v>2.5188916876574308E-2</v>
      </c>
      <c r="G60" s="94">
        <f t="shared" si="1"/>
        <v>1.6372795969773299E-2</v>
      </c>
      <c r="M60" s="103" t="s">
        <v>595</v>
      </c>
      <c r="N60" s="72">
        <v>6</v>
      </c>
      <c r="O60" s="92">
        <v>1</v>
      </c>
    </row>
    <row r="61" spans="1:15" ht="15.65" customHeight="1" thickTop="1" x14ac:dyDescent="0.3">
      <c r="A61" s="23">
        <v>58</v>
      </c>
      <c r="B61" s="9" t="s">
        <v>248</v>
      </c>
      <c r="C61" s="51">
        <v>779</v>
      </c>
      <c r="D61" s="52">
        <v>52</v>
      </c>
      <c r="E61" s="53">
        <v>179</v>
      </c>
      <c r="F61" s="94">
        <f t="shared" si="0"/>
        <v>6.6752246469833118E-2</v>
      </c>
      <c r="G61" s="94">
        <f t="shared" si="1"/>
        <v>0.22978177150192555</v>
      </c>
    </row>
    <row r="62" spans="1:15" ht="15.5" x14ac:dyDescent="0.3">
      <c r="A62" s="23">
        <v>59</v>
      </c>
      <c r="B62" s="9" t="s">
        <v>249</v>
      </c>
      <c r="C62" s="51">
        <v>779</v>
      </c>
      <c r="D62" s="52">
        <v>5</v>
      </c>
      <c r="E62" s="53">
        <v>33</v>
      </c>
      <c r="F62" s="94">
        <f t="shared" si="0"/>
        <v>6.4184852374839542E-3</v>
      </c>
      <c r="G62" s="94">
        <f t="shared" si="1"/>
        <v>4.2362002567394093E-2</v>
      </c>
      <c r="M62" s="649" t="s">
        <v>600</v>
      </c>
      <c r="N62" s="649"/>
      <c r="O62" s="649"/>
    </row>
    <row r="63" spans="1:15" ht="15.65" customHeight="1" x14ac:dyDescent="0.3">
      <c r="A63" s="23">
        <v>60</v>
      </c>
      <c r="B63" s="9" t="s">
        <v>255</v>
      </c>
      <c r="C63" s="51">
        <v>728</v>
      </c>
      <c r="D63" s="52">
        <v>52</v>
      </c>
      <c r="E63" s="53">
        <v>182</v>
      </c>
      <c r="F63" s="94">
        <f t="shared" si="0"/>
        <v>7.1428571428571425E-2</v>
      </c>
      <c r="G63" s="94">
        <f t="shared" si="1"/>
        <v>0.25</v>
      </c>
      <c r="M63" s="649"/>
      <c r="N63" s="649"/>
      <c r="O63" s="649"/>
    </row>
    <row r="64" spans="1:15" ht="15.5" x14ac:dyDescent="0.3">
      <c r="A64" s="23">
        <v>61</v>
      </c>
      <c r="B64" s="9" t="s">
        <v>594</v>
      </c>
      <c r="C64" s="51">
        <v>712</v>
      </c>
      <c r="D64" s="52">
        <v>11</v>
      </c>
      <c r="E64" s="53">
        <v>619</v>
      </c>
      <c r="F64" s="94">
        <f t="shared" si="0"/>
        <v>1.5449438202247191E-2</v>
      </c>
      <c r="G64" s="94">
        <f t="shared" si="1"/>
        <v>0.8693820224719101</v>
      </c>
      <c r="M64" s="649" t="s">
        <v>524</v>
      </c>
      <c r="N64" s="649"/>
      <c r="O64" s="649"/>
    </row>
    <row r="65" spans="1:15" ht="15.65" customHeight="1" x14ac:dyDescent="0.3">
      <c r="A65" s="23">
        <v>62</v>
      </c>
      <c r="B65" s="9" t="s">
        <v>272</v>
      </c>
      <c r="C65" s="51">
        <v>654</v>
      </c>
      <c r="D65" s="52">
        <v>39</v>
      </c>
      <c r="E65" s="53">
        <v>29</v>
      </c>
      <c r="F65" s="94">
        <f t="shared" si="0"/>
        <v>5.9633027522935783E-2</v>
      </c>
      <c r="G65" s="94">
        <f t="shared" si="1"/>
        <v>4.4342507645259939E-2</v>
      </c>
      <c r="M65" s="649"/>
      <c r="N65" s="649"/>
      <c r="O65" s="649"/>
    </row>
    <row r="66" spans="1:15" ht="15.5" x14ac:dyDescent="0.3">
      <c r="A66" s="23">
        <v>63</v>
      </c>
      <c r="B66" s="9" t="s">
        <v>267</v>
      </c>
      <c r="C66" s="51">
        <v>581</v>
      </c>
      <c r="D66" s="52">
        <v>8</v>
      </c>
      <c r="E66" s="53">
        <v>7</v>
      </c>
      <c r="F66" s="94">
        <f t="shared" si="0"/>
        <v>1.3769363166953529E-2</v>
      </c>
      <c r="G66" s="94">
        <f t="shared" si="1"/>
        <v>1.2048192771084338E-2</v>
      </c>
      <c r="M66" s="649" t="s">
        <v>525</v>
      </c>
      <c r="N66" s="649"/>
      <c r="O66" s="649"/>
    </row>
    <row r="67" spans="1:15" ht="15.5" x14ac:dyDescent="0.3">
      <c r="A67" s="23">
        <v>64</v>
      </c>
      <c r="B67" s="9" t="s">
        <v>258</v>
      </c>
      <c r="C67" s="51">
        <v>571</v>
      </c>
      <c r="D67" s="52">
        <v>4</v>
      </c>
      <c r="E67" s="53">
        <v>31</v>
      </c>
      <c r="F67" s="94">
        <f t="shared" ref="F67:F123" si="2">D67/C67</f>
        <v>7.0052539404553416E-3</v>
      </c>
      <c r="G67" s="94">
        <f t="shared" ref="G67:G123" si="3">E67/C67</f>
        <v>5.4290718038528897E-2</v>
      </c>
      <c r="M67" s="649"/>
      <c r="N67" s="649"/>
      <c r="O67" s="649"/>
    </row>
    <row r="68" spans="1:15" ht="15.5" x14ac:dyDescent="0.3">
      <c r="A68" s="23">
        <v>65</v>
      </c>
      <c r="B68" s="9" t="s">
        <v>246</v>
      </c>
      <c r="C68" s="51">
        <v>569</v>
      </c>
      <c r="D68" s="52">
        <v>4</v>
      </c>
      <c r="E68" s="53">
        <v>337</v>
      </c>
      <c r="F68" s="94">
        <f t="shared" si="2"/>
        <v>7.0298769771528994E-3</v>
      </c>
      <c r="G68" s="94">
        <f t="shared" si="3"/>
        <v>0.59226713532513175</v>
      </c>
      <c r="M68" s="649"/>
      <c r="N68" s="649"/>
      <c r="O68" s="649"/>
    </row>
    <row r="69" spans="1:15" ht="15.5" x14ac:dyDescent="0.3">
      <c r="A69" s="23">
        <v>66</v>
      </c>
      <c r="B69" s="9" t="s">
        <v>268</v>
      </c>
      <c r="C69" s="51">
        <v>525</v>
      </c>
      <c r="D69" s="52">
        <v>20</v>
      </c>
      <c r="E69" s="53">
        <v>40</v>
      </c>
      <c r="F69" s="94">
        <f t="shared" si="2"/>
        <v>3.8095238095238099E-2</v>
      </c>
      <c r="G69" s="94">
        <f t="shared" si="3"/>
        <v>7.6190476190476197E-2</v>
      </c>
    </row>
    <row r="70" spans="1:15" ht="15.5" x14ac:dyDescent="0.3">
      <c r="A70" s="23">
        <v>67</v>
      </c>
      <c r="B70" s="9" t="s">
        <v>254</v>
      </c>
      <c r="C70" s="51">
        <v>479</v>
      </c>
      <c r="D70" s="52">
        <v>14</v>
      </c>
      <c r="E70" s="53">
        <v>43</v>
      </c>
      <c r="F70" s="94">
        <f t="shared" si="2"/>
        <v>2.9227557411273485E-2</v>
      </c>
      <c r="G70" s="94">
        <f t="shared" si="3"/>
        <v>8.9770354906054284E-2</v>
      </c>
    </row>
    <row r="71" spans="1:15" ht="15.5" x14ac:dyDescent="0.3">
      <c r="A71" s="23">
        <v>68</v>
      </c>
      <c r="B71" s="9" t="s">
        <v>273</v>
      </c>
      <c r="C71" s="51">
        <v>459</v>
      </c>
      <c r="D71" s="52">
        <v>13</v>
      </c>
      <c r="E71" s="53">
        <v>19</v>
      </c>
      <c r="F71" s="94">
        <f t="shared" si="2"/>
        <v>2.8322440087145968E-2</v>
      </c>
      <c r="G71" s="94">
        <f t="shared" si="3"/>
        <v>4.1394335511982572E-2</v>
      </c>
    </row>
    <row r="72" spans="1:15" ht="15.5" x14ac:dyDescent="0.3">
      <c r="A72" s="23">
        <v>69</v>
      </c>
      <c r="B72" s="9" t="s">
        <v>266</v>
      </c>
      <c r="C72" s="51">
        <v>446</v>
      </c>
      <c r="D72" s="107" t="s">
        <v>376</v>
      </c>
      <c r="E72" s="53">
        <v>1</v>
      </c>
      <c r="F72" s="107" t="s">
        <v>376</v>
      </c>
      <c r="G72" s="94">
        <f t="shared" si="3"/>
        <v>2.242152466367713E-3</v>
      </c>
    </row>
    <row r="73" spans="1:15" ht="15.5" x14ac:dyDescent="0.3">
      <c r="A73" s="23">
        <v>70</v>
      </c>
      <c r="B73" s="9" t="s">
        <v>277</v>
      </c>
      <c r="C73" s="51">
        <v>423</v>
      </c>
      <c r="D73" s="52">
        <v>5</v>
      </c>
      <c r="E73" s="53">
        <v>23</v>
      </c>
      <c r="F73" s="94">
        <f t="shared" si="2"/>
        <v>1.1820330969267139E-2</v>
      </c>
      <c r="G73" s="94">
        <f t="shared" si="3"/>
        <v>5.4373522458628844E-2</v>
      </c>
    </row>
    <row r="74" spans="1:15" ht="15.5" x14ac:dyDescent="0.3">
      <c r="A74" s="23">
        <v>71</v>
      </c>
      <c r="B74" s="9" t="s">
        <v>283</v>
      </c>
      <c r="C74" s="51">
        <v>423</v>
      </c>
      <c r="D74" s="52">
        <v>12</v>
      </c>
      <c r="E74" s="53">
        <v>5</v>
      </c>
      <c r="F74" s="94">
        <f t="shared" si="2"/>
        <v>2.8368794326241134E-2</v>
      </c>
      <c r="G74" s="94">
        <f t="shared" si="3"/>
        <v>1.1820330969267139E-2</v>
      </c>
    </row>
    <row r="75" spans="1:15" ht="15.5" x14ac:dyDescent="0.3">
      <c r="A75" s="23">
        <v>72</v>
      </c>
      <c r="B75" s="9" t="s">
        <v>260</v>
      </c>
      <c r="C75" s="51">
        <v>422</v>
      </c>
      <c r="D75" s="52">
        <v>10</v>
      </c>
      <c r="E75" s="53">
        <v>20</v>
      </c>
      <c r="F75" s="94">
        <f t="shared" si="2"/>
        <v>2.3696682464454975E-2</v>
      </c>
      <c r="G75" s="94">
        <f t="shared" si="3"/>
        <v>4.7393364928909949E-2</v>
      </c>
    </row>
    <row r="76" spans="1:15" ht="15.5" x14ac:dyDescent="0.3">
      <c r="A76" s="23">
        <v>73</v>
      </c>
      <c r="B76" s="9" t="s">
        <v>291</v>
      </c>
      <c r="C76" s="51">
        <v>402</v>
      </c>
      <c r="D76" s="52">
        <v>3</v>
      </c>
      <c r="E76" s="53">
        <v>26</v>
      </c>
      <c r="F76" s="94">
        <f t="shared" si="2"/>
        <v>7.462686567164179E-3</v>
      </c>
      <c r="G76" s="94">
        <f t="shared" si="3"/>
        <v>6.4676616915422883E-2</v>
      </c>
    </row>
    <row r="77" spans="1:15" ht="15.5" x14ac:dyDescent="0.3">
      <c r="A77" s="23">
        <v>74</v>
      </c>
      <c r="B77" s="9" t="s">
        <v>265</v>
      </c>
      <c r="C77" s="51">
        <v>400</v>
      </c>
      <c r="D77" s="52">
        <v>1</v>
      </c>
      <c r="E77" s="53">
        <v>3</v>
      </c>
      <c r="F77" s="94">
        <f t="shared" si="2"/>
        <v>2.5000000000000001E-3</v>
      </c>
      <c r="G77" s="94">
        <f t="shared" si="3"/>
        <v>7.4999999999999997E-3</v>
      </c>
    </row>
    <row r="78" spans="1:15" ht="15.5" x14ac:dyDescent="0.3">
      <c r="A78" s="23">
        <v>75</v>
      </c>
      <c r="B78" s="9" t="s">
        <v>363</v>
      </c>
      <c r="C78" s="51">
        <v>390</v>
      </c>
      <c r="D78" s="52">
        <v>14</v>
      </c>
      <c r="E78" s="53">
        <v>10</v>
      </c>
      <c r="F78" s="94">
        <f t="shared" si="2"/>
        <v>3.5897435897435895E-2</v>
      </c>
      <c r="G78" s="94">
        <f t="shared" si="3"/>
        <v>2.564102564102564E-2</v>
      </c>
    </row>
    <row r="79" spans="1:15" ht="15.5" x14ac:dyDescent="0.3">
      <c r="A79" s="23">
        <v>76</v>
      </c>
      <c r="B79" s="9" t="s">
        <v>270</v>
      </c>
      <c r="C79" s="51">
        <v>375</v>
      </c>
      <c r="D79" s="52">
        <v>2</v>
      </c>
      <c r="E79" s="53">
        <v>4</v>
      </c>
      <c r="F79" s="94">
        <f t="shared" si="2"/>
        <v>5.3333333333333332E-3</v>
      </c>
      <c r="G79" s="94">
        <f t="shared" si="3"/>
        <v>1.0666666666666666E-2</v>
      </c>
    </row>
    <row r="80" spans="1:15" ht="15.5" x14ac:dyDescent="0.3">
      <c r="A80" s="23">
        <v>77</v>
      </c>
      <c r="B80" s="9" t="s">
        <v>289</v>
      </c>
      <c r="C80" s="51">
        <v>359</v>
      </c>
      <c r="D80" s="52">
        <v>5</v>
      </c>
      <c r="E80" s="53">
        <v>26</v>
      </c>
      <c r="F80" s="94">
        <f t="shared" si="2"/>
        <v>1.3927576601671309E-2</v>
      </c>
      <c r="G80" s="94">
        <f t="shared" si="3"/>
        <v>7.2423398328690811E-2</v>
      </c>
    </row>
    <row r="81" spans="1:7" ht="15.5" x14ac:dyDescent="0.3">
      <c r="A81" s="23">
        <v>78</v>
      </c>
      <c r="B81" s="9" t="s">
        <v>274</v>
      </c>
      <c r="C81" s="51">
        <v>354</v>
      </c>
      <c r="D81" s="52">
        <v>11</v>
      </c>
      <c r="E81" s="53">
        <v>17</v>
      </c>
      <c r="F81" s="94">
        <f t="shared" si="2"/>
        <v>3.1073446327683617E-2</v>
      </c>
      <c r="G81" s="94">
        <f t="shared" si="3"/>
        <v>4.8022598870056499E-2</v>
      </c>
    </row>
    <row r="82" spans="1:7" ht="15.5" x14ac:dyDescent="0.3">
      <c r="A82" s="23">
        <v>79</v>
      </c>
      <c r="B82" s="9" t="s">
        <v>269</v>
      </c>
      <c r="C82" s="51">
        <v>350</v>
      </c>
      <c r="D82" s="52">
        <v>2</v>
      </c>
      <c r="E82" s="53">
        <v>62</v>
      </c>
      <c r="F82" s="94">
        <f t="shared" si="2"/>
        <v>5.7142857142857143E-3</v>
      </c>
      <c r="G82" s="94">
        <f t="shared" si="3"/>
        <v>0.17714285714285713</v>
      </c>
    </row>
    <row r="83" spans="1:7" ht="15.5" x14ac:dyDescent="0.3">
      <c r="A83" s="23">
        <v>80</v>
      </c>
      <c r="B83" s="9" t="s">
        <v>262</v>
      </c>
      <c r="C83" s="51">
        <v>329</v>
      </c>
      <c r="D83" s="52">
        <v>5</v>
      </c>
      <c r="E83" s="53">
        <v>39</v>
      </c>
      <c r="F83" s="94">
        <f t="shared" si="2"/>
        <v>1.5197568389057751E-2</v>
      </c>
      <c r="G83" s="94">
        <f t="shared" si="3"/>
        <v>0.11854103343465046</v>
      </c>
    </row>
    <row r="84" spans="1:7" ht="15.5" x14ac:dyDescent="0.3">
      <c r="A84" s="23">
        <v>81</v>
      </c>
      <c r="B84" s="9" t="s">
        <v>276</v>
      </c>
      <c r="C84" s="51">
        <v>320</v>
      </c>
      <c r="D84" s="52">
        <v>9</v>
      </c>
      <c r="E84" s="53">
        <v>28</v>
      </c>
      <c r="F84" s="94">
        <f t="shared" si="2"/>
        <v>2.8125000000000001E-2</v>
      </c>
      <c r="G84" s="94">
        <f t="shared" si="3"/>
        <v>8.7499999999999994E-2</v>
      </c>
    </row>
    <row r="85" spans="1:7" ht="15.5" x14ac:dyDescent="0.3">
      <c r="A85" s="23">
        <v>82</v>
      </c>
      <c r="B85" s="9" t="s">
        <v>263</v>
      </c>
      <c r="C85" s="51">
        <v>317</v>
      </c>
      <c r="D85" s="107" t="s">
        <v>376</v>
      </c>
      <c r="E85" s="53">
        <v>80</v>
      </c>
      <c r="F85" s="107" t="s">
        <v>376</v>
      </c>
      <c r="G85" s="94">
        <f t="shared" si="3"/>
        <v>0.25236593059936907</v>
      </c>
    </row>
    <row r="86" spans="1:7" ht="15.5" x14ac:dyDescent="0.3">
      <c r="A86" s="23">
        <v>83</v>
      </c>
      <c r="B86" s="9" t="s">
        <v>280</v>
      </c>
      <c r="C86" s="51">
        <v>282</v>
      </c>
      <c r="D86" s="52">
        <v>16</v>
      </c>
      <c r="E86" s="53">
        <v>46</v>
      </c>
      <c r="F86" s="94">
        <f t="shared" si="2"/>
        <v>5.6737588652482268E-2</v>
      </c>
      <c r="G86" s="94">
        <f t="shared" si="3"/>
        <v>0.16312056737588654</v>
      </c>
    </row>
    <row r="87" spans="1:7" ht="15.5" x14ac:dyDescent="0.3">
      <c r="A87" s="23">
        <v>84</v>
      </c>
      <c r="B87" s="9" t="s">
        <v>72</v>
      </c>
      <c r="C87" s="51">
        <v>278</v>
      </c>
      <c r="D87" s="52">
        <v>5</v>
      </c>
      <c r="E87" s="53">
        <v>36</v>
      </c>
      <c r="F87" s="94">
        <f t="shared" si="2"/>
        <v>1.7985611510791366E-2</v>
      </c>
      <c r="G87" s="94">
        <f t="shared" si="3"/>
        <v>0.12949640287769784</v>
      </c>
    </row>
    <row r="88" spans="1:7" ht="15.5" x14ac:dyDescent="0.3">
      <c r="A88" s="23">
        <v>85</v>
      </c>
      <c r="B88" s="9" t="s">
        <v>279</v>
      </c>
      <c r="C88" s="51">
        <v>259</v>
      </c>
      <c r="D88" s="52">
        <v>15</v>
      </c>
      <c r="E88" s="53">
        <v>67</v>
      </c>
      <c r="F88" s="94">
        <f t="shared" si="2"/>
        <v>5.7915057915057917E-2</v>
      </c>
      <c r="G88" s="94">
        <f t="shared" si="3"/>
        <v>0.25868725868725867</v>
      </c>
    </row>
    <row r="89" spans="1:7" ht="15.5" x14ac:dyDescent="0.3">
      <c r="A89" s="23">
        <v>86</v>
      </c>
      <c r="B89" s="9" t="s">
        <v>295</v>
      </c>
      <c r="C89" s="51">
        <v>237</v>
      </c>
      <c r="D89" s="52">
        <v>4</v>
      </c>
      <c r="E89" s="53">
        <v>5</v>
      </c>
      <c r="F89" s="94">
        <f t="shared" si="2"/>
        <v>1.6877637130801686E-2</v>
      </c>
      <c r="G89" s="94">
        <f t="shared" si="3"/>
        <v>2.1097046413502109E-2</v>
      </c>
    </row>
    <row r="90" spans="1:7" ht="15.5" x14ac:dyDescent="0.3">
      <c r="A90" s="23">
        <v>87</v>
      </c>
      <c r="B90" s="9" t="s">
        <v>264</v>
      </c>
      <c r="C90" s="51">
        <v>236</v>
      </c>
      <c r="D90" s="52">
        <v>28</v>
      </c>
      <c r="E90" s="53">
        <v>13</v>
      </c>
      <c r="F90" s="94">
        <f t="shared" si="2"/>
        <v>0.11864406779661017</v>
      </c>
      <c r="G90" s="94">
        <f t="shared" si="3"/>
        <v>5.5084745762711863E-2</v>
      </c>
    </row>
    <row r="91" spans="1:7" ht="15.5" x14ac:dyDescent="0.3">
      <c r="A91" s="23">
        <v>88</v>
      </c>
      <c r="B91" s="9" t="s">
        <v>292</v>
      </c>
      <c r="C91" s="51">
        <v>233</v>
      </c>
      <c r="D91" s="52">
        <v>6</v>
      </c>
      <c r="E91" s="53">
        <v>10</v>
      </c>
      <c r="F91" s="94">
        <f t="shared" si="2"/>
        <v>2.575107296137339E-2</v>
      </c>
      <c r="G91" s="94">
        <f t="shared" si="3"/>
        <v>4.2918454935622317E-2</v>
      </c>
    </row>
    <row r="92" spans="1:7" ht="15.5" x14ac:dyDescent="0.3">
      <c r="A92" s="23">
        <v>89</v>
      </c>
      <c r="B92" s="9" t="s">
        <v>275</v>
      </c>
      <c r="C92" s="51">
        <v>222</v>
      </c>
      <c r="D92" s="107" t="s">
        <v>376</v>
      </c>
      <c r="E92" s="53">
        <v>63</v>
      </c>
      <c r="F92" s="107" t="s">
        <v>376</v>
      </c>
      <c r="G92" s="94">
        <f t="shared" si="3"/>
        <v>0.28378378378378377</v>
      </c>
    </row>
    <row r="93" spans="1:7" ht="15.5" x14ac:dyDescent="0.3">
      <c r="A93" s="23">
        <v>90</v>
      </c>
      <c r="B93" s="9" t="s">
        <v>302</v>
      </c>
      <c r="C93" s="51">
        <v>219</v>
      </c>
      <c r="D93" s="52">
        <v>14</v>
      </c>
      <c r="E93" s="53">
        <v>3</v>
      </c>
      <c r="F93" s="94">
        <f t="shared" si="2"/>
        <v>6.3926940639269403E-2</v>
      </c>
      <c r="G93" s="94">
        <f t="shared" si="3"/>
        <v>1.3698630136986301E-2</v>
      </c>
    </row>
    <row r="94" spans="1:7" ht="15.5" x14ac:dyDescent="0.3">
      <c r="A94" s="23">
        <v>91</v>
      </c>
      <c r="B94" s="9" t="s">
        <v>296</v>
      </c>
      <c r="C94" s="51">
        <v>212</v>
      </c>
      <c r="D94" s="52">
        <v>6</v>
      </c>
      <c r="E94" s="53">
        <v>12</v>
      </c>
      <c r="F94" s="94">
        <f t="shared" si="2"/>
        <v>2.8301886792452831E-2</v>
      </c>
      <c r="G94" s="94">
        <f t="shared" si="3"/>
        <v>5.6603773584905662E-2</v>
      </c>
    </row>
    <row r="95" spans="1:7" ht="15.5" x14ac:dyDescent="0.3">
      <c r="A95" s="23">
        <v>92</v>
      </c>
      <c r="B95" s="9" t="s">
        <v>290</v>
      </c>
      <c r="C95" s="51">
        <v>210</v>
      </c>
      <c r="D95" s="52">
        <v>1</v>
      </c>
      <c r="E95" s="53">
        <v>34</v>
      </c>
      <c r="F95" s="94">
        <f t="shared" si="2"/>
        <v>4.7619047619047623E-3</v>
      </c>
      <c r="G95" s="94">
        <f t="shared" si="3"/>
        <v>0.16190476190476191</v>
      </c>
    </row>
    <row r="96" spans="1:7" ht="15.5" x14ac:dyDescent="0.3">
      <c r="A96" s="23">
        <v>93</v>
      </c>
      <c r="B96" s="9" t="s">
        <v>304</v>
      </c>
      <c r="C96" s="51">
        <v>195</v>
      </c>
      <c r="D96" s="52">
        <v>5</v>
      </c>
      <c r="E96" s="53">
        <v>31</v>
      </c>
      <c r="F96" s="94">
        <f t="shared" si="2"/>
        <v>2.564102564102564E-2</v>
      </c>
      <c r="G96" s="94">
        <f t="shared" si="3"/>
        <v>0.15897435897435896</v>
      </c>
    </row>
    <row r="97" spans="1:7" ht="15.5" x14ac:dyDescent="0.3">
      <c r="A97" s="23">
        <v>94</v>
      </c>
      <c r="B97" s="9" t="s">
        <v>306</v>
      </c>
      <c r="C97" s="51">
        <v>190</v>
      </c>
      <c r="D97" s="52">
        <v>1</v>
      </c>
      <c r="E97" s="53">
        <v>9</v>
      </c>
      <c r="F97" s="94">
        <f t="shared" si="2"/>
        <v>5.263157894736842E-3</v>
      </c>
      <c r="G97" s="94">
        <f t="shared" si="3"/>
        <v>4.736842105263158E-2</v>
      </c>
    </row>
    <row r="98" spans="1:7" ht="15.5" x14ac:dyDescent="0.3">
      <c r="A98" s="23">
        <v>95</v>
      </c>
      <c r="B98" s="9" t="s">
        <v>287</v>
      </c>
      <c r="C98" s="51">
        <v>190</v>
      </c>
      <c r="D98" s="52">
        <v>1</v>
      </c>
      <c r="E98" s="53">
        <v>45</v>
      </c>
      <c r="F98" s="94">
        <f t="shared" si="2"/>
        <v>5.263157894736842E-3</v>
      </c>
      <c r="G98" s="94">
        <f t="shared" si="3"/>
        <v>0.23684210526315788</v>
      </c>
    </row>
    <row r="99" spans="1:7" ht="15.5" x14ac:dyDescent="0.3">
      <c r="A99" s="23">
        <v>96</v>
      </c>
      <c r="B99" s="9" t="s">
        <v>278</v>
      </c>
      <c r="C99" s="51">
        <v>188</v>
      </c>
      <c r="D99" s="107" t="s">
        <v>376</v>
      </c>
      <c r="E99" s="53">
        <v>2</v>
      </c>
      <c r="F99" s="107" t="s">
        <v>376</v>
      </c>
      <c r="G99" s="94">
        <f t="shared" si="3"/>
        <v>1.0638297872340425E-2</v>
      </c>
    </row>
    <row r="100" spans="1:7" ht="15.5" x14ac:dyDescent="0.3">
      <c r="A100" s="23">
        <v>97</v>
      </c>
      <c r="B100" s="9" t="s">
        <v>294</v>
      </c>
      <c r="C100" s="51">
        <v>181</v>
      </c>
      <c r="D100" s="52">
        <v>2</v>
      </c>
      <c r="E100" s="53">
        <v>12</v>
      </c>
      <c r="F100" s="94">
        <f t="shared" si="2"/>
        <v>1.1049723756906077E-2</v>
      </c>
      <c r="G100" s="94">
        <f t="shared" si="3"/>
        <v>6.6298342541436461E-2</v>
      </c>
    </row>
    <row r="101" spans="1:7" ht="15.5" x14ac:dyDescent="0.3">
      <c r="A101" s="23">
        <v>98</v>
      </c>
      <c r="B101" s="9" t="s">
        <v>297</v>
      </c>
      <c r="C101" s="51">
        <v>174</v>
      </c>
      <c r="D101" s="52">
        <v>2</v>
      </c>
      <c r="E101" s="53">
        <v>9</v>
      </c>
      <c r="F101" s="94">
        <f t="shared" si="2"/>
        <v>1.1494252873563218E-2</v>
      </c>
      <c r="G101" s="94">
        <f t="shared" si="3"/>
        <v>5.1724137931034482E-2</v>
      </c>
    </row>
    <row r="102" spans="1:7" ht="15.5" x14ac:dyDescent="0.3">
      <c r="A102" s="23">
        <v>99</v>
      </c>
      <c r="B102" s="9" t="s">
        <v>286</v>
      </c>
      <c r="C102" s="51">
        <v>163</v>
      </c>
      <c r="D102" s="52">
        <v>2</v>
      </c>
      <c r="E102" s="53">
        <v>53</v>
      </c>
      <c r="F102" s="94">
        <f t="shared" si="2"/>
        <v>1.2269938650306749E-2</v>
      </c>
      <c r="G102" s="94">
        <f t="shared" si="3"/>
        <v>0.32515337423312884</v>
      </c>
    </row>
    <row r="103" spans="1:7" ht="15.5" x14ac:dyDescent="0.3">
      <c r="A103" s="23">
        <v>100</v>
      </c>
      <c r="B103" s="9" t="s">
        <v>299</v>
      </c>
      <c r="C103" s="51">
        <v>161</v>
      </c>
      <c r="D103" s="52">
        <v>6</v>
      </c>
      <c r="E103" s="107" t="s">
        <v>602</v>
      </c>
      <c r="F103" s="94">
        <f t="shared" si="2"/>
        <v>3.7267080745341616E-2</v>
      </c>
      <c r="G103" s="107" t="s">
        <v>602</v>
      </c>
    </row>
    <row r="104" spans="1:7" ht="15.5" x14ac:dyDescent="0.3">
      <c r="A104" s="23">
        <v>101</v>
      </c>
      <c r="B104" s="9" t="s">
        <v>281</v>
      </c>
      <c r="C104" s="51">
        <v>146</v>
      </c>
      <c r="D104" s="52">
        <v>3</v>
      </c>
      <c r="E104" s="53">
        <v>21</v>
      </c>
      <c r="F104" s="94">
        <f t="shared" si="2"/>
        <v>2.0547945205479451E-2</v>
      </c>
      <c r="G104" s="94">
        <f t="shared" si="3"/>
        <v>0.14383561643835616</v>
      </c>
    </row>
    <row r="105" spans="1:7" ht="15.5" x14ac:dyDescent="0.3">
      <c r="A105" s="23">
        <v>102</v>
      </c>
      <c r="B105" s="9" t="s">
        <v>285</v>
      </c>
      <c r="C105" s="51">
        <v>144</v>
      </c>
      <c r="D105" s="52">
        <v>3</v>
      </c>
      <c r="E105" s="53">
        <v>43</v>
      </c>
      <c r="F105" s="94">
        <f t="shared" si="2"/>
        <v>2.0833333333333332E-2</v>
      </c>
      <c r="G105" s="94">
        <f t="shared" si="3"/>
        <v>0.2986111111111111</v>
      </c>
    </row>
    <row r="106" spans="1:7" ht="15.5" x14ac:dyDescent="0.3">
      <c r="A106" s="23">
        <v>103</v>
      </c>
      <c r="B106" s="9" t="s">
        <v>381</v>
      </c>
      <c r="C106" s="51">
        <v>134</v>
      </c>
      <c r="D106" s="52">
        <v>1</v>
      </c>
      <c r="E106" s="53">
        <v>18</v>
      </c>
      <c r="F106" s="94">
        <f t="shared" si="2"/>
        <v>7.462686567164179E-3</v>
      </c>
      <c r="G106" s="94">
        <f t="shared" si="3"/>
        <v>0.13432835820895522</v>
      </c>
    </row>
    <row r="107" spans="1:7" ht="15.5" x14ac:dyDescent="0.3">
      <c r="A107" s="23">
        <v>104</v>
      </c>
      <c r="B107" s="9" t="s">
        <v>282</v>
      </c>
      <c r="C107" s="51">
        <v>131</v>
      </c>
      <c r="D107" s="52">
        <v>1</v>
      </c>
      <c r="E107" s="53">
        <v>52</v>
      </c>
      <c r="F107" s="94">
        <f t="shared" si="2"/>
        <v>7.6335877862595417E-3</v>
      </c>
      <c r="G107" s="94">
        <f t="shared" si="3"/>
        <v>0.39694656488549618</v>
      </c>
    </row>
    <row r="108" spans="1:7" ht="15.5" x14ac:dyDescent="0.3">
      <c r="A108" s="23">
        <v>105</v>
      </c>
      <c r="B108" s="9" t="s">
        <v>380</v>
      </c>
      <c r="C108" s="51">
        <v>125</v>
      </c>
      <c r="D108" s="52">
        <v>1</v>
      </c>
      <c r="E108" s="53">
        <v>10</v>
      </c>
      <c r="F108" s="94">
        <f t="shared" si="2"/>
        <v>8.0000000000000002E-3</v>
      </c>
      <c r="G108" s="94">
        <f t="shared" si="3"/>
        <v>0.08</v>
      </c>
    </row>
    <row r="109" spans="1:7" ht="15.5" x14ac:dyDescent="0.3">
      <c r="A109" s="23">
        <v>106</v>
      </c>
      <c r="B109" s="9" t="s">
        <v>305</v>
      </c>
      <c r="C109" s="51">
        <v>123</v>
      </c>
      <c r="D109" s="52">
        <v>2</v>
      </c>
      <c r="E109" s="107" t="s">
        <v>602</v>
      </c>
      <c r="F109" s="94">
        <f t="shared" si="2"/>
        <v>1.6260162601626018E-2</v>
      </c>
      <c r="G109" s="107" t="s">
        <v>602</v>
      </c>
    </row>
    <row r="110" spans="1:7" ht="15.5" x14ac:dyDescent="0.3">
      <c r="A110" s="23">
        <v>107</v>
      </c>
      <c r="B110" s="9" t="s">
        <v>623</v>
      </c>
      <c r="C110" s="51">
        <v>117</v>
      </c>
      <c r="D110" s="107" t="s">
        <v>376</v>
      </c>
      <c r="E110" s="53">
        <v>23</v>
      </c>
      <c r="F110" s="107" t="s">
        <v>376</v>
      </c>
      <c r="G110" s="94">
        <f t="shared" si="3"/>
        <v>0.19658119658119658</v>
      </c>
    </row>
    <row r="111" spans="1:7" ht="15.5" x14ac:dyDescent="0.3">
      <c r="A111" s="23">
        <v>108</v>
      </c>
      <c r="B111" s="9" t="s">
        <v>303</v>
      </c>
      <c r="C111" s="51">
        <v>115</v>
      </c>
      <c r="D111" s="52">
        <v>7</v>
      </c>
      <c r="E111" s="53">
        <v>1</v>
      </c>
      <c r="F111" s="94">
        <f t="shared" si="2"/>
        <v>6.0869565217391307E-2</v>
      </c>
      <c r="G111" s="94">
        <f t="shared" si="3"/>
        <v>8.6956521739130436E-3</v>
      </c>
    </row>
    <row r="112" spans="1:7" ht="15.5" x14ac:dyDescent="0.3">
      <c r="A112" s="23">
        <v>109</v>
      </c>
      <c r="B112" s="9" t="s">
        <v>314</v>
      </c>
      <c r="C112" s="51">
        <v>111</v>
      </c>
      <c r="D112" s="107" t="s">
        <v>376</v>
      </c>
      <c r="E112" s="53">
        <v>3</v>
      </c>
      <c r="F112" s="107" t="s">
        <v>376</v>
      </c>
      <c r="G112" s="94">
        <f t="shared" si="3"/>
        <v>2.7027027027027029E-2</v>
      </c>
    </row>
    <row r="113" spans="1:7" ht="15.5" x14ac:dyDescent="0.3">
      <c r="A113" s="23">
        <v>110</v>
      </c>
      <c r="B113" s="9" t="s">
        <v>284</v>
      </c>
      <c r="C113" s="51">
        <v>110</v>
      </c>
      <c r="D113" s="107" t="s">
        <v>376</v>
      </c>
      <c r="E113" s="53">
        <v>34</v>
      </c>
      <c r="F113" s="107" t="s">
        <v>376</v>
      </c>
      <c r="G113" s="94">
        <f t="shared" si="3"/>
        <v>0.30909090909090908</v>
      </c>
    </row>
    <row r="114" spans="1:7" ht="15.5" x14ac:dyDescent="0.3">
      <c r="A114" s="23">
        <v>111</v>
      </c>
      <c r="B114" s="9" t="s">
        <v>298</v>
      </c>
      <c r="C114" s="51">
        <v>109</v>
      </c>
      <c r="D114" s="52">
        <v>9</v>
      </c>
      <c r="E114" s="53">
        <v>3</v>
      </c>
      <c r="F114" s="94">
        <f>D114/C114</f>
        <v>8.2568807339449546E-2</v>
      </c>
      <c r="G114" s="94">
        <f>E114/C114</f>
        <v>2.7522935779816515E-2</v>
      </c>
    </row>
    <row r="115" spans="1:7" ht="15.5" x14ac:dyDescent="0.3">
      <c r="A115" s="23">
        <v>112</v>
      </c>
      <c r="B115" s="9" t="s">
        <v>293</v>
      </c>
      <c r="C115" s="51">
        <v>90</v>
      </c>
      <c r="D115" s="52">
        <v>5</v>
      </c>
      <c r="E115" s="53">
        <v>1</v>
      </c>
      <c r="F115" s="94">
        <f>D115/C115</f>
        <v>5.5555555555555552E-2</v>
      </c>
      <c r="G115" s="94">
        <f>E115/C115</f>
        <v>1.1111111111111112E-2</v>
      </c>
    </row>
    <row r="116" spans="1:7" ht="15.5" x14ac:dyDescent="0.3">
      <c r="A116" s="23">
        <v>113</v>
      </c>
      <c r="B116" s="9" t="s">
        <v>300</v>
      </c>
      <c r="C116" s="51">
        <v>82</v>
      </c>
      <c r="D116" s="107" t="s">
        <v>376</v>
      </c>
      <c r="E116" s="107" t="s">
        <v>602</v>
      </c>
      <c r="F116" s="107" t="s">
        <v>376</v>
      </c>
      <c r="G116" s="107" t="s">
        <v>602</v>
      </c>
    </row>
    <row r="117" spans="1:7" ht="15.5" x14ac:dyDescent="0.3">
      <c r="A117" s="23">
        <v>114</v>
      </c>
      <c r="B117" s="9" t="s">
        <v>118</v>
      </c>
      <c r="C117" s="51">
        <v>81</v>
      </c>
      <c r="D117" s="52">
        <v>1</v>
      </c>
      <c r="E117" s="53">
        <v>3</v>
      </c>
      <c r="F117" s="94">
        <f t="shared" si="2"/>
        <v>1.2345679012345678E-2</v>
      </c>
      <c r="G117" s="94">
        <f t="shared" si="3"/>
        <v>3.7037037037037035E-2</v>
      </c>
    </row>
    <row r="118" spans="1:7" ht="15.5" x14ac:dyDescent="0.3">
      <c r="A118" s="23">
        <v>115</v>
      </c>
      <c r="B118" s="9" t="s">
        <v>308</v>
      </c>
      <c r="C118" s="51">
        <v>77</v>
      </c>
      <c r="D118" s="52">
        <v>3</v>
      </c>
      <c r="E118" s="53">
        <v>2</v>
      </c>
      <c r="F118" s="94">
        <f t="shared" si="2"/>
        <v>3.896103896103896E-2</v>
      </c>
      <c r="G118" s="94">
        <f t="shared" si="3"/>
        <v>2.5974025974025976E-2</v>
      </c>
    </row>
    <row r="119" spans="1:7" ht="15.5" x14ac:dyDescent="0.3">
      <c r="A119" s="23">
        <v>116</v>
      </c>
      <c r="B119" s="9" t="s">
        <v>144</v>
      </c>
      <c r="C119" s="51">
        <v>74</v>
      </c>
      <c r="D119" s="52">
        <v>5</v>
      </c>
      <c r="E119" s="107" t="s">
        <v>602</v>
      </c>
      <c r="F119" s="94">
        <f t="shared" si="2"/>
        <v>6.7567567567567571E-2</v>
      </c>
      <c r="G119" s="107" t="s">
        <v>602</v>
      </c>
    </row>
    <row r="120" spans="1:7" ht="15.5" x14ac:dyDescent="0.3">
      <c r="A120" s="23">
        <v>117</v>
      </c>
      <c r="B120" s="9" t="s">
        <v>519</v>
      </c>
      <c r="C120" s="51">
        <v>72</v>
      </c>
      <c r="D120" s="107" t="s">
        <v>376</v>
      </c>
      <c r="E120" s="107" t="s">
        <v>602</v>
      </c>
      <c r="F120" s="107" t="s">
        <v>376</v>
      </c>
      <c r="G120" s="107" t="s">
        <v>602</v>
      </c>
    </row>
    <row r="121" spans="1:7" ht="15.5" x14ac:dyDescent="0.3">
      <c r="A121" s="23">
        <v>118</v>
      </c>
      <c r="B121" s="9" t="s">
        <v>316</v>
      </c>
      <c r="C121" s="51">
        <v>57</v>
      </c>
      <c r="D121" s="107" t="s">
        <v>376</v>
      </c>
      <c r="E121" s="107" t="s">
        <v>602</v>
      </c>
      <c r="F121" s="107" t="s">
        <v>376</v>
      </c>
      <c r="G121" s="107" t="s">
        <v>602</v>
      </c>
    </row>
    <row r="122" spans="1:7" ht="15.5" x14ac:dyDescent="0.3">
      <c r="A122" s="23">
        <v>119</v>
      </c>
      <c r="B122" s="9" t="s">
        <v>307</v>
      </c>
      <c r="C122" s="51">
        <v>55</v>
      </c>
      <c r="D122" s="52">
        <v>1</v>
      </c>
      <c r="E122" s="53">
        <v>2</v>
      </c>
      <c r="F122" s="94">
        <f t="shared" si="2"/>
        <v>1.8181818181818181E-2</v>
      </c>
      <c r="G122" s="94">
        <f t="shared" si="3"/>
        <v>3.6363636363636362E-2</v>
      </c>
    </row>
    <row r="123" spans="1:7" ht="15.5" x14ac:dyDescent="0.3">
      <c r="A123" s="23">
        <v>120</v>
      </c>
      <c r="B123" s="9" t="s">
        <v>301</v>
      </c>
      <c r="C123" s="51">
        <v>54</v>
      </c>
      <c r="D123" s="52">
        <v>6</v>
      </c>
      <c r="E123" s="53">
        <v>25</v>
      </c>
      <c r="F123" s="94">
        <f t="shared" si="2"/>
        <v>0.1111111111111111</v>
      </c>
      <c r="G123" s="94">
        <f t="shared" si="3"/>
        <v>0.46296296296296297</v>
      </c>
    </row>
    <row r="124" spans="1:7" ht="15.5" x14ac:dyDescent="0.3">
      <c r="A124" s="23">
        <v>121</v>
      </c>
      <c r="B124" s="9" t="s">
        <v>309</v>
      </c>
      <c r="C124" s="51">
        <v>46</v>
      </c>
      <c r="D124" s="52">
        <v>1</v>
      </c>
      <c r="E124" s="53">
        <v>12</v>
      </c>
      <c r="F124" s="94"/>
      <c r="G124" s="94"/>
    </row>
    <row r="125" spans="1:7" ht="15.5" x14ac:dyDescent="0.3">
      <c r="A125" s="23">
        <v>122</v>
      </c>
      <c r="B125" s="9" t="s">
        <v>313</v>
      </c>
      <c r="C125" s="51">
        <v>45</v>
      </c>
      <c r="D125" s="107" t="s">
        <v>376</v>
      </c>
      <c r="E125" s="107" t="s">
        <v>602</v>
      </c>
      <c r="F125" s="94"/>
      <c r="G125" s="94"/>
    </row>
    <row r="126" spans="1:7" ht="15.5" x14ac:dyDescent="0.3">
      <c r="A126" s="23">
        <v>123</v>
      </c>
      <c r="B126" s="9" t="s">
        <v>311</v>
      </c>
      <c r="C126" s="51">
        <v>44</v>
      </c>
      <c r="D126" s="52">
        <v>3</v>
      </c>
      <c r="E126" s="53">
        <v>2</v>
      </c>
      <c r="F126" s="94"/>
      <c r="G126" s="94"/>
    </row>
    <row r="127" spans="1:7" ht="15.5" x14ac:dyDescent="0.3">
      <c r="A127" s="23">
        <v>124</v>
      </c>
      <c r="B127" s="9" t="s">
        <v>321</v>
      </c>
      <c r="C127" s="51">
        <v>44</v>
      </c>
      <c r="D127" s="107" t="s">
        <v>376</v>
      </c>
      <c r="E127" s="107" t="s">
        <v>602</v>
      </c>
      <c r="F127" s="94"/>
      <c r="G127" s="94"/>
    </row>
    <row r="128" spans="1:7" ht="15.5" x14ac:dyDescent="0.3">
      <c r="A128" s="23">
        <v>125</v>
      </c>
      <c r="B128" s="9" t="s">
        <v>326</v>
      </c>
      <c r="C128" s="51">
        <v>41</v>
      </c>
      <c r="D128" s="52">
        <v>2</v>
      </c>
      <c r="E128" s="107" t="s">
        <v>602</v>
      </c>
      <c r="F128" s="94"/>
      <c r="G128" s="94"/>
    </row>
    <row r="129" spans="1:7" ht="15.5" x14ac:dyDescent="0.3">
      <c r="A129" s="23">
        <v>126</v>
      </c>
      <c r="B129" s="9" t="s">
        <v>312</v>
      </c>
      <c r="C129" s="51">
        <v>36</v>
      </c>
      <c r="D129" s="52">
        <v>2</v>
      </c>
      <c r="E129" s="53">
        <v>10</v>
      </c>
      <c r="F129" s="94"/>
      <c r="G129" s="94"/>
    </row>
    <row r="130" spans="1:7" ht="15.5" x14ac:dyDescent="0.3">
      <c r="A130" s="23">
        <v>127</v>
      </c>
      <c r="B130" s="9" t="s">
        <v>340</v>
      </c>
      <c r="C130" s="51">
        <v>36</v>
      </c>
      <c r="D130" s="107" t="s">
        <v>376</v>
      </c>
      <c r="E130" s="107" t="s">
        <v>602</v>
      </c>
      <c r="F130" s="94"/>
      <c r="G130" s="94"/>
    </row>
    <row r="131" spans="1:7" ht="15.5" x14ac:dyDescent="0.3">
      <c r="A131" s="23">
        <v>128</v>
      </c>
      <c r="B131" s="9" t="s">
        <v>336</v>
      </c>
      <c r="C131" s="51">
        <v>33</v>
      </c>
      <c r="D131" s="107" t="s">
        <v>376</v>
      </c>
      <c r="E131" s="107" t="s">
        <v>602</v>
      </c>
      <c r="F131" s="94"/>
      <c r="G131" s="94"/>
    </row>
    <row r="132" spans="1:7" ht="15.5" x14ac:dyDescent="0.3">
      <c r="A132" s="23">
        <v>129</v>
      </c>
      <c r="B132" s="9" t="s">
        <v>384</v>
      </c>
      <c r="C132" s="51">
        <v>31</v>
      </c>
      <c r="D132" s="52">
        <v>3</v>
      </c>
      <c r="E132" s="107" t="s">
        <v>602</v>
      </c>
      <c r="F132" s="94"/>
      <c r="G132" s="94"/>
    </row>
    <row r="133" spans="1:7" ht="15.5" x14ac:dyDescent="0.3">
      <c r="A133" s="23">
        <v>130</v>
      </c>
      <c r="B133" s="9" t="s">
        <v>331</v>
      </c>
      <c r="C133" s="51">
        <v>30</v>
      </c>
      <c r="D133" s="107" t="s">
        <v>376</v>
      </c>
      <c r="E133" s="107" t="s">
        <v>602</v>
      </c>
      <c r="F133" s="94"/>
      <c r="G133" s="94"/>
    </row>
    <row r="134" spans="1:7" ht="15.5" x14ac:dyDescent="0.3">
      <c r="A134" s="23">
        <v>131</v>
      </c>
      <c r="B134" s="9" t="s">
        <v>318</v>
      </c>
      <c r="C134" s="51">
        <v>29</v>
      </c>
      <c r="D134" s="107" t="s">
        <v>376</v>
      </c>
      <c r="E134" s="53">
        <v>2</v>
      </c>
      <c r="F134" s="94"/>
      <c r="G134" s="94"/>
    </row>
    <row r="135" spans="1:7" ht="15.5" x14ac:dyDescent="0.3">
      <c r="A135" s="23">
        <v>132</v>
      </c>
      <c r="B135" s="9" t="s">
        <v>329</v>
      </c>
      <c r="C135" s="51">
        <v>22</v>
      </c>
      <c r="D135" s="52">
        <v>2</v>
      </c>
      <c r="E135" s="107" t="s">
        <v>602</v>
      </c>
      <c r="F135" s="94"/>
      <c r="G135" s="94"/>
    </row>
    <row r="136" spans="1:7" ht="15.5" x14ac:dyDescent="0.3">
      <c r="A136" s="23">
        <v>133</v>
      </c>
      <c r="B136" s="9" t="s">
        <v>328</v>
      </c>
      <c r="C136" s="51">
        <v>21</v>
      </c>
      <c r="D136" s="52">
        <v>1</v>
      </c>
      <c r="E136" s="53">
        <v>1</v>
      </c>
      <c r="F136" s="94"/>
      <c r="G136" s="94"/>
    </row>
    <row r="137" spans="1:7" ht="15.5" x14ac:dyDescent="0.3">
      <c r="A137" s="23">
        <v>134</v>
      </c>
      <c r="B137" s="9" t="s">
        <v>317</v>
      </c>
      <c r="C137" s="51">
        <v>20</v>
      </c>
      <c r="D137" s="52">
        <v>1</v>
      </c>
      <c r="E137" s="53">
        <v>1</v>
      </c>
      <c r="F137" s="94"/>
      <c r="G137" s="94"/>
    </row>
    <row r="138" spans="1:7" ht="15.5" x14ac:dyDescent="0.3">
      <c r="A138" s="23">
        <v>135</v>
      </c>
      <c r="B138" s="9" t="s">
        <v>310</v>
      </c>
      <c r="C138" s="51">
        <v>19</v>
      </c>
      <c r="D138" s="52">
        <v>4</v>
      </c>
      <c r="E138" s="107" t="s">
        <v>602</v>
      </c>
      <c r="F138" s="94"/>
      <c r="G138" s="94"/>
    </row>
    <row r="139" spans="1:7" ht="15.5" x14ac:dyDescent="0.3">
      <c r="A139" s="23">
        <v>136</v>
      </c>
      <c r="B139" s="9" t="s">
        <v>315</v>
      </c>
      <c r="C139" s="51">
        <v>19</v>
      </c>
      <c r="D139" s="107" t="s">
        <v>376</v>
      </c>
      <c r="E139" s="53">
        <v>13</v>
      </c>
      <c r="F139" s="94"/>
      <c r="G139" s="94"/>
    </row>
    <row r="140" spans="1:7" ht="15.5" x14ac:dyDescent="0.3">
      <c r="A140" s="23">
        <v>137</v>
      </c>
      <c r="B140" s="9" t="s">
        <v>324</v>
      </c>
      <c r="C140" s="51">
        <v>18</v>
      </c>
      <c r="D140" s="52">
        <v>1</v>
      </c>
      <c r="E140" s="107" t="s">
        <v>602</v>
      </c>
      <c r="F140" s="94"/>
      <c r="G140" s="94"/>
    </row>
    <row r="141" spans="1:7" ht="15.5" x14ac:dyDescent="0.3">
      <c r="A141" s="23">
        <v>138</v>
      </c>
      <c r="B141" s="9" t="s">
        <v>387</v>
      </c>
      <c r="C141" s="51">
        <v>16</v>
      </c>
      <c r="D141" s="52">
        <v>1</v>
      </c>
      <c r="E141" s="107" t="s">
        <v>602</v>
      </c>
      <c r="F141" s="94"/>
      <c r="G141" s="94"/>
    </row>
    <row r="142" spans="1:7" ht="15.5" x14ac:dyDescent="0.3">
      <c r="A142" s="23">
        <v>139</v>
      </c>
      <c r="B142" s="9" t="s">
        <v>325</v>
      </c>
      <c r="C142" s="51">
        <v>16</v>
      </c>
      <c r="D142" s="107" t="s">
        <v>376</v>
      </c>
      <c r="E142" s="53">
        <v>1</v>
      </c>
      <c r="F142" s="94"/>
      <c r="G142" s="94"/>
    </row>
    <row r="143" spans="1:7" ht="15.5" x14ac:dyDescent="0.3">
      <c r="A143" s="23">
        <v>140</v>
      </c>
      <c r="B143" s="9" t="s">
        <v>320</v>
      </c>
      <c r="C143" s="51">
        <v>15</v>
      </c>
      <c r="D143" s="107" t="s">
        <v>376</v>
      </c>
      <c r="E143" s="53">
        <v>1</v>
      </c>
      <c r="F143" s="94"/>
      <c r="G143" s="94"/>
    </row>
    <row r="144" spans="1:7" ht="15.5" x14ac:dyDescent="0.3">
      <c r="A144" s="23">
        <v>141</v>
      </c>
      <c r="B144" s="9" t="s">
        <v>351</v>
      </c>
      <c r="C144" s="51">
        <v>15</v>
      </c>
      <c r="D144" s="107" t="s">
        <v>376</v>
      </c>
      <c r="E144" s="107" t="s">
        <v>602</v>
      </c>
      <c r="F144" s="94"/>
      <c r="G144" s="94"/>
    </row>
    <row r="145" spans="1:7" ht="15.5" x14ac:dyDescent="0.3">
      <c r="A145" s="23">
        <v>142</v>
      </c>
      <c r="B145" s="9" t="s">
        <v>319</v>
      </c>
      <c r="C145" s="51">
        <v>14</v>
      </c>
      <c r="D145" s="107" t="s">
        <v>376</v>
      </c>
      <c r="E145" s="53">
        <v>2</v>
      </c>
      <c r="F145" s="94"/>
      <c r="G145" s="94"/>
    </row>
    <row r="146" spans="1:7" ht="15.5" x14ac:dyDescent="0.3">
      <c r="A146" s="23">
        <v>143</v>
      </c>
      <c r="B146" s="9" t="s">
        <v>332</v>
      </c>
      <c r="C146" s="51">
        <v>14</v>
      </c>
      <c r="D146" s="107" t="s">
        <v>376</v>
      </c>
      <c r="E146" s="53">
        <v>2</v>
      </c>
      <c r="F146" s="94"/>
      <c r="G146" s="94"/>
    </row>
    <row r="147" spans="1:7" ht="15.5" x14ac:dyDescent="0.3">
      <c r="A147" s="23">
        <v>144</v>
      </c>
      <c r="B147" s="9" t="s">
        <v>323</v>
      </c>
      <c r="C147" s="51">
        <v>13</v>
      </c>
      <c r="D147" s="107" t="s">
        <v>376</v>
      </c>
      <c r="E147" s="53">
        <v>1</v>
      </c>
      <c r="F147" s="94"/>
      <c r="G147" s="94"/>
    </row>
    <row r="148" spans="1:7" ht="15.5" x14ac:dyDescent="0.3">
      <c r="A148" s="23">
        <v>145</v>
      </c>
      <c r="B148" s="9" t="s">
        <v>339</v>
      </c>
      <c r="C148" s="51">
        <v>13</v>
      </c>
      <c r="D148" s="107" t="s">
        <v>376</v>
      </c>
      <c r="E148" s="53">
        <v>1</v>
      </c>
      <c r="F148" s="94"/>
      <c r="G148" s="94"/>
    </row>
    <row r="149" spans="1:7" ht="15.5" x14ac:dyDescent="0.3">
      <c r="A149" s="23">
        <v>146</v>
      </c>
      <c r="B149" s="9" t="s">
        <v>344</v>
      </c>
      <c r="C149" s="51">
        <v>12</v>
      </c>
      <c r="D149" s="107" t="s">
        <v>376</v>
      </c>
      <c r="E149" s="107" t="s">
        <v>602</v>
      </c>
      <c r="F149" s="94"/>
      <c r="G149" s="94"/>
    </row>
    <row r="150" spans="1:7" ht="15.5" x14ac:dyDescent="0.3">
      <c r="A150" s="23">
        <v>147</v>
      </c>
      <c r="B150" s="9" t="s">
        <v>352</v>
      </c>
      <c r="C150" s="51">
        <v>10</v>
      </c>
      <c r="D150" s="107" t="s">
        <v>376</v>
      </c>
      <c r="E150" s="107" t="s">
        <v>602</v>
      </c>
      <c r="F150" s="94"/>
      <c r="G150" s="94"/>
    </row>
    <row r="151" spans="1:7" ht="15.5" x14ac:dyDescent="0.3">
      <c r="A151" s="23">
        <v>148</v>
      </c>
      <c r="B151" s="9" t="s">
        <v>364</v>
      </c>
      <c r="C151" s="51">
        <v>10</v>
      </c>
      <c r="D151" s="107" t="s">
        <v>376</v>
      </c>
      <c r="E151" s="107" t="s">
        <v>602</v>
      </c>
      <c r="F151" s="94"/>
      <c r="G151" s="94"/>
    </row>
    <row r="152" spans="1:7" ht="15.5" x14ac:dyDescent="0.3">
      <c r="A152" s="23">
        <v>149</v>
      </c>
      <c r="B152" s="9" t="s">
        <v>365</v>
      </c>
      <c r="C152" s="51">
        <v>10</v>
      </c>
      <c r="D152" s="107" t="s">
        <v>376</v>
      </c>
      <c r="E152" s="107" t="s">
        <v>602</v>
      </c>
      <c r="F152" s="94"/>
      <c r="G152" s="94"/>
    </row>
    <row r="153" spans="1:7" ht="15.5" x14ac:dyDescent="0.3">
      <c r="A153" s="23">
        <v>150</v>
      </c>
      <c r="B153" s="9" t="s">
        <v>353</v>
      </c>
      <c r="C153" s="51">
        <v>10</v>
      </c>
      <c r="D153" s="107" t="s">
        <v>376</v>
      </c>
      <c r="E153" s="107" t="s">
        <v>602</v>
      </c>
      <c r="F153" s="94"/>
      <c r="G153" s="94"/>
    </row>
    <row r="154" spans="1:7" ht="15.5" x14ac:dyDescent="0.3">
      <c r="A154" s="23">
        <v>151</v>
      </c>
      <c r="B154" s="9" t="s">
        <v>322</v>
      </c>
      <c r="C154" s="51">
        <v>10</v>
      </c>
      <c r="D154" s="107" t="s">
        <v>376</v>
      </c>
      <c r="E154" s="107" t="s">
        <v>602</v>
      </c>
      <c r="F154" s="94"/>
      <c r="G154" s="94"/>
    </row>
    <row r="155" spans="1:7" ht="15.5" x14ac:dyDescent="0.3">
      <c r="A155" s="23">
        <v>152</v>
      </c>
      <c r="B155" s="9" t="s">
        <v>327</v>
      </c>
      <c r="C155" s="51">
        <v>10</v>
      </c>
      <c r="D155" s="107" t="s">
        <v>376</v>
      </c>
      <c r="E155" s="107" t="s">
        <v>602</v>
      </c>
      <c r="F155" s="94"/>
      <c r="G155" s="94"/>
    </row>
    <row r="156" spans="1:7" ht="15.5" x14ac:dyDescent="0.3">
      <c r="A156" s="23">
        <v>153</v>
      </c>
      <c r="B156" s="9" t="s">
        <v>357</v>
      </c>
      <c r="C156" s="51">
        <v>10</v>
      </c>
      <c r="D156" s="52">
        <v>2</v>
      </c>
      <c r="E156" s="107" t="s">
        <v>602</v>
      </c>
      <c r="F156" s="94"/>
      <c r="G156" s="94"/>
    </row>
    <row r="157" spans="1:7" ht="15.5" x14ac:dyDescent="0.3">
      <c r="A157" s="23">
        <v>154</v>
      </c>
      <c r="B157" s="9" t="s">
        <v>330</v>
      </c>
      <c r="C157" s="51">
        <v>9</v>
      </c>
      <c r="D157" s="107" t="s">
        <v>376</v>
      </c>
      <c r="E157" s="107" t="s">
        <v>602</v>
      </c>
      <c r="F157" s="94"/>
      <c r="G157" s="94"/>
    </row>
    <row r="158" spans="1:7" ht="15.5" x14ac:dyDescent="0.3">
      <c r="A158" s="23">
        <v>155</v>
      </c>
      <c r="B158" s="9" t="s">
        <v>383</v>
      </c>
      <c r="C158" s="51">
        <v>9</v>
      </c>
      <c r="D158" s="107" t="s">
        <v>376</v>
      </c>
      <c r="E158" s="107" t="s">
        <v>602</v>
      </c>
      <c r="F158" s="94"/>
      <c r="G158" s="94"/>
    </row>
    <row r="159" spans="1:7" ht="15.5" x14ac:dyDescent="0.3">
      <c r="A159" s="23">
        <v>156</v>
      </c>
      <c r="B159" s="9" t="s">
        <v>514</v>
      </c>
      <c r="C159" s="51">
        <v>9</v>
      </c>
      <c r="D159" s="52">
        <v>2</v>
      </c>
      <c r="E159" s="107" t="s">
        <v>602</v>
      </c>
      <c r="F159" s="94"/>
      <c r="G159" s="94"/>
    </row>
    <row r="160" spans="1:7" ht="15.5" x14ac:dyDescent="0.3">
      <c r="A160" s="23">
        <v>157</v>
      </c>
      <c r="B160" s="9" t="s">
        <v>333</v>
      </c>
      <c r="C160" s="51">
        <v>8</v>
      </c>
      <c r="D160" s="52">
        <v>2</v>
      </c>
      <c r="E160" s="53">
        <v>1</v>
      </c>
      <c r="F160" s="94"/>
      <c r="G160" s="94"/>
    </row>
    <row r="161" spans="1:7" ht="15.5" x14ac:dyDescent="0.3">
      <c r="A161" s="23">
        <v>158</v>
      </c>
      <c r="B161" s="9" t="s">
        <v>385</v>
      </c>
      <c r="C161" s="51">
        <v>8</v>
      </c>
      <c r="D161" s="107" t="s">
        <v>376</v>
      </c>
      <c r="E161" s="107" t="s">
        <v>602</v>
      </c>
      <c r="F161" s="94"/>
      <c r="G161" s="94"/>
    </row>
    <row r="162" spans="1:7" ht="15.5" x14ac:dyDescent="0.3">
      <c r="A162" s="23">
        <v>159</v>
      </c>
      <c r="B162" s="9" t="s">
        <v>341</v>
      </c>
      <c r="C162" s="51">
        <v>8</v>
      </c>
      <c r="D162" s="52">
        <v>1</v>
      </c>
      <c r="E162" s="107" t="s">
        <v>602</v>
      </c>
      <c r="F162" s="94"/>
      <c r="G162" s="94"/>
    </row>
    <row r="163" spans="1:7" ht="15.5" x14ac:dyDescent="0.3">
      <c r="A163" s="23">
        <v>160</v>
      </c>
      <c r="B163" s="9" t="s">
        <v>334</v>
      </c>
      <c r="C163" s="51">
        <v>7</v>
      </c>
      <c r="D163" s="107" t="s">
        <v>376</v>
      </c>
      <c r="E163" s="107" t="s">
        <v>602</v>
      </c>
      <c r="F163" s="94"/>
      <c r="G163" s="94"/>
    </row>
    <row r="164" spans="1:7" ht="15.5" x14ac:dyDescent="0.3">
      <c r="A164" s="23">
        <v>161</v>
      </c>
      <c r="B164" s="9" t="s">
        <v>343</v>
      </c>
      <c r="C164" s="51">
        <v>7</v>
      </c>
      <c r="D164" s="107" t="s">
        <v>376</v>
      </c>
      <c r="E164" s="107" t="s">
        <v>602</v>
      </c>
      <c r="F164" s="94"/>
      <c r="G164" s="94"/>
    </row>
    <row r="165" spans="1:7" ht="15.5" x14ac:dyDescent="0.3">
      <c r="A165" s="23">
        <v>162</v>
      </c>
      <c r="B165" s="9" t="s">
        <v>349</v>
      </c>
      <c r="C165" s="51">
        <v>7</v>
      </c>
      <c r="D165" s="52">
        <v>2</v>
      </c>
      <c r="E165" s="53">
        <v>2</v>
      </c>
      <c r="F165" s="94"/>
      <c r="G165" s="94"/>
    </row>
    <row r="166" spans="1:7" ht="15.5" x14ac:dyDescent="0.3">
      <c r="A166" s="23">
        <v>163</v>
      </c>
      <c r="B166" s="9" t="s">
        <v>189</v>
      </c>
      <c r="C166" s="51">
        <v>6</v>
      </c>
      <c r="D166" s="52">
        <v>1</v>
      </c>
      <c r="E166" s="107" t="s">
        <v>602</v>
      </c>
      <c r="F166" s="94"/>
      <c r="G166" s="94"/>
    </row>
    <row r="167" spans="1:7" ht="15.5" x14ac:dyDescent="0.3">
      <c r="A167" s="23">
        <v>164</v>
      </c>
      <c r="B167" s="9" t="s">
        <v>628</v>
      </c>
      <c r="C167" s="51">
        <v>6</v>
      </c>
      <c r="D167" s="107" t="s">
        <v>376</v>
      </c>
      <c r="E167" s="107" t="s">
        <v>602</v>
      </c>
      <c r="F167" s="94"/>
      <c r="G167" s="94"/>
    </row>
    <row r="168" spans="1:7" ht="15.5" x14ac:dyDescent="0.3">
      <c r="A168" s="23">
        <v>165</v>
      </c>
      <c r="B168" s="9" t="s">
        <v>338</v>
      </c>
      <c r="C168" s="51">
        <v>6</v>
      </c>
      <c r="D168" s="107" t="s">
        <v>376</v>
      </c>
      <c r="E168" s="107" t="s">
        <v>602</v>
      </c>
      <c r="F168" s="94"/>
      <c r="G168" s="94"/>
    </row>
    <row r="169" spans="1:7" ht="15.5" x14ac:dyDescent="0.3">
      <c r="A169" s="23">
        <v>166</v>
      </c>
      <c r="B169" s="9" t="s">
        <v>346</v>
      </c>
      <c r="C169" s="51">
        <v>6</v>
      </c>
      <c r="D169" s="52">
        <v>1</v>
      </c>
      <c r="E169" s="53">
        <v>2</v>
      </c>
      <c r="F169" s="94"/>
      <c r="G169" s="94"/>
    </row>
    <row r="170" spans="1:7" ht="15.5" x14ac:dyDescent="0.3">
      <c r="A170" s="23">
        <v>167</v>
      </c>
      <c r="B170" s="9" t="s">
        <v>342</v>
      </c>
      <c r="C170" s="51">
        <v>5</v>
      </c>
      <c r="D170" s="107" t="s">
        <v>376</v>
      </c>
      <c r="E170" s="53">
        <v>1</v>
      </c>
      <c r="F170" s="94"/>
      <c r="G170" s="94"/>
    </row>
    <row r="171" spans="1:7" ht="15.5" x14ac:dyDescent="0.3">
      <c r="A171" s="23">
        <v>168</v>
      </c>
      <c r="B171" s="9" t="s">
        <v>337</v>
      </c>
      <c r="C171" s="51">
        <v>5</v>
      </c>
      <c r="D171" s="107" t="s">
        <v>376</v>
      </c>
      <c r="E171" s="107" t="s">
        <v>602</v>
      </c>
      <c r="F171" s="94"/>
      <c r="G171" s="94"/>
    </row>
    <row r="172" spans="1:7" ht="15.5" x14ac:dyDescent="0.3">
      <c r="A172" s="23">
        <v>169</v>
      </c>
      <c r="B172" s="9" t="s">
        <v>347</v>
      </c>
      <c r="C172" s="51">
        <v>5</v>
      </c>
      <c r="D172" s="107" t="s">
        <v>376</v>
      </c>
      <c r="E172" s="53">
        <v>1</v>
      </c>
      <c r="F172" s="94"/>
      <c r="G172" s="94"/>
    </row>
    <row r="173" spans="1:7" ht="15.5" x14ac:dyDescent="0.3">
      <c r="A173" s="23">
        <v>170</v>
      </c>
      <c r="B173" s="9" t="s">
        <v>348</v>
      </c>
      <c r="C173" s="51">
        <v>5</v>
      </c>
      <c r="D173" s="52">
        <v>1</v>
      </c>
      <c r="E173" s="107" t="s">
        <v>602</v>
      </c>
      <c r="F173" s="94"/>
      <c r="G173" s="94"/>
    </row>
    <row r="174" spans="1:7" ht="15.5" x14ac:dyDescent="0.3">
      <c r="A174" s="23">
        <v>171</v>
      </c>
      <c r="B174" s="9" t="s">
        <v>356</v>
      </c>
      <c r="C174" s="51">
        <v>5</v>
      </c>
      <c r="D174" s="107" t="s">
        <v>376</v>
      </c>
      <c r="E174" s="53">
        <v>1</v>
      </c>
      <c r="F174" s="94"/>
      <c r="G174" s="94"/>
    </row>
    <row r="175" spans="1:7" ht="15.5" x14ac:dyDescent="0.3">
      <c r="A175" s="23">
        <v>172</v>
      </c>
      <c r="B175" s="9" t="s">
        <v>533</v>
      </c>
      <c r="C175" s="51">
        <v>4</v>
      </c>
      <c r="D175" s="52">
        <v>1</v>
      </c>
      <c r="E175" s="107" t="s">
        <v>602</v>
      </c>
      <c r="F175" s="94"/>
      <c r="G175" s="94"/>
    </row>
    <row r="176" spans="1:7" ht="15.5" x14ac:dyDescent="0.3">
      <c r="A176" s="23">
        <v>173</v>
      </c>
      <c r="B176" s="9" t="s">
        <v>345</v>
      </c>
      <c r="C176" s="51">
        <v>4</v>
      </c>
      <c r="D176" s="52">
        <v>1</v>
      </c>
      <c r="E176" s="53">
        <v>2</v>
      </c>
      <c r="F176" s="50"/>
      <c r="G176" s="50"/>
    </row>
    <row r="177" spans="1:11" ht="15.5" x14ac:dyDescent="0.3">
      <c r="A177" s="23">
        <v>174</v>
      </c>
      <c r="B177" s="9" t="s">
        <v>350</v>
      </c>
      <c r="C177" s="51">
        <v>3</v>
      </c>
      <c r="D177" s="107" t="s">
        <v>376</v>
      </c>
      <c r="E177" s="107" t="s">
        <v>602</v>
      </c>
      <c r="F177" s="50"/>
      <c r="G177" s="50"/>
    </row>
    <row r="178" spans="1:11" ht="15.5" x14ac:dyDescent="0.3">
      <c r="A178" s="23">
        <v>175</v>
      </c>
      <c r="B178" s="9" t="s">
        <v>335</v>
      </c>
      <c r="C178" s="51">
        <v>3</v>
      </c>
      <c r="D178" s="107" t="s">
        <v>376</v>
      </c>
      <c r="E178" s="107" t="s">
        <v>602</v>
      </c>
      <c r="F178" s="50"/>
      <c r="G178" s="50"/>
    </row>
    <row r="179" spans="1:11" ht="15.5" x14ac:dyDescent="0.3">
      <c r="A179" s="23">
        <v>176</v>
      </c>
      <c r="B179" s="9" t="s">
        <v>540</v>
      </c>
      <c r="C179" s="51">
        <v>2</v>
      </c>
      <c r="D179" s="107" t="s">
        <v>376</v>
      </c>
      <c r="E179" s="107" t="s">
        <v>602</v>
      </c>
      <c r="F179" s="50"/>
      <c r="G179" s="50"/>
    </row>
    <row r="180" spans="1:11" ht="15.5" x14ac:dyDescent="0.3">
      <c r="A180" s="23">
        <v>177</v>
      </c>
      <c r="B180" s="9" t="s">
        <v>355</v>
      </c>
      <c r="C180" s="51">
        <v>2</v>
      </c>
      <c r="D180" s="107" t="s">
        <v>376</v>
      </c>
      <c r="E180" s="53">
        <v>1</v>
      </c>
      <c r="F180" s="50"/>
      <c r="G180" s="50"/>
    </row>
    <row r="181" spans="1:11" ht="15.5" x14ac:dyDescent="0.3">
      <c r="A181" s="23">
        <v>178</v>
      </c>
      <c r="B181" s="9" t="s">
        <v>541</v>
      </c>
      <c r="C181" s="51">
        <v>2</v>
      </c>
      <c r="D181" s="107" t="s">
        <v>376</v>
      </c>
      <c r="E181" s="107" t="s">
        <v>602</v>
      </c>
      <c r="F181" s="50"/>
      <c r="G181" s="50"/>
    </row>
    <row r="182" spans="1:11" ht="15.5" x14ac:dyDescent="0.3">
      <c r="A182" s="23">
        <v>179</v>
      </c>
      <c r="B182" s="9" t="s">
        <v>354</v>
      </c>
      <c r="C182" s="51">
        <v>1</v>
      </c>
      <c r="D182" s="107" t="s">
        <v>376</v>
      </c>
      <c r="E182" s="107" t="s">
        <v>602</v>
      </c>
      <c r="F182" s="50"/>
      <c r="G182" s="50"/>
    </row>
    <row r="183" spans="1:11" ht="14.5" customHeight="1" thickBot="1" x14ac:dyDescent="0.35">
      <c r="A183" s="25">
        <v>180</v>
      </c>
      <c r="B183" s="26" t="s">
        <v>358</v>
      </c>
      <c r="C183" s="55">
        <v>1</v>
      </c>
      <c r="D183" s="108" t="s">
        <v>376</v>
      </c>
      <c r="E183" s="108" t="s">
        <v>602</v>
      </c>
      <c r="F183" s="58"/>
      <c r="G183" s="58"/>
    </row>
    <row r="184" spans="1:11" ht="14.5" customHeight="1" x14ac:dyDescent="0.3">
      <c r="A184" s="83"/>
      <c r="B184" s="84"/>
      <c r="C184" s="85"/>
      <c r="D184" s="86"/>
      <c r="E184" s="86"/>
      <c r="F184" s="81">
        <v>1</v>
      </c>
      <c r="G184" s="81">
        <v>1</v>
      </c>
    </row>
    <row r="185" spans="1:11" ht="14.5" customHeight="1" x14ac:dyDescent="0.3">
      <c r="A185" s="83"/>
      <c r="B185" s="84"/>
      <c r="C185" s="85"/>
      <c r="D185" s="86"/>
      <c r="E185" s="86"/>
      <c r="F185" s="87"/>
      <c r="G185" s="87"/>
    </row>
    <row r="186" spans="1:11" x14ac:dyDescent="0.3">
      <c r="A186" s="638" t="s">
        <v>597</v>
      </c>
      <c r="B186" s="638"/>
      <c r="C186" s="638"/>
      <c r="D186" s="638"/>
      <c r="E186" s="638"/>
      <c r="F186" s="638"/>
    </row>
    <row r="187" spans="1:11" x14ac:dyDescent="0.3">
      <c r="A187" s="106" t="s">
        <v>375</v>
      </c>
      <c r="B187" s="106"/>
      <c r="C187" s="106"/>
      <c r="D187" s="106"/>
      <c r="E187" s="106"/>
      <c r="F187" s="106"/>
    </row>
    <row r="188" spans="1:11" x14ac:dyDescent="0.3">
      <c r="A188" s="638" t="s">
        <v>367</v>
      </c>
      <c r="B188" s="638"/>
      <c r="C188" s="638"/>
      <c r="D188" s="638"/>
      <c r="E188" s="638"/>
      <c r="F188" s="638"/>
      <c r="G188" s="638"/>
      <c r="H188" s="638"/>
      <c r="I188" s="638"/>
      <c r="J188" s="638"/>
      <c r="K188" s="638"/>
    </row>
    <row r="189" spans="1:11" x14ac:dyDescent="0.3">
      <c r="A189" s="106"/>
      <c r="B189" s="106"/>
      <c r="C189" s="106"/>
      <c r="D189" s="106"/>
      <c r="E189" s="106"/>
      <c r="F189" s="106"/>
      <c r="G189" s="106"/>
    </row>
  </sheetData>
  <mergeCells count="12">
    <mergeCell ref="A188:K188"/>
    <mergeCell ref="A1:G1"/>
    <mergeCell ref="I1:K1"/>
    <mergeCell ref="M1:O1"/>
    <mergeCell ref="A2:A3"/>
    <mergeCell ref="I39:K41"/>
    <mergeCell ref="I42:K43"/>
    <mergeCell ref="I44:K46"/>
    <mergeCell ref="M62:O63"/>
    <mergeCell ref="M64:O65"/>
    <mergeCell ref="M66:O68"/>
    <mergeCell ref="A186:F186"/>
  </mergeCells>
  <phoneticPr fontId="1" type="noConversion"/>
  <conditionalFormatting sqref="F3:F71 F185 F73:F84 F86:F91 F100:F109 F111 F114:F115 F117:F119 F122:F183 F93:F98">
    <cfRule type="dataBar" priority="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{DB2EC580-1993-416A-9E13-A57DD13BA382}</x14:id>
        </ext>
      </extLst>
    </cfRule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{733132A1-4C03-48CF-A2A9-1395D27D2D69}</x14:id>
        </ext>
      </extLst>
    </cfRule>
  </conditionalFormatting>
  <conditionalFormatting sqref="F3:F71 F185 F73:F84 F86:F91 F100:F109 F111 F114:F115 F117:F119 F122:F183 F93:F98">
    <cfRule type="dataBar" priority="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{EECA6BAD-1420-487D-9EE3-1E053897A647}</x14:id>
        </ext>
      </extLst>
    </cfRule>
  </conditionalFormatting>
  <conditionalFormatting sqref="F3:F71 F73:F84 F86:F91 F100:F109 F111 F114:F115 F117:F119 F122:F184 F93:F98">
    <cfRule type="dataBar" priority="5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{510AE481-F659-480F-AD99-FC8C001982C9}</x14:id>
        </ext>
      </extLst>
    </cfRule>
  </conditionalFormatting>
  <conditionalFormatting sqref="F184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{858932DA-0F66-4D79-9DEC-3B29C673139A}</x14:id>
        </ext>
      </extLst>
    </cfRule>
  </conditionalFormatting>
  <conditionalFormatting sqref="G3:G51 G185 G53:G102 G104:G108 G110:G115 G122:G183 G117:G118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{62D26606-BD45-4093-B518-7C2B45550D9B}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{9D2F5AA0-3CAC-424C-9748-B1BC81D97846}</x14:id>
        </ext>
      </extLst>
    </cfRule>
  </conditionalFormatting>
  <conditionalFormatting sqref="G3:G51 G53:G102 G104:G108 G110:G115 G122:G184 G117:G118">
    <cfRule type="dataBar" priority="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{9FEB7CFE-4D6C-431F-9102-30527363133E}</x14:id>
        </ext>
      </extLst>
    </cfRule>
    <cfRule type="dataBar" priority="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{6A8E818D-FC95-43AC-9083-D29ABB2C2E3D}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{9B686AF7-1C0E-4210-B5F7-4051565FC874}</x14:id>
        </ext>
      </extLst>
    </cfRule>
  </conditionalFormatting>
  <conditionalFormatting sqref="G184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{0F316104-64AB-4F50-B375-DD51D1308A9F}</x14:id>
        </ext>
      </extLst>
    </cfRule>
    <cfRule type="dataBar" priority="1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{D43F3448-2DC3-4721-8071-6CF104742B1B}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B2EC580-1993-416A-9E13-A57DD13BA38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33132A1-4C03-48CF-A2A9-1395D27D2D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F3:F71 F185 F73:F84 F86:F91 F100:F109 F111 F114:F115 F117:F119 F122:F183 F93:F98</xm:sqref>
        </x14:conditionalFormatting>
        <x14:conditionalFormatting xmlns:xm="http://schemas.microsoft.com/office/excel/2006/main">
          <x14:cfRule type="dataBar" id="{EECA6BAD-1420-487D-9EE3-1E053897A64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F3:F71 F185 F73:F84 F86:F91 F100:F109 F111 F114:F115 F117:F119 F122:F183 F93:F98</xm:sqref>
        </x14:conditionalFormatting>
        <x14:conditionalFormatting xmlns:xm="http://schemas.microsoft.com/office/excel/2006/main">
          <x14:cfRule type="dataBar" id="{510AE481-F659-480F-AD99-FC8C001982C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F3:F71 F73:F84 F86:F91 F100:F109 F111 F114:F115 F117:F119 F122:F184 F93:F98</xm:sqref>
        </x14:conditionalFormatting>
        <x14:conditionalFormatting xmlns:xm="http://schemas.microsoft.com/office/excel/2006/main">
          <x14:cfRule type="dataBar" id="{858932DA-0F66-4D79-9DEC-3B29C67313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F184</xm:sqref>
        </x14:conditionalFormatting>
        <x14:conditionalFormatting xmlns:xm="http://schemas.microsoft.com/office/excel/2006/main">
          <x14:cfRule type="dataBar" id="{62D26606-BD45-4093-B518-7C2B45550D9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D2F5AA0-3CAC-424C-9748-B1BC81D978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G3:G51 G185 G53:G102 G104:G108 G110:G115 G122:G183 G117:G118</xm:sqref>
        </x14:conditionalFormatting>
        <x14:conditionalFormatting xmlns:xm="http://schemas.microsoft.com/office/excel/2006/main">
          <x14:cfRule type="dataBar" id="{9FEB7CFE-4D6C-431F-9102-30527363133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A8E818D-FC95-43AC-9083-D29ABB2C2E3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B686AF7-1C0E-4210-B5F7-4051565FC87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G3:G51 G53:G102 G104:G108 G110:G115 G122:G184 G117:G118</xm:sqref>
        </x14:conditionalFormatting>
        <x14:conditionalFormatting xmlns:xm="http://schemas.microsoft.com/office/excel/2006/main">
          <x14:cfRule type="dataBar" id="{0F316104-64AB-4F50-B375-DD51D1308A9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43F3448-2DC3-4721-8071-6CF104742B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G184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65728-7B21-4E6F-83EC-14F260773953}">
  <dimension ref="A1:O190"/>
  <sheetViews>
    <sheetView topLeftCell="A99" workbookViewId="0">
      <selection activeCell="B109" sqref="B109"/>
    </sheetView>
  </sheetViews>
  <sheetFormatPr defaultColWidth="8.58203125" defaultRowHeight="14" x14ac:dyDescent="0.3"/>
  <cols>
    <col min="1" max="1" width="8.58203125" style="33"/>
    <col min="2" max="2" width="23.75" style="33" customWidth="1"/>
    <col min="3" max="3" width="13.83203125" style="33" customWidth="1"/>
    <col min="4" max="4" width="16" style="33" customWidth="1"/>
    <col min="5" max="5" width="16.08203125" style="33" customWidth="1"/>
    <col min="6" max="6" width="15.08203125" style="33" customWidth="1"/>
    <col min="7" max="7" width="15.58203125" style="33" customWidth="1"/>
    <col min="8" max="8" width="8.58203125" style="33"/>
    <col min="9" max="9" width="14.25" style="33" customWidth="1"/>
    <col min="10" max="10" width="15.08203125" style="33" customWidth="1"/>
    <col min="11" max="11" width="15.58203125" style="33" customWidth="1"/>
    <col min="12" max="12" width="8.58203125" style="33"/>
    <col min="13" max="13" width="14.08203125" style="33" customWidth="1"/>
    <col min="14" max="14" width="15.75" style="33" customWidth="1"/>
    <col min="15" max="15" width="15.33203125" style="33" customWidth="1"/>
    <col min="16" max="16384" width="8.58203125" style="33"/>
  </cols>
  <sheetData>
    <row r="1" spans="1:15" ht="18" thickBot="1" x14ac:dyDescent="0.35">
      <c r="A1" s="633" t="s">
        <v>604</v>
      </c>
      <c r="B1" s="650"/>
      <c r="C1" s="650"/>
      <c r="D1" s="650"/>
      <c r="E1" s="650"/>
      <c r="F1" s="650"/>
      <c r="G1" s="651"/>
      <c r="I1" s="646" t="s">
        <v>18</v>
      </c>
      <c r="J1" s="647"/>
      <c r="K1" s="648"/>
      <c r="M1" s="646" t="s">
        <v>15</v>
      </c>
      <c r="N1" s="647" t="s">
        <v>373</v>
      </c>
      <c r="O1" s="648"/>
    </row>
    <row r="2" spans="1:15" x14ac:dyDescent="0.3">
      <c r="A2" s="636" t="s">
        <v>192</v>
      </c>
      <c r="B2" s="17" t="s">
        <v>194</v>
      </c>
      <c r="C2" s="18" t="s">
        <v>516</v>
      </c>
      <c r="D2" s="19" t="s">
        <v>517</v>
      </c>
      <c r="E2" s="20" t="s">
        <v>518</v>
      </c>
      <c r="F2" s="20" t="s">
        <v>202</v>
      </c>
      <c r="G2" s="20" t="s">
        <v>203</v>
      </c>
      <c r="I2" s="65" t="s">
        <v>390</v>
      </c>
      <c r="J2" s="66" t="s">
        <v>516</v>
      </c>
      <c r="K2" s="67" t="s">
        <v>517</v>
      </c>
      <c r="M2" s="65" t="s">
        <v>390</v>
      </c>
      <c r="N2" s="66" t="s">
        <v>516</v>
      </c>
      <c r="O2" s="67" t="s">
        <v>517</v>
      </c>
    </row>
    <row r="3" spans="1:15" ht="18" thickBot="1" x14ac:dyDescent="0.35">
      <c r="A3" s="637"/>
      <c r="B3" s="15" t="s">
        <v>190</v>
      </c>
      <c r="C3" s="100">
        <f>SUM(C4:C184)</f>
        <v>1015722</v>
      </c>
      <c r="D3" s="15">
        <f>SUM(D4:D184)</f>
        <v>53070</v>
      </c>
      <c r="E3" s="16">
        <f>SUM(E4:E184)</f>
        <v>211409</v>
      </c>
      <c r="F3" s="93">
        <f t="shared" ref="F3:F4" si="0">D3/C3</f>
        <v>5.224854832326168E-2</v>
      </c>
      <c r="G3" s="93">
        <f t="shared" ref="G3:G4" si="1">E3/C3</f>
        <v>0.20813667519262161</v>
      </c>
      <c r="I3" s="104" t="s">
        <v>190</v>
      </c>
      <c r="J3" s="48">
        <f>SUM(J4:J37)</f>
        <v>82795</v>
      </c>
      <c r="K3" s="49">
        <f>SUM(K4:K37)</f>
        <v>3331</v>
      </c>
      <c r="M3" s="101" t="s">
        <v>190</v>
      </c>
      <c r="N3" s="48">
        <f>SUM(N4:N60)</f>
        <v>245213</v>
      </c>
      <c r="O3" s="48">
        <f>SUM(O4:O60)</f>
        <v>5993</v>
      </c>
    </row>
    <row r="4" spans="1:15" ht="15.5" x14ac:dyDescent="0.3">
      <c r="A4" s="21">
        <v>1</v>
      </c>
      <c r="B4" s="12" t="s">
        <v>207</v>
      </c>
      <c r="C4" s="47">
        <v>245213</v>
      </c>
      <c r="D4" s="48">
        <v>5993</v>
      </c>
      <c r="E4" s="49">
        <v>9090</v>
      </c>
      <c r="F4" s="94">
        <f t="shared" si="0"/>
        <v>2.4439976673341135E-2</v>
      </c>
      <c r="G4" s="94">
        <f t="shared" si="1"/>
        <v>3.7069812775016003E-2</v>
      </c>
      <c r="H4" s="89"/>
      <c r="I4" s="90" t="s">
        <v>482</v>
      </c>
      <c r="J4" s="52">
        <v>67802</v>
      </c>
      <c r="K4" s="53">
        <v>3203</v>
      </c>
      <c r="L4" s="99"/>
      <c r="M4" s="102" t="s">
        <v>546</v>
      </c>
      <c r="N4" s="48">
        <v>92743</v>
      </c>
      <c r="O4" s="49">
        <v>2408</v>
      </c>
    </row>
    <row r="5" spans="1:15" ht="15.5" x14ac:dyDescent="0.3">
      <c r="A5" s="23">
        <v>2</v>
      </c>
      <c r="B5" s="9" t="s">
        <v>206</v>
      </c>
      <c r="C5" s="51">
        <v>115242</v>
      </c>
      <c r="D5" s="52">
        <v>13915</v>
      </c>
      <c r="E5" s="53">
        <v>18278</v>
      </c>
      <c r="F5" s="94">
        <f t="shared" ref="F5:F68" si="2">D5/C5</f>
        <v>0.12074590860970827</v>
      </c>
      <c r="G5" s="94">
        <f t="shared" ref="G5:G68" si="3">E5/C5</f>
        <v>0.158605369570122</v>
      </c>
      <c r="I5" s="90" t="s">
        <v>483</v>
      </c>
      <c r="J5" s="52">
        <v>1507</v>
      </c>
      <c r="K5" s="53">
        <v>8</v>
      </c>
      <c r="L5" s="99"/>
      <c r="M5" s="102" t="s">
        <v>547</v>
      </c>
      <c r="N5" s="52">
        <v>25590</v>
      </c>
      <c r="O5" s="53">
        <v>537</v>
      </c>
    </row>
    <row r="6" spans="1:15" ht="15.5" x14ac:dyDescent="0.3">
      <c r="A6" s="23">
        <v>3</v>
      </c>
      <c r="B6" s="9" t="s">
        <v>208</v>
      </c>
      <c r="C6" s="51">
        <v>112065</v>
      </c>
      <c r="D6" s="52">
        <v>10348</v>
      </c>
      <c r="E6" s="54">
        <v>26743</v>
      </c>
      <c r="F6" s="94">
        <f t="shared" si="2"/>
        <v>9.233926738946148E-2</v>
      </c>
      <c r="G6" s="94">
        <f t="shared" si="3"/>
        <v>0.23863829027796368</v>
      </c>
      <c r="I6" s="90" t="s">
        <v>484</v>
      </c>
      <c r="J6" s="52">
        <v>1276</v>
      </c>
      <c r="K6" s="53">
        <v>22</v>
      </c>
      <c r="L6" s="99"/>
      <c r="M6" s="102" t="s">
        <v>548</v>
      </c>
      <c r="N6" s="52">
        <v>11092</v>
      </c>
      <c r="O6" s="53">
        <v>243</v>
      </c>
    </row>
    <row r="7" spans="1:15" ht="15.5" x14ac:dyDescent="0.3">
      <c r="A7" s="23">
        <v>4</v>
      </c>
      <c r="B7" s="9" t="s">
        <v>209</v>
      </c>
      <c r="C7" s="51">
        <v>84794</v>
      </c>
      <c r="D7" s="52">
        <v>1107</v>
      </c>
      <c r="E7" s="53">
        <v>22440</v>
      </c>
      <c r="F7" s="94">
        <f t="shared" si="2"/>
        <v>1.3055168997806449E-2</v>
      </c>
      <c r="G7" s="94">
        <f t="shared" si="3"/>
        <v>0.26464136613439632</v>
      </c>
      <c r="I7" s="90" t="s">
        <v>485</v>
      </c>
      <c r="J7" s="52">
        <v>1260</v>
      </c>
      <c r="K7" s="53">
        <v>1</v>
      </c>
      <c r="L7" s="99"/>
      <c r="M7" s="102" t="s">
        <v>549</v>
      </c>
      <c r="N7" s="52">
        <v>10791</v>
      </c>
      <c r="O7" s="53">
        <v>417</v>
      </c>
    </row>
    <row r="8" spans="1:15" ht="15.5" x14ac:dyDescent="0.3">
      <c r="A8" s="23">
        <v>5</v>
      </c>
      <c r="B8" s="9" t="s">
        <v>205</v>
      </c>
      <c r="C8" s="51">
        <v>82456</v>
      </c>
      <c r="D8" s="52">
        <v>3326</v>
      </c>
      <c r="E8" s="33">
        <v>76576</v>
      </c>
      <c r="F8" s="94">
        <f t="shared" si="2"/>
        <v>4.0336664402833025E-2</v>
      </c>
      <c r="G8" s="94">
        <f t="shared" si="3"/>
        <v>0.9286892403221112</v>
      </c>
      <c r="H8" s="33">
        <f>E8+E85</f>
        <v>76621</v>
      </c>
      <c r="I8" s="90" t="s">
        <v>486</v>
      </c>
      <c r="J8" s="52">
        <v>1019</v>
      </c>
      <c r="K8" s="53">
        <v>4</v>
      </c>
      <c r="L8" s="99"/>
      <c r="M8" s="102" t="s">
        <v>554</v>
      </c>
      <c r="N8" s="52">
        <v>9159</v>
      </c>
      <c r="O8" s="53">
        <v>310</v>
      </c>
    </row>
    <row r="9" spans="1:15" ht="15.5" x14ac:dyDescent="0.3">
      <c r="A9" s="23">
        <v>6</v>
      </c>
      <c r="B9" s="9" t="s">
        <v>211</v>
      </c>
      <c r="C9" s="51">
        <v>59929</v>
      </c>
      <c r="D9" s="52">
        <v>5398</v>
      </c>
      <c r="E9" s="53">
        <v>12548</v>
      </c>
      <c r="F9" s="94">
        <f t="shared" si="2"/>
        <v>9.0073253349797266E-2</v>
      </c>
      <c r="G9" s="94">
        <f t="shared" si="3"/>
        <v>0.20938110096948057</v>
      </c>
      <c r="I9" s="90" t="s">
        <v>487</v>
      </c>
      <c r="J9" s="52">
        <v>990</v>
      </c>
      <c r="K9" s="53">
        <v>6</v>
      </c>
      <c r="L9" s="99"/>
      <c r="M9" s="102" t="s">
        <v>550</v>
      </c>
      <c r="N9" s="52">
        <v>9008</v>
      </c>
      <c r="O9" s="53">
        <v>144</v>
      </c>
    </row>
    <row r="10" spans="1:15" ht="15.5" x14ac:dyDescent="0.3">
      <c r="A10" s="23">
        <v>7</v>
      </c>
      <c r="B10" s="9" t="s">
        <v>210</v>
      </c>
      <c r="C10" s="51">
        <v>50468</v>
      </c>
      <c r="D10" s="52">
        <v>3160</v>
      </c>
      <c r="E10" s="53">
        <v>16711</v>
      </c>
      <c r="F10" s="94">
        <f t="shared" si="2"/>
        <v>6.2613933581675524E-2</v>
      </c>
      <c r="G10" s="94">
        <f t="shared" si="3"/>
        <v>0.33112071015296823</v>
      </c>
      <c r="I10" s="90" t="s">
        <v>488</v>
      </c>
      <c r="J10" s="52">
        <v>937</v>
      </c>
      <c r="K10" s="53">
        <v>1</v>
      </c>
      <c r="L10" s="99"/>
      <c r="M10" s="102" t="s">
        <v>551</v>
      </c>
      <c r="N10" s="52">
        <v>8966</v>
      </c>
      <c r="O10" s="53">
        <v>154</v>
      </c>
    </row>
    <row r="11" spans="1:15" ht="15.5" x14ac:dyDescent="0.3">
      <c r="A11" s="23">
        <v>8</v>
      </c>
      <c r="B11" s="9" t="s">
        <v>8</v>
      </c>
      <c r="C11" s="51">
        <v>34173</v>
      </c>
      <c r="D11" s="52">
        <v>2926</v>
      </c>
      <c r="E11" s="53">
        <v>192</v>
      </c>
      <c r="F11" s="94">
        <f t="shared" si="2"/>
        <v>8.5623152781435632E-2</v>
      </c>
      <c r="G11" s="94">
        <f t="shared" si="3"/>
        <v>5.6184707225002198E-3</v>
      </c>
      <c r="I11" s="90" t="s">
        <v>494</v>
      </c>
      <c r="J11" s="52">
        <v>802</v>
      </c>
      <c r="K11" s="53">
        <v>4</v>
      </c>
      <c r="L11" s="99"/>
      <c r="M11" s="102" t="s">
        <v>552</v>
      </c>
      <c r="N11" s="52">
        <v>7695</v>
      </c>
      <c r="O11" s="53">
        <v>167</v>
      </c>
    </row>
    <row r="12" spans="1:15" ht="15.5" x14ac:dyDescent="0.3">
      <c r="A12" s="23">
        <v>9</v>
      </c>
      <c r="B12" s="9" t="s">
        <v>362</v>
      </c>
      <c r="C12" s="51">
        <v>18827</v>
      </c>
      <c r="D12" s="52">
        <v>536</v>
      </c>
      <c r="E12" s="54">
        <v>4013</v>
      </c>
      <c r="F12" s="94">
        <f t="shared" si="2"/>
        <v>2.8469750889679714E-2</v>
      </c>
      <c r="G12" s="94">
        <f t="shared" si="3"/>
        <v>0.21315132522441174</v>
      </c>
      <c r="I12" s="90" t="s">
        <v>489</v>
      </c>
      <c r="J12" s="52">
        <v>778</v>
      </c>
      <c r="K12" s="53">
        <v>7</v>
      </c>
      <c r="L12" s="99"/>
      <c r="M12" s="102" t="s">
        <v>427</v>
      </c>
      <c r="N12" s="52">
        <v>7268</v>
      </c>
      <c r="O12" s="53">
        <v>92</v>
      </c>
    </row>
    <row r="13" spans="1:15" ht="15.5" x14ac:dyDescent="0.3">
      <c r="A13" s="23">
        <v>10</v>
      </c>
      <c r="B13" s="9" t="s">
        <v>31</v>
      </c>
      <c r="C13" s="51">
        <v>18135</v>
      </c>
      <c r="D13" s="52">
        <v>356</v>
      </c>
      <c r="E13" s="53">
        <v>415</v>
      </c>
      <c r="F13" s="94">
        <f t="shared" si="2"/>
        <v>1.9630548662806727E-2</v>
      </c>
      <c r="G13" s="94">
        <f t="shared" si="3"/>
        <v>2.2883926109732562E-2</v>
      </c>
      <c r="I13" s="90" t="s">
        <v>490</v>
      </c>
      <c r="J13" s="52">
        <v>651</v>
      </c>
      <c r="K13" s="53">
        <v>0</v>
      </c>
      <c r="L13" s="99"/>
      <c r="M13" s="102" t="s">
        <v>553</v>
      </c>
      <c r="N13" s="52">
        <v>6588</v>
      </c>
      <c r="O13" s="53">
        <v>272</v>
      </c>
    </row>
    <row r="14" spans="1:15" ht="15.5" x14ac:dyDescent="0.3">
      <c r="A14" s="23">
        <v>11</v>
      </c>
      <c r="B14" s="9" t="s">
        <v>214</v>
      </c>
      <c r="C14" s="51">
        <v>15348</v>
      </c>
      <c r="D14" s="52">
        <v>1011</v>
      </c>
      <c r="E14" s="33">
        <v>2495</v>
      </c>
      <c r="F14" s="94">
        <f t="shared" si="2"/>
        <v>6.5871774824081311E-2</v>
      </c>
      <c r="G14" s="94">
        <f t="shared" si="3"/>
        <v>0.16256189731561116</v>
      </c>
      <c r="I14" s="90" t="s">
        <v>492</v>
      </c>
      <c r="J14" s="52">
        <v>583</v>
      </c>
      <c r="K14" s="53">
        <v>8</v>
      </c>
      <c r="L14" s="99"/>
      <c r="M14" s="102" t="s">
        <v>555</v>
      </c>
      <c r="N14" s="52">
        <v>5444</v>
      </c>
      <c r="O14" s="53">
        <v>176</v>
      </c>
    </row>
    <row r="15" spans="1:15" ht="15.5" x14ac:dyDescent="0.3">
      <c r="A15" s="23">
        <v>12</v>
      </c>
      <c r="B15" s="9" t="s">
        <v>212</v>
      </c>
      <c r="C15" s="51">
        <v>14788</v>
      </c>
      <c r="D15" s="52">
        <v>1341</v>
      </c>
      <c r="E15" s="53">
        <v>260</v>
      </c>
      <c r="F15" s="94">
        <f t="shared" si="2"/>
        <v>9.0681633757100352E-2</v>
      </c>
      <c r="G15" s="94">
        <f t="shared" si="3"/>
        <v>1.7581823099810656E-2</v>
      </c>
      <c r="I15" s="90" t="s">
        <v>491</v>
      </c>
      <c r="J15" s="52">
        <v>579</v>
      </c>
      <c r="K15" s="53">
        <v>6</v>
      </c>
      <c r="L15" s="99"/>
      <c r="M15" s="102" t="s">
        <v>556</v>
      </c>
      <c r="N15" s="52">
        <v>5119</v>
      </c>
      <c r="O15" s="53">
        <v>83</v>
      </c>
    </row>
    <row r="16" spans="1:15" ht="15.5" x14ac:dyDescent="0.3">
      <c r="A16" s="23">
        <v>13</v>
      </c>
      <c r="B16" s="9" t="s">
        <v>216</v>
      </c>
      <c r="C16" s="51">
        <v>11284</v>
      </c>
      <c r="D16" s="52">
        <v>139</v>
      </c>
      <c r="E16" s="54">
        <v>1971</v>
      </c>
      <c r="F16" s="94">
        <f t="shared" si="2"/>
        <v>1.2318326834455866E-2</v>
      </c>
      <c r="G16" s="94">
        <f t="shared" si="3"/>
        <v>0.17467210209145692</v>
      </c>
      <c r="I16" s="90" t="s">
        <v>493</v>
      </c>
      <c r="J16" s="52">
        <v>554</v>
      </c>
      <c r="K16" s="53">
        <v>3</v>
      </c>
      <c r="L16" s="99"/>
      <c r="M16" s="102" t="s">
        <v>557</v>
      </c>
      <c r="N16" s="52">
        <v>3824</v>
      </c>
      <c r="O16" s="53">
        <v>112</v>
      </c>
    </row>
    <row r="17" spans="1:15" ht="15.5" x14ac:dyDescent="0.3">
      <c r="A17" s="23">
        <v>14</v>
      </c>
      <c r="B17" s="9" t="s">
        <v>213</v>
      </c>
      <c r="C17" s="51">
        <v>11129</v>
      </c>
      <c r="D17" s="52">
        <v>158</v>
      </c>
      <c r="E17" s="53">
        <v>1749</v>
      </c>
      <c r="F17" s="94">
        <f t="shared" si="2"/>
        <v>1.4197142600413335E-2</v>
      </c>
      <c r="G17" s="94">
        <f t="shared" si="3"/>
        <v>0.15715697726660077</v>
      </c>
      <c r="I17" s="90" t="s">
        <v>495</v>
      </c>
      <c r="J17" s="52">
        <v>526</v>
      </c>
      <c r="K17" s="53">
        <v>6</v>
      </c>
      <c r="L17" s="99"/>
      <c r="M17" s="102" t="s">
        <v>558</v>
      </c>
      <c r="N17" s="52">
        <v>3728</v>
      </c>
      <c r="O17" s="53">
        <v>97</v>
      </c>
    </row>
    <row r="18" spans="1:15" ht="15.5" x14ac:dyDescent="0.3">
      <c r="A18" s="23">
        <v>15</v>
      </c>
      <c r="B18" s="9" t="s">
        <v>481</v>
      </c>
      <c r="C18" s="51">
        <v>10062</v>
      </c>
      <c r="D18" s="52">
        <v>174</v>
      </c>
      <c r="E18" s="33">
        <v>6021</v>
      </c>
      <c r="F18" s="94">
        <f t="shared" si="2"/>
        <v>1.7292784734645201E-2</v>
      </c>
      <c r="G18" s="94">
        <f t="shared" si="3"/>
        <v>0.59838998211091232</v>
      </c>
      <c r="I18" s="90" t="s">
        <v>403</v>
      </c>
      <c r="J18" s="52">
        <v>489</v>
      </c>
      <c r="K18" s="53">
        <v>13</v>
      </c>
      <c r="L18" s="99"/>
      <c r="M18" s="102" t="s">
        <v>561</v>
      </c>
      <c r="N18" s="52">
        <v>3038</v>
      </c>
      <c r="O18" s="53">
        <v>78</v>
      </c>
    </row>
    <row r="19" spans="1:15" ht="15.5" x14ac:dyDescent="0.3">
      <c r="A19" s="23">
        <v>16</v>
      </c>
      <c r="B19" s="9" t="s">
        <v>217</v>
      </c>
      <c r="C19" s="51">
        <v>9034</v>
      </c>
      <c r="D19" s="52">
        <v>209</v>
      </c>
      <c r="E19" s="53">
        <v>68</v>
      </c>
      <c r="F19" s="94">
        <f t="shared" si="2"/>
        <v>2.3134823998228912E-2</v>
      </c>
      <c r="G19" s="94">
        <f t="shared" si="3"/>
        <v>7.5271197697586896E-3</v>
      </c>
      <c r="I19" s="90" t="s">
        <v>496</v>
      </c>
      <c r="J19" s="52">
        <v>349</v>
      </c>
      <c r="K19" s="53">
        <v>1</v>
      </c>
      <c r="L19" s="99"/>
      <c r="M19" s="102" t="s">
        <v>560</v>
      </c>
      <c r="N19" s="52">
        <v>2901</v>
      </c>
      <c r="O19" s="53">
        <v>81</v>
      </c>
    </row>
    <row r="20" spans="1:15" ht="15.5" x14ac:dyDescent="0.3">
      <c r="A20" s="23">
        <v>17</v>
      </c>
      <c r="B20" s="9" t="s">
        <v>219</v>
      </c>
      <c r="C20" s="51">
        <v>8066</v>
      </c>
      <c r="D20" s="52">
        <v>327</v>
      </c>
      <c r="E20" s="54">
        <v>127</v>
      </c>
      <c r="F20" s="94">
        <f t="shared" si="2"/>
        <v>4.0540540540540543E-2</v>
      </c>
      <c r="G20" s="94">
        <f t="shared" si="3"/>
        <v>1.5745102901066205E-2</v>
      </c>
      <c r="I20" s="90" t="s">
        <v>534</v>
      </c>
      <c r="J20" s="52">
        <v>339</v>
      </c>
      <c r="K20" s="53">
        <v>5</v>
      </c>
      <c r="L20" s="99"/>
      <c r="M20" s="102" t="s">
        <v>559</v>
      </c>
      <c r="N20" s="52">
        <v>2845</v>
      </c>
      <c r="O20" s="53">
        <v>36</v>
      </c>
    </row>
    <row r="21" spans="1:15" ht="15.5" x14ac:dyDescent="0.3">
      <c r="A21" s="23">
        <v>18</v>
      </c>
      <c r="B21" s="9" t="s">
        <v>223</v>
      </c>
      <c r="C21" s="51">
        <v>6857</v>
      </c>
      <c r="D21" s="52">
        <v>36</v>
      </c>
      <c r="E21" s="53">
        <v>338</v>
      </c>
      <c r="F21" s="94">
        <f t="shared" si="2"/>
        <v>5.2501093772786937E-3</v>
      </c>
      <c r="G21" s="94">
        <f t="shared" si="3"/>
        <v>4.9292693597783287E-2</v>
      </c>
      <c r="I21" s="90" t="s">
        <v>497</v>
      </c>
      <c r="J21" s="52">
        <v>326</v>
      </c>
      <c r="K21" s="53">
        <v>6</v>
      </c>
      <c r="L21" s="99"/>
      <c r="M21" s="102" t="s">
        <v>562</v>
      </c>
      <c r="N21" s="52">
        <v>2331</v>
      </c>
      <c r="O21" s="53">
        <v>36</v>
      </c>
    </row>
    <row r="22" spans="1:15" ht="15.5" x14ac:dyDescent="0.3">
      <c r="A22" s="23">
        <v>19</v>
      </c>
      <c r="B22" s="9" t="s">
        <v>218</v>
      </c>
      <c r="C22" s="51">
        <v>5568</v>
      </c>
      <c r="D22" s="52">
        <v>308</v>
      </c>
      <c r="E22" s="33">
        <v>103</v>
      </c>
      <c r="F22" s="94">
        <f t="shared" si="2"/>
        <v>5.531609195402299E-2</v>
      </c>
      <c r="G22" s="94">
        <f t="shared" si="3"/>
        <v>1.8498563218390805E-2</v>
      </c>
      <c r="I22" s="90" t="s">
        <v>499</v>
      </c>
      <c r="J22" s="52">
        <v>255</v>
      </c>
      <c r="K22" s="53">
        <v>3</v>
      </c>
      <c r="L22" s="99"/>
      <c r="M22" s="102" t="s">
        <v>428</v>
      </c>
      <c r="N22" s="52">
        <v>2033</v>
      </c>
      <c r="O22" s="53">
        <v>21</v>
      </c>
    </row>
    <row r="23" spans="1:15" ht="15.5" x14ac:dyDescent="0.3">
      <c r="A23" s="23">
        <v>20</v>
      </c>
      <c r="B23" s="9" t="s">
        <v>215</v>
      </c>
      <c r="C23" s="51">
        <v>5147</v>
      </c>
      <c r="D23" s="52">
        <v>50</v>
      </c>
      <c r="E23" s="53">
        <v>32</v>
      </c>
      <c r="F23" s="94">
        <f t="shared" si="2"/>
        <v>9.7143967359626972E-3</v>
      </c>
      <c r="G23" s="94">
        <f t="shared" si="3"/>
        <v>6.2172139110161263E-3</v>
      </c>
      <c r="I23" s="90" t="s">
        <v>498</v>
      </c>
      <c r="J23" s="52">
        <v>254</v>
      </c>
      <c r="K23" s="53">
        <v>2</v>
      </c>
      <c r="L23" s="99"/>
      <c r="M23" s="102" t="s">
        <v>564</v>
      </c>
      <c r="N23" s="52">
        <v>1857</v>
      </c>
      <c r="O23" s="53">
        <v>22</v>
      </c>
    </row>
    <row r="24" spans="1:15" ht="15.5" x14ac:dyDescent="0.3">
      <c r="A24" s="23">
        <v>21</v>
      </c>
      <c r="B24" s="9" t="s">
        <v>220</v>
      </c>
      <c r="C24" s="51">
        <v>5116</v>
      </c>
      <c r="D24" s="52">
        <v>24</v>
      </c>
      <c r="E24" s="54">
        <v>520</v>
      </c>
      <c r="F24" s="94">
        <f t="shared" si="2"/>
        <v>4.6911649726348714E-3</v>
      </c>
      <c r="G24" s="94">
        <f t="shared" si="3"/>
        <v>0.1016419077404222</v>
      </c>
      <c r="I24" s="90" t="s">
        <v>500</v>
      </c>
      <c r="J24" s="52">
        <v>184</v>
      </c>
      <c r="K24" s="53">
        <v>2</v>
      </c>
      <c r="L24" s="99"/>
      <c r="M24" s="102" t="s">
        <v>563</v>
      </c>
      <c r="N24" s="52">
        <v>1748</v>
      </c>
      <c r="O24" s="53">
        <v>38</v>
      </c>
    </row>
    <row r="25" spans="1:15" ht="15.5" x14ac:dyDescent="0.3">
      <c r="A25" s="23">
        <v>22</v>
      </c>
      <c r="B25" s="9" t="s">
        <v>22</v>
      </c>
      <c r="C25" s="51">
        <v>3858</v>
      </c>
      <c r="D25" s="52">
        <v>44</v>
      </c>
      <c r="E25" s="53">
        <v>67</v>
      </c>
      <c r="F25" s="94">
        <f t="shared" si="2"/>
        <v>1.1404872991187144E-2</v>
      </c>
      <c r="G25" s="94">
        <f t="shared" si="3"/>
        <v>1.7366511145671334E-2</v>
      </c>
      <c r="I25" s="90" t="s">
        <v>502</v>
      </c>
      <c r="J25" s="52">
        <v>179</v>
      </c>
      <c r="K25" s="53">
        <v>3</v>
      </c>
      <c r="L25" s="99"/>
      <c r="M25" s="102" t="s">
        <v>565</v>
      </c>
      <c r="N25" s="52">
        <v>1715</v>
      </c>
      <c r="O25" s="53">
        <v>32</v>
      </c>
    </row>
    <row r="26" spans="1:15" ht="15.5" x14ac:dyDescent="0.3">
      <c r="A26" s="23">
        <v>23</v>
      </c>
      <c r="B26" s="9" t="s">
        <v>225</v>
      </c>
      <c r="C26" s="51">
        <v>3849</v>
      </c>
      <c r="D26" s="52">
        <v>85</v>
      </c>
      <c r="E26" s="33">
        <v>5</v>
      </c>
      <c r="F26" s="94">
        <f t="shared" si="2"/>
        <v>2.2083658093011171E-2</v>
      </c>
      <c r="G26" s="94">
        <f t="shared" si="3"/>
        <v>1.2990387113535984E-3</v>
      </c>
      <c r="I26" s="90" t="s">
        <v>501</v>
      </c>
      <c r="J26" s="52">
        <v>168</v>
      </c>
      <c r="K26" s="53">
        <v>6</v>
      </c>
      <c r="L26" s="99"/>
      <c r="M26" s="102" t="s">
        <v>566</v>
      </c>
      <c r="N26" s="52">
        <v>1706</v>
      </c>
      <c r="O26" s="53">
        <v>41</v>
      </c>
    </row>
    <row r="27" spans="1:15" ht="15.5" x14ac:dyDescent="0.3">
      <c r="A27" s="23">
        <v>24</v>
      </c>
      <c r="B27" s="9" t="s">
        <v>221</v>
      </c>
      <c r="C27" s="51">
        <v>3573</v>
      </c>
      <c r="D27" s="52">
        <v>123</v>
      </c>
      <c r="E27" s="53">
        <v>1172</v>
      </c>
      <c r="F27" s="94">
        <f t="shared" si="2"/>
        <v>3.4424853064651553E-2</v>
      </c>
      <c r="G27" s="94">
        <f t="shared" si="3"/>
        <v>0.32801567310383434</v>
      </c>
      <c r="I27" s="90" t="s">
        <v>503</v>
      </c>
      <c r="J27" s="52">
        <v>146</v>
      </c>
      <c r="K27" s="53">
        <v>2</v>
      </c>
      <c r="L27" s="99"/>
      <c r="M27" s="102" t="s">
        <v>429</v>
      </c>
      <c r="N27" s="52">
        <v>1554</v>
      </c>
      <c r="O27" s="53">
        <v>31</v>
      </c>
    </row>
    <row r="28" spans="1:15" ht="15.5" x14ac:dyDescent="0.3">
      <c r="A28" s="23">
        <v>25</v>
      </c>
      <c r="B28" s="9" t="s">
        <v>243</v>
      </c>
      <c r="C28" s="51">
        <v>3548</v>
      </c>
      <c r="D28" s="52">
        <v>30</v>
      </c>
      <c r="E28" s="54">
        <v>235</v>
      </c>
      <c r="F28" s="94">
        <f t="shared" si="2"/>
        <v>8.4554678692220966E-3</v>
      </c>
      <c r="G28" s="94">
        <f t="shared" si="3"/>
        <v>6.6234498308906431E-2</v>
      </c>
      <c r="I28" s="90" t="s">
        <v>506</v>
      </c>
      <c r="J28" s="52">
        <v>141</v>
      </c>
      <c r="K28" s="53">
        <v>2</v>
      </c>
      <c r="L28" s="99"/>
      <c r="M28" s="102" t="s">
        <v>567</v>
      </c>
      <c r="N28" s="52">
        <v>1484</v>
      </c>
      <c r="O28" s="53">
        <v>38</v>
      </c>
    </row>
    <row r="29" spans="1:15" ht="15.5" x14ac:dyDescent="0.3">
      <c r="A29" s="23">
        <v>26</v>
      </c>
      <c r="B29" s="9" t="s">
        <v>230</v>
      </c>
      <c r="C29" s="51">
        <v>3404</v>
      </c>
      <c r="D29" s="52">
        <v>18</v>
      </c>
      <c r="E29" s="53">
        <v>335</v>
      </c>
      <c r="F29" s="94">
        <f t="shared" si="2"/>
        <v>5.2878965922444187E-3</v>
      </c>
      <c r="G29" s="94">
        <f t="shared" si="3"/>
        <v>9.841363102232667E-2</v>
      </c>
      <c r="I29" s="90" t="s">
        <v>504</v>
      </c>
      <c r="J29" s="52">
        <v>138</v>
      </c>
      <c r="K29" s="53">
        <v>2</v>
      </c>
      <c r="L29" s="99"/>
      <c r="M29" s="102" t="s">
        <v>568</v>
      </c>
      <c r="N29" s="52">
        <v>1270</v>
      </c>
      <c r="O29" s="53">
        <v>32</v>
      </c>
    </row>
    <row r="30" spans="1:15" ht="15.5" x14ac:dyDescent="0.3">
      <c r="A30" s="23">
        <v>27</v>
      </c>
      <c r="B30" s="9" t="s">
        <v>226</v>
      </c>
      <c r="C30" s="51">
        <v>3163</v>
      </c>
      <c r="D30" s="52">
        <v>120</v>
      </c>
      <c r="E30" s="33">
        <v>65</v>
      </c>
      <c r="F30" s="94">
        <f t="shared" si="2"/>
        <v>3.7938665823585203E-2</v>
      </c>
      <c r="G30" s="94">
        <f t="shared" si="3"/>
        <v>2.0550110654441987E-2</v>
      </c>
      <c r="I30" s="90" t="s">
        <v>505</v>
      </c>
      <c r="J30" s="52">
        <v>137</v>
      </c>
      <c r="K30" s="53">
        <v>0</v>
      </c>
      <c r="L30" s="99"/>
      <c r="M30" s="102" t="s">
        <v>569</v>
      </c>
      <c r="N30" s="52">
        <v>1177</v>
      </c>
      <c r="O30" s="53">
        <v>26</v>
      </c>
    </row>
    <row r="31" spans="1:15" ht="15.5" x14ac:dyDescent="0.3">
      <c r="A31" s="23">
        <v>28</v>
      </c>
      <c r="B31" s="9" t="s">
        <v>222</v>
      </c>
      <c r="C31" s="51">
        <v>3116</v>
      </c>
      <c r="D31" s="52">
        <v>50</v>
      </c>
      <c r="E31" s="53">
        <v>767</v>
      </c>
      <c r="F31" s="94">
        <f t="shared" si="2"/>
        <v>1.6046213093709884E-2</v>
      </c>
      <c r="G31" s="94">
        <f t="shared" si="3"/>
        <v>0.24614890885750962</v>
      </c>
      <c r="I31" s="90" t="s">
        <v>418</v>
      </c>
      <c r="J31" s="52">
        <v>117</v>
      </c>
      <c r="K31" s="53">
        <v>1</v>
      </c>
      <c r="L31" s="99"/>
      <c r="M31" s="102" t="s">
        <v>570</v>
      </c>
      <c r="N31" s="52">
        <v>1092</v>
      </c>
      <c r="O31" s="53">
        <v>7</v>
      </c>
    </row>
    <row r="32" spans="1:15" ht="15.5" x14ac:dyDescent="0.3">
      <c r="A32" s="23">
        <v>29</v>
      </c>
      <c r="B32" s="9" t="s">
        <v>229</v>
      </c>
      <c r="C32" s="51">
        <v>2946</v>
      </c>
      <c r="D32" s="52">
        <v>57</v>
      </c>
      <c r="E32" s="54">
        <v>56</v>
      </c>
      <c r="F32" s="94">
        <f t="shared" si="2"/>
        <v>1.9348268839103868E-2</v>
      </c>
      <c r="G32" s="94">
        <f t="shared" si="3"/>
        <v>1.9008825526137134E-2</v>
      </c>
      <c r="I32" s="90" t="s">
        <v>507</v>
      </c>
      <c r="J32" s="52">
        <v>98</v>
      </c>
      <c r="K32" s="53">
        <v>1</v>
      </c>
      <c r="L32" s="99"/>
      <c r="M32" s="102" t="s">
        <v>576</v>
      </c>
      <c r="N32" s="52">
        <v>891</v>
      </c>
      <c r="O32" s="53">
        <v>9</v>
      </c>
    </row>
    <row r="33" spans="1:15" ht="15.5" x14ac:dyDescent="0.3">
      <c r="A33" s="23">
        <v>30</v>
      </c>
      <c r="B33" s="9" t="s">
        <v>236</v>
      </c>
      <c r="C33" s="51">
        <v>2738</v>
      </c>
      <c r="D33" s="52">
        <v>115</v>
      </c>
      <c r="E33" s="53">
        <v>267</v>
      </c>
      <c r="F33" s="94">
        <f t="shared" si="2"/>
        <v>4.2001460920379839E-2</v>
      </c>
      <c r="G33" s="94">
        <f t="shared" si="3"/>
        <v>9.7516435354273193E-2</v>
      </c>
      <c r="I33" s="90" t="s">
        <v>508</v>
      </c>
      <c r="J33" s="52">
        <v>76</v>
      </c>
      <c r="K33" s="53">
        <v>3</v>
      </c>
      <c r="L33" s="99"/>
      <c r="M33" s="102" t="s">
        <v>574</v>
      </c>
      <c r="N33" s="52">
        <v>881</v>
      </c>
      <c r="O33" s="53">
        <v>34</v>
      </c>
    </row>
    <row r="34" spans="1:15" ht="15.5" x14ac:dyDescent="0.3">
      <c r="A34" s="23">
        <v>31</v>
      </c>
      <c r="B34" s="9" t="s">
        <v>239</v>
      </c>
      <c r="C34" s="51">
        <v>2633</v>
      </c>
      <c r="D34" s="52">
        <v>107</v>
      </c>
      <c r="E34" s="33">
        <v>51</v>
      </c>
      <c r="F34" s="94">
        <f t="shared" si="2"/>
        <v>4.063805545005697E-2</v>
      </c>
      <c r="G34" s="94">
        <f t="shared" si="3"/>
        <v>1.9369540448157994E-2</v>
      </c>
      <c r="I34" s="90" t="s">
        <v>509</v>
      </c>
      <c r="J34" s="52">
        <v>75</v>
      </c>
      <c r="K34" s="53">
        <v>0</v>
      </c>
      <c r="L34" s="99"/>
      <c r="M34" s="102" t="s">
        <v>571</v>
      </c>
      <c r="N34" s="52">
        <v>826</v>
      </c>
      <c r="O34" s="53">
        <v>21</v>
      </c>
    </row>
    <row r="35" spans="1:15" ht="15.5" x14ac:dyDescent="0.3">
      <c r="A35" s="23">
        <v>32</v>
      </c>
      <c r="B35" s="9" t="s">
        <v>224</v>
      </c>
      <c r="C35" s="51">
        <v>2617</v>
      </c>
      <c r="D35" s="52">
        <v>63</v>
      </c>
      <c r="E35" s="53">
        <v>472</v>
      </c>
      <c r="F35" s="94">
        <f t="shared" si="2"/>
        <v>2.4073366450133742E-2</v>
      </c>
      <c r="G35" s="94">
        <f t="shared" si="3"/>
        <v>0.18035918991211311</v>
      </c>
      <c r="I35" s="90" t="s">
        <v>510</v>
      </c>
      <c r="J35" s="52">
        <v>41</v>
      </c>
      <c r="K35" s="53">
        <v>0</v>
      </c>
      <c r="L35" s="99"/>
      <c r="M35" s="102" t="s">
        <v>572</v>
      </c>
      <c r="N35" s="52">
        <v>770</v>
      </c>
      <c r="O35" s="53">
        <v>31</v>
      </c>
    </row>
    <row r="36" spans="1:15" ht="15.5" x14ac:dyDescent="0.3">
      <c r="A36" s="23">
        <v>33</v>
      </c>
      <c r="B36" s="9" t="s">
        <v>241</v>
      </c>
      <c r="C36" s="51">
        <v>2543</v>
      </c>
      <c r="D36" s="52">
        <v>72</v>
      </c>
      <c r="E36" s="54">
        <v>191</v>
      </c>
      <c r="F36" s="94">
        <f t="shared" si="2"/>
        <v>2.8313016122689737E-2</v>
      </c>
      <c r="G36" s="94">
        <f t="shared" si="3"/>
        <v>7.5108139992135267E-2</v>
      </c>
      <c r="I36" s="90" t="s">
        <v>511</v>
      </c>
      <c r="J36" s="52">
        <v>18</v>
      </c>
      <c r="K36" s="53">
        <v>0</v>
      </c>
      <c r="L36" s="99"/>
      <c r="M36" s="102" t="s">
        <v>573</v>
      </c>
      <c r="N36" s="52">
        <v>742</v>
      </c>
      <c r="O36" s="53">
        <v>18</v>
      </c>
    </row>
    <row r="37" spans="1:15" ht="16" thickBot="1" x14ac:dyDescent="0.35">
      <c r="A37" s="23">
        <v>34</v>
      </c>
      <c r="B37" s="9" t="s">
        <v>227</v>
      </c>
      <c r="C37" s="51">
        <v>2487</v>
      </c>
      <c r="D37" s="52">
        <v>30</v>
      </c>
      <c r="E37" s="53">
        <v>80</v>
      </c>
      <c r="F37" s="94">
        <f t="shared" si="2"/>
        <v>1.2062726176115802E-2</v>
      </c>
      <c r="G37" s="94">
        <f t="shared" si="3"/>
        <v>3.2167269802975469E-2</v>
      </c>
      <c r="I37" s="91" t="s">
        <v>512</v>
      </c>
      <c r="J37" s="72">
        <v>1</v>
      </c>
      <c r="K37" s="92">
        <v>0</v>
      </c>
      <c r="M37" s="102" t="s">
        <v>575</v>
      </c>
      <c r="N37" s="52">
        <v>683</v>
      </c>
      <c r="O37" s="53">
        <v>12</v>
      </c>
    </row>
    <row r="38" spans="1:15" ht="16" thickTop="1" x14ac:dyDescent="0.3">
      <c r="A38" s="23">
        <v>35</v>
      </c>
      <c r="B38" s="9" t="s">
        <v>228</v>
      </c>
      <c r="C38" s="51">
        <v>2421</v>
      </c>
      <c r="D38" s="52">
        <v>34</v>
      </c>
      <c r="E38" s="33">
        <v>125</v>
      </c>
      <c r="F38" s="94">
        <f t="shared" si="2"/>
        <v>1.4043783560512184E-2</v>
      </c>
      <c r="G38" s="94">
        <f t="shared" si="3"/>
        <v>5.1631557207765383E-2</v>
      </c>
      <c r="M38" s="102" t="s">
        <v>579</v>
      </c>
      <c r="N38" s="52">
        <v>657</v>
      </c>
      <c r="O38" s="53">
        <v>12</v>
      </c>
    </row>
    <row r="39" spans="1:15" ht="15.65" customHeight="1" x14ac:dyDescent="0.3">
      <c r="A39" s="23">
        <v>36</v>
      </c>
      <c r="B39" s="9" t="s">
        <v>237</v>
      </c>
      <c r="C39" s="51">
        <v>1885</v>
      </c>
      <c r="D39" s="52">
        <v>21</v>
      </c>
      <c r="E39" s="53">
        <v>328</v>
      </c>
      <c r="F39" s="94">
        <f t="shared" si="2"/>
        <v>1.1140583554376658E-2</v>
      </c>
      <c r="G39" s="94">
        <f t="shared" si="3"/>
        <v>0.17400530503978781</v>
      </c>
      <c r="I39" s="649" t="s">
        <v>607</v>
      </c>
      <c r="J39" s="649"/>
      <c r="K39" s="649"/>
      <c r="M39" s="102" t="s">
        <v>578</v>
      </c>
      <c r="N39" s="52">
        <v>653</v>
      </c>
      <c r="O39" s="53">
        <v>12</v>
      </c>
    </row>
    <row r="40" spans="1:15" ht="15.5" x14ac:dyDescent="0.3">
      <c r="A40" s="23">
        <v>37</v>
      </c>
      <c r="B40" s="9" t="s">
        <v>231</v>
      </c>
      <c r="C40" s="51">
        <v>1875</v>
      </c>
      <c r="D40" s="52">
        <v>15</v>
      </c>
      <c r="E40" s="54">
        <v>505</v>
      </c>
      <c r="F40" s="94">
        <f t="shared" si="2"/>
        <v>8.0000000000000002E-3</v>
      </c>
      <c r="G40" s="94">
        <f t="shared" si="3"/>
        <v>0.26933333333333331</v>
      </c>
      <c r="I40" s="649"/>
      <c r="J40" s="649"/>
      <c r="K40" s="649"/>
      <c r="M40" s="102" t="s">
        <v>577</v>
      </c>
      <c r="N40" s="52">
        <v>614</v>
      </c>
      <c r="O40" s="53">
        <v>11</v>
      </c>
    </row>
    <row r="41" spans="1:15" ht="16" customHeight="1" x14ac:dyDescent="0.3">
      <c r="A41" s="23">
        <v>38</v>
      </c>
      <c r="B41" s="9" t="s">
        <v>235</v>
      </c>
      <c r="C41" s="51">
        <v>1790</v>
      </c>
      <c r="D41" s="52">
        <v>170</v>
      </c>
      <c r="E41" s="53">
        <v>112</v>
      </c>
      <c r="F41" s="94">
        <f t="shared" si="2"/>
        <v>9.4972067039106142E-2</v>
      </c>
      <c r="G41" s="94">
        <f t="shared" si="3"/>
        <v>6.256983240223464E-2</v>
      </c>
      <c r="I41" s="649"/>
      <c r="J41" s="649"/>
      <c r="K41" s="649"/>
      <c r="M41" s="102" t="s">
        <v>580</v>
      </c>
      <c r="N41" s="52">
        <v>553</v>
      </c>
      <c r="O41" s="53">
        <v>13</v>
      </c>
    </row>
    <row r="42" spans="1:15" ht="15.65" customHeight="1" x14ac:dyDescent="0.3">
      <c r="A42" s="23">
        <v>39</v>
      </c>
      <c r="B42" s="9" t="s">
        <v>233</v>
      </c>
      <c r="C42" s="51">
        <v>1544</v>
      </c>
      <c r="D42" s="52">
        <v>53</v>
      </c>
      <c r="E42" s="33">
        <v>61</v>
      </c>
      <c r="F42" s="94">
        <f t="shared" si="2"/>
        <v>3.4326424870466318E-2</v>
      </c>
      <c r="G42" s="94">
        <f t="shared" si="3"/>
        <v>3.950777202072539E-2</v>
      </c>
      <c r="I42" s="649" t="s">
        <v>522</v>
      </c>
      <c r="J42" s="649"/>
      <c r="K42" s="649"/>
      <c r="M42" s="102" t="s">
        <v>425</v>
      </c>
      <c r="N42" s="52">
        <v>479</v>
      </c>
      <c r="O42" s="53">
        <v>5</v>
      </c>
    </row>
    <row r="43" spans="1:15" ht="15.65" customHeight="1" x14ac:dyDescent="0.3">
      <c r="A43" s="23">
        <v>40</v>
      </c>
      <c r="B43" s="9" t="s">
        <v>232</v>
      </c>
      <c r="C43" s="51">
        <v>1518</v>
      </c>
      <c r="D43" s="52">
        <v>19</v>
      </c>
      <c r="E43" s="53">
        <v>300</v>
      </c>
      <c r="F43" s="94">
        <f t="shared" si="2"/>
        <v>1.2516469038208168E-2</v>
      </c>
      <c r="G43" s="94">
        <f t="shared" si="3"/>
        <v>0.19762845849802371</v>
      </c>
      <c r="I43" s="649"/>
      <c r="J43" s="649"/>
      <c r="K43" s="649"/>
      <c r="M43" s="102" t="s">
        <v>582</v>
      </c>
      <c r="N43" s="52">
        <v>428</v>
      </c>
      <c r="O43" s="53">
        <v>7</v>
      </c>
    </row>
    <row r="44" spans="1:15" ht="15.5" x14ac:dyDescent="0.3">
      <c r="A44" s="23">
        <v>41</v>
      </c>
      <c r="B44" s="9" t="s">
        <v>247</v>
      </c>
      <c r="C44" s="51">
        <v>1510</v>
      </c>
      <c r="D44" s="52">
        <v>50</v>
      </c>
      <c r="E44" s="54">
        <v>633</v>
      </c>
      <c r="F44" s="94">
        <f t="shared" si="2"/>
        <v>3.3112582781456956E-2</v>
      </c>
      <c r="G44" s="94">
        <f t="shared" si="3"/>
        <v>0.41920529801324502</v>
      </c>
      <c r="I44" s="649" t="s">
        <v>525</v>
      </c>
      <c r="J44" s="649"/>
      <c r="K44" s="649"/>
      <c r="M44" s="102" t="s">
        <v>581</v>
      </c>
      <c r="N44" s="52">
        <v>393</v>
      </c>
      <c r="O44" s="53">
        <v>12</v>
      </c>
    </row>
    <row r="45" spans="1:15" ht="15.65" customHeight="1" x14ac:dyDescent="0.3">
      <c r="A45" s="23">
        <v>42</v>
      </c>
      <c r="B45" s="9" t="s">
        <v>250</v>
      </c>
      <c r="C45" s="51">
        <v>1475</v>
      </c>
      <c r="D45" s="52">
        <v>37</v>
      </c>
      <c r="E45" s="53">
        <v>9</v>
      </c>
      <c r="F45" s="94">
        <f t="shared" si="2"/>
        <v>2.5084745762711864E-2</v>
      </c>
      <c r="G45" s="94">
        <f t="shared" si="3"/>
        <v>6.1016949152542374E-3</v>
      </c>
      <c r="I45" s="649"/>
      <c r="J45" s="649"/>
      <c r="K45" s="649"/>
      <c r="M45" s="102" t="s">
        <v>583</v>
      </c>
      <c r="N45" s="52">
        <v>376</v>
      </c>
      <c r="O45" s="53">
        <v>7</v>
      </c>
    </row>
    <row r="46" spans="1:15" ht="15.5" x14ac:dyDescent="0.3">
      <c r="A46" s="23">
        <v>43</v>
      </c>
      <c r="B46" s="9" t="s">
        <v>244</v>
      </c>
      <c r="C46" s="51">
        <v>1462</v>
      </c>
      <c r="D46" s="52">
        <v>5</v>
      </c>
      <c r="E46" s="33">
        <v>50</v>
      </c>
      <c r="F46" s="94">
        <f t="shared" si="2"/>
        <v>3.4199726402188782E-3</v>
      </c>
      <c r="G46" s="94">
        <f t="shared" si="3"/>
        <v>3.4199726402188782E-2</v>
      </c>
      <c r="I46" s="649"/>
      <c r="J46" s="649"/>
      <c r="K46" s="649"/>
      <c r="M46" s="102" t="s">
        <v>584</v>
      </c>
      <c r="N46" s="52">
        <v>338</v>
      </c>
      <c r="O46" s="53">
        <v>17</v>
      </c>
    </row>
    <row r="47" spans="1:15" ht="15.65" customHeight="1" x14ac:dyDescent="0.3">
      <c r="A47" s="23">
        <v>44</v>
      </c>
      <c r="B47" s="9" t="s">
        <v>245</v>
      </c>
      <c r="C47" s="51">
        <v>1414</v>
      </c>
      <c r="D47" s="52">
        <v>55</v>
      </c>
      <c r="E47" s="53">
        <v>537</v>
      </c>
      <c r="F47" s="94">
        <f t="shared" si="2"/>
        <v>3.8896746817538894E-2</v>
      </c>
      <c r="G47" s="94">
        <f t="shared" si="3"/>
        <v>0.37977369165487979</v>
      </c>
      <c r="I47" s="96"/>
      <c r="J47" s="96"/>
      <c r="K47" s="96"/>
      <c r="M47" s="102" t="s">
        <v>585</v>
      </c>
      <c r="N47" s="52">
        <v>316</v>
      </c>
      <c r="O47" s="53">
        <v>12</v>
      </c>
    </row>
    <row r="48" spans="1:15" ht="15.5" x14ac:dyDescent="0.3">
      <c r="A48" s="23">
        <v>45</v>
      </c>
      <c r="B48" s="9" t="s">
        <v>257</v>
      </c>
      <c r="C48" s="51">
        <v>1380</v>
      </c>
      <c r="D48" s="52">
        <v>60</v>
      </c>
      <c r="E48" s="54">
        <v>16</v>
      </c>
      <c r="F48" s="94">
        <f t="shared" si="2"/>
        <v>4.3478260869565216E-2</v>
      </c>
      <c r="G48" s="94">
        <f t="shared" si="3"/>
        <v>1.1594202898550725E-2</v>
      </c>
      <c r="I48" s="96"/>
      <c r="J48" s="96"/>
      <c r="K48" s="96"/>
      <c r="M48" s="102" t="s">
        <v>586</v>
      </c>
      <c r="N48" s="52">
        <v>283</v>
      </c>
      <c r="O48" s="53">
        <v>2</v>
      </c>
    </row>
    <row r="49" spans="1:15" ht="15.5" x14ac:dyDescent="0.3">
      <c r="A49" s="23">
        <v>46</v>
      </c>
      <c r="B49" s="9" t="s">
        <v>234</v>
      </c>
      <c r="C49" s="51">
        <v>1319</v>
      </c>
      <c r="D49" s="52">
        <v>4</v>
      </c>
      <c r="E49" s="53">
        <v>284</v>
      </c>
      <c r="F49" s="94">
        <f t="shared" si="2"/>
        <v>3.0326004548900682E-3</v>
      </c>
      <c r="G49" s="94">
        <f t="shared" si="3"/>
        <v>0.21531463229719486</v>
      </c>
      <c r="M49" s="102" t="s">
        <v>424</v>
      </c>
      <c r="N49" s="52">
        <v>246</v>
      </c>
      <c r="O49" s="53">
        <v>5</v>
      </c>
    </row>
    <row r="50" spans="1:15" ht="15.5" x14ac:dyDescent="0.3">
      <c r="A50" s="23">
        <v>47</v>
      </c>
      <c r="B50" s="9" t="s">
        <v>252</v>
      </c>
      <c r="C50" s="51">
        <v>1265</v>
      </c>
      <c r="D50" s="52">
        <v>36</v>
      </c>
      <c r="E50" s="33">
        <v>256</v>
      </c>
      <c r="F50" s="94">
        <f t="shared" si="2"/>
        <v>2.8458498023715414E-2</v>
      </c>
      <c r="G50" s="94">
        <f t="shared" si="3"/>
        <v>0.20237154150197628</v>
      </c>
      <c r="M50" s="102" t="s">
        <v>587</v>
      </c>
      <c r="N50" s="52">
        <v>241</v>
      </c>
      <c r="O50" s="53">
        <v>5</v>
      </c>
    </row>
    <row r="51" spans="1:15" ht="15.5" x14ac:dyDescent="0.3">
      <c r="A51" s="23">
        <v>48</v>
      </c>
      <c r="B51" s="9" t="s">
        <v>256</v>
      </c>
      <c r="C51" s="51">
        <v>1171</v>
      </c>
      <c r="D51" s="52">
        <v>31</v>
      </c>
      <c r="E51" s="107" t="s">
        <v>602</v>
      </c>
      <c r="F51" s="94">
        <f t="shared" si="2"/>
        <v>2.6473099914602904E-2</v>
      </c>
      <c r="G51" s="107" t="s">
        <v>602</v>
      </c>
      <c r="M51" s="102" t="s">
        <v>588</v>
      </c>
      <c r="N51" s="52">
        <v>216</v>
      </c>
      <c r="O51" s="53">
        <v>2</v>
      </c>
    </row>
    <row r="52" spans="1:15" ht="15.5" x14ac:dyDescent="0.3">
      <c r="A52" s="23">
        <v>49</v>
      </c>
      <c r="B52" s="9" t="s">
        <v>253</v>
      </c>
      <c r="C52" s="51">
        <v>1161</v>
      </c>
      <c r="D52" s="52">
        <v>19</v>
      </c>
      <c r="E52" s="54">
        <v>55</v>
      </c>
      <c r="F52" s="94">
        <f t="shared" si="2"/>
        <v>1.636520241171404E-2</v>
      </c>
      <c r="G52" s="94">
        <f t="shared" si="3"/>
        <v>4.7372954349698536E-2</v>
      </c>
      <c r="M52" s="102" t="s">
        <v>591</v>
      </c>
      <c r="N52" s="52">
        <v>165</v>
      </c>
      <c r="O52" s="53">
        <v>2</v>
      </c>
    </row>
    <row r="53" spans="1:15" ht="15.5" x14ac:dyDescent="0.3">
      <c r="A53" s="23">
        <v>50</v>
      </c>
      <c r="B53" s="9" t="s">
        <v>238</v>
      </c>
      <c r="C53" s="51">
        <v>1049</v>
      </c>
      <c r="D53" s="52">
        <v>4</v>
      </c>
      <c r="E53" s="53">
        <v>266</v>
      </c>
      <c r="F53" s="94">
        <f t="shared" si="2"/>
        <v>3.8131553860819827E-3</v>
      </c>
      <c r="G53" s="94">
        <f t="shared" si="3"/>
        <v>0.25357483317445184</v>
      </c>
      <c r="M53" s="102" t="s">
        <v>426</v>
      </c>
      <c r="N53" s="52">
        <v>159</v>
      </c>
      <c r="O53" s="53">
        <v>3</v>
      </c>
    </row>
    <row r="54" spans="1:15" ht="15.5" x14ac:dyDescent="0.3">
      <c r="A54" s="23">
        <v>51</v>
      </c>
      <c r="B54" s="9" t="s">
        <v>261</v>
      </c>
      <c r="C54" s="51">
        <v>1024</v>
      </c>
      <c r="D54" s="52">
        <v>8</v>
      </c>
      <c r="E54" s="33">
        <v>96</v>
      </c>
      <c r="F54" s="94">
        <f t="shared" si="2"/>
        <v>7.8125E-3</v>
      </c>
      <c r="G54" s="94">
        <f t="shared" si="3"/>
        <v>9.375E-2</v>
      </c>
      <c r="M54" s="102" t="s">
        <v>590</v>
      </c>
      <c r="N54" s="52">
        <v>150</v>
      </c>
      <c r="O54" s="53">
        <v>0</v>
      </c>
    </row>
    <row r="55" spans="1:15" ht="15.5" x14ac:dyDescent="0.3">
      <c r="A55" s="23">
        <v>52</v>
      </c>
      <c r="B55" s="9" t="s">
        <v>251</v>
      </c>
      <c r="C55" s="51">
        <v>1011</v>
      </c>
      <c r="D55" s="52">
        <v>7</v>
      </c>
      <c r="E55" s="53">
        <v>88</v>
      </c>
      <c r="F55" s="94">
        <f t="shared" si="2"/>
        <v>6.923837784371909E-3</v>
      </c>
      <c r="G55" s="94">
        <f t="shared" si="3"/>
        <v>8.7042532146389712E-2</v>
      </c>
      <c r="M55" s="102" t="s">
        <v>589</v>
      </c>
      <c r="N55" s="52">
        <v>117</v>
      </c>
      <c r="O55" s="53">
        <v>3</v>
      </c>
    </row>
    <row r="56" spans="1:15" ht="15.5" x14ac:dyDescent="0.3">
      <c r="A56" s="23">
        <v>53</v>
      </c>
      <c r="B56" s="9" t="s">
        <v>259</v>
      </c>
      <c r="C56" s="51">
        <v>986</v>
      </c>
      <c r="D56" s="52">
        <v>86</v>
      </c>
      <c r="E56" s="54">
        <v>61</v>
      </c>
      <c r="F56" s="94">
        <f t="shared" si="2"/>
        <v>8.7221095334685597E-2</v>
      </c>
      <c r="G56" s="94">
        <f t="shared" si="3"/>
        <v>6.1866125760649086E-2</v>
      </c>
      <c r="M56" s="102" t="s">
        <v>592</v>
      </c>
      <c r="N56" s="52">
        <v>103</v>
      </c>
      <c r="O56" s="53">
        <v>3</v>
      </c>
    </row>
    <row r="57" spans="1:15" ht="15.5" x14ac:dyDescent="0.3">
      <c r="A57" s="23">
        <v>54</v>
      </c>
      <c r="B57" s="9" t="s">
        <v>240</v>
      </c>
      <c r="C57" s="51">
        <v>949</v>
      </c>
      <c r="D57" s="52">
        <v>3</v>
      </c>
      <c r="E57" s="53">
        <v>72</v>
      </c>
      <c r="F57" s="94">
        <f t="shared" si="2"/>
        <v>3.1612223393045311E-3</v>
      </c>
      <c r="G57" s="94">
        <f t="shared" si="3"/>
        <v>7.5869336143308749E-2</v>
      </c>
      <c r="M57" s="102" t="s">
        <v>593</v>
      </c>
      <c r="N57" s="52">
        <v>82</v>
      </c>
      <c r="O57" s="53">
        <v>3</v>
      </c>
    </row>
    <row r="58" spans="1:15" ht="15.5" x14ac:dyDescent="0.3">
      <c r="A58" s="23">
        <v>55</v>
      </c>
      <c r="B58" s="9" t="s">
        <v>242</v>
      </c>
      <c r="C58" s="51">
        <v>897</v>
      </c>
      <c r="D58" s="52">
        <v>17</v>
      </c>
      <c r="E58" s="33">
        <v>70</v>
      </c>
      <c r="F58" s="94">
        <f t="shared" si="2"/>
        <v>1.89520624303233E-2</v>
      </c>
      <c r="G58" s="94">
        <f t="shared" si="3"/>
        <v>7.8037904124860641E-2</v>
      </c>
      <c r="M58" s="102" t="s">
        <v>594</v>
      </c>
      <c r="N58" s="52">
        <v>49</v>
      </c>
      <c r="O58" s="53">
        <v>0</v>
      </c>
    </row>
    <row r="59" spans="1:15" ht="15.5" x14ac:dyDescent="0.3">
      <c r="A59" s="23">
        <v>56</v>
      </c>
      <c r="B59" s="9" t="s">
        <v>288</v>
      </c>
      <c r="C59" s="51">
        <v>897</v>
      </c>
      <c r="D59" s="52">
        <v>22</v>
      </c>
      <c r="E59" s="53">
        <v>19</v>
      </c>
      <c r="F59" s="94">
        <f t="shared" si="2"/>
        <v>2.4526198439241916E-2</v>
      </c>
      <c r="G59" s="94">
        <f t="shared" si="3"/>
        <v>2.1181716833890748E-2</v>
      </c>
      <c r="M59" s="102" t="s">
        <v>595</v>
      </c>
      <c r="N59" s="52">
        <v>30</v>
      </c>
      <c r="O59" s="53">
        <v>0</v>
      </c>
    </row>
    <row r="60" spans="1:15" ht="16" thickBot="1" x14ac:dyDescent="0.35">
      <c r="A60" s="23">
        <v>57</v>
      </c>
      <c r="B60" s="9" t="s">
        <v>271</v>
      </c>
      <c r="C60" s="51">
        <v>868</v>
      </c>
      <c r="D60" s="52">
        <v>1</v>
      </c>
      <c r="E60" s="54">
        <v>103</v>
      </c>
      <c r="F60" s="94">
        <f t="shared" si="2"/>
        <v>1.152073732718894E-3</v>
      </c>
      <c r="G60" s="94">
        <f t="shared" si="3"/>
        <v>0.11866359447004608</v>
      </c>
      <c r="M60" s="103" t="s">
        <v>601</v>
      </c>
      <c r="N60" s="72">
        <v>6</v>
      </c>
      <c r="O60" s="92">
        <v>1</v>
      </c>
    </row>
    <row r="61" spans="1:15" ht="15.65" customHeight="1" thickTop="1" x14ac:dyDescent="0.3">
      <c r="A61" s="23">
        <v>58</v>
      </c>
      <c r="B61" s="9" t="s">
        <v>248</v>
      </c>
      <c r="C61" s="51">
        <v>865</v>
      </c>
      <c r="D61" s="52">
        <v>58</v>
      </c>
      <c r="E61" s="53">
        <v>201</v>
      </c>
      <c r="F61" s="94">
        <f t="shared" si="2"/>
        <v>6.7052023121387277E-2</v>
      </c>
      <c r="G61" s="94">
        <f t="shared" si="3"/>
        <v>0.23236994219653179</v>
      </c>
    </row>
    <row r="62" spans="1:15" ht="15.5" x14ac:dyDescent="0.3">
      <c r="A62" s="23">
        <v>59</v>
      </c>
      <c r="B62" s="9" t="s">
        <v>249</v>
      </c>
      <c r="C62" s="51">
        <v>858</v>
      </c>
      <c r="D62" s="52">
        <v>11</v>
      </c>
      <c r="E62" s="33">
        <v>45</v>
      </c>
      <c r="F62" s="94">
        <f t="shared" si="2"/>
        <v>1.282051282051282E-2</v>
      </c>
      <c r="G62" s="94">
        <f t="shared" si="3"/>
        <v>5.2447552447552448E-2</v>
      </c>
      <c r="M62" s="649" t="s">
        <v>606</v>
      </c>
      <c r="N62" s="649"/>
      <c r="O62" s="649"/>
    </row>
    <row r="63" spans="1:15" ht="15.65" customHeight="1" x14ac:dyDescent="0.3">
      <c r="A63" s="23">
        <v>60</v>
      </c>
      <c r="B63" s="9" t="s">
        <v>255</v>
      </c>
      <c r="C63" s="51">
        <v>772</v>
      </c>
      <c r="D63" s="52">
        <v>54</v>
      </c>
      <c r="E63" s="53">
        <v>202</v>
      </c>
      <c r="F63" s="94">
        <f t="shared" si="2"/>
        <v>6.9948186528497408E-2</v>
      </c>
      <c r="G63" s="94">
        <f t="shared" si="3"/>
        <v>0.26165803108808289</v>
      </c>
      <c r="M63" s="649"/>
      <c r="N63" s="649"/>
      <c r="O63" s="649"/>
    </row>
    <row r="64" spans="1:15" ht="15.5" x14ac:dyDescent="0.3">
      <c r="A64" s="23">
        <v>61</v>
      </c>
      <c r="B64" s="9" t="s">
        <v>594</v>
      </c>
      <c r="C64" s="51">
        <v>712</v>
      </c>
      <c r="D64" s="52">
        <v>11</v>
      </c>
      <c r="E64" s="54">
        <v>619</v>
      </c>
      <c r="F64" s="94">
        <f t="shared" si="2"/>
        <v>1.5449438202247191E-2</v>
      </c>
      <c r="G64" s="94">
        <f t="shared" si="3"/>
        <v>0.8693820224719101</v>
      </c>
      <c r="M64" s="649" t="s">
        <v>524</v>
      </c>
      <c r="N64" s="649"/>
      <c r="O64" s="649"/>
    </row>
    <row r="65" spans="1:15" ht="15.65" customHeight="1" x14ac:dyDescent="0.3">
      <c r="A65" s="23">
        <v>62</v>
      </c>
      <c r="B65" s="9" t="s">
        <v>272</v>
      </c>
      <c r="C65" s="51">
        <v>708</v>
      </c>
      <c r="D65" s="52">
        <v>44</v>
      </c>
      <c r="E65" s="53">
        <v>31</v>
      </c>
      <c r="F65" s="94">
        <f t="shared" si="2"/>
        <v>6.2146892655367235E-2</v>
      </c>
      <c r="G65" s="94">
        <f t="shared" si="3"/>
        <v>4.3785310734463276E-2</v>
      </c>
      <c r="M65" s="649"/>
      <c r="N65" s="649"/>
      <c r="O65" s="649"/>
    </row>
    <row r="66" spans="1:15" ht="15.5" x14ac:dyDescent="0.3">
      <c r="A66" s="23">
        <v>63</v>
      </c>
      <c r="B66" s="9" t="s">
        <v>258</v>
      </c>
      <c r="C66" s="51">
        <v>663</v>
      </c>
      <c r="D66" s="52">
        <v>7</v>
      </c>
      <c r="E66" s="33">
        <v>33</v>
      </c>
      <c r="F66" s="94">
        <f t="shared" si="2"/>
        <v>1.0558069381598794E-2</v>
      </c>
      <c r="G66" s="94">
        <f t="shared" si="3"/>
        <v>4.9773755656108594E-2</v>
      </c>
      <c r="M66" s="649" t="s">
        <v>525</v>
      </c>
      <c r="N66" s="649"/>
      <c r="O66" s="649"/>
    </row>
    <row r="67" spans="1:15" ht="15.5" x14ac:dyDescent="0.3">
      <c r="A67" s="23">
        <v>64</v>
      </c>
      <c r="B67" s="9" t="s">
        <v>267</v>
      </c>
      <c r="C67" s="51">
        <v>649</v>
      </c>
      <c r="D67" s="52">
        <v>9</v>
      </c>
      <c r="E67" s="53">
        <v>7</v>
      </c>
      <c r="F67" s="94">
        <f t="shared" si="2"/>
        <v>1.386748844375963E-2</v>
      </c>
      <c r="G67" s="94">
        <f t="shared" si="3"/>
        <v>1.078582434514638E-2</v>
      </c>
      <c r="M67" s="649"/>
      <c r="N67" s="649"/>
      <c r="O67" s="649"/>
    </row>
    <row r="68" spans="1:15" ht="15.5" x14ac:dyDescent="0.3">
      <c r="A68" s="23">
        <v>65</v>
      </c>
      <c r="B68" s="9" t="s">
        <v>246</v>
      </c>
      <c r="C68" s="51">
        <v>643</v>
      </c>
      <c r="D68" s="52">
        <v>4</v>
      </c>
      <c r="E68" s="54">
        <v>381</v>
      </c>
      <c r="F68" s="94">
        <f t="shared" si="2"/>
        <v>6.2208398133748056E-3</v>
      </c>
      <c r="G68" s="94">
        <f t="shared" si="3"/>
        <v>0.59253499222395023</v>
      </c>
      <c r="M68" s="649"/>
      <c r="N68" s="649"/>
      <c r="O68" s="649"/>
    </row>
    <row r="69" spans="1:15" ht="15.5" x14ac:dyDescent="0.3">
      <c r="A69" s="23">
        <v>66</v>
      </c>
      <c r="B69" s="9" t="s">
        <v>268</v>
      </c>
      <c r="C69" s="51">
        <v>585</v>
      </c>
      <c r="D69" s="52">
        <v>21</v>
      </c>
      <c r="E69" s="53">
        <v>42</v>
      </c>
      <c r="F69" s="94">
        <f t="shared" ref="F69:F123" si="4">D69/C69</f>
        <v>3.5897435897435895E-2</v>
      </c>
      <c r="G69" s="94">
        <f t="shared" ref="G69:G123" si="5">E69/C69</f>
        <v>7.179487179487179E-2</v>
      </c>
    </row>
    <row r="70" spans="1:15" ht="15.5" x14ac:dyDescent="0.3">
      <c r="A70" s="23">
        <v>67</v>
      </c>
      <c r="B70" s="9" t="s">
        <v>273</v>
      </c>
      <c r="C70" s="51">
        <v>533</v>
      </c>
      <c r="D70" s="52">
        <v>16</v>
      </c>
      <c r="E70" s="33">
        <v>20</v>
      </c>
      <c r="F70" s="94">
        <f t="shared" si="4"/>
        <v>3.0018761726078799E-2</v>
      </c>
      <c r="G70" s="94">
        <f t="shared" si="5"/>
        <v>3.7523452157598502E-2</v>
      </c>
    </row>
    <row r="71" spans="1:15" ht="15.5" x14ac:dyDescent="0.3">
      <c r="A71" s="23">
        <v>68</v>
      </c>
      <c r="B71" s="9" t="s">
        <v>277</v>
      </c>
      <c r="C71" s="51">
        <v>505</v>
      </c>
      <c r="D71" s="52">
        <v>6</v>
      </c>
      <c r="E71" s="53">
        <v>23</v>
      </c>
      <c r="F71" s="94">
        <f t="shared" si="4"/>
        <v>1.1881188118811881E-2</v>
      </c>
      <c r="G71" s="94">
        <f t="shared" si="5"/>
        <v>4.5544554455445543E-2</v>
      </c>
    </row>
    <row r="72" spans="1:15" ht="15.5" x14ac:dyDescent="0.3">
      <c r="A72" s="23">
        <v>69</v>
      </c>
      <c r="B72" s="9" t="s">
        <v>254</v>
      </c>
      <c r="C72" s="51">
        <v>494</v>
      </c>
      <c r="D72" s="52">
        <v>16</v>
      </c>
      <c r="E72" s="54">
        <v>46</v>
      </c>
      <c r="F72" s="94">
        <f t="shared" si="4"/>
        <v>3.2388663967611336E-2</v>
      </c>
      <c r="G72" s="94">
        <f t="shared" si="5"/>
        <v>9.3117408906882596E-2</v>
      </c>
    </row>
    <row r="73" spans="1:15" ht="15.5" x14ac:dyDescent="0.3">
      <c r="A73" s="23">
        <v>70</v>
      </c>
      <c r="B73" s="9" t="s">
        <v>266</v>
      </c>
      <c r="C73" s="51">
        <v>458</v>
      </c>
      <c r="D73" s="107" t="s">
        <v>376</v>
      </c>
      <c r="E73" s="53">
        <v>31</v>
      </c>
      <c r="F73" s="107" t="s">
        <v>376</v>
      </c>
      <c r="G73" s="94">
        <f t="shared" si="5"/>
        <v>6.768558951965066E-2</v>
      </c>
    </row>
    <row r="74" spans="1:15" ht="15.5" x14ac:dyDescent="0.3">
      <c r="A74" s="23">
        <v>71</v>
      </c>
      <c r="B74" s="9" t="s">
        <v>260</v>
      </c>
      <c r="C74" s="51">
        <v>457</v>
      </c>
      <c r="D74" s="52">
        <v>10</v>
      </c>
      <c r="E74" s="33">
        <v>25</v>
      </c>
      <c r="F74" s="94">
        <f t="shared" si="4"/>
        <v>2.1881838074398249E-2</v>
      </c>
      <c r="G74" s="94">
        <f t="shared" si="5"/>
        <v>5.4704595185995623E-2</v>
      </c>
    </row>
    <row r="75" spans="1:15" ht="15.5" x14ac:dyDescent="0.3">
      <c r="A75" s="23">
        <v>72</v>
      </c>
      <c r="B75" s="9" t="s">
        <v>283</v>
      </c>
      <c r="C75" s="51">
        <v>455</v>
      </c>
      <c r="D75" s="52">
        <v>14</v>
      </c>
      <c r="E75" s="53">
        <v>5</v>
      </c>
      <c r="F75" s="94">
        <f t="shared" si="4"/>
        <v>3.0769230769230771E-2</v>
      </c>
      <c r="G75" s="94">
        <f t="shared" si="5"/>
        <v>1.098901098901099E-2</v>
      </c>
    </row>
    <row r="76" spans="1:15" ht="15.5" x14ac:dyDescent="0.3">
      <c r="A76" s="23">
        <v>73</v>
      </c>
      <c r="B76" s="9" t="s">
        <v>291</v>
      </c>
      <c r="C76" s="51">
        <v>435</v>
      </c>
      <c r="D76" s="52">
        <v>3</v>
      </c>
      <c r="E76" s="54">
        <v>27</v>
      </c>
      <c r="F76" s="94">
        <f t="shared" si="4"/>
        <v>6.8965517241379309E-3</v>
      </c>
      <c r="G76" s="94">
        <f t="shared" si="5"/>
        <v>6.2068965517241378E-2</v>
      </c>
    </row>
    <row r="77" spans="1:15" ht="15.5" x14ac:dyDescent="0.3">
      <c r="A77" s="23">
        <v>74</v>
      </c>
      <c r="B77" s="9" t="s">
        <v>363</v>
      </c>
      <c r="C77" s="51">
        <v>428</v>
      </c>
      <c r="D77" s="52">
        <v>15</v>
      </c>
      <c r="E77" s="53">
        <v>10</v>
      </c>
      <c r="F77" s="94">
        <f t="shared" si="4"/>
        <v>3.5046728971962614E-2</v>
      </c>
      <c r="G77" s="94">
        <f t="shared" si="5"/>
        <v>2.336448598130841E-2</v>
      </c>
    </row>
    <row r="78" spans="1:15" ht="15.5" x14ac:dyDescent="0.3">
      <c r="A78" s="23">
        <v>75</v>
      </c>
      <c r="B78" s="9" t="s">
        <v>265</v>
      </c>
      <c r="C78" s="51">
        <v>426</v>
      </c>
      <c r="D78" s="52">
        <v>1</v>
      </c>
      <c r="E78" s="33">
        <v>5</v>
      </c>
      <c r="F78" s="94">
        <f t="shared" si="4"/>
        <v>2.3474178403755869E-3</v>
      </c>
      <c r="G78" s="94">
        <f t="shared" si="5"/>
        <v>1.1737089201877934E-2</v>
      </c>
    </row>
    <row r="79" spans="1:15" ht="15.5" x14ac:dyDescent="0.3">
      <c r="A79" s="23">
        <v>76</v>
      </c>
      <c r="B79" s="9" t="s">
        <v>289</v>
      </c>
      <c r="C79" s="51">
        <v>400</v>
      </c>
      <c r="D79" s="52">
        <v>5</v>
      </c>
      <c r="E79" s="53">
        <v>26</v>
      </c>
      <c r="F79" s="94">
        <f t="shared" si="4"/>
        <v>1.2500000000000001E-2</v>
      </c>
      <c r="G79" s="94">
        <f t="shared" si="5"/>
        <v>6.5000000000000002E-2</v>
      </c>
    </row>
    <row r="80" spans="1:15" ht="15.5" x14ac:dyDescent="0.3">
      <c r="A80" s="23">
        <v>77</v>
      </c>
      <c r="B80" s="9" t="s">
        <v>270</v>
      </c>
      <c r="C80" s="51">
        <v>396</v>
      </c>
      <c r="D80" s="52">
        <v>2</v>
      </c>
      <c r="E80" s="54">
        <v>6</v>
      </c>
      <c r="F80" s="94">
        <f t="shared" si="4"/>
        <v>5.0505050505050509E-3</v>
      </c>
      <c r="G80" s="94">
        <f t="shared" si="5"/>
        <v>1.5151515151515152E-2</v>
      </c>
    </row>
    <row r="81" spans="1:11" ht="15.5" x14ac:dyDescent="0.3">
      <c r="A81" s="23">
        <v>78</v>
      </c>
      <c r="B81" s="9" t="s">
        <v>274</v>
      </c>
      <c r="C81" s="51">
        <v>384</v>
      </c>
      <c r="D81" s="52">
        <v>11</v>
      </c>
      <c r="E81" s="53">
        <v>17</v>
      </c>
      <c r="F81" s="94">
        <f t="shared" si="4"/>
        <v>2.8645833333333332E-2</v>
      </c>
      <c r="G81" s="94">
        <f t="shared" si="5"/>
        <v>4.4270833333333336E-2</v>
      </c>
    </row>
    <row r="82" spans="1:11" ht="15.5" x14ac:dyDescent="0.3">
      <c r="A82" s="23">
        <v>79</v>
      </c>
      <c r="B82" s="9" t="s">
        <v>269</v>
      </c>
      <c r="C82" s="51">
        <v>369</v>
      </c>
      <c r="D82" s="52">
        <v>4</v>
      </c>
      <c r="E82" s="33">
        <v>68</v>
      </c>
      <c r="F82" s="94">
        <f t="shared" si="4"/>
        <v>1.0840108401084011E-2</v>
      </c>
      <c r="G82" s="94">
        <f t="shared" si="5"/>
        <v>0.18428184281842819</v>
      </c>
    </row>
    <row r="83" spans="1:11" ht="15.5" x14ac:dyDescent="0.3">
      <c r="A83" s="23">
        <v>80</v>
      </c>
      <c r="B83" s="9" t="s">
        <v>276</v>
      </c>
      <c r="C83" s="51">
        <v>356</v>
      </c>
      <c r="D83" s="52">
        <v>10</v>
      </c>
      <c r="E83" s="53">
        <v>28</v>
      </c>
      <c r="F83" s="94">
        <f t="shared" si="4"/>
        <v>2.8089887640449437E-2</v>
      </c>
      <c r="G83" s="94">
        <f t="shared" si="5"/>
        <v>7.8651685393258425E-2</v>
      </c>
    </row>
    <row r="84" spans="1:11" ht="15.5" x14ac:dyDescent="0.3">
      <c r="A84" s="23">
        <v>81</v>
      </c>
      <c r="B84" s="9" t="s">
        <v>263</v>
      </c>
      <c r="C84" s="51">
        <v>342</v>
      </c>
      <c r="D84" s="107" t="s">
        <v>376</v>
      </c>
      <c r="E84" s="54">
        <v>81</v>
      </c>
      <c r="F84" s="107" t="s">
        <v>376</v>
      </c>
      <c r="G84" s="94">
        <f t="shared" si="5"/>
        <v>0.23684210526315788</v>
      </c>
    </row>
    <row r="85" spans="1:11" ht="15.5" x14ac:dyDescent="0.3">
      <c r="A85" s="23">
        <v>82</v>
      </c>
      <c r="B85" s="9" t="s">
        <v>262</v>
      </c>
      <c r="C85" s="51">
        <v>339</v>
      </c>
      <c r="D85" s="52">
        <v>5</v>
      </c>
      <c r="E85" s="53">
        <v>45</v>
      </c>
      <c r="F85" s="94">
        <f t="shared" si="4"/>
        <v>1.4749262536873156E-2</v>
      </c>
      <c r="G85" s="94">
        <f t="shared" si="5"/>
        <v>0.13274336283185842</v>
      </c>
    </row>
    <row r="86" spans="1:11" ht="15.5" x14ac:dyDescent="0.3">
      <c r="A86" s="23">
        <v>83</v>
      </c>
      <c r="B86" s="9" t="s">
        <v>292</v>
      </c>
      <c r="C86" s="51">
        <v>306</v>
      </c>
      <c r="D86" s="52">
        <v>7</v>
      </c>
      <c r="E86" s="33">
        <v>10</v>
      </c>
      <c r="F86" s="94">
        <f t="shared" si="4"/>
        <v>2.2875816993464051E-2</v>
      </c>
      <c r="G86" s="94">
        <f t="shared" si="5"/>
        <v>3.2679738562091505E-2</v>
      </c>
      <c r="J86" s="110"/>
      <c r="K86" s="110"/>
    </row>
    <row r="87" spans="1:11" ht="15.5" x14ac:dyDescent="0.3">
      <c r="A87" s="23">
        <v>84</v>
      </c>
      <c r="B87" s="9" t="s">
        <v>286</v>
      </c>
      <c r="C87" s="51">
        <v>304</v>
      </c>
      <c r="D87" s="52">
        <v>4</v>
      </c>
      <c r="E87" s="53">
        <v>53</v>
      </c>
      <c r="F87" s="94">
        <f t="shared" si="4"/>
        <v>1.3157894736842105E-2</v>
      </c>
      <c r="G87" s="94">
        <f t="shared" si="5"/>
        <v>0.17434210526315788</v>
      </c>
    </row>
    <row r="88" spans="1:11" ht="15.5" x14ac:dyDescent="0.3">
      <c r="A88" s="23">
        <v>85</v>
      </c>
      <c r="B88" s="9" t="s">
        <v>72</v>
      </c>
      <c r="C88" s="51">
        <v>299</v>
      </c>
      <c r="D88" s="52">
        <v>5</v>
      </c>
      <c r="E88" s="54">
        <v>45</v>
      </c>
      <c r="F88" s="94">
        <f t="shared" si="4"/>
        <v>1.6722408026755852E-2</v>
      </c>
      <c r="G88" s="94">
        <f t="shared" si="5"/>
        <v>0.15050167224080269</v>
      </c>
    </row>
    <row r="89" spans="1:11" ht="15.5" x14ac:dyDescent="0.3">
      <c r="A89" s="23">
        <v>86</v>
      </c>
      <c r="B89" s="9" t="s">
        <v>280</v>
      </c>
      <c r="C89" s="51">
        <v>288</v>
      </c>
      <c r="D89" s="52">
        <v>16</v>
      </c>
      <c r="E89" s="53">
        <v>50</v>
      </c>
      <c r="F89" s="94">
        <f t="shared" si="4"/>
        <v>5.5555555555555552E-2</v>
      </c>
      <c r="G89" s="94">
        <f t="shared" si="5"/>
        <v>0.1736111111111111</v>
      </c>
    </row>
    <row r="90" spans="1:11" ht="15.5" x14ac:dyDescent="0.3">
      <c r="A90" s="23">
        <v>87</v>
      </c>
      <c r="B90" s="9" t="s">
        <v>279</v>
      </c>
      <c r="C90" s="51">
        <v>277</v>
      </c>
      <c r="D90" s="52">
        <v>16</v>
      </c>
      <c r="E90" s="33">
        <v>76</v>
      </c>
      <c r="F90" s="94">
        <f t="shared" si="4"/>
        <v>5.7761732851985562E-2</v>
      </c>
      <c r="G90" s="94">
        <f t="shared" si="5"/>
        <v>0.27436823104693142</v>
      </c>
    </row>
    <row r="91" spans="1:11" ht="15.5" x14ac:dyDescent="0.3">
      <c r="A91" s="23">
        <v>88</v>
      </c>
      <c r="B91" s="9" t="s">
        <v>295</v>
      </c>
      <c r="C91" s="51">
        <v>273</v>
      </c>
      <c r="D91" s="52">
        <v>6</v>
      </c>
      <c r="E91" s="53">
        <v>10</v>
      </c>
      <c r="F91" s="94">
        <f t="shared" si="4"/>
        <v>2.197802197802198E-2</v>
      </c>
      <c r="G91" s="94">
        <f t="shared" si="5"/>
        <v>3.6630036630036632E-2</v>
      </c>
    </row>
    <row r="92" spans="1:11" ht="15.5" x14ac:dyDescent="0.3">
      <c r="A92" s="23">
        <v>89</v>
      </c>
      <c r="B92" s="9" t="s">
        <v>264</v>
      </c>
      <c r="C92" s="51">
        <v>245</v>
      </c>
      <c r="D92" s="52">
        <v>30</v>
      </c>
      <c r="E92" s="54">
        <v>21</v>
      </c>
      <c r="F92" s="94">
        <f t="shared" si="4"/>
        <v>0.12244897959183673</v>
      </c>
      <c r="G92" s="94">
        <f t="shared" si="5"/>
        <v>8.5714285714285715E-2</v>
      </c>
    </row>
    <row r="93" spans="1:11" ht="15.5" x14ac:dyDescent="0.3">
      <c r="A93" s="23">
        <v>90</v>
      </c>
      <c r="B93" s="9" t="s">
        <v>296</v>
      </c>
      <c r="C93" s="51">
        <v>233</v>
      </c>
      <c r="D93" s="52">
        <v>6</v>
      </c>
      <c r="E93" s="53">
        <v>13</v>
      </c>
      <c r="F93" s="94">
        <f t="shared" si="4"/>
        <v>2.575107296137339E-2</v>
      </c>
      <c r="G93" s="94">
        <f t="shared" si="5"/>
        <v>5.5793991416309016E-2</v>
      </c>
    </row>
    <row r="94" spans="1:11" ht="15.5" x14ac:dyDescent="0.3">
      <c r="A94" s="23">
        <v>91</v>
      </c>
      <c r="B94" s="9" t="s">
        <v>275</v>
      </c>
      <c r="C94" s="51">
        <v>233</v>
      </c>
      <c r="D94" s="107" t="s">
        <v>376</v>
      </c>
      <c r="E94" s="33">
        <v>75</v>
      </c>
      <c r="F94" s="107" t="s">
        <v>376</v>
      </c>
      <c r="G94" s="94">
        <f t="shared" si="5"/>
        <v>0.32188841201716739</v>
      </c>
    </row>
    <row r="95" spans="1:11" ht="15.5" x14ac:dyDescent="0.3">
      <c r="A95" s="23">
        <v>92</v>
      </c>
      <c r="B95" s="9" t="s">
        <v>290</v>
      </c>
      <c r="C95" s="51">
        <v>231</v>
      </c>
      <c r="D95" s="52">
        <v>1</v>
      </c>
      <c r="E95" s="53">
        <v>57</v>
      </c>
      <c r="F95" s="94">
        <f t="shared" si="4"/>
        <v>4.329004329004329E-3</v>
      </c>
      <c r="G95" s="94">
        <f t="shared" si="5"/>
        <v>0.24675324675324675</v>
      </c>
    </row>
    <row r="96" spans="1:11" ht="15.5" x14ac:dyDescent="0.3">
      <c r="A96" s="23">
        <v>93</v>
      </c>
      <c r="B96" s="9" t="s">
        <v>302</v>
      </c>
      <c r="C96" s="51">
        <v>219</v>
      </c>
      <c r="D96" s="52">
        <v>14</v>
      </c>
      <c r="E96" s="54">
        <v>3</v>
      </c>
      <c r="F96" s="94">
        <f t="shared" si="4"/>
        <v>6.3926940639269403E-2</v>
      </c>
      <c r="G96" s="94">
        <f t="shared" si="5"/>
        <v>1.3698630136986301E-2</v>
      </c>
    </row>
    <row r="97" spans="1:7" ht="15.5" x14ac:dyDescent="0.3">
      <c r="A97" s="23">
        <v>94</v>
      </c>
      <c r="B97" s="9" t="s">
        <v>294</v>
      </c>
      <c r="C97" s="51">
        <v>205</v>
      </c>
      <c r="D97" s="52">
        <v>2</v>
      </c>
      <c r="E97" s="53">
        <v>25</v>
      </c>
      <c r="F97" s="94">
        <f t="shared" si="4"/>
        <v>9.7560975609756097E-3</v>
      </c>
      <c r="G97" s="94">
        <f t="shared" si="5"/>
        <v>0.12195121951219512</v>
      </c>
    </row>
    <row r="98" spans="1:7" ht="15.5" x14ac:dyDescent="0.3">
      <c r="A98" s="23">
        <v>95</v>
      </c>
      <c r="B98" s="9" t="s">
        <v>304</v>
      </c>
      <c r="C98" s="51">
        <v>204</v>
      </c>
      <c r="D98" s="52">
        <v>5</v>
      </c>
      <c r="E98" s="33">
        <v>31</v>
      </c>
      <c r="F98" s="94">
        <f t="shared" si="4"/>
        <v>2.4509803921568627E-2</v>
      </c>
      <c r="G98" s="94">
        <f t="shared" si="5"/>
        <v>0.15196078431372548</v>
      </c>
    </row>
    <row r="99" spans="1:7" ht="15.5" x14ac:dyDescent="0.3">
      <c r="A99" s="23">
        <v>96</v>
      </c>
      <c r="B99" s="9" t="s">
        <v>278</v>
      </c>
      <c r="C99" s="51">
        <v>196</v>
      </c>
      <c r="D99" s="107" t="s">
        <v>376</v>
      </c>
      <c r="E99" s="53">
        <v>2</v>
      </c>
      <c r="F99" s="107" t="s">
        <v>376</v>
      </c>
      <c r="G99" s="94">
        <f t="shared" si="5"/>
        <v>1.020408163265306E-2</v>
      </c>
    </row>
    <row r="100" spans="1:7" ht="15.5" x14ac:dyDescent="0.3">
      <c r="A100" s="23">
        <v>97</v>
      </c>
      <c r="B100" s="9" t="s">
        <v>287</v>
      </c>
      <c r="C100" s="51">
        <v>195</v>
      </c>
      <c r="D100" s="52">
        <v>1</v>
      </c>
      <c r="E100" s="54">
        <v>55</v>
      </c>
      <c r="F100" s="94">
        <f t="shared" si="4"/>
        <v>5.1282051282051282E-3</v>
      </c>
      <c r="G100" s="94">
        <f t="shared" si="5"/>
        <v>0.28205128205128205</v>
      </c>
    </row>
    <row r="101" spans="1:7" ht="15.5" x14ac:dyDescent="0.3">
      <c r="A101" s="23">
        <v>98</v>
      </c>
      <c r="B101" s="9" t="s">
        <v>306</v>
      </c>
      <c r="C101" s="51">
        <v>194</v>
      </c>
      <c r="D101" s="52">
        <v>1</v>
      </c>
      <c r="E101" s="53">
        <v>15</v>
      </c>
      <c r="F101" s="94">
        <f t="shared" si="4"/>
        <v>5.1546391752577319E-3</v>
      </c>
      <c r="G101" s="94">
        <f t="shared" si="5"/>
        <v>7.7319587628865982E-2</v>
      </c>
    </row>
    <row r="102" spans="1:7" ht="15.5" x14ac:dyDescent="0.3">
      <c r="A102" s="23">
        <v>99</v>
      </c>
      <c r="B102" s="9" t="s">
        <v>297</v>
      </c>
      <c r="C102" s="51">
        <v>184</v>
      </c>
      <c r="D102" s="52">
        <v>2</v>
      </c>
      <c r="E102" s="33">
        <v>20</v>
      </c>
      <c r="F102" s="94">
        <f t="shared" si="4"/>
        <v>1.0869565217391304E-2</v>
      </c>
      <c r="G102" s="94">
        <f t="shared" si="5"/>
        <v>0.10869565217391304</v>
      </c>
    </row>
    <row r="103" spans="1:7" ht="15.5" x14ac:dyDescent="0.3">
      <c r="A103" s="23">
        <v>100</v>
      </c>
      <c r="B103" s="9" t="s">
        <v>299</v>
      </c>
      <c r="C103" s="51">
        <v>169</v>
      </c>
      <c r="D103" s="52">
        <v>7</v>
      </c>
      <c r="E103" s="107" t="s">
        <v>602</v>
      </c>
      <c r="F103" s="94">
        <f t="shared" si="4"/>
        <v>4.142011834319527E-2</v>
      </c>
      <c r="G103" s="107" t="s">
        <v>602</v>
      </c>
    </row>
    <row r="104" spans="1:7" ht="15.5" x14ac:dyDescent="0.3">
      <c r="A104" s="23">
        <v>101</v>
      </c>
      <c r="B104" s="9" t="s">
        <v>381</v>
      </c>
      <c r="C104" s="51">
        <v>161</v>
      </c>
      <c r="D104" s="52">
        <v>1</v>
      </c>
      <c r="E104" s="54">
        <v>18</v>
      </c>
      <c r="F104" s="94">
        <f t="shared" si="4"/>
        <v>6.2111801242236021E-3</v>
      </c>
      <c r="G104" s="94">
        <f t="shared" si="5"/>
        <v>0.11180124223602485</v>
      </c>
    </row>
    <row r="105" spans="1:7" ht="15.5" x14ac:dyDescent="0.3">
      <c r="A105" s="23">
        <v>102</v>
      </c>
      <c r="B105" s="9" t="s">
        <v>281</v>
      </c>
      <c r="C105" s="51">
        <v>151</v>
      </c>
      <c r="D105" s="52">
        <v>4</v>
      </c>
      <c r="E105" s="53">
        <v>21</v>
      </c>
      <c r="F105" s="94">
        <f t="shared" si="4"/>
        <v>2.6490066225165563E-2</v>
      </c>
      <c r="G105" s="94">
        <f t="shared" si="5"/>
        <v>0.13907284768211919</v>
      </c>
    </row>
    <row r="106" spans="1:7" ht="15.5" x14ac:dyDescent="0.3">
      <c r="A106" s="23">
        <v>103</v>
      </c>
      <c r="B106" s="9" t="s">
        <v>285</v>
      </c>
      <c r="C106" s="51">
        <v>146</v>
      </c>
      <c r="D106" s="52">
        <v>5</v>
      </c>
      <c r="E106" s="33">
        <v>43</v>
      </c>
      <c r="F106" s="94">
        <f t="shared" si="4"/>
        <v>3.4246575342465752E-2</v>
      </c>
      <c r="G106" s="94">
        <f t="shared" si="5"/>
        <v>0.29452054794520549</v>
      </c>
    </row>
    <row r="107" spans="1:7" ht="15.5" x14ac:dyDescent="0.3">
      <c r="A107" s="23">
        <v>104</v>
      </c>
      <c r="B107" s="9" t="s">
        <v>305</v>
      </c>
      <c r="C107" s="51">
        <v>144</v>
      </c>
      <c r="D107" s="52">
        <v>2</v>
      </c>
      <c r="E107" s="107" t="s">
        <v>602</v>
      </c>
      <c r="F107" s="94">
        <f t="shared" si="4"/>
        <v>1.3888888888888888E-2</v>
      </c>
      <c r="G107" s="107" t="s">
        <v>602</v>
      </c>
    </row>
    <row r="108" spans="1:7" ht="15.5" x14ac:dyDescent="0.3">
      <c r="A108" s="23">
        <v>105</v>
      </c>
      <c r="B108" s="9" t="s">
        <v>298</v>
      </c>
      <c r="C108" s="51">
        <v>134</v>
      </c>
      <c r="D108" s="52">
        <v>13</v>
      </c>
      <c r="E108" s="54">
        <v>3</v>
      </c>
      <c r="F108" s="94">
        <f t="shared" si="4"/>
        <v>9.7014925373134331E-2</v>
      </c>
      <c r="G108" s="94">
        <f t="shared" si="5"/>
        <v>2.2388059701492536E-2</v>
      </c>
    </row>
    <row r="109" spans="1:7" ht="15.5" x14ac:dyDescent="0.3">
      <c r="A109" s="23">
        <v>106</v>
      </c>
      <c r="B109" s="9" t="s">
        <v>623</v>
      </c>
      <c r="C109" s="51">
        <v>134</v>
      </c>
      <c r="D109" s="107" t="s">
        <v>376</v>
      </c>
      <c r="E109" s="53">
        <v>26</v>
      </c>
      <c r="F109" s="107" t="s">
        <v>376</v>
      </c>
      <c r="G109" s="94">
        <f t="shared" si="5"/>
        <v>0.19402985074626866</v>
      </c>
    </row>
    <row r="110" spans="1:7" ht="15.5" x14ac:dyDescent="0.3">
      <c r="A110" s="23">
        <v>107</v>
      </c>
      <c r="B110" s="9" t="s">
        <v>282</v>
      </c>
      <c r="C110" s="51">
        <v>133</v>
      </c>
      <c r="D110" s="52">
        <v>1</v>
      </c>
      <c r="E110" s="33">
        <v>56</v>
      </c>
      <c r="F110" s="94">
        <f t="shared" si="4"/>
        <v>7.5187969924812026E-3</v>
      </c>
      <c r="G110" s="94">
        <f t="shared" si="5"/>
        <v>0.42105263157894735</v>
      </c>
    </row>
    <row r="111" spans="1:7" ht="15.5" x14ac:dyDescent="0.3">
      <c r="A111" s="23">
        <v>108</v>
      </c>
      <c r="B111" s="9" t="s">
        <v>303</v>
      </c>
      <c r="C111" s="51">
        <v>132</v>
      </c>
      <c r="D111" s="52">
        <v>9</v>
      </c>
      <c r="E111" s="53">
        <v>1</v>
      </c>
      <c r="F111" s="94">
        <f t="shared" si="4"/>
        <v>6.8181818181818177E-2</v>
      </c>
      <c r="G111" s="94">
        <f t="shared" si="5"/>
        <v>7.575757575757576E-3</v>
      </c>
    </row>
    <row r="112" spans="1:7" ht="15.5" x14ac:dyDescent="0.3">
      <c r="A112" s="23">
        <v>109</v>
      </c>
      <c r="B112" s="9" t="s">
        <v>380</v>
      </c>
      <c r="C112" s="51">
        <v>126</v>
      </c>
      <c r="D112" s="52">
        <v>1</v>
      </c>
      <c r="E112" s="54">
        <v>10</v>
      </c>
      <c r="F112" s="94">
        <f t="shared" si="4"/>
        <v>7.9365079365079361E-3</v>
      </c>
      <c r="G112" s="94">
        <f t="shared" si="5"/>
        <v>7.9365079365079361E-2</v>
      </c>
    </row>
    <row r="113" spans="1:7" ht="15.5" x14ac:dyDescent="0.3">
      <c r="A113" s="23">
        <v>110</v>
      </c>
      <c r="B113" s="9" t="s">
        <v>314</v>
      </c>
      <c r="C113" s="51">
        <v>116</v>
      </c>
      <c r="D113" s="107" t="s">
        <v>376</v>
      </c>
      <c r="E113" s="53">
        <v>5</v>
      </c>
      <c r="F113" s="107" t="s">
        <v>376</v>
      </c>
      <c r="G113" s="94">
        <f t="shared" si="5"/>
        <v>4.3103448275862072E-2</v>
      </c>
    </row>
    <row r="114" spans="1:7" ht="15.5" x14ac:dyDescent="0.3">
      <c r="A114" s="23">
        <v>111</v>
      </c>
      <c r="B114" s="9" t="s">
        <v>284</v>
      </c>
      <c r="C114" s="51">
        <v>114</v>
      </c>
      <c r="D114" s="107" t="s">
        <v>376</v>
      </c>
      <c r="E114" s="33">
        <v>35</v>
      </c>
      <c r="F114" s="107" t="s">
        <v>376</v>
      </c>
      <c r="G114" s="94">
        <f t="shared" si="5"/>
        <v>0.30701754385964913</v>
      </c>
    </row>
    <row r="115" spans="1:7" ht="15.5" x14ac:dyDescent="0.3">
      <c r="A115" s="23">
        <v>112</v>
      </c>
      <c r="B115" s="9" t="s">
        <v>118</v>
      </c>
      <c r="C115" s="51">
        <v>110</v>
      </c>
      <c r="D115" s="52">
        <v>3</v>
      </c>
      <c r="E115" s="53">
        <v>4</v>
      </c>
      <c r="F115" s="94">
        <f t="shared" si="4"/>
        <v>2.7272727272727271E-2</v>
      </c>
      <c r="G115" s="94">
        <f t="shared" si="5"/>
        <v>3.6363636363636362E-2</v>
      </c>
    </row>
    <row r="116" spans="1:7" ht="15.5" x14ac:dyDescent="0.3">
      <c r="A116" s="23">
        <v>113</v>
      </c>
      <c r="B116" s="9" t="s">
        <v>144</v>
      </c>
      <c r="C116" s="51">
        <v>98</v>
      </c>
      <c r="D116" s="52">
        <v>5</v>
      </c>
      <c r="E116" s="107" t="s">
        <v>602</v>
      </c>
      <c r="F116" s="94">
        <f t="shared" si="4"/>
        <v>5.1020408163265307E-2</v>
      </c>
      <c r="G116" s="107" t="s">
        <v>602</v>
      </c>
    </row>
    <row r="117" spans="1:7" ht="15.5" x14ac:dyDescent="0.3">
      <c r="A117" s="23">
        <v>114</v>
      </c>
      <c r="B117" s="9" t="s">
        <v>293</v>
      </c>
      <c r="C117" s="51">
        <v>97</v>
      </c>
      <c r="D117" s="52">
        <v>6</v>
      </c>
      <c r="E117" s="53">
        <v>1</v>
      </c>
      <c r="F117" s="94">
        <f t="shared" si="4"/>
        <v>6.1855670103092786E-2</v>
      </c>
      <c r="G117" s="94">
        <f t="shared" si="5"/>
        <v>1.0309278350515464E-2</v>
      </c>
    </row>
    <row r="118" spans="1:7" ht="15.5" x14ac:dyDescent="0.3">
      <c r="A118" s="23">
        <v>115</v>
      </c>
      <c r="B118" s="9" t="s">
        <v>308</v>
      </c>
      <c r="C118" s="51">
        <v>92</v>
      </c>
      <c r="D118" s="52">
        <v>3</v>
      </c>
      <c r="E118" s="33">
        <v>3</v>
      </c>
      <c r="F118" s="94">
        <f t="shared" si="4"/>
        <v>3.2608695652173912E-2</v>
      </c>
      <c r="G118" s="94">
        <f t="shared" si="5"/>
        <v>3.2608695652173912E-2</v>
      </c>
    </row>
    <row r="119" spans="1:7" ht="15.5" x14ac:dyDescent="0.3">
      <c r="A119" s="23">
        <v>116</v>
      </c>
      <c r="B119" s="9" t="s">
        <v>300</v>
      </c>
      <c r="C119" s="51">
        <v>84</v>
      </c>
      <c r="D119" s="107" t="s">
        <v>376</v>
      </c>
      <c r="E119" s="107" t="s">
        <v>602</v>
      </c>
      <c r="F119" s="107" t="s">
        <v>376</v>
      </c>
      <c r="G119" s="107" t="s">
        <v>602</v>
      </c>
    </row>
    <row r="120" spans="1:7" ht="15.5" x14ac:dyDescent="0.3">
      <c r="A120" s="23">
        <v>117</v>
      </c>
      <c r="B120" s="9" t="s">
        <v>519</v>
      </c>
      <c r="C120" s="51">
        <v>75</v>
      </c>
      <c r="D120" s="107" t="s">
        <v>376</v>
      </c>
      <c r="E120" s="107" t="s">
        <v>602</v>
      </c>
      <c r="F120" s="107" t="s">
        <v>376</v>
      </c>
      <c r="G120" s="107" t="s">
        <v>602</v>
      </c>
    </row>
    <row r="121" spans="1:7" ht="15.5" x14ac:dyDescent="0.3">
      <c r="A121" s="23">
        <v>118</v>
      </c>
      <c r="B121" s="9" t="s">
        <v>307</v>
      </c>
      <c r="C121" s="51">
        <v>60</v>
      </c>
      <c r="D121" s="52">
        <v>1</v>
      </c>
      <c r="E121" s="53">
        <v>2</v>
      </c>
      <c r="F121" s="94">
        <f t="shared" si="4"/>
        <v>1.6666666666666666E-2</v>
      </c>
      <c r="G121" s="94">
        <f t="shared" si="5"/>
        <v>3.3333333333333333E-2</v>
      </c>
    </row>
    <row r="122" spans="1:7" ht="15.5" x14ac:dyDescent="0.3">
      <c r="A122" s="23">
        <v>119</v>
      </c>
      <c r="B122" s="9" t="s">
        <v>316</v>
      </c>
      <c r="C122" s="51">
        <v>59</v>
      </c>
      <c r="D122" s="107" t="s">
        <v>376</v>
      </c>
      <c r="E122" s="107" t="s">
        <v>602</v>
      </c>
      <c r="F122" s="107" t="s">
        <v>376</v>
      </c>
      <c r="G122" s="107" t="s">
        <v>602</v>
      </c>
    </row>
    <row r="123" spans="1:7" ht="15.5" x14ac:dyDescent="0.3">
      <c r="A123" s="23">
        <v>120</v>
      </c>
      <c r="B123" s="9" t="s">
        <v>301</v>
      </c>
      <c r="C123" s="51">
        <v>56</v>
      </c>
      <c r="D123" s="52">
        <v>6</v>
      </c>
      <c r="E123" s="53">
        <v>25</v>
      </c>
      <c r="F123" s="94">
        <f t="shared" si="4"/>
        <v>0.10714285714285714</v>
      </c>
      <c r="G123" s="94">
        <f t="shared" si="5"/>
        <v>0.44642857142857145</v>
      </c>
    </row>
    <row r="124" spans="1:7" ht="15.5" x14ac:dyDescent="0.3">
      <c r="A124" s="23">
        <v>121</v>
      </c>
      <c r="B124" s="9" t="s">
        <v>331</v>
      </c>
      <c r="C124" s="51">
        <v>52</v>
      </c>
      <c r="D124" s="107" t="s">
        <v>376</v>
      </c>
      <c r="E124" s="107" t="s">
        <v>602</v>
      </c>
      <c r="F124" s="107" t="s">
        <v>376</v>
      </c>
      <c r="G124" s="107" t="s">
        <v>602</v>
      </c>
    </row>
    <row r="125" spans="1:7" ht="15.5" x14ac:dyDescent="0.3">
      <c r="A125" s="23">
        <v>122</v>
      </c>
      <c r="B125" s="9" t="s">
        <v>309</v>
      </c>
      <c r="C125" s="51">
        <v>47</v>
      </c>
      <c r="D125" s="52">
        <v>1</v>
      </c>
      <c r="E125" s="53">
        <v>12</v>
      </c>
      <c r="F125" s="94"/>
      <c r="G125" s="94"/>
    </row>
    <row r="126" spans="1:7" ht="15.5" x14ac:dyDescent="0.3">
      <c r="A126" s="23">
        <v>123</v>
      </c>
      <c r="B126" s="9" t="s">
        <v>311</v>
      </c>
      <c r="C126" s="51">
        <v>47</v>
      </c>
      <c r="D126" s="52">
        <v>3</v>
      </c>
      <c r="E126" s="33">
        <v>2</v>
      </c>
      <c r="F126" s="94"/>
      <c r="G126" s="94"/>
    </row>
    <row r="127" spans="1:7" ht="15.5" x14ac:dyDescent="0.3">
      <c r="A127" s="23">
        <v>124</v>
      </c>
      <c r="B127" s="9" t="s">
        <v>313</v>
      </c>
      <c r="C127" s="51">
        <v>46</v>
      </c>
      <c r="D127" s="107" t="s">
        <v>376</v>
      </c>
      <c r="E127" s="107" t="s">
        <v>602</v>
      </c>
      <c r="F127" s="94"/>
      <c r="G127" s="94"/>
    </row>
    <row r="128" spans="1:7" ht="15.5" x14ac:dyDescent="0.3">
      <c r="A128" s="23">
        <v>125</v>
      </c>
      <c r="B128" s="9" t="s">
        <v>326</v>
      </c>
      <c r="C128" s="51">
        <v>46</v>
      </c>
      <c r="D128" s="52">
        <v>2</v>
      </c>
      <c r="E128" s="107" t="s">
        <v>602</v>
      </c>
      <c r="F128" s="94"/>
      <c r="G128" s="94"/>
    </row>
    <row r="129" spans="1:7" ht="15.5" x14ac:dyDescent="0.3">
      <c r="A129" s="23">
        <v>126</v>
      </c>
      <c r="B129" s="9" t="s">
        <v>321</v>
      </c>
      <c r="C129" s="51">
        <v>45</v>
      </c>
      <c r="D129" s="107" t="s">
        <v>376</v>
      </c>
      <c r="E129" s="107" t="s">
        <v>602</v>
      </c>
      <c r="F129" s="94"/>
      <c r="G129" s="94"/>
    </row>
    <row r="130" spans="1:7" ht="15.5" x14ac:dyDescent="0.3">
      <c r="A130" s="23">
        <v>127</v>
      </c>
      <c r="B130" s="9" t="s">
        <v>336</v>
      </c>
      <c r="C130" s="51">
        <v>40</v>
      </c>
      <c r="D130" s="107" t="s">
        <v>376</v>
      </c>
      <c r="E130" s="107" t="s">
        <v>602</v>
      </c>
      <c r="F130" s="94"/>
      <c r="G130" s="94"/>
    </row>
    <row r="131" spans="1:7" ht="15.5" x14ac:dyDescent="0.3">
      <c r="A131" s="23">
        <v>128</v>
      </c>
      <c r="B131" s="9" t="s">
        <v>312</v>
      </c>
      <c r="C131" s="51">
        <v>39</v>
      </c>
      <c r="D131" s="52">
        <v>2</v>
      </c>
      <c r="E131" s="53">
        <v>17</v>
      </c>
      <c r="F131" s="94"/>
      <c r="G131" s="94"/>
    </row>
    <row r="132" spans="1:7" ht="15.5" x14ac:dyDescent="0.3">
      <c r="A132" s="23">
        <v>129</v>
      </c>
      <c r="B132" s="9" t="s">
        <v>340</v>
      </c>
      <c r="C132" s="51">
        <v>39</v>
      </c>
      <c r="D132" s="52">
        <v>1</v>
      </c>
      <c r="E132" s="107" t="s">
        <v>602</v>
      </c>
      <c r="F132" s="94"/>
      <c r="G132" s="94"/>
    </row>
    <row r="133" spans="1:7" ht="15.5" x14ac:dyDescent="0.3">
      <c r="A133" s="23">
        <v>130</v>
      </c>
      <c r="B133" s="9" t="s">
        <v>384</v>
      </c>
      <c r="C133" s="51">
        <v>36</v>
      </c>
      <c r="D133" s="52">
        <v>3</v>
      </c>
      <c r="E133" s="107" t="s">
        <v>602</v>
      </c>
      <c r="F133" s="94"/>
      <c r="G133" s="94"/>
    </row>
    <row r="134" spans="1:7" ht="15.5" x14ac:dyDescent="0.3">
      <c r="A134" s="23">
        <v>131</v>
      </c>
      <c r="B134" s="9" t="s">
        <v>318</v>
      </c>
      <c r="C134" s="51">
        <v>29</v>
      </c>
      <c r="D134" s="107" t="s">
        <v>376</v>
      </c>
      <c r="E134" s="33">
        <v>3</v>
      </c>
      <c r="F134" s="94"/>
      <c r="G134" s="94"/>
    </row>
    <row r="135" spans="1:7" ht="15.5" x14ac:dyDescent="0.3">
      <c r="A135" s="23">
        <v>132</v>
      </c>
      <c r="B135" s="9" t="s">
        <v>328</v>
      </c>
      <c r="C135" s="51">
        <v>24</v>
      </c>
      <c r="D135" s="52">
        <v>1</v>
      </c>
      <c r="E135" s="53">
        <v>1</v>
      </c>
      <c r="F135" s="94"/>
      <c r="G135" s="94"/>
    </row>
    <row r="136" spans="1:7" ht="15.5" x14ac:dyDescent="0.3">
      <c r="A136" s="23">
        <v>133</v>
      </c>
      <c r="B136" s="9" t="s">
        <v>329</v>
      </c>
      <c r="C136" s="51">
        <v>22</v>
      </c>
      <c r="D136" s="52">
        <v>2</v>
      </c>
      <c r="E136" s="54">
        <v>2</v>
      </c>
      <c r="F136" s="94"/>
      <c r="G136" s="94"/>
    </row>
    <row r="137" spans="1:7" ht="15.5" x14ac:dyDescent="0.3">
      <c r="A137" s="23">
        <v>134</v>
      </c>
      <c r="B137" s="9" t="s">
        <v>351</v>
      </c>
      <c r="C137" s="51">
        <v>22</v>
      </c>
      <c r="D137" s="107" t="s">
        <v>376</v>
      </c>
      <c r="E137" s="107" t="s">
        <v>602</v>
      </c>
      <c r="F137" s="94"/>
      <c r="G137" s="94"/>
    </row>
    <row r="138" spans="1:7" ht="15.5" x14ac:dyDescent="0.3">
      <c r="A138" s="23">
        <v>135</v>
      </c>
      <c r="B138" s="9" t="s">
        <v>324</v>
      </c>
      <c r="C138" s="51">
        <v>21</v>
      </c>
      <c r="D138" s="52">
        <v>1</v>
      </c>
      <c r="E138" s="107" t="s">
        <v>602</v>
      </c>
      <c r="F138" s="94"/>
      <c r="G138" s="94"/>
    </row>
    <row r="139" spans="1:7" ht="15.5" x14ac:dyDescent="0.3">
      <c r="A139" s="23">
        <v>136</v>
      </c>
      <c r="B139" s="9" t="s">
        <v>387</v>
      </c>
      <c r="C139" s="51">
        <v>20</v>
      </c>
      <c r="D139" s="52">
        <v>1</v>
      </c>
      <c r="E139" s="107" t="s">
        <v>602</v>
      </c>
      <c r="F139" s="94"/>
      <c r="G139" s="94"/>
    </row>
    <row r="140" spans="1:7" ht="15.5" x14ac:dyDescent="0.3">
      <c r="A140" s="23">
        <v>137</v>
      </c>
      <c r="B140" s="9" t="s">
        <v>317</v>
      </c>
      <c r="C140" s="51">
        <v>20</v>
      </c>
      <c r="D140" s="52">
        <v>1</v>
      </c>
      <c r="E140" s="54">
        <v>2</v>
      </c>
      <c r="F140" s="94"/>
      <c r="G140" s="94"/>
    </row>
    <row r="141" spans="1:7" ht="15.5" x14ac:dyDescent="0.3">
      <c r="A141" s="23">
        <v>138</v>
      </c>
      <c r="B141" s="9" t="s">
        <v>310</v>
      </c>
      <c r="C141" s="51">
        <v>19</v>
      </c>
      <c r="D141" s="52">
        <v>4</v>
      </c>
      <c r="E141" s="107" t="s">
        <v>602</v>
      </c>
      <c r="F141" s="94"/>
      <c r="G141" s="94"/>
    </row>
    <row r="142" spans="1:7" ht="15.5" x14ac:dyDescent="0.3">
      <c r="A142" s="23">
        <v>139</v>
      </c>
      <c r="B142" s="9" t="s">
        <v>315</v>
      </c>
      <c r="C142" s="51">
        <v>19</v>
      </c>
      <c r="D142" s="107" t="s">
        <v>376</v>
      </c>
      <c r="E142" s="33">
        <v>13</v>
      </c>
      <c r="F142" s="94"/>
      <c r="G142" s="94"/>
    </row>
    <row r="143" spans="1:7" ht="15.5" x14ac:dyDescent="0.3">
      <c r="A143" s="23">
        <v>140</v>
      </c>
      <c r="B143" s="9" t="s">
        <v>325</v>
      </c>
      <c r="C143" s="51">
        <v>18</v>
      </c>
      <c r="D143" s="107" t="s">
        <v>376</v>
      </c>
      <c r="E143" s="53">
        <v>1</v>
      </c>
      <c r="F143" s="94"/>
      <c r="G143" s="94"/>
    </row>
    <row r="144" spans="1:7" ht="15.5" x14ac:dyDescent="0.3">
      <c r="A144" s="23">
        <v>141</v>
      </c>
      <c r="B144" s="9" t="s">
        <v>357</v>
      </c>
      <c r="C144" s="51">
        <v>16</v>
      </c>
      <c r="D144" s="52">
        <v>2</v>
      </c>
      <c r="E144" s="107" t="s">
        <v>602</v>
      </c>
      <c r="F144" s="94"/>
      <c r="G144" s="94"/>
    </row>
    <row r="145" spans="1:7" ht="15.5" x14ac:dyDescent="0.3">
      <c r="A145" s="23">
        <v>142</v>
      </c>
      <c r="B145" s="9" t="s">
        <v>320</v>
      </c>
      <c r="C145" s="51">
        <v>15</v>
      </c>
      <c r="D145" s="107" t="s">
        <v>376</v>
      </c>
      <c r="E145" s="53">
        <v>1</v>
      </c>
      <c r="F145" s="94"/>
      <c r="G145" s="94"/>
    </row>
    <row r="146" spans="1:7" ht="15.5" x14ac:dyDescent="0.3">
      <c r="A146" s="23">
        <v>143</v>
      </c>
      <c r="B146" s="9" t="s">
        <v>319</v>
      </c>
      <c r="C146" s="51">
        <v>14</v>
      </c>
      <c r="D146" s="107" t="s">
        <v>376</v>
      </c>
      <c r="E146" s="33">
        <v>2</v>
      </c>
      <c r="F146" s="94"/>
      <c r="G146" s="94"/>
    </row>
    <row r="147" spans="1:7" ht="15.5" x14ac:dyDescent="0.3">
      <c r="A147" s="23">
        <v>144</v>
      </c>
      <c r="B147" s="9" t="s">
        <v>332</v>
      </c>
      <c r="C147" s="51">
        <v>14</v>
      </c>
      <c r="D147" s="107" t="s">
        <v>376</v>
      </c>
      <c r="E147" s="53">
        <v>3</v>
      </c>
      <c r="F147" s="94"/>
      <c r="G147" s="94"/>
    </row>
    <row r="148" spans="1:7" ht="15.5" x14ac:dyDescent="0.3">
      <c r="A148" s="23">
        <v>145</v>
      </c>
      <c r="B148" s="9" t="s">
        <v>323</v>
      </c>
      <c r="C148" s="51">
        <v>13</v>
      </c>
      <c r="D148" s="107" t="s">
        <v>376</v>
      </c>
      <c r="E148" s="54">
        <v>1</v>
      </c>
      <c r="F148" s="94"/>
      <c r="G148" s="94"/>
    </row>
    <row r="149" spans="1:7" ht="15.5" x14ac:dyDescent="0.3">
      <c r="A149" s="23">
        <v>146</v>
      </c>
      <c r="B149" s="9" t="s">
        <v>339</v>
      </c>
      <c r="C149" s="51">
        <v>13</v>
      </c>
      <c r="D149" s="107" t="s">
        <v>376</v>
      </c>
      <c r="E149" s="53">
        <v>1</v>
      </c>
      <c r="F149" s="94"/>
      <c r="G149" s="94"/>
    </row>
    <row r="150" spans="1:7" ht="15.5" x14ac:dyDescent="0.3">
      <c r="A150" s="23">
        <v>147</v>
      </c>
      <c r="B150" s="9" t="s">
        <v>344</v>
      </c>
      <c r="C150" s="51">
        <v>12</v>
      </c>
      <c r="D150" s="107" t="s">
        <v>376</v>
      </c>
      <c r="E150" s="107" t="s">
        <v>602</v>
      </c>
      <c r="F150" s="94"/>
      <c r="G150" s="94"/>
    </row>
    <row r="151" spans="1:7" ht="15.5" x14ac:dyDescent="0.3">
      <c r="A151" s="23">
        <v>148</v>
      </c>
      <c r="B151" s="9" t="s">
        <v>365</v>
      </c>
      <c r="C151" s="51">
        <v>11</v>
      </c>
      <c r="D151" s="52">
        <v>1</v>
      </c>
      <c r="E151" s="107" t="s">
        <v>602</v>
      </c>
      <c r="F151" s="94"/>
      <c r="G151" s="94"/>
    </row>
    <row r="152" spans="1:7" ht="15.5" x14ac:dyDescent="0.3">
      <c r="A152" s="23">
        <v>149</v>
      </c>
      <c r="B152" s="9" t="s">
        <v>352</v>
      </c>
      <c r="C152" s="51">
        <v>10</v>
      </c>
      <c r="D152" s="107" t="s">
        <v>376</v>
      </c>
      <c r="E152" s="107" t="s">
        <v>602</v>
      </c>
      <c r="F152" s="94"/>
      <c r="G152" s="94"/>
    </row>
    <row r="153" spans="1:7" ht="15.5" x14ac:dyDescent="0.3">
      <c r="A153" s="23">
        <v>150</v>
      </c>
      <c r="B153" s="9" t="s">
        <v>364</v>
      </c>
      <c r="C153" s="51">
        <v>10</v>
      </c>
      <c r="D153" s="107" t="s">
        <v>376</v>
      </c>
      <c r="E153" s="107" t="s">
        <v>602</v>
      </c>
      <c r="F153" s="94"/>
      <c r="G153" s="94"/>
    </row>
    <row r="154" spans="1:7" ht="15.5" x14ac:dyDescent="0.3">
      <c r="A154" s="23">
        <v>151</v>
      </c>
      <c r="B154" s="9" t="s">
        <v>353</v>
      </c>
      <c r="C154" s="51">
        <v>10</v>
      </c>
      <c r="D154" s="107" t="s">
        <v>376</v>
      </c>
      <c r="E154" s="107" t="s">
        <v>602</v>
      </c>
      <c r="F154" s="94"/>
      <c r="G154" s="94"/>
    </row>
    <row r="155" spans="1:7" ht="15.5" x14ac:dyDescent="0.3">
      <c r="A155" s="23">
        <v>152</v>
      </c>
      <c r="B155" s="9" t="s">
        <v>322</v>
      </c>
      <c r="C155" s="51">
        <v>10</v>
      </c>
      <c r="D155" s="107" t="s">
        <v>376</v>
      </c>
      <c r="E155" s="107" t="s">
        <v>602</v>
      </c>
      <c r="F155" s="94"/>
      <c r="G155" s="94"/>
    </row>
    <row r="156" spans="1:7" ht="15.5" x14ac:dyDescent="0.3">
      <c r="A156" s="23">
        <v>153</v>
      </c>
      <c r="B156" s="9" t="s">
        <v>327</v>
      </c>
      <c r="C156" s="51">
        <v>10</v>
      </c>
      <c r="D156" s="107" t="s">
        <v>376</v>
      </c>
      <c r="E156" s="107" t="s">
        <v>602</v>
      </c>
      <c r="F156" s="94"/>
      <c r="G156" s="94"/>
    </row>
    <row r="157" spans="1:7" ht="15.5" x14ac:dyDescent="0.3">
      <c r="A157" s="23">
        <v>154</v>
      </c>
      <c r="B157" s="9" t="s">
        <v>334</v>
      </c>
      <c r="C157" s="51">
        <v>9</v>
      </c>
      <c r="D157" s="107" t="s">
        <v>376</v>
      </c>
      <c r="E157" s="107" t="s">
        <v>602</v>
      </c>
      <c r="F157" s="94"/>
      <c r="G157" s="94"/>
    </row>
    <row r="158" spans="1:7" ht="15.5" x14ac:dyDescent="0.3">
      <c r="A158" s="23">
        <v>155</v>
      </c>
      <c r="B158" s="9" t="s">
        <v>330</v>
      </c>
      <c r="C158" s="51">
        <v>9</v>
      </c>
      <c r="D158" s="107" t="s">
        <v>376</v>
      </c>
      <c r="E158" s="107" t="s">
        <v>602</v>
      </c>
      <c r="F158" s="94"/>
      <c r="G158" s="94"/>
    </row>
    <row r="159" spans="1:7" ht="15.5" x14ac:dyDescent="0.3">
      <c r="A159" s="23">
        <v>156</v>
      </c>
      <c r="B159" s="9" t="s">
        <v>383</v>
      </c>
      <c r="C159" s="51">
        <v>9</v>
      </c>
      <c r="D159" s="107" t="s">
        <v>376</v>
      </c>
      <c r="E159" s="107" t="s">
        <v>602</v>
      </c>
      <c r="F159" s="94"/>
      <c r="G159" s="94"/>
    </row>
    <row r="160" spans="1:7" ht="15.5" x14ac:dyDescent="0.3">
      <c r="A160" s="23">
        <v>157</v>
      </c>
      <c r="B160" s="9" t="s">
        <v>514</v>
      </c>
      <c r="C160" s="51">
        <v>9</v>
      </c>
      <c r="D160" s="52">
        <v>2</v>
      </c>
      <c r="E160" s="107" t="s">
        <v>602</v>
      </c>
      <c r="F160" s="94"/>
      <c r="G160" s="94"/>
    </row>
    <row r="161" spans="1:7" ht="15.5" x14ac:dyDescent="0.3">
      <c r="A161" s="23">
        <v>158</v>
      </c>
      <c r="B161" s="9" t="s">
        <v>385</v>
      </c>
      <c r="C161" s="51">
        <v>9</v>
      </c>
      <c r="D161" s="107" t="s">
        <v>376</v>
      </c>
      <c r="E161" s="107" t="s">
        <v>602</v>
      </c>
      <c r="F161" s="94"/>
      <c r="G161" s="94"/>
    </row>
    <row r="162" spans="1:7" ht="15.5" x14ac:dyDescent="0.3">
      <c r="A162" s="23">
        <v>159</v>
      </c>
      <c r="B162" s="9" t="s">
        <v>341</v>
      </c>
      <c r="C162" s="51">
        <v>9</v>
      </c>
      <c r="D162" s="52">
        <v>1</v>
      </c>
      <c r="E162" s="107" t="s">
        <v>602</v>
      </c>
      <c r="F162" s="94"/>
      <c r="G162" s="94"/>
    </row>
    <row r="163" spans="1:7" ht="15.5" x14ac:dyDescent="0.3">
      <c r="A163" s="23">
        <v>160</v>
      </c>
      <c r="B163" s="9" t="s">
        <v>333</v>
      </c>
      <c r="C163" s="51">
        <v>8</v>
      </c>
      <c r="D163" s="52">
        <v>2</v>
      </c>
      <c r="E163" s="53">
        <v>1</v>
      </c>
      <c r="F163" s="94"/>
      <c r="G163" s="94"/>
    </row>
    <row r="164" spans="1:7" ht="15.5" x14ac:dyDescent="0.3">
      <c r="A164" s="23">
        <v>161</v>
      </c>
      <c r="B164" s="9" t="s">
        <v>343</v>
      </c>
      <c r="C164" s="51">
        <v>8</v>
      </c>
      <c r="D164" s="107" t="s">
        <v>376</v>
      </c>
      <c r="E164" s="107" t="s">
        <v>602</v>
      </c>
      <c r="F164" s="94"/>
      <c r="G164" s="94"/>
    </row>
    <row r="165" spans="1:7" ht="15.5" x14ac:dyDescent="0.3">
      <c r="A165" s="23">
        <v>162</v>
      </c>
      <c r="B165" s="9" t="s">
        <v>349</v>
      </c>
      <c r="C165" s="51">
        <v>8</v>
      </c>
      <c r="D165" s="52">
        <v>2</v>
      </c>
      <c r="E165" s="53">
        <v>2</v>
      </c>
      <c r="F165" s="94"/>
      <c r="G165" s="94"/>
    </row>
    <row r="166" spans="1:7" ht="15.5" x14ac:dyDescent="0.3">
      <c r="A166" s="23">
        <v>163</v>
      </c>
      <c r="B166" s="9" t="s">
        <v>337</v>
      </c>
      <c r="C166" s="51">
        <v>7</v>
      </c>
      <c r="D166" s="107" t="s">
        <v>376</v>
      </c>
      <c r="E166" s="107" t="s">
        <v>602</v>
      </c>
      <c r="F166" s="94"/>
      <c r="G166" s="94"/>
    </row>
    <row r="167" spans="1:7" ht="15.5" x14ac:dyDescent="0.3">
      <c r="A167" s="23">
        <v>164</v>
      </c>
      <c r="B167" s="9" t="s">
        <v>628</v>
      </c>
      <c r="C167" s="51">
        <v>7</v>
      </c>
      <c r="D167" s="107" t="s">
        <v>376</v>
      </c>
      <c r="E167" s="107" t="s">
        <v>602</v>
      </c>
      <c r="F167" s="94"/>
      <c r="G167" s="94"/>
    </row>
    <row r="168" spans="1:7" ht="15.5" x14ac:dyDescent="0.3">
      <c r="A168" s="23">
        <v>165</v>
      </c>
      <c r="B168" s="9" t="s">
        <v>189</v>
      </c>
      <c r="C168" s="51">
        <v>6</v>
      </c>
      <c r="D168" s="52">
        <v>1</v>
      </c>
      <c r="E168" s="107" t="s">
        <v>602</v>
      </c>
      <c r="F168" s="94"/>
      <c r="G168" s="94"/>
    </row>
    <row r="169" spans="1:7" ht="15.5" x14ac:dyDescent="0.3">
      <c r="A169" s="23">
        <v>166</v>
      </c>
      <c r="B169" s="9" t="s">
        <v>338</v>
      </c>
      <c r="C169" s="51">
        <v>6</v>
      </c>
      <c r="D169" s="107" t="s">
        <v>376</v>
      </c>
      <c r="E169" s="107" t="s">
        <v>602</v>
      </c>
      <c r="F169" s="94"/>
      <c r="G169" s="94"/>
    </row>
    <row r="170" spans="1:7" ht="15.5" x14ac:dyDescent="0.3">
      <c r="A170" s="23">
        <v>167</v>
      </c>
      <c r="B170" s="9" t="s">
        <v>346</v>
      </c>
      <c r="C170" s="51">
        <v>6</v>
      </c>
      <c r="D170" s="52">
        <v>1</v>
      </c>
      <c r="E170" s="33">
        <v>2</v>
      </c>
      <c r="F170" s="94"/>
      <c r="G170" s="94"/>
    </row>
    <row r="171" spans="1:7" ht="15.5" x14ac:dyDescent="0.3">
      <c r="A171" s="23">
        <v>168</v>
      </c>
      <c r="B171" s="9" t="s">
        <v>347</v>
      </c>
      <c r="C171" s="51">
        <v>6</v>
      </c>
      <c r="D171" s="107" t="s">
        <v>376</v>
      </c>
      <c r="E171" s="53">
        <v>1</v>
      </c>
      <c r="F171" s="94"/>
      <c r="G171" s="94"/>
    </row>
    <row r="172" spans="1:7" ht="15.5" x14ac:dyDescent="0.3">
      <c r="A172" s="23">
        <v>169</v>
      </c>
      <c r="B172" s="9" t="s">
        <v>342</v>
      </c>
      <c r="C172" s="51">
        <v>5</v>
      </c>
      <c r="D172" s="107" t="s">
        <v>376</v>
      </c>
      <c r="E172" s="54">
        <v>1</v>
      </c>
      <c r="F172" s="94"/>
      <c r="G172" s="94"/>
    </row>
    <row r="173" spans="1:7" ht="15.5" x14ac:dyDescent="0.3">
      <c r="A173" s="23">
        <v>170</v>
      </c>
      <c r="B173" s="9" t="s">
        <v>348</v>
      </c>
      <c r="C173" s="51">
        <v>5</v>
      </c>
      <c r="D173" s="52">
        <v>1</v>
      </c>
      <c r="E173" s="53">
        <v>1</v>
      </c>
      <c r="F173" s="94"/>
      <c r="G173" s="94"/>
    </row>
    <row r="174" spans="1:7" ht="15.5" x14ac:dyDescent="0.3">
      <c r="A174" s="23">
        <v>171</v>
      </c>
      <c r="B174" s="9" t="s">
        <v>356</v>
      </c>
      <c r="C174" s="51">
        <v>5</v>
      </c>
      <c r="D174" s="107" t="s">
        <v>376</v>
      </c>
      <c r="E174" s="33">
        <v>1</v>
      </c>
      <c r="F174" s="94"/>
      <c r="G174" s="94"/>
    </row>
    <row r="175" spans="1:7" ht="15.5" x14ac:dyDescent="0.3">
      <c r="A175" s="23">
        <v>172</v>
      </c>
      <c r="B175" s="9" t="s">
        <v>533</v>
      </c>
      <c r="C175" s="51">
        <v>4</v>
      </c>
      <c r="D175" s="52">
        <v>1</v>
      </c>
      <c r="E175" s="107" t="s">
        <v>602</v>
      </c>
      <c r="F175" s="94"/>
      <c r="G175" s="94"/>
    </row>
    <row r="176" spans="1:7" ht="15.5" x14ac:dyDescent="0.3">
      <c r="A176" s="23">
        <v>173</v>
      </c>
      <c r="B176" s="9" t="s">
        <v>345</v>
      </c>
      <c r="C176" s="51">
        <v>4</v>
      </c>
      <c r="D176" s="52">
        <v>1</v>
      </c>
      <c r="E176" s="54">
        <v>2</v>
      </c>
      <c r="F176" s="50"/>
      <c r="G176" s="50"/>
    </row>
    <row r="177" spans="1:11" ht="15.5" x14ac:dyDescent="0.3">
      <c r="A177" s="23">
        <v>174</v>
      </c>
      <c r="B177" s="9" t="s">
        <v>350</v>
      </c>
      <c r="C177" s="51">
        <v>3</v>
      </c>
      <c r="D177" s="107" t="s">
        <v>376</v>
      </c>
      <c r="E177" s="107" t="s">
        <v>602</v>
      </c>
      <c r="F177" s="50"/>
      <c r="G177" s="50"/>
    </row>
    <row r="178" spans="1:11" ht="15.5" x14ac:dyDescent="0.3">
      <c r="A178" s="23">
        <v>175</v>
      </c>
      <c r="B178" s="9" t="s">
        <v>540</v>
      </c>
      <c r="C178" s="51">
        <v>3</v>
      </c>
      <c r="D178" s="107" t="s">
        <v>376</v>
      </c>
      <c r="E178" s="107" t="s">
        <v>602</v>
      </c>
      <c r="F178" s="50"/>
      <c r="G178" s="50"/>
    </row>
    <row r="179" spans="1:11" ht="15.5" x14ac:dyDescent="0.3">
      <c r="A179" s="23">
        <v>176</v>
      </c>
      <c r="B179" s="9" t="s">
        <v>335</v>
      </c>
      <c r="C179" s="51">
        <v>3</v>
      </c>
      <c r="D179" s="107" t="s">
        <v>376</v>
      </c>
      <c r="E179" s="107" t="s">
        <v>602</v>
      </c>
      <c r="F179" s="50"/>
      <c r="G179" s="50"/>
    </row>
    <row r="180" spans="1:11" ht="15.5" x14ac:dyDescent="0.3">
      <c r="A180" s="23">
        <v>177</v>
      </c>
      <c r="B180" s="9" t="s">
        <v>603</v>
      </c>
      <c r="C180" s="51">
        <v>3</v>
      </c>
      <c r="D180" s="107" t="s">
        <v>376</v>
      </c>
      <c r="E180" s="107" t="s">
        <v>602</v>
      </c>
      <c r="F180" s="50"/>
      <c r="G180" s="50"/>
    </row>
    <row r="181" spans="1:11" ht="15.5" x14ac:dyDescent="0.3">
      <c r="A181" s="23">
        <v>178</v>
      </c>
      <c r="B181" s="9" t="s">
        <v>355</v>
      </c>
      <c r="C181" s="51">
        <v>2</v>
      </c>
      <c r="D181" s="107" t="s">
        <v>376</v>
      </c>
      <c r="E181" s="107" t="s">
        <v>602</v>
      </c>
      <c r="F181" s="50"/>
      <c r="G181" s="50"/>
    </row>
    <row r="182" spans="1:11" ht="15.5" x14ac:dyDescent="0.3">
      <c r="A182" s="23">
        <v>179</v>
      </c>
      <c r="B182" s="9" t="s">
        <v>541</v>
      </c>
      <c r="C182" s="51">
        <v>2</v>
      </c>
      <c r="D182" s="107" t="s">
        <v>376</v>
      </c>
      <c r="E182" s="107" t="s">
        <v>602</v>
      </c>
      <c r="F182" s="50"/>
      <c r="G182" s="50"/>
    </row>
    <row r="183" spans="1:11" ht="15.5" x14ac:dyDescent="0.3">
      <c r="A183" s="23">
        <v>180</v>
      </c>
      <c r="B183" s="9" t="s">
        <v>354</v>
      </c>
      <c r="C183" s="51">
        <v>1</v>
      </c>
      <c r="D183" s="107" t="s">
        <v>376</v>
      </c>
      <c r="E183" s="107" t="s">
        <v>602</v>
      </c>
      <c r="F183" s="50"/>
      <c r="G183" s="50"/>
    </row>
    <row r="184" spans="1:11" ht="14.5" customHeight="1" thickBot="1" x14ac:dyDescent="0.35">
      <c r="A184" s="25">
        <v>181</v>
      </c>
      <c r="B184" s="26" t="s">
        <v>358</v>
      </c>
      <c r="C184" s="55">
        <v>1</v>
      </c>
      <c r="D184" s="108" t="s">
        <v>376</v>
      </c>
      <c r="E184" s="108" t="s">
        <v>602</v>
      </c>
      <c r="F184" s="58"/>
      <c r="G184" s="58"/>
    </row>
    <row r="185" spans="1:11" ht="14.5" customHeight="1" x14ac:dyDescent="0.3">
      <c r="A185" s="83"/>
      <c r="B185" s="84"/>
      <c r="C185" s="85"/>
      <c r="D185" s="86"/>
      <c r="E185" s="86"/>
      <c r="F185" s="81">
        <v>1</v>
      </c>
      <c r="G185" s="81">
        <v>1</v>
      </c>
    </row>
    <row r="186" spans="1:11" ht="14.5" customHeight="1" x14ac:dyDescent="0.3">
      <c r="A186" s="83"/>
      <c r="B186" s="84"/>
      <c r="C186" s="85"/>
      <c r="D186" s="86"/>
      <c r="E186" s="86"/>
      <c r="F186" s="87"/>
      <c r="G186" s="87"/>
    </row>
    <row r="187" spans="1:11" x14ac:dyDescent="0.3">
      <c r="A187" s="638" t="s">
        <v>605</v>
      </c>
      <c r="B187" s="638"/>
      <c r="C187" s="638"/>
      <c r="D187" s="638"/>
      <c r="E187" s="638"/>
      <c r="F187" s="638"/>
    </row>
    <row r="188" spans="1:11" x14ac:dyDescent="0.3">
      <c r="A188" s="109" t="s">
        <v>375</v>
      </c>
      <c r="B188" s="109"/>
      <c r="C188" s="109"/>
      <c r="D188" s="109"/>
      <c r="E188" s="109"/>
      <c r="F188" s="109"/>
    </row>
    <row r="189" spans="1:11" x14ac:dyDescent="0.3">
      <c r="A189" s="638" t="s">
        <v>367</v>
      </c>
      <c r="B189" s="638"/>
      <c r="C189" s="638"/>
      <c r="D189" s="638"/>
      <c r="E189" s="638"/>
      <c r="F189" s="638"/>
      <c r="G189" s="638"/>
      <c r="H189" s="638"/>
      <c r="I189" s="638"/>
      <c r="J189" s="638"/>
      <c r="K189" s="638"/>
    </row>
    <row r="190" spans="1:11" x14ac:dyDescent="0.3">
      <c r="A190" s="109"/>
      <c r="B190" s="109"/>
      <c r="C190" s="109"/>
      <c r="D190" s="109"/>
      <c r="E190" s="109"/>
      <c r="F190" s="109"/>
      <c r="G190" s="109"/>
    </row>
  </sheetData>
  <mergeCells count="12">
    <mergeCell ref="A189:K189"/>
    <mergeCell ref="A1:G1"/>
    <mergeCell ref="I1:K1"/>
    <mergeCell ref="M1:O1"/>
    <mergeCell ref="A2:A3"/>
    <mergeCell ref="I39:K41"/>
    <mergeCell ref="I42:K43"/>
    <mergeCell ref="I44:K46"/>
    <mergeCell ref="M62:O63"/>
    <mergeCell ref="M64:O65"/>
    <mergeCell ref="M66:O68"/>
    <mergeCell ref="A187:F187"/>
  </mergeCells>
  <phoneticPr fontId="1" type="noConversion"/>
  <conditionalFormatting sqref="F3:F72 F186 F74:F83 F85:F93 F95:F98 F100:F108 F110:F112 F115:F118 F121 F123 F125:F184">
    <cfRule type="dataBar" priority="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{8ED5E5A4-3A1C-4F3A-AE19-E910FF96FF55}</x14:id>
        </ext>
      </extLst>
    </cfRule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{9899ACFE-2E8C-4851-92E3-3C80FAC63BAA}</x14:id>
        </ext>
      </extLst>
    </cfRule>
  </conditionalFormatting>
  <conditionalFormatting sqref="F3:F72 F186 F74:F83 F85:F93 F95:F98 F100:F108 F110:F112 F115:F118 F121 F123 F125:F184">
    <cfRule type="dataBar" priority="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{923889D0-16D4-4277-8F42-C5224FEDD66E}</x14:id>
        </ext>
      </extLst>
    </cfRule>
  </conditionalFormatting>
  <conditionalFormatting sqref="F3:F72 F74:F83 F85:F93 F95:F98 F100:F108 F110:F112 F115:F118 F121 F123 F125:F185">
    <cfRule type="dataBar" priority="5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{148281FB-DDCF-469E-8FE8-8D1B5D92A2CD}</x14:id>
        </ext>
      </extLst>
    </cfRule>
  </conditionalFormatting>
  <conditionalFormatting sqref="F185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{BB7A57ED-3D69-44FC-9193-E8A6B3A13C82}</x14:id>
        </ext>
      </extLst>
    </cfRule>
  </conditionalFormatting>
  <conditionalFormatting sqref="G3:G50 G186 G52:G102 G104:G106 G108:G115 G117:G118 G121 G123 G125:G184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{9F351A58-740C-495D-B21B-EFC515114F4A}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{1BA3F9CB-169E-4DF9-886A-71D723B3833D}</x14:id>
        </ext>
      </extLst>
    </cfRule>
  </conditionalFormatting>
  <conditionalFormatting sqref="G3:G50 G52:G102 G104:G106 G108:G115 G117:G118 G121 G123 G125:G185">
    <cfRule type="dataBar" priority="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{D6FDFB12-92B8-435D-8D90-7EB5EE00616F}</x14:id>
        </ext>
      </extLst>
    </cfRule>
    <cfRule type="dataBar" priority="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{256E13D9-FD15-4000-9A43-7942F02A4F93}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{D8C081D6-6018-498B-9C83-AA62EBF4DFAB}</x14:id>
        </ext>
      </extLst>
    </cfRule>
  </conditionalFormatting>
  <conditionalFormatting sqref="G185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{7715766F-09AB-45C0-AF8D-C0A35D8DC3F4}</x14:id>
        </ext>
      </extLst>
    </cfRule>
    <cfRule type="dataBar" priority="1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{F1F29379-4236-41BC-9F55-1C23239864EE}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ED5E5A4-3A1C-4F3A-AE19-E910FF96FF5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899ACFE-2E8C-4851-92E3-3C80FAC63B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F3:F72 F186 F74:F83 F85:F93 F95:F98 F100:F108 F110:F112 F115:F118 F121 F123 F125:F184</xm:sqref>
        </x14:conditionalFormatting>
        <x14:conditionalFormatting xmlns:xm="http://schemas.microsoft.com/office/excel/2006/main">
          <x14:cfRule type="dataBar" id="{923889D0-16D4-4277-8F42-C5224FEDD66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F3:F72 F186 F74:F83 F85:F93 F95:F98 F100:F108 F110:F112 F115:F118 F121 F123 F125:F184</xm:sqref>
        </x14:conditionalFormatting>
        <x14:conditionalFormatting xmlns:xm="http://schemas.microsoft.com/office/excel/2006/main">
          <x14:cfRule type="dataBar" id="{148281FB-DDCF-469E-8FE8-8D1B5D92A2C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F3:F72 F74:F83 F85:F93 F95:F98 F100:F108 F110:F112 F115:F118 F121 F123 F125:F185</xm:sqref>
        </x14:conditionalFormatting>
        <x14:conditionalFormatting xmlns:xm="http://schemas.microsoft.com/office/excel/2006/main">
          <x14:cfRule type="dataBar" id="{BB7A57ED-3D69-44FC-9193-E8A6B3A13C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F185</xm:sqref>
        </x14:conditionalFormatting>
        <x14:conditionalFormatting xmlns:xm="http://schemas.microsoft.com/office/excel/2006/main">
          <x14:cfRule type="dataBar" id="{9F351A58-740C-495D-B21B-EFC515114F4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BA3F9CB-169E-4DF9-886A-71D723B383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G3:G50 G186 G52:G102 G104:G106 G108:G115 G117:G118 G121 G123 G125:G184</xm:sqref>
        </x14:conditionalFormatting>
        <x14:conditionalFormatting xmlns:xm="http://schemas.microsoft.com/office/excel/2006/main">
          <x14:cfRule type="dataBar" id="{D6FDFB12-92B8-435D-8D90-7EB5EE00616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56E13D9-FD15-4000-9A43-7942F02A4F9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8C081D6-6018-498B-9C83-AA62EBF4DFA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G3:G50 G52:G102 G104:G106 G108:G115 G117:G118 G121 G123 G125:G185</xm:sqref>
        </x14:conditionalFormatting>
        <x14:conditionalFormatting xmlns:xm="http://schemas.microsoft.com/office/excel/2006/main">
          <x14:cfRule type="dataBar" id="{7715766F-09AB-45C0-AF8D-C0A35D8DC3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1F29379-4236-41BC-9F55-1C23239864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G185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B72F6-9858-4CEA-A275-2C3BE89BFD9F}">
  <dimension ref="A1:O190"/>
  <sheetViews>
    <sheetView topLeftCell="A97" workbookViewId="0">
      <selection activeCell="B107" sqref="B107"/>
    </sheetView>
  </sheetViews>
  <sheetFormatPr defaultColWidth="8.58203125" defaultRowHeight="14" x14ac:dyDescent="0.3"/>
  <cols>
    <col min="1" max="1" width="8.58203125" style="33"/>
    <col min="2" max="2" width="23.75" style="33" customWidth="1"/>
    <col min="3" max="3" width="13.83203125" style="33" customWidth="1"/>
    <col min="4" max="4" width="16" style="33" customWidth="1"/>
    <col min="5" max="5" width="16.08203125" style="33" customWidth="1"/>
    <col min="6" max="6" width="15.08203125" style="33" customWidth="1"/>
    <col min="7" max="7" width="15.58203125" style="33" customWidth="1"/>
    <col min="8" max="8" width="8.58203125" style="33"/>
    <col min="9" max="9" width="14.25" style="33" customWidth="1"/>
    <col min="10" max="10" width="15.08203125" style="33" customWidth="1"/>
    <col min="11" max="11" width="15.58203125" style="33" customWidth="1"/>
    <col min="12" max="12" width="8.58203125" style="33"/>
    <col min="13" max="13" width="14.08203125" style="33" customWidth="1"/>
    <col min="14" max="14" width="15.75" style="33" customWidth="1"/>
    <col min="15" max="15" width="15.33203125" style="33" customWidth="1"/>
    <col min="16" max="16384" width="8.58203125" style="33"/>
  </cols>
  <sheetData>
    <row r="1" spans="1:15" ht="18" thickBot="1" x14ac:dyDescent="0.35">
      <c r="A1" s="633" t="s">
        <v>610</v>
      </c>
      <c r="B1" s="650"/>
      <c r="C1" s="650"/>
      <c r="D1" s="650"/>
      <c r="E1" s="650"/>
      <c r="F1" s="650"/>
      <c r="G1" s="651"/>
      <c r="I1" s="646" t="s">
        <v>18</v>
      </c>
      <c r="J1" s="647"/>
      <c r="K1" s="648"/>
      <c r="M1" s="646" t="s">
        <v>15</v>
      </c>
      <c r="N1" s="647" t="s">
        <v>373</v>
      </c>
      <c r="O1" s="648"/>
    </row>
    <row r="2" spans="1:15" x14ac:dyDescent="0.3">
      <c r="A2" s="636" t="s">
        <v>192</v>
      </c>
      <c r="B2" s="17" t="s">
        <v>194</v>
      </c>
      <c r="C2" s="18" t="s">
        <v>516</v>
      </c>
      <c r="D2" s="19" t="s">
        <v>517</v>
      </c>
      <c r="E2" s="20" t="s">
        <v>518</v>
      </c>
      <c r="F2" s="20" t="s">
        <v>202</v>
      </c>
      <c r="G2" s="20" t="s">
        <v>203</v>
      </c>
      <c r="I2" s="65" t="s">
        <v>390</v>
      </c>
      <c r="J2" s="66" t="s">
        <v>516</v>
      </c>
      <c r="K2" s="67" t="s">
        <v>517</v>
      </c>
      <c r="M2" s="65" t="s">
        <v>390</v>
      </c>
      <c r="N2" s="66" t="s">
        <v>516</v>
      </c>
      <c r="O2" s="67" t="s">
        <v>517</v>
      </c>
    </row>
    <row r="3" spans="1:15" ht="18" thickBot="1" x14ac:dyDescent="0.35">
      <c r="A3" s="637"/>
      <c r="B3" s="15" t="s">
        <v>190</v>
      </c>
      <c r="C3" s="100">
        <f>SUM(C4:C184)</f>
        <v>1100776</v>
      </c>
      <c r="D3" s="15">
        <f>SUM(D4:D184)</f>
        <v>58931</v>
      </c>
      <c r="E3" s="16">
        <f>SUM(E4:E184)</f>
        <v>226703</v>
      </c>
      <c r="F3" s="121">
        <f t="shared" ref="F3" si="0">D3/C3</f>
        <v>5.3535869241335202E-2</v>
      </c>
      <c r="G3" s="121">
        <f t="shared" ref="G3" si="1">E3/C3</f>
        <v>0.20594834916458934</v>
      </c>
      <c r="I3" s="104" t="s">
        <v>190</v>
      </c>
      <c r="J3" s="48">
        <f>SUM(J4:J37)</f>
        <v>82874</v>
      </c>
      <c r="K3" s="49">
        <f>SUM(K4:K37)</f>
        <v>3335</v>
      </c>
      <c r="M3" s="101" t="s">
        <v>190</v>
      </c>
      <c r="N3" s="48">
        <f>SUM(N4:N60)</f>
        <v>278458</v>
      </c>
      <c r="O3" s="48">
        <f>SUM(O4:O60)</f>
        <v>7159</v>
      </c>
    </row>
    <row r="4" spans="1:15" ht="15.5" x14ac:dyDescent="0.3">
      <c r="A4" s="21">
        <v>1</v>
      </c>
      <c r="B4" s="12" t="s">
        <v>207</v>
      </c>
      <c r="C4" s="47">
        <v>278458</v>
      </c>
      <c r="D4" s="78">
        <v>7159</v>
      </c>
      <c r="E4" s="112">
        <v>9897</v>
      </c>
      <c r="F4" s="121">
        <f t="shared" ref="F4:F67" si="2">D4/C4</f>
        <v>2.5709442716675406E-2</v>
      </c>
      <c r="G4" s="121">
        <f t="shared" ref="G4:G67" si="3">E4/C4</f>
        <v>3.554216434794475E-2</v>
      </c>
      <c r="H4" s="89"/>
      <c r="I4" s="90" t="s">
        <v>482</v>
      </c>
      <c r="J4" s="52">
        <v>67803</v>
      </c>
      <c r="K4" s="53">
        <v>3207</v>
      </c>
      <c r="L4" s="99"/>
      <c r="M4" s="102" t="s">
        <v>546</v>
      </c>
      <c r="N4" s="48">
        <v>103169</v>
      </c>
      <c r="O4" s="49">
        <v>2935</v>
      </c>
    </row>
    <row r="5" spans="1:15" ht="15.5" x14ac:dyDescent="0.3">
      <c r="A5" s="23">
        <v>2</v>
      </c>
      <c r="B5" s="9" t="s">
        <v>206</v>
      </c>
      <c r="C5" s="51">
        <v>119827</v>
      </c>
      <c r="D5" s="52">
        <v>14681</v>
      </c>
      <c r="E5" s="113">
        <v>19758</v>
      </c>
      <c r="F5" s="121">
        <f t="shared" si="2"/>
        <v>0.1225182972118137</v>
      </c>
      <c r="G5" s="121">
        <f t="shared" si="3"/>
        <v>0.16488771311974765</v>
      </c>
      <c r="I5" s="90" t="s">
        <v>483</v>
      </c>
      <c r="J5" s="52">
        <v>1516</v>
      </c>
      <c r="K5" s="53">
        <v>8</v>
      </c>
      <c r="L5" s="99"/>
      <c r="M5" s="102" t="s">
        <v>547</v>
      </c>
      <c r="N5" s="52">
        <v>29895</v>
      </c>
      <c r="O5" s="53">
        <v>646</v>
      </c>
    </row>
    <row r="6" spans="1:15" ht="15.5" x14ac:dyDescent="0.3">
      <c r="A6" s="23">
        <v>3</v>
      </c>
      <c r="B6" s="9" t="s">
        <v>208</v>
      </c>
      <c r="C6" s="51">
        <v>119199</v>
      </c>
      <c r="D6" s="52">
        <v>11198</v>
      </c>
      <c r="E6" s="113">
        <v>30513</v>
      </c>
      <c r="F6" s="121">
        <f t="shared" si="2"/>
        <v>9.3943741138767939E-2</v>
      </c>
      <c r="G6" s="121">
        <f t="shared" si="3"/>
        <v>0.25598369113834846</v>
      </c>
      <c r="I6" s="90" t="s">
        <v>484</v>
      </c>
      <c r="J6" s="52">
        <v>1276</v>
      </c>
      <c r="K6" s="53">
        <v>22</v>
      </c>
      <c r="L6" s="99"/>
      <c r="M6" s="102" t="s">
        <v>549</v>
      </c>
      <c r="N6" s="52">
        <v>12744</v>
      </c>
      <c r="O6" s="53">
        <v>479</v>
      </c>
    </row>
    <row r="7" spans="1:15" ht="15.5" x14ac:dyDescent="0.3">
      <c r="A7" s="23">
        <v>4</v>
      </c>
      <c r="B7" s="9" t="s">
        <v>209</v>
      </c>
      <c r="C7" s="51">
        <v>91159</v>
      </c>
      <c r="D7" s="52">
        <v>1275</v>
      </c>
      <c r="E7" s="113">
        <v>24575</v>
      </c>
      <c r="F7" s="121">
        <f t="shared" si="2"/>
        <v>1.3986550971379677E-2</v>
      </c>
      <c r="G7" s="121">
        <f t="shared" si="3"/>
        <v>0.26958391382090635</v>
      </c>
      <c r="I7" s="90" t="s">
        <v>485</v>
      </c>
      <c r="J7" s="52">
        <v>1262</v>
      </c>
      <c r="K7" s="53">
        <v>1</v>
      </c>
      <c r="L7" s="99"/>
      <c r="M7" s="102" t="s">
        <v>548</v>
      </c>
      <c r="N7" s="52">
        <v>12507</v>
      </c>
      <c r="O7" s="53">
        <v>280</v>
      </c>
    </row>
    <row r="8" spans="1:15" ht="15.5" x14ac:dyDescent="0.3">
      <c r="A8" s="23">
        <v>5</v>
      </c>
      <c r="B8" s="9" t="s">
        <v>205</v>
      </c>
      <c r="C8" s="51">
        <v>82526</v>
      </c>
      <c r="D8" s="52">
        <v>3330</v>
      </c>
      <c r="E8" s="113">
        <v>76934</v>
      </c>
      <c r="F8" s="121">
        <f t="shared" si="2"/>
        <v>4.035091971015195E-2</v>
      </c>
      <c r="G8" s="121">
        <f t="shared" si="3"/>
        <v>0.93223953663087999</v>
      </c>
      <c r="I8" s="90" t="s">
        <v>486</v>
      </c>
      <c r="J8" s="52">
        <v>1019</v>
      </c>
      <c r="K8" s="53">
        <v>4</v>
      </c>
      <c r="L8" s="99"/>
      <c r="M8" s="102" t="s">
        <v>551</v>
      </c>
      <c r="N8" s="52">
        <v>10402</v>
      </c>
      <c r="O8" s="53">
        <v>192</v>
      </c>
    </row>
    <row r="9" spans="1:15" ht="15.5" x14ac:dyDescent="0.3">
      <c r="A9" s="23">
        <v>6</v>
      </c>
      <c r="B9" s="9" t="s">
        <v>211</v>
      </c>
      <c r="C9" s="51">
        <v>65202</v>
      </c>
      <c r="D9" s="52">
        <v>6514</v>
      </c>
      <c r="E9" s="113">
        <v>14135</v>
      </c>
      <c r="F9" s="121">
        <f t="shared" si="2"/>
        <v>9.9904910892303911E-2</v>
      </c>
      <c r="G9" s="121">
        <f t="shared" si="3"/>
        <v>0.21678782859421492</v>
      </c>
      <c r="I9" s="90" t="s">
        <v>487</v>
      </c>
      <c r="J9" s="52">
        <v>990</v>
      </c>
      <c r="K9" s="53">
        <v>6</v>
      </c>
      <c r="L9" s="99"/>
      <c r="M9" s="102" t="s">
        <v>554</v>
      </c>
      <c r="N9" s="52">
        <v>10297</v>
      </c>
      <c r="O9" s="53">
        <v>370</v>
      </c>
    </row>
    <row r="10" spans="1:15" ht="15.5" x14ac:dyDescent="0.3">
      <c r="A10" s="23">
        <v>7</v>
      </c>
      <c r="B10" s="9" t="s">
        <v>210</v>
      </c>
      <c r="C10" s="51">
        <v>53183</v>
      </c>
      <c r="D10" s="52">
        <v>3294</v>
      </c>
      <c r="E10" s="113">
        <v>17935</v>
      </c>
      <c r="F10" s="121">
        <f t="shared" si="2"/>
        <v>6.1937085158791344E-2</v>
      </c>
      <c r="G10" s="121">
        <f t="shared" si="3"/>
        <v>0.33723182219882292</v>
      </c>
      <c r="I10" s="90" t="s">
        <v>609</v>
      </c>
      <c r="J10" s="52">
        <v>937</v>
      </c>
      <c r="K10" s="53">
        <v>1</v>
      </c>
      <c r="L10" s="99"/>
      <c r="M10" s="102" t="s">
        <v>550</v>
      </c>
      <c r="N10" s="52">
        <v>10268</v>
      </c>
      <c r="O10" s="53">
        <v>170</v>
      </c>
    </row>
    <row r="11" spans="1:15" ht="15.5" x14ac:dyDescent="0.3">
      <c r="A11" s="23">
        <v>8</v>
      </c>
      <c r="B11" s="9" t="s">
        <v>8</v>
      </c>
      <c r="C11" s="51">
        <v>38690</v>
      </c>
      <c r="D11" s="52">
        <v>3611</v>
      </c>
      <c r="E11" s="113">
        <v>209</v>
      </c>
      <c r="F11" s="121">
        <f t="shared" si="2"/>
        <v>9.3331610235202894E-2</v>
      </c>
      <c r="G11" s="121">
        <f t="shared" si="3"/>
        <v>5.4019126389247864E-3</v>
      </c>
      <c r="I11" s="90" t="s">
        <v>494</v>
      </c>
      <c r="J11" s="52">
        <v>845</v>
      </c>
      <c r="K11" s="53">
        <v>4</v>
      </c>
      <c r="L11" s="99"/>
      <c r="M11" s="102" t="s">
        <v>552</v>
      </c>
      <c r="N11" s="52">
        <v>9266</v>
      </c>
      <c r="O11" s="53">
        <v>210</v>
      </c>
    </row>
    <row r="12" spans="1:15" ht="15.5" x14ac:dyDescent="0.3">
      <c r="A12" s="23">
        <v>9</v>
      </c>
      <c r="B12" s="9" t="s">
        <v>31</v>
      </c>
      <c r="C12" s="51">
        <v>20921</v>
      </c>
      <c r="D12" s="52">
        <v>425</v>
      </c>
      <c r="E12" s="113">
        <v>484</v>
      </c>
      <c r="F12" s="121">
        <f t="shared" si="2"/>
        <v>2.0314516514506956E-2</v>
      </c>
      <c r="G12" s="121">
        <f t="shared" si="3"/>
        <v>2.3134649395344389E-2</v>
      </c>
      <c r="I12" s="90" t="s">
        <v>489</v>
      </c>
      <c r="J12" s="52">
        <v>778</v>
      </c>
      <c r="K12" s="53">
        <v>7</v>
      </c>
      <c r="L12" s="99"/>
      <c r="M12" s="102" t="s">
        <v>427</v>
      </c>
      <c r="N12" s="52">
        <v>8570</v>
      </c>
      <c r="O12" s="53">
        <v>102</v>
      </c>
    </row>
    <row r="13" spans="1:15" ht="15.5" x14ac:dyDescent="0.3">
      <c r="A13" s="23">
        <v>10</v>
      </c>
      <c r="B13" s="9" t="s">
        <v>362</v>
      </c>
      <c r="C13" s="51">
        <v>19606</v>
      </c>
      <c r="D13" s="52">
        <v>591</v>
      </c>
      <c r="E13" s="113">
        <v>4846</v>
      </c>
      <c r="F13" s="121">
        <f t="shared" si="2"/>
        <v>3.0143833520350913E-2</v>
      </c>
      <c r="G13" s="121">
        <f t="shared" si="3"/>
        <v>0.24716923390798734</v>
      </c>
      <c r="I13" s="90" t="s">
        <v>490</v>
      </c>
      <c r="J13" s="52">
        <v>651</v>
      </c>
      <c r="K13" s="53">
        <v>0</v>
      </c>
      <c r="L13" s="99"/>
      <c r="M13" s="102" t="s">
        <v>553</v>
      </c>
      <c r="N13" s="52">
        <v>6967</v>
      </c>
      <c r="O13" s="53">
        <v>295</v>
      </c>
    </row>
    <row r="14" spans="1:15" ht="15.5" x14ac:dyDescent="0.3">
      <c r="A14" s="23">
        <v>11</v>
      </c>
      <c r="B14" s="9" t="s">
        <v>214</v>
      </c>
      <c r="C14" s="51">
        <v>16770</v>
      </c>
      <c r="D14" s="52">
        <v>1143</v>
      </c>
      <c r="E14" s="113">
        <v>2872</v>
      </c>
      <c r="F14" s="121">
        <f t="shared" si="2"/>
        <v>6.8157423971377459E-2</v>
      </c>
      <c r="G14" s="121">
        <f t="shared" si="3"/>
        <v>0.1712581991651759</v>
      </c>
      <c r="I14" s="90" t="s">
        <v>492</v>
      </c>
      <c r="J14" s="52">
        <v>585</v>
      </c>
      <c r="K14" s="53">
        <v>8</v>
      </c>
      <c r="L14" s="99"/>
      <c r="M14" s="102" t="s">
        <v>556</v>
      </c>
      <c r="N14" s="52">
        <v>6030</v>
      </c>
      <c r="O14" s="53">
        <v>104</v>
      </c>
    </row>
    <row r="15" spans="1:15" ht="15.5" x14ac:dyDescent="0.3">
      <c r="A15" s="23">
        <v>12</v>
      </c>
      <c r="B15" s="9" t="s">
        <v>212</v>
      </c>
      <c r="C15" s="51">
        <v>15821</v>
      </c>
      <c r="D15" s="52">
        <v>1492</v>
      </c>
      <c r="E15" s="113">
        <v>260</v>
      </c>
      <c r="F15" s="121">
        <f t="shared" si="2"/>
        <v>9.4305037608242215E-2</v>
      </c>
      <c r="G15" s="121">
        <f t="shared" si="3"/>
        <v>1.6433853738701727E-2</v>
      </c>
      <c r="I15" s="90" t="s">
        <v>491</v>
      </c>
      <c r="J15" s="52">
        <v>579</v>
      </c>
      <c r="K15" s="53">
        <v>6</v>
      </c>
      <c r="L15" s="99"/>
      <c r="M15" s="102" t="s">
        <v>555</v>
      </c>
      <c r="N15" s="52">
        <v>5967</v>
      </c>
      <c r="O15" s="53">
        <v>198</v>
      </c>
    </row>
    <row r="16" spans="1:15" ht="15.5" x14ac:dyDescent="0.3">
      <c r="A16" s="23">
        <v>13</v>
      </c>
      <c r="B16" s="9" t="s">
        <v>216</v>
      </c>
      <c r="C16" s="51">
        <v>12545</v>
      </c>
      <c r="D16" s="52">
        <v>188</v>
      </c>
      <c r="E16" s="113">
        <v>2321</v>
      </c>
      <c r="F16" s="121">
        <f t="shared" si="2"/>
        <v>1.4986050219210841E-2</v>
      </c>
      <c r="G16" s="121">
        <f t="shared" si="3"/>
        <v>0.18501394978078917</v>
      </c>
      <c r="I16" s="90" t="s">
        <v>493</v>
      </c>
      <c r="J16" s="52">
        <v>557</v>
      </c>
      <c r="K16" s="53">
        <v>3</v>
      </c>
      <c r="L16" s="99"/>
      <c r="M16" s="102" t="s">
        <v>557</v>
      </c>
      <c r="N16" s="52">
        <v>4914</v>
      </c>
      <c r="O16" s="53">
        <v>131</v>
      </c>
    </row>
    <row r="17" spans="1:15" ht="15.5" x14ac:dyDescent="0.3">
      <c r="A17" s="23">
        <v>14</v>
      </c>
      <c r="B17" s="9" t="s">
        <v>213</v>
      </c>
      <c r="C17" s="51">
        <v>11524</v>
      </c>
      <c r="D17" s="52">
        <v>168</v>
      </c>
      <c r="E17" s="113">
        <v>2022</v>
      </c>
      <c r="F17" s="121">
        <f t="shared" si="2"/>
        <v>1.4578271433530025E-2</v>
      </c>
      <c r="G17" s="121">
        <f t="shared" si="3"/>
        <v>0.1754599097535578</v>
      </c>
      <c r="I17" s="90" t="s">
        <v>495</v>
      </c>
      <c r="J17" s="52">
        <v>529</v>
      </c>
      <c r="K17" s="53">
        <v>6</v>
      </c>
      <c r="L17" s="99"/>
      <c r="M17" s="102" t="s">
        <v>558</v>
      </c>
      <c r="N17" s="52">
        <v>4181</v>
      </c>
      <c r="O17" s="53">
        <v>111</v>
      </c>
    </row>
    <row r="18" spans="1:15" ht="15.5" x14ac:dyDescent="0.3">
      <c r="A18" s="23">
        <v>15</v>
      </c>
      <c r="B18" s="9" t="s">
        <v>481</v>
      </c>
      <c r="C18" s="51">
        <v>10156</v>
      </c>
      <c r="D18" s="52">
        <v>177</v>
      </c>
      <c r="E18" s="113">
        <v>6325</v>
      </c>
      <c r="F18" s="121">
        <f t="shared" si="2"/>
        <v>1.7428121307601418E-2</v>
      </c>
      <c r="G18" s="121">
        <f t="shared" si="3"/>
        <v>0.62278456085072864</v>
      </c>
      <c r="I18" s="90" t="s">
        <v>403</v>
      </c>
      <c r="J18" s="52">
        <v>491</v>
      </c>
      <c r="K18" s="53">
        <v>13</v>
      </c>
      <c r="L18" s="99"/>
      <c r="M18" s="102" t="s">
        <v>561</v>
      </c>
      <c r="N18" s="52">
        <v>3437</v>
      </c>
      <c r="O18" s="53">
        <v>102</v>
      </c>
    </row>
    <row r="19" spans="1:15" ht="15.5" x14ac:dyDescent="0.3">
      <c r="A19" s="23">
        <v>16</v>
      </c>
      <c r="B19" s="9" t="s">
        <v>217</v>
      </c>
      <c r="C19" s="51">
        <v>9886</v>
      </c>
      <c r="D19" s="52">
        <v>246</v>
      </c>
      <c r="E19" s="113">
        <v>68</v>
      </c>
      <c r="F19" s="121">
        <f t="shared" si="2"/>
        <v>2.4883673882257738E-2</v>
      </c>
      <c r="G19" s="121">
        <f t="shared" si="3"/>
        <v>6.8784139186728703E-3</v>
      </c>
      <c r="I19" s="90" t="s">
        <v>496</v>
      </c>
      <c r="J19" s="52">
        <v>350</v>
      </c>
      <c r="K19" s="53">
        <v>1</v>
      </c>
      <c r="L19" s="99"/>
      <c r="M19" s="102" t="s">
        <v>560</v>
      </c>
      <c r="N19" s="52">
        <v>3312</v>
      </c>
      <c r="O19" s="53">
        <v>91</v>
      </c>
    </row>
    <row r="20" spans="1:15" ht="15.5" x14ac:dyDescent="0.3">
      <c r="A20" s="23">
        <v>17</v>
      </c>
      <c r="B20" s="9" t="s">
        <v>219</v>
      </c>
      <c r="C20" s="51">
        <v>9216</v>
      </c>
      <c r="D20" s="52">
        <v>365</v>
      </c>
      <c r="E20" s="113">
        <v>127</v>
      </c>
      <c r="F20" s="121">
        <f t="shared" si="2"/>
        <v>3.9605034722222224E-2</v>
      </c>
      <c r="G20" s="121">
        <f t="shared" si="3"/>
        <v>1.3780381944444444E-2</v>
      </c>
      <c r="I20" s="90" t="s">
        <v>534</v>
      </c>
      <c r="J20" s="123">
        <v>348</v>
      </c>
      <c r="K20" s="124">
        <v>5</v>
      </c>
      <c r="L20" s="99"/>
      <c r="M20" s="102" t="s">
        <v>559</v>
      </c>
      <c r="N20" s="52">
        <v>3068</v>
      </c>
      <c r="O20" s="53">
        <v>44</v>
      </c>
    </row>
    <row r="21" spans="1:15" ht="15.5" x14ac:dyDescent="0.3">
      <c r="A21" s="23">
        <v>18</v>
      </c>
      <c r="B21" s="9" t="s">
        <v>223</v>
      </c>
      <c r="C21" s="51">
        <v>7428</v>
      </c>
      <c r="D21" s="52">
        <v>40</v>
      </c>
      <c r="E21" s="113">
        <v>403</v>
      </c>
      <c r="F21" s="121">
        <f t="shared" si="2"/>
        <v>5.3850296176628969E-3</v>
      </c>
      <c r="G21" s="121">
        <f t="shared" si="3"/>
        <v>5.4254173397953687E-2</v>
      </c>
      <c r="I21" s="90" t="s">
        <v>497</v>
      </c>
      <c r="J21" s="52">
        <v>326</v>
      </c>
      <c r="K21" s="53">
        <v>6</v>
      </c>
      <c r="L21" s="99"/>
      <c r="M21" s="102" t="s">
        <v>562</v>
      </c>
      <c r="N21" s="52">
        <v>2758</v>
      </c>
      <c r="O21" s="53">
        <v>43</v>
      </c>
    </row>
    <row r="22" spans="1:15" ht="15.5" x14ac:dyDescent="0.3">
      <c r="A22" s="23">
        <v>19</v>
      </c>
      <c r="B22" s="9" t="s">
        <v>218</v>
      </c>
      <c r="C22" s="51">
        <v>6131</v>
      </c>
      <c r="D22" s="52">
        <v>358</v>
      </c>
      <c r="E22" s="113">
        <v>205</v>
      </c>
      <c r="F22" s="121">
        <f t="shared" si="2"/>
        <v>5.8391779481324416E-2</v>
      </c>
      <c r="G22" s="121">
        <f t="shared" si="3"/>
        <v>3.3436633501875715E-2</v>
      </c>
      <c r="I22" s="90" t="s">
        <v>499</v>
      </c>
      <c r="J22" s="52">
        <v>256</v>
      </c>
      <c r="K22" s="53">
        <v>3</v>
      </c>
      <c r="L22" s="99"/>
      <c r="M22" s="102" t="s">
        <v>428</v>
      </c>
      <c r="N22" s="52">
        <v>2336</v>
      </c>
      <c r="O22" s="53">
        <v>30</v>
      </c>
    </row>
    <row r="23" spans="1:15" ht="15.5" x14ac:dyDescent="0.3">
      <c r="A23" s="23">
        <v>20</v>
      </c>
      <c r="B23" s="9" t="s">
        <v>215</v>
      </c>
      <c r="C23" s="51">
        <v>5370</v>
      </c>
      <c r="D23" s="52">
        <v>59</v>
      </c>
      <c r="E23" s="113">
        <v>32</v>
      </c>
      <c r="F23" s="121">
        <f t="shared" si="2"/>
        <v>1.0986964618249535E-2</v>
      </c>
      <c r="G23" s="121">
        <f t="shared" si="3"/>
        <v>5.9590316573556795E-3</v>
      </c>
      <c r="I23" s="90" t="s">
        <v>498</v>
      </c>
      <c r="J23" s="52">
        <v>254</v>
      </c>
      <c r="K23" s="53">
        <v>2</v>
      </c>
      <c r="L23" s="99"/>
      <c r="M23" s="102" t="s">
        <v>564</v>
      </c>
      <c r="N23" s="52">
        <v>2155</v>
      </c>
      <c r="O23" s="53">
        <v>33</v>
      </c>
    </row>
    <row r="24" spans="1:15" ht="15.5" x14ac:dyDescent="0.3">
      <c r="A24" s="23">
        <v>21</v>
      </c>
      <c r="B24" s="9" t="s">
        <v>220</v>
      </c>
      <c r="C24" s="51">
        <v>5330</v>
      </c>
      <c r="D24" s="52">
        <v>28</v>
      </c>
      <c r="E24" s="113">
        <v>649</v>
      </c>
      <c r="F24" s="121">
        <f t="shared" si="2"/>
        <v>5.2532833020637899E-3</v>
      </c>
      <c r="G24" s="121">
        <f t="shared" si="3"/>
        <v>0.12176360225140713</v>
      </c>
      <c r="I24" s="90" t="s">
        <v>500</v>
      </c>
      <c r="J24" s="52">
        <v>184</v>
      </c>
      <c r="K24" s="53">
        <v>2</v>
      </c>
      <c r="L24" s="99"/>
      <c r="M24" s="102" t="s">
        <v>566</v>
      </c>
      <c r="N24" s="52">
        <v>2012</v>
      </c>
      <c r="O24" s="53">
        <v>47</v>
      </c>
    </row>
    <row r="25" spans="1:15" ht="15.5" x14ac:dyDescent="0.3">
      <c r="A25" s="23">
        <v>22</v>
      </c>
      <c r="B25" s="9" t="s">
        <v>225</v>
      </c>
      <c r="C25" s="51">
        <v>4273</v>
      </c>
      <c r="D25" s="52">
        <v>120</v>
      </c>
      <c r="E25" s="113">
        <v>25</v>
      </c>
      <c r="F25" s="121">
        <f t="shared" si="2"/>
        <v>2.8083313831032061E-2</v>
      </c>
      <c r="G25" s="121">
        <f t="shared" si="3"/>
        <v>5.8506903814650128E-3</v>
      </c>
      <c r="I25" s="90" t="s">
        <v>502</v>
      </c>
      <c r="J25" s="52">
        <v>180</v>
      </c>
      <c r="K25" s="53">
        <v>3</v>
      </c>
      <c r="L25" s="99"/>
      <c r="M25" s="102" t="s">
        <v>563</v>
      </c>
      <c r="N25" s="52">
        <v>2012</v>
      </c>
      <c r="O25" s="53">
        <v>51</v>
      </c>
    </row>
    <row r="26" spans="1:15" ht="15.5" x14ac:dyDescent="0.3">
      <c r="A26" s="23">
        <v>23</v>
      </c>
      <c r="B26" s="9" t="s">
        <v>22</v>
      </c>
      <c r="C26" s="51">
        <v>4190</v>
      </c>
      <c r="D26" s="52">
        <v>53</v>
      </c>
      <c r="E26" s="113">
        <v>72</v>
      </c>
      <c r="F26" s="121">
        <f t="shared" si="2"/>
        <v>1.2649164677804296E-2</v>
      </c>
      <c r="G26" s="121">
        <f t="shared" si="3"/>
        <v>1.7183770883054894E-2</v>
      </c>
      <c r="I26" s="90" t="s">
        <v>501</v>
      </c>
      <c r="J26" s="52">
        <v>168</v>
      </c>
      <c r="K26" s="53">
        <v>6</v>
      </c>
      <c r="L26" s="99"/>
      <c r="M26" s="102" t="s">
        <v>565</v>
      </c>
      <c r="N26" s="52">
        <v>1937</v>
      </c>
      <c r="O26" s="53">
        <v>41</v>
      </c>
    </row>
    <row r="27" spans="1:15" ht="15.5" x14ac:dyDescent="0.3">
      <c r="A27" s="23">
        <v>24</v>
      </c>
      <c r="B27" s="9" t="s">
        <v>243</v>
      </c>
      <c r="C27" s="51">
        <v>4149</v>
      </c>
      <c r="D27" s="52">
        <v>34</v>
      </c>
      <c r="E27" s="113">
        <v>281</v>
      </c>
      <c r="F27" s="121">
        <f t="shared" si="2"/>
        <v>8.1947457218606891E-3</v>
      </c>
      <c r="G27" s="121">
        <f t="shared" si="3"/>
        <v>6.7727163171848639E-2</v>
      </c>
      <c r="I27" s="90" t="s">
        <v>503</v>
      </c>
      <c r="J27" s="52">
        <v>146</v>
      </c>
      <c r="K27" s="53">
        <v>2</v>
      </c>
      <c r="L27" s="99"/>
      <c r="M27" s="102" t="s">
        <v>429</v>
      </c>
      <c r="N27" s="52">
        <v>1700</v>
      </c>
      <c r="O27" s="53">
        <v>34</v>
      </c>
    </row>
    <row r="28" spans="1:15" ht="15.5" x14ac:dyDescent="0.3">
      <c r="A28" s="23">
        <v>25</v>
      </c>
      <c r="B28" s="9" t="s">
        <v>221</v>
      </c>
      <c r="C28" s="51">
        <v>3946</v>
      </c>
      <c r="D28" s="52">
        <v>139</v>
      </c>
      <c r="E28" s="113">
        <v>1287</v>
      </c>
      <c r="F28" s="121">
        <f t="shared" si="2"/>
        <v>3.5225544855549927E-2</v>
      </c>
      <c r="G28" s="121">
        <f t="shared" si="3"/>
        <v>0.32615306639635072</v>
      </c>
      <c r="I28" s="90" t="s">
        <v>506</v>
      </c>
      <c r="J28" s="52">
        <v>141</v>
      </c>
      <c r="K28" s="53">
        <v>2</v>
      </c>
      <c r="L28" s="99"/>
      <c r="M28" s="102" t="s">
        <v>567</v>
      </c>
      <c r="N28" s="52">
        <v>1559</v>
      </c>
      <c r="O28" s="53">
        <v>43</v>
      </c>
    </row>
    <row r="29" spans="1:15" ht="15.5" x14ac:dyDescent="0.3">
      <c r="A29" s="23">
        <v>26</v>
      </c>
      <c r="B29" s="9" t="s">
        <v>230</v>
      </c>
      <c r="C29" s="51">
        <v>3737</v>
      </c>
      <c r="D29" s="52">
        <v>22</v>
      </c>
      <c r="E29" s="113">
        <v>427</v>
      </c>
      <c r="F29" s="121">
        <f t="shared" si="2"/>
        <v>5.8870751940058872E-3</v>
      </c>
      <c r="G29" s="121">
        <f t="shared" si="3"/>
        <v>0.11426277762911426</v>
      </c>
      <c r="I29" s="90" t="s">
        <v>504</v>
      </c>
      <c r="J29" s="52">
        <v>138</v>
      </c>
      <c r="K29" s="53">
        <v>2</v>
      </c>
      <c r="L29" s="99"/>
      <c r="M29" s="102" t="s">
        <v>568</v>
      </c>
      <c r="N29" s="52">
        <v>1535</v>
      </c>
      <c r="O29" s="53">
        <v>38</v>
      </c>
    </row>
    <row r="30" spans="1:15" ht="15.5" x14ac:dyDescent="0.3">
      <c r="A30" s="23">
        <v>27</v>
      </c>
      <c r="B30" s="9" t="s">
        <v>229</v>
      </c>
      <c r="C30" s="51">
        <v>3383</v>
      </c>
      <c r="D30" s="52">
        <v>71</v>
      </c>
      <c r="E30" s="113">
        <v>56</v>
      </c>
      <c r="F30" s="121">
        <f t="shared" si="2"/>
        <v>2.0987289388117055E-2</v>
      </c>
      <c r="G30" s="121">
        <f t="shared" si="3"/>
        <v>1.6553355010345848E-2</v>
      </c>
      <c r="I30" s="90" t="s">
        <v>505</v>
      </c>
      <c r="J30" s="52">
        <v>137</v>
      </c>
      <c r="K30" s="53">
        <v>0</v>
      </c>
      <c r="L30" s="99"/>
      <c r="M30" s="102" t="s">
        <v>569</v>
      </c>
      <c r="N30" s="52">
        <v>1358</v>
      </c>
      <c r="O30" s="53">
        <v>29</v>
      </c>
    </row>
    <row r="31" spans="1:15" ht="15.5" x14ac:dyDescent="0.3">
      <c r="A31" s="23">
        <v>28</v>
      </c>
      <c r="B31" s="9" t="s">
        <v>226</v>
      </c>
      <c r="C31" s="51">
        <v>3368</v>
      </c>
      <c r="D31" s="52">
        <v>145</v>
      </c>
      <c r="E31" s="113">
        <v>65</v>
      </c>
      <c r="F31" s="121">
        <f t="shared" si="2"/>
        <v>4.3052256532066506E-2</v>
      </c>
      <c r="G31" s="121">
        <f t="shared" si="3"/>
        <v>1.9299287410926364E-2</v>
      </c>
      <c r="I31" s="90" t="s">
        <v>418</v>
      </c>
      <c r="J31" s="52">
        <v>117</v>
      </c>
      <c r="K31" s="53">
        <v>1</v>
      </c>
      <c r="L31" s="99"/>
      <c r="M31" s="102" t="s">
        <v>570</v>
      </c>
      <c r="N31" s="52">
        <v>1255</v>
      </c>
      <c r="O31" s="53">
        <v>7</v>
      </c>
    </row>
    <row r="32" spans="1:15" ht="15.5" x14ac:dyDescent="0.3">
      <c r="A32" s="23">
        <v>29</v>
      </c>
      <c r="B32" s="9" t="s">
        <v>222</v>
      </c>
      <c r="C32" s="51">
        <v>3333</v>
      </c>
      <c r="D32" s="52">
        <v>53</v>
      </c>
      <c r="E32" s="113">
        <v>827</v>
      </c>
      <c r="F32" s="121">
        <f t="shared" si="2"/>
        <v>1.5901590159015901E-2</v>
      </c>
      <c r="G32" s="121">
        <f t="shared" si="3"/>
        <v>0.24812481248124812</v>
      </c>
      <c r="I32" s="90" t="s">
        <v>507</v>
      </c>
      <c r="J32" s="52">
        <v>98</v>
      </c>
      <c r="K32" s="53">
        <v>1</v>
      </c>
      <c r="L32" s="99"/>
      <c r="M32" s="102" t="s">
        <v>576</v>
      </c>
      <c r="N32" s="52">
        <v>1013</v>
      </c>
      <c r="O32" s="53">
        <v>10</v>
      </c>
    </row>
    <row r="33" spans="1:15" ht="15.5" x14ac:dyDescent="0.3">
      <c r="A33" s="23">
        <v>30</v>
      </c>
      <c r="B33" s="9" t="s">
        <v>236</v>
      </c>
      <c r="C33" s="51">
        <v>3183</v>
      </c>
      <c r="D33" s="52">
        <v>133</v>
      </c>
      <c r="E33" s="113">
        <v>283</v>
      </c>
      <c r="F33" s="121">
        <f t="shared" si="2"/>
        <v>4.1784480050267046E-2</v>
      </c>
      <c r="G33" s="121">
        <f t="shared" si="3"/>
        <v>8.8909833490417839E-2</v>
      </c>
      <c r="I33" s="90" t="s">
        <v>508</v>
      </c>
      <c r="J33" s="52">
        <v>76</v>
      </c>
      <c r="K33" s="53">
        <v>3</v>
      </c>
      <c r="L33" s="99"/>
      <c r="M33" s="102" t="s">
        <v>574</v>
      </c>
      <c r="N33" s="52">
        <v>990</v>
      </c>
      <c r="O33" s="53">
        <v>38</v>
      </c>
    </row>
    <row r="34" spans="1:15" ht="15.5" x14ac:dyDescent="0.3">
      <c r="A34" s="23">
        <v>31</v>
      </c>
      <c r="B34" s="9" t="s">
        <v>241</v>
      </c>
      <c r="C34" s="51">
        <v>3082</v>
      </c>
      <c r="D34" s="52">
        <v>86</v>
      </c>
      <c r="E34" s="113">
        <v>192</v>
      </c>
      <c r="F34" s="121">
        <f t="shared" si="2"/>
        <v>2.7903958468526932E-2</v>
      </c>
      <c r="G34" s="121">
        <f t="shared" si="3"/>
        <v>6.229720960415315E-2</v>
      </c>
      <c r="I34" s="90" t="s">
        <v>509</v>
      </c>
      <c r="J34" s="52">
        <v>75</v>
      </c>
      <c r="K34" s="53">
        <v>0</v>
      </c>
      <c r="L34" s="99"/>
      <c r="M34" s="102" t="s">
        <v>571</v>
      </c>
      <c r="N34" s="52">
        <v>899</v>
      </c>
      <c r="O34" s="53">
        <v>22</v>
      </c>
    </row>
    <row r="35" spans="1:15" ht="15.5" x14ac:dyDescent="0.3">
      <c r="A35" s="23">
        <v>32</v>
      </c>
      <c r="B35" s="9" t="s">
        <v>239</v>
      </c>
      <c r="C35" s="51">
        <v>3018</v>
      </c>
      <c r="D35" s="52">
        <v>136</v>
      </c>
      <c r="E35" s="113">
        <v>52</v>
      </c>
      <c r="F35" s="121">
        <f t="shared" si="2"/>
        <v>4.5062955599734923E-2</v>
      </c>
      <c r="G35" s="121">
        <f t="shared" si="3"/>
        <v>1.7229953611663355E-2</v>
      </c>
      <c r="I35" s="90" t="s">
        <v>510</v>
      </c>
      <c r="J35" s="52">
        <v>43</v>
      </c>
      <c r="K35" s="53">
        <v>0</v>
      </c>
      <c r="L35" s="99"/>
      <c r="M35" s="102" t="s">
        <v>572</v>
      </c>
      <c r="N35" s="52">
        <v>831</v>
      </c>
      <c r="O35" s="53">
        <v>37</v>
      </c>
    </row>
    <row r="36" spans="1:15" ht="15.5" x14ac:dyDescent="0.3">
      <c r="A36" s="23">
        <v>33</v>
      </c>
      <c r="B36" s="9" t="s">
        <v>224</v>
      </c>
      <c r="C36" s="51">
        <v>2935</v>
      </c>
      <c r="D36" s="52">
        <v>69</v>
      </c>
      <c r="E36" s="113">
        <v>514</v>
      </c>
      <c r="F36" s="121">
        <f t="shared" si="2"/>
        <v>2.3509369676320273E-2</v>
      </c>
      <c r="G36" s="121">
        <f t="shared" si="3"/>
        <v>0.17512776831345825</v>
      </c>
      <c r="I36" s="90" t="s">
        <v>511</v>
      </c>
      <c r="J36" s="52">
        <v>18</v>
      </c>
      <c r="K36" s="53">
        <v>0</v>
      </c>
      <c r="L36" s="99"/>
      <c r="M36" s="102" t="s">
        <v>573</v>
      </c>
      <c r="N36" s="52">
        <v>789</v>
      </c>
      <c r="O36" s="53">
        <v>22</v>
      </c>
    </row>
    <row r="37" spans="1:15" ht="16" thickBot="1" x14ac:dyDescent="0.35">
      <c r="A37" s="23">
        <v>34</v>
      </c>
      <c r="B37" s="9" t="s">
        <v>228</v>
      </c>
      <c r="C37" s="51">
        <v>2686</v>
      </c>
      <c r="D37" s="52">
        <v>40</v>
      </c>
      <c r="E37" s="113">
        <v>126</v>
      </c>
      <c r="F37" s="121">
        <f t="shared" si="2"/>
        <v>1.4892032762472078E-2</v>
      </c>
      <c r="G37" s="121">
        <f t="shared" si="3"/>
        <v>4.6909903201787041E-2</v>
      </c>
      <c r="I37" s="91" t="s">
        <v>512</v>
      </c>
      <c r="J37" s="72">
        <v>1</v>
      </c>
      <c r="K37" s="92">
        <v>0</v>
      </c>
      <c r="M37" s="102" t="s">
        <v>578</v>
      </c>
      <c r="N37" s="52">
        <v>757</v>
      </c>
      <c r="O37" s="53">
        <v>15</v>
      </c>
    </row>
    <row r="38" spans="1:15" ht="16" thickTop="1" x14ac:dyDescent="0.3">
      <c r="A38" s="23">
        <v>35</v>
      </c>
      <c r="B38" s="9" t="s">
        <v>227</v>
      </c>
      <c r="C38" s="51">
        <v>2612</v>
      </c>
      <c r="D38" s="52">
        <v>31</v>
      </c>
      <c r="E38" s="113">
        <v>500</v>
      </c>
      <c r="F38" s="121">
        <f t="shared" si="2"/>
        <v>1.1868300153139357E-2</v>
      </c>
      <c r="G38" s="121">
        <f t="shared" si="3"/>
        <v>0.19142419601837674</v>
      </c>
      <c r="M38" s="102" t="s">
        <v>575</v>
      </c>
      <c r="N38" s="52">
        <v>738</v>
      </c>
      <c r="O38" s="53">
        <v>12</v>
      </c>
    </row>
    <row r="39" spans="1:15" ht="15.65" customHeight="1" x14ac:dyDescent="0.3">
      <c r="A39" s="23">
        <v>36</v>
      </c>
      <c r="B39" s="9" t="s">
        <v>237</v>
      </c>
      <c r="C39" s="51">
        <v>2039</v>
      </c>
      <c r="D39" s="52">
        <v>25</v>
      </c>
      <c r="E39" s="113">
        <v>351</v>
      </c>
      <c r="F39" s="121">
        <f t="shared" si="2"/>
        <v>1.2260912211868563E-2</v>
      </c>
      <c r="G39" s="121">
        <f t="shared" si="3"/>
        <v>0.17214320745463463</v>
      </c>
      <c r="I39" s="649" t="s">
        <v>612</v>
      </c>
      <c r="J39" s="649"/>
      <c r="K39" s="649"/>
      <c r="M39" s="102" t="s">
        <v>579</v>
      </c>
      <c r="N39" s="52">
        <v>711</v>
      </c>
      <c r="O39" s="53">
        <v>14</v>
      </c>
    </row>
    <row r="40" spans="1:15" ht="15.5" x14ac:dyDescent="0.3">
      <c r="A40" s="23">
        <v>37</v>
      </c>
      <c r="B40" s="9" t="s">
        <v>235</v>
      </c>
      <c r="C40" s="51">
        <v>1986</v>
      </c>
      <c r="D40" s="52">
        <v>181</v>
      </c>
      <c r="E40" s="113">
        <v>134</v>
      </c>
      <c r="F40" s="121">
        <f t="shared" si="2"/>
        <v>9.1137965760322251E-2</v>
      </c>
      <c r="G40" s="121">
        <f t="shared" si="3"/>
        <v>6.747230614300101E-2</v>
      </c>
      <c r="I40" s="649"/>
      <c r="J40" s="649"/>
      <c r="K40" s="649"/>
      <c r="M40" s="102" t="s">
        <v>577</v>
      </c>
      <c r="N40" s="52">
        <v>699</v>
      </c>
      <c r="O40" s="53">
        <v>11</v>
      </c>
    </row>
    <row r="41" spans="1:15" ht="16" customHeight="1" x14ac:dyDescent="0.3">
      <c r="A41" s="23">
        <v>38</v>
      </c>
      <c r="B41" s="9" t="s">
        <v>231</v>
      </c>
      <c r="C41" s="51">
        <v>1978</v>
      </c>
      <c r="D41" s="52">
        <v>20</v>
      </c>
      <c r="E41" s="113">
        <v>612</v>
      </c>
      <c r="F41" s="121">
        <f t="shared" si="2"/>
        <v>1.0111223458038422E-2</v>
      </c>
      <c r="G41" s="121">
        <f t="shared" si="3"/>
        <v>0.30940343781597573</v>
      </c>
      <c r="I41" s="649"/>
      <c r="J41" s="649"/>
      <c r="K41" s="649"/>
      <c r="M41" s="102" t="s">
        <v>580</v>
      </c>
      <c r="N41" s="52">
        <v>629</v>
      </c>
      <c r="O41" s="53">
        <v>18</v>
      </c>
    </row>
    <row r="42" spans="1:15" ht="15.65" customHeight="1" x14ac:dyDescent="0.3">
      <c r="A42" s="23">
        <v>39</v>
      </c>
      <c r="B42" s="9" t="s">
        <v>247</v>
      </c>
      <c r="C42" s="51">
        <v>1688</v>
      </c>
      <c r="D42" s="52">
        <v>60</v>
      </c>
      <c r="E42" s="113">
        <v>633</v>
      </c>
      <c r="F42" s="121">
        <f t="shared" si="2"/>
        <v>3.5545023696682464E-2</v>
      </c>
      <c r="G42" s="121">
        <f t="shared" si="3"/>
        <v>0.375</v>
      </c>
      <c r="I42" s="649" t="s">
        <v>522</v>
      </c>
      <c r="J42" s="649"/>
      <c r="K42" s="649"/>
      <c r="M42" s="102" t="s">
        <v>425</v>
      </c>
      <c r="N42" s="52">
        <v>540</v>
      </c>
      <c r="O42" s="53">
        <v>7</v>
      </c>
    </row>
    <row r="43" spans="1:15" ht="15.65" customHeight="1" x14ac:dyDescent="0.3">
      <c r="A43" s="23">
        <v>40</v>
      </c>
      <c r="B43" s="9" t="s">
        <v>250</v>
      </c>
      <c r="C43" s="51">
        <v>1673</v>
      </c>
      <c r="D43" s="52">
        <v>41</v>
      </c>
      <c r="E43" s="113">
        <v>10</v>
      </c>
      <c r="F43" s="121">
        <f t="shared" si="2"/>
        <v>2.4506873879258817E-2</v>
      </c>
      <c r="G43" s="121">
        <f t="shared" si="3"/>
        <v>5.9772863120143458E-3</v>
      </c>
      <c r="I43" s="649"/>
      <c r="J43" s="649"/>
      <c r="K43" s="649"/>
      <c r="M43" s="102" t="s">
        <v>582</v>
      </c>
      <c r="N43" s="52">
        <v>534</v>
      </c>
      <c r="O43" s="53">
        <v>10</v>
      </c>
    </row>
    <row r="44" spans="1:15" ht="15.5" x14ac:dyDescent="0.3">
      <c r="A44" s="23">
        <v>41</v>
      </c>
      <c r="B44" s="9" t="s">
        <v>232</v>
      </c>
      <c r="C44" s="51">
        <v>1615</v>
      </c>
      <c r="D44" s="52">
        <v>20</v>
      </c>
      <c r="E44" s="113">
        <v>300</v>
      </c>
      <c r="F44" s="121">
        <f t="shared" si="2"/>
        <v>1.238390092879257E-2</v>
      </c>
      <c r="G44" s="121">
        <f t="shared" si="3"/>
        <v>0.18575851393188855</v>
      </c>
      <c r="I44" s="649" t="s">
        <v>525</v>
      </c>
      <c r="J44" s="649"/>
      <c r="K44" s="649"/>
      <c r="M44" s="102" t="s">
        <v>581</v>
      </c>
      <c r="N44" s="52">
        <v>450</v>
      </c>
      <c r="O44" s="53">
        <v>14</v>
      </c>
    </row>
    <row r="45" spans="1:15" ht="15.65" customHeight="1" x14ac:dyDescent="0.3">
      <c r="A45" s="23">
        <v>42</v>
      </c>
      <c r="B45" s="9" t="s">
        <v>233</v>
      </c>
      <c r="C45" s="51">
        <v>1613</v>
      </c>
      <c r="D45" s="52">
        <v>63</v>
      </c>
      <c r="E45" s="113">
        <v>78</v>
      </c>
      <c r="F45" s="121">
        <f t="shared" si="2"/>
        <v>3.9057656540607562E-2</v>
      </c>
      <c r="G45" s="121">
        <f t="shared" si="3"/>
        <v>4.8357098574085558E-2</v>
      </c>
      <c r="I45" s="649"/>
      <c r="J45" s="649"/>
      <c r="K45" s="649"/>
      <c r="M45" s="102" t="s">
        <v>583</v>
      </c>
      <c r="N45" s="52">
        <v>432</v>
      </c>
      <c r="O45" s="53">
        <v>9</v>
      </c>
    </row>
    <row r="46" spans="1:15" ht="15.5" x14ac:dyDescent="0.3">
      <c r="A46" s="23">
        <v>43</v>
      </c>
      <c r="B46" s="9" t="s">
        <v>245</v>
      </c>
      <c r="C46" s="51">
        <v>1595</v>
      </c>
      <c r="D46" s="52">
        <v>61</v>
      </c>
      <c r="E46" s="113">
        <v>537</v>
      </c>
      <c r="F46" s="121">
        <f t="shared" si="2"/>
        <v>3.8244514106583069E-2</v>
      </c>
      <c r="G46" s="121">
        <f t="shared" si="3"/>
        <v>0.33667711598746081</v>
      </c>
      <c r="I46" s="649"/>
      <c r="J46" s="649"/>
      <c r="K46" s="649"/>
      <c r="M46" s="102" t="s">
        <v>584</v>
      </c>
      <c r="N46" s="52">
        <v>389</v>
      </c>
      <c r="O46" s="53">
        <v>17</v>
      </c>
    </row>
    <row r="47" spans="1:15" ht="15.65" customHeight="1" x14ac:dyDescent="0.3">
      <c r="A47" s="23">
        <v>44</v>
      </c>
      <c r="B47" s="9" t="s">
        <v>244</v>
      </c>
      <c r="C47" s="51">
        <v>1505</v>
      </c>
      <c r="D47" s="52">
        <v>9</v>
      </c>
      <c r="E47" s="113">
        <v>95</v>
      </c>
      <c r="F47" s="121">
        <f t="shared" si="2"/>
        <v>5.980066445182724E-3</v>
      </c>
      <c r="G47" s="121">
        <f t="shared" si="3"/>
        <v>6.3122923588039864E-2</v>
      </c>
      <c r="I47" s="96"/>
      <c r="J47" s="96"/>
      <c r="K47" s="96"/>
      <c r="M47" s="102" t="s">
        <v>585</v>
      </c>
      <c r="N47" s="52">
        <v>378</v>
      </c>
      <c r="O47" s="53">
        <v>15</v>
      </c>
    </row>
    <row r="48" spans="1:15" ht="15.5" x14ac:dyDescent="0.3">
      <c r="A48" s="23">
        <v>45</v>
      </c>
      <c r="B48" s="9" t="s">
        <v>257</v>
      </c>
      <c r="C48" s="51">
        <v>1488</v>
      </c>
      <c r="D48" s="52">
        <v>68</v>
      </c>
      <c r="E48" s="113">
        <v>16</v>
      </c>
      <c r="F48" s="121">
        <f t="shared" si="2"/>
        <v>4.5698924731182797E-2</v>
      </c>
      <c r="G48" s="121">
        <f t="shared" si="3"/>
        <v>1.0752688172043012E-2</v>
      </c>
      <c r="I48" s="96"/>
      <c r="J48" s="96"/>
      <c r="K48" s="96"/>
      <c r="M48" s="102" t="s">
        <v>586</v>
      </c>
      <c r="N48" s="52">
        <v>319</v>
      </c>
      <c r="O48" s="53">
        <v>3</v>
      </c>
    </row>
    <row r="49" spans="1:15" ht="15.5" x14ac:dyDescent="0.3">
      <c r="A49" s="23">
        <v>46</v>
      </c>
      <c r="B49" s="9" t="s">
        <v>256</v>
      </c>
      <c r="C49" s="51">
        <v>1476</v>
      </c>
      <c r="D49" s="52">
        <v>39</v>
      </c>
      <c r="E49" s="114" t="s">
        <v>608</v>
      </c>
      <c r="F49" s="121">
        <f t="shared" si="2"/>
        <v>2.6422764227642278E-2</v>
      </c>
      <c r="G49" s="119" t="s">
        <v>608</v>
      </c>
      <c r="M49" s="102" t="s">
        <v>424</v>
      </c>
      <c r="N49" s="52">
        <v>285</v>
      </c>
      <c r="O49" s="53">
        <v>6</v>
      </c>
    </row>
    <row r="50" spans="1:15" ht="15.5" x14ac:dyDescent="0.3">
      <c r="A50" s="23">
        <v>47</v>
      </c>
      <c r="B50" s="9" t="s">
        <v>234</v>
      </c>
      <c r="C50" s="51">
        <v>1364</v>
      </c>
      <c r="D50" s="52">
        <v>4</v>
      </c>
      <c r="E50" s="113">
        <v>309</v>
      </c>
      <c r="F50" s="121">
        <f t="shared" si="2"/>
        <v>2.9325513196480938E-3</v>
      </c>
      <c r="G50" s="121">
        <f t="shared" si="3"/>
        <v>0.22653958944281524</v>
      </c>
      <c r="M50" s="102" t="s">
        <v>587</v>
      </c>
      <c r="N50" s="52">
        <v>262</v>
      </c>
      <c r="O50" s="53">
        <v>5</v>
      </c>
    </row>
    <row r="51" spans="1:15" ht="15.5" x14ac:dyDescent="0.3">
      <c r="A51" s="23">
        <v>48</v>
      </c>
      <c r="B51" s="9" t="s">
        <v>252</v>
      </c>
      <c r="C51" s="51">
        <v>1353</v>
      </c>
      <c r="D51" s="52">
        <v>42</v>
      </c>
      <c r="E51" s="113">
        <v>266</v>
      </c>
      <c r="F51" s="121">
        <f t="shared" si="2"/>
        <v>3.1042128603104215E-2</v>
      </c>
      <c r="G51" s="121">
        <f t="shared" si="3"/>
        <v>0.19660014781966001</v>
      </c>
      <c r="M51" s="102" t="s">
        <v>588</v>
      </c>
      <c r="N51" s="52">
        <v>237</v>
      </c>
      <c r="O51" s="53">
        <v>2</v>
      </c>
    </row>
    <row r="52" spans="1:15" ht="15.5" x14ac:dyDescent="0.3">
      <c r="A52" s="23">
        <v>49</v>
      </c>
      <c r="B52" s="9" t="s">
        <v>253</v>
      </c>
      <c r="C52" s="51">
        <v>1267</v>
      </c>
      <c r="D52" s="52">
        <v>25</v>
      </c>
      <c r="E52" s="113">
        <v>55</v>
      </c>
      <c r="F52" s="121">
        <f t="shared" si="2"/>
        <v>1.973164956590371E-2</v>
      </c>
      <c r="G52" s="121">
        <f t="shared" si="3"/>
        <v>4.3409629044988164E-2</v>
      </c>
      <c r="M52" s="102" t="s">
        <v>591</v>
      </c>
      <c r="N52" s="52">
        <v>187</v>
      </c>
      <c r="O52" s="53">
        <v>2</v>
      </c>
    </row>
    <row r="53" spans="1:15" ht="15.5" x14ac:dyDescent="0.3">
      <c r="A53" s="23">
        <v>50</v>
      </c>
      <c r="B53" s="9" t="s">
        <v>261</v>
      </c>
      <c r="C53" s="51">
        <v>1264</v>
      </c>
      <c r="D53" s="52">
        <v>9</v>
      </c>
      <c r="E53" s="113">
        <v>108</v>
      </c>
      <c r="F53" s="121">
        <f t="shared" si="2"/>
        <v>7.1202531645569618E-3</v>
      </c>
      <c r="G53" s="121">
        <f t="shared" si="3"/>
        <v>8.5443037974683542E-2</v>
      </c>
      <c r="M53" s="102" t="s">
        <v>426</v>
      </c>
      <c r="N53" s="52">
        <v>173</v>
      </c>
      <c r="O53" s="53">
        <v>3</v>
      </c>
    </row>
    <row r="54" spans="1:15" ht="15.5" x14ac:dyDescent="0.3">
      <c r="A54" s="23">
        <v>51</v>
      </c>
      <c r="B54" s="9" t="s">
        <v>259</v>
      </c>
      <c r="C54" s="51">
        <v>1171</v>
      </c>
      <c r="D54" s="52">
        <v>105</v>
      </c>
      <c r="E54" s="113">
        <v>62</v>
      </c>
      <c r="F54" s="121">
        <f t="shared" si="2"/>
        <v>8.9666951323655E-2</v>
      </c>
      <c r="G54" s="121">
        <f t="shared" si="3"/>
        <v>5.2946199829205808E-2</v>
      </c>
      <c r="M54" s="102" t="s">
        <v>590</v>
      </c>
      <c r="N54" s="52">
        <v>166</v>
      </c>
      <c r="O54" s="53">
        <v>0</v>
      </c>
    </row>
    <row r="55" spans="1:15" ht="15.5" x14ac:dyDescent="0.3">
      <c r="A55" s="23">
        <v>52</v>
      </c>
      <c r="B55" s="9" t="s">
        <v>238</v>
      </c>
      <c r="C55" s="51">
        <v>1114</v>
      </c>
      <c r="D55" s="52">
        <v>6</v>
      </c>
      <c r="E55" s="113">
        <v>282</v>
      </c>
      <c r="F55" s="121">
        <f t="shared" si="2"/>
        <v>5.3859964093357273E-3</v>
      </c>
      <c r="G55" s="121">
        <f t="shared" si="3"/>
        <v>0.25314183123877915</v>
      </c>
      <c r="M55" s="102" t="s">
        <v>589</v>
      </c>
      <c r="N55" s="52">
        <v>157</v>
      </c>
      <c r="O55" s="53">
        <v>3</v>
      </c>
    </row>
    <row r="56" spans="1:15" ht="15.5" x14ac:dyDescent="0.3">
      <c r="A56" s="23">
        <v>53</v>
      </c>
      <c r="B56" s="9" t="s">
        <v>251</v>
      </c>
      <c r="C56" s="51">
        <v>1079</v>
      </c>
      <c r="D56" s="52">
        <v>8</v>
      </c>
      <c r="E56" s="113">
        <v>92</v>
      </c>
      <c r="F56" s="121">
        <f t="shared" si="2"/>
        <v>7.4142724745134385E-3</v>
      </c>
      <c r="G56" s="121">
        <f t="shared" si="3"/>
        <v>8.5264133456904548E-2</v>
      </c>
      <c r="M56" s="102" t="s">
        <v>592</v>
      </c>
      <c r="N56" s="52">
        <v>103</v>
      </c>
      <c r="O56" s="53">
        <v>3</v>
      </c>
    </row>
    <row r="57" spans="1:15" ht="15.5" x14ac:dyDescent="0.3">
      <c r="A57" s="23">
        <v>54</v>
      </c>
      <c r="B57" s="9" t="s">
        <v>240</v>
      </c>
      <c r="C57" s="51">
        <v>1075</v>
      </c>
      <c r="D57" s="52">
        <v>3</v>
      </c>
      <c r="E57" s="113">
        <v>93</v>
      </c>
      <c r="F57" s="121">
        <f t="shared" si="2"/>
        <v>2.7906976744186047E-3</v>
      </c>
      <c r="G57" s="121">
        <f t="shared" si="3"/>
        <v>8.6511627906976737E-2</v>
      </c>
      <c r="M57" s="102" t="s">
        <v>593</v>
      </c>
      <c r="N57" s="52">
        <v>84</v>
      </c>
      <c r="O57" s="53">
        <v>4</v>
      </c>
    </row>
    <row r="58" spans="1:15" ht="15.5" x14ac:dyDescent="0.3">
      <c r="A58" s="23">
        <v>55</v>
      </c>
      <c r="B58" s="9" t="s">
        <v>288</v>
      </c>
      <c r="C58" s="51">
        <v>1072</v>
      </c>
      <c r="D58" s="52">
        <v>27</v>
      </c>
      <c r="E58" s="113">
        <v>22</v>
      </c>
      <c r="F58" s="121">
        <f t="shared" si="2"/>
        <v>2.5186567164179104E-2</v>
      </c>
      <c r="G58" s="121">
        <f t="shared" si="3"/>
        <v>2.0522388059701493E-2</v>
      </c>
      <c r="M58" s="102" t="s">
        <v>594</v>
      </c>
      <c r="N58" s="52">
        <v>49</v>
      </c>
      <c r="O58" s="53">
        <v>0</v>
      </c>
    </row>
    <row r="59" spans="1:15" ht="15.5" x14ac:dyDescent="0.3">
      <c r="A59" s="23">
        <v>56</v>
      </c>
      <c r="B59" s="9" t="s">
        <v>248</v>
      </c>
      <c r="C59" s="51">
        <v>985</v>
      </c>
      <c r="D59" s="52">
        <v>66</v>
      </c>
      <c r="E59" s="113">
        <v>216</v>
      </c>
      <c r="F59" s="121">
        <f t="shared" si="2"/>
        <v>6.7005076142131983E-2</v>
      </c>
      <c r="G59" s="121">
        <f t="shared" si="3"/>
        <v>0.21928934010152284</v>
      </c>
      <c r="M59" s="102" t="s">
        <v>595</v>
      </c>
      <c r="N59" s="52">
        <v>38</v>
      </c>
      <c r="O59" s="53">
        <v>0</v>
      </c>
    </row>
    <row r="60" spans="1:15" ht="16" thickBot="1" x14ac:dyDescent="0.35">
      <c r="A60" s="23">
        <v>57</v>
      </c>
      <c r="B60" s="9" t="s">
        <v>249</v>
      </c>
      <c r="C60" s="51">
        <v>961</v>
      </c>
      <c r="D60" s="52">
        <v>12</v>
      </c>
      <c r="E60" s="113">
        <v>48</v>
      </c>
      <c r="F60" s="121">
        <f t="shared" si="2"/>
        <v>1.2486992715920915E-2</v>
      </c>
      <c r="G60" s="121">
        <f t="shared" si="3"/>
        <v>4.9947970863683661E-2</v>
      </c>
      <c r="M60" s="103" t="s">
        <v>601</v>
      </c>
      <c r="N60" s="72">
        <v>8</v>
      </c>
      <c r="O60" s="92">
        <v>1</v>
      </c>
    </row>
    <row r="61" spans="1:15" ht="15.65" customHeight="1" thickTop="1" x14ac:dyDescent="0.3">
      <c r="A61" s="23">
        <v>58</v>
      </c>
      <c r="B61" s="9" t="s">
        <v>271</v>
      </c>
      <c r="C61" s="51">
        <v>950</v>
      </c>
      <c r="D61" s="52">
        <v>1</v>
      </c>
      <c r="E61" s="113">
        <v>127</v>
      </c>
      <c r="F61" s="121">
        <f t="shared" si="2"/>
        <v>1.0526315789473684E-3</v>
      </c>
      <c r="G61" s="121">
        <f t="shared" si="3"/>
        <v>0.13368421052631579</v>
      </c>
    </row>
    <row r="62" spans="1:15" ht="15.5" x14ac:dyDescent="0.3">
      <c r="A62" s="23">
        <v>59</v>
      </c>
      <c r="B62" s="9" t="s">
        <v>242</v>
      </c>
      <c r="C62" s="51">
        <v>934</v>
      </c>
      <c r="D62" s="52">
        <v>20</v>
      </c>
      <c r="E62" s="113">
        <v>70</v>
      </c>
      <c r="F62" s="121">
        <f t="shared" si="2"/>
        <v>2.1413276231263382E-2</v>
      </c>
      <c r="G62" s="121">
        <f t="shared" si="3"/>
        <v>7.4946466809421838E-2</v>
      </c>
      <c r="M62" s="649" t="s">
        <v>613</v>
      </c>
      <c r="N62" s="649"/>
      <c r="O62" s="649"/>
    </row>
    <row r="63" spans="1:15" ht="15.65" customHeight="1" x14ac:dyDescent="0.3">
      <c r="A63" s="23">
        <v>60</v>
      </c>
      <c r="B63" s="9" t="s">
        <v>255</v>
      </c>
      <c r="C63" s="51">
        <v>820</v>
      </c>
      <c r="D63" s="52">
        <v>54</v>
      </c>
      <c r="E63" s="113">
        <v>226</v>
      </c>
      <c r="F63" s="121">
        <f t="shared" si="2"/>
        <v>6.5853658536585369E-2</v>
      </c>
      <c r="G63" s="121">
        <f t="shared" si="3"/>
        <v>0.275609756097561</v>
      </c>
      <c r="M63" s="649"/>
      <c r="N63" s="649"/>
      <c r="O63" s="649"/>
    </row>
    <row r="64" spans="1:15" ht="15.5" x14ac:dyDescent="0.3">
      <c r="A64" s="23">
        <v>61</v>
      </c>
      <c r="B64" s="9" t="s">
        <v>272</v>
      </c>
      <c r="C64" s="51">
        <v>791</v>
      </c>
      <c r="D64" s="52">
        <v>48</v>
      </c>
      <c r="E64" s="113">
        <v>57</v>
      </c>
      <c r="F64" s="121">
        <f t="shared" si="2"/>
        <v>6.0682680151706699E-2</v>
      </c>
      <c r="G64" s="121">
        <f t="shared" si="3"/>
        <v>7.2060682680151714E-2</v>
      </c>
      <c r="M64" s="649" t="s">
        <v>524</v>
      </c>
      <c r="N64" s="649"/>
      <c r="O64" s="649"/>
    </row>
    <row r="65" spans="1:15" ht="15.65" customHeight="1" x14ac:dyDescent="0.3">
      <c r="A65" s="23">
        <v>62</v>
      </c>
      <c r="B65" s="9" t="s">
        <v>258</v>
      </c>
      <c r="C65" s="51">
        <v>736</v>
      </c>
      <c r="D65" s="52">
        <v>7</v>
      </c>
      <c r="E65" s="113">
        <v>43</v>
      </c>
      <c r="F65" s="121">
        <f t="shared" si="2"/>
        <v>9.5108695652173919E-3</v>
      </c>
      <c r="G65" s="121">
        <f t="shared" si="3"/>
        <v>5.8423913043478264E-2</v>
      </c>
      <c r="M65" s="649"/>
      <c r="N65" s="649"/>
      <c r="O65" s="649"/>
    </row>
    <row r="66" spans="1:15" ht="15.5" x14ac:dyDescent="0.3">
      <c r="A66" s="23">
        <v>63</v>
      </c>
      <c r="B66" s="9" t="s">
        <v>594</v>
      </c>
      <c r="C66" s="51">
        <v>712</v>
      </c>
      <c r="D66" s="52">
        <v>11</v>
      </c>
      <c r="E66" s="113">
        <v>619</v>
      </c>
      <c r="F66" s="121">
        <f t="shared" si="2"/>
        <v>1.5449438202247191E-2</v>
      </c>
      <c r="G66" s="121">
        <f t="shared" si="3"/>
        <v>0.8693820224719101</v>
      </c>
      <c r="M66" s="649" t="s">
        <v>525</v>
      </c>
      <c r="N66" s="649"/>
      <c r="O66" s="649"/>
    </row>
    <row r="67" spans="1:15" ht="15.5" x14ac:dyDescent="0.3">
      <c r="A67" s="23">
        <v>64</v>
      </c>
      <c r="B67" s="9" t="s">
        <v>267</v>
      </c>
      <c r="C67" s="51">
        <v>696</v>
      </c>
      <c r="D67" s="52">
        <v>9</v>
      </c>
      <c r="E67" s="113">
        <v>7</v>
      </c>
      <c r="F67" s="121">
        <f t="shared" si="2"/>
        <v>1.2931034482758621E-2</v>
      </c>
      <c r="G67" s="121">
        <f t="shared" si="3"/>
        <v>1.0057471264367816E-2</v>
      </c>
      <c r="M67" s="649"/>
      <c r="N67" s="649"/>
      <c r="O67" s="649"/>
    </row>
    <row r="68" spans="1:15" ht="15.5" x14ac:dyDescent="0.3">
      <c r="A68" s="23">
        <v>65</v>
      </c>
      <c r="B68" s="9" t="s">
        <v>246</v>
      </c>
      <c r="C68" s="51">
        <v>672</v>
      </c>
      <c r="D68" s="52">
        <v>4</v>
      </c>
      <c r="E68" s="113">
        <v>382</v>
      </c>
      <c r="F68" s="121">
        <f t="shared" ref="F68:F127" si="4">D68/C68</f>
        <v>5.9523809523809521E-3</v>
      </c>
      <c r="G68" s="121">
        <f t="shared" ref="G68:G127" si="5">E68/C68</f>
        <v>0.56845238095238093</v>
      </c>
      <c r="M68" s="649"/>
      <c r="N68" s="649"/>
      <c r="O68" s="649"/>
    </row>
    <row r="69" spans="1:15" ht="15.5" x14ac:dyDescent="0.3">
      <c r="A69" s="23">
        <v>66</v>
      </c>
      <c r="B69" s="9" t="s">
        <v>268</v>
      </c>
      <c r="C69" s="51">
        <v>623</v>
      </c>
      <c r="D69" s="52">
        <v>32</v>
      </c>
      <c r="E69" s="113">
        <v>43</v>
      </c>
      <c r="F69" s="121">
        <f t="shared" si="4"/>
        <v>5.1364365971107544E-2</v>
      </c>
      <c r="G69" s="121">
        <f t="shared" si="5"/>
        <v>6.9020866773675763E-2</v>
      </c>
    </row>
    <row r="70" spans="1:15" ht="15.5" x14ac:dyDescent="0.3">
      <c r="A70" s="23">
        <v>67</v>
      </c>
      <c r="B70" s="9" t="s">
        <v>277</v>
      </c>
      <c r="C70" s="51">
        <v>591</v>
      </c>
      <c r="D70" s="52">
        <v>8</v>
      </c>
      <c r="E70" s="113">
        <v>26</v>
      </c>
      <c r="F70" s="121">
        <f t="shared" si="4"/>
        <v>1.3536379018612521E-2</v>
      </c>
      <c r="G70" s="121">
        <f t="shared" si="5"/>
        <v>4.3993231810490696E-2</v>
      </c>
    </row>
    <row r="71" spans="1:15" ht="15.5" x14ac:dyDescent="0.3">
      <c r="A71" s="23">
        <v>68</v>
      </c>
      <c r="B71" s="9" t="s">
        <v>273</v>
      </c>
      <c r="C71" s="51">
        <v>579</v>
      </c>
      <c r="D71" s="52">
        <v>17</v>
      </c>
      <c r="E71" s="113">
        <v>27</v>
      </c>
      <c r="F71" s="121">
        <f t="shared" si="4"/>
        <v>2.9360967184801381E-2</v>
      </c>
      <c r="G71" s="121">
        <f t="shared" si="5"/>
        <v>4.6632124352331605E-2</v>
      </c>
    </row>
    <row r="72" spans="1:15" ht="15.5" x14ac:dyDescent="0.3">
      <c r="A72" s="23">
        <v>69</v>
      </c>
      <c r="B72" s="9" t="s">
        <v>292</v>
      </c>
      <c r="C72" s="51">
        <v>509</v>
      </c>
      <c r="D72" s="52">
        <v>8</v>
      </c>
      <c r="E72" s="113">
        <v>17</v>
      </c>
      <c r="F72" s="121">
        <f t="shared" si="4"/>
        <v>1.5717092337917484E-2</v>
      </c>
      <c r="G72" s="121">
        <f t="shared" si="5"/>
        <v>3.3398821218074658E-2</v>
      </c>
    </row>
    <row r="73" spans="1:15" ht="15.5" x14ac:dyDescent="0.3">
      <c r="A73" s="23">
        <v>70</v>
      </c>
      <c r="B73" s="9" t="s">
        <v>254</v>
      </c>
      <c r="C73" s="51">
        <v>508</v>
      </c>
      <c r="D73" s="117">
        <v>17</v>
      </c>
      <c r="E73" s="113">
        <v>50</v>
      </c>
      <c r="F73" s="121">
        <f t="shared" si="4"/>
        <v>3.3464566929133861E-2</v>
      </c>
      <c r="G73" s="121">
        <f t="shared" si="5"/>
        <v>9.8425196850393706E-2</v>
      </c>
    </row>
    <row r="74" spans="1:15" ht="15.5" x14ac:dyDescent="0.3">
      <c r="A74" s="23">
        <v>71</v>
      </c>
      <c r="B74" s="9" t="s">
        <v>283</v>
      </c>
      <c r="C74" s="51">
        <v>495</v>
      </c>
      <c r="D74" s="52">
        <v>18</v>
      </c>
      <c r="E74" s="113">
        <v>5</v>
      </c>
      <c r="F74" s="121">
        <f t="shared" si="4"/>
        <v>3.6363636363636362E-2</v>
      </c>
      <c r="G74" s="121">
        <f t="shared" si="5"/>
        <v>1.0101010101010102E-2</v>
      </c>
    </row>
    <row r="75" spans="1:15" ht="15.5" x14ac:dyDescent="0.3">
      <c r="A75" s="23">
        <v>72</v>
      </c>
      <c r="B75" s="9" t="s">
        <v>266</v>
      </c>
      <c r="C75" s="51">
        <v>493</v>
      </c>
      <c r="D75" s="52">
        <v>1</v>
      </c>
      <c r="E75" s="113">
        <v>1</v>
      </c>
      <c r="F75" s="121">
        <f t="shared" si="4"/>
        <v>2.0283975659229209E-3</v>
      </c>
      <c r="G75" s="121">
        <f t="shared" si="5"/>
        <v>2.0283975659229209E-3</v>
      </c>
    </row>
    <row r="76" spans="1:15" ht="15.5" x14ac:dyDescent="0.3">
      <c r="A76" s="23">
        <v>73</v>
      </c>
      <c r="B76" s="9" t="s">
        <v>260</v>
      </c>
      <c r="C76" s="51">
        <v>485</v>
      </c>
      <c r="D76" s="52">
        <v>14</v>
      </c>
      <c r="E76" s="113">
        <v>30</v>
      </c>
      <c r="F76" s="121">
        <f t="shared" si="4"/>
        <v>2.88659793814433E-2</v>
      </c>
      <c r="G76" s="121">
        <f t="shared" si="5"/>
        <v>6.1855670103092786E-2</v>
      </c>
    </row>
    <row r="77" spans="1:15" ht="15.5" x14ac:dyDescent="0.3">
      <c r="A77" s="23">
        <v>74</v>
      </c>
      <c r="B77" s="9" t="s">
        <v>291</v>
      </c>
      <c r="C77" s="51">
        <v>464</v>
      </c>
      <c r="D77" s="52">
        <v>4</v>
      </c>
      <c r="E77" s="113">
        <v>29</v>
      </c>
      <c r="F77" s="121">
        <f t="shared" si="4"/>
        <v>8.6206896551724137E-3</v>
      </c>
      <c r="G77" s="121">
        <f t="shared" si="5"/>
        <v>6.25E-2</v>
      </c>
    </row>
    <row r="78" spans="1:15" ht="15.5" x14ac:dyDescent="0.3">
      <c r="A78" s="23">
        <v>75</v>
      </c>
      <c r="B78" s="9" t="s">
        <v>265</v>
      </c>
      <c r="C78" s="51">
        <v>450</v>
      </c>
      <c r="D78" s="52">
        <v>1</v>
      </c>
      <c r="E78" s="113">
        <v>10</v>
      </c>
      <c r="F78" s="121">
        <f t="shared" si="4"/>
        <v>2.2222222222222222E-3</v>
      </c>
      <c r="G78" s="121">
        <f t="shared" si="5"/>
        <v>2.2222222222222223E-2</v>
      </c>
    </row>
    <row r="79" spans="1:15" ht="15.5" x14ac:dyDescent="0.3">
      <c r="A79" s="23">
        <v>76</v>
      </c>
      <c r="B79" s="9" t="s">
        <v>289</v>
      </c>
      <c r="C79" s="51">
        <v>443</v>
      </c>
      <c r="D79" s="52">
        <v>5</v>
      </c>
      <c r="E79" s="113">
        <v>32</v>
      </c>
      <c r="F79" s="121">
        <f t="shared" si="4"/>
        <v>1.1286681715575621E-2</v>
      </c>
      <c r="G79" s="121">
        <f t="shared" si="5"/>
        <v>7.2234762979683967E-2</v>
      </c>
    </row>
    <row r="80" spans="1:15" ht="15.5" x14ac:dyDescent="0.3">
      <c r="A80" s="23">
        <v>77</v>
      </c>
      <c r="B80" s="9" t="s">
        <v>363</v>
      </c>
      <c r="C80" s="51">
        <v>439</v>
      </c>
      <c r="D80" s="52">
        <v>16</v>
      </c>
      <c r="E80" s="113">
        <v>16</v>
      </c>
      <c r="F80" s="121">
        <f t="shared" si="4"/>
        <v>3.644646924829157E-2</v>
      </c>
      <c r="G80" s="121">
        <f t="shared" si="5"/>
        <v>3.644646924829157E-2</v>
      </c>
    </row>
    <row r="81" spans="1:11" ht="15.5" x14ac:dyDescent="0.3">
      <c r="A81" s="23">
        <v>78</v>
      </c>
      <c r="B81" s="9" t="s">
        <v>274</v>
      </c>
      <c r="C81" s="51">
        <v>430</v>
      </c>
      <c r="D81" s="52">
        <v>12</v>
      </c>
      <c r="E81" s="113">
        <v>20</v>
      </c>
      <c r="F81" s="121">
        <f t="shared" si="4"/>
        <v>2.7906976744186046E-2</v>
      </c>
      <c r="G81" s="121">
        <f t="shared" si="5"/>
        <v>4.6511627906976744E-2</v>
      </c>
    </row>
    <row r="82" spans="1:11" ht="15.5" x14ac:dyDescent="0.3">
      <c r="A82" s="23">
        <v>79</v>
      </c>
      <c r="B82" s="9" t="s">
        <v>263</v>
      </c>
      <c r="C82" s="51">
        <v>417</v>
      </c>
      <c r="D82" s="117" t="s">
        <v>376</v>
      </c>
      <c r="E82" s="113">
        <v>82</v>
      </c>
      <c r="F82" s="119" t="s">
        <v>376</v>
      </c>
      <c r="G82" s="121">
        <f t="shared" si="5"/>
        <v>0.19664268585131894</v>
      </c>
    </row>
    <row r="83" spans="1:11" ht="15.5" x14ac:dyDescent="0.3">
      <c r="A83" s="23">
        <v>80</v>
      </c>
      <c r="B83" s="9" t="s">
        <v>270</v>
      </c>
      <c r="C83" s="51">
        <v>416</v>
      </c>
      <c r="D83" s="52">
        <v>2</v>
      </c>
      <c r="E83" s="113">
        <v>11</v>
      </c>
      <c r="F83" s="121">
        <f t="shared" si="4"/>
        <v>4.807692307692308E-3</v>
      </c>
      <c r="G83" s="121">
        <f t="shared" si="5"/>
        <v>2.6442307692307692E-2</v>
      </c>
    </row>
    <row r="84" spans="1:11" ht="15.5" x14ac:dyDescent="0.3">
      <c r="A84" s="23">
        <v>81</v>
      </c>
      <c r="B84" s="9" t="s">
        <v>276</v>
      </c>
      <c r="C84" s="51">
        <v>396</v>
      </c>
      <c r="D84" s="52">
        <v>11</v>
      </c>
      <c r="E84" s="113">
        <v>28</v>
      </c>
      <c r="F84" s="121">
        <f t="shared" si="4"/>
        <v>2.7777777777777776E-2</v>
      </c>
      <c r="G84" s="121">
        <f t="shared" si="5"/>
        <v>7.0707070707070704E-2</v>
      </c>
    </row>
    <row r="85" spans="1:11" ht="15.5" x14ac:dyDescent="0.3">
      <c r="A85" s="23">
        <v>82</v>
      </c>
      <c r="B85" s="9" t="s">
        <v>269</v>
      </c>
      <c r="C85" s="51">
        <v>386</v>
      </c>
      <c r="D85" s="52">
        <v>4</v>
      </c>
      <c r="E85" s="113">
        <v>86</v>
      </c>
      <c r="F85" s="121">
        <f t="shared" si="4"/>
        <v>1.0362694300518135E-2</v>
      </c>
      <c r="G85" s="121">
        <f t="shared" si="5"/>
        <v>0.22279792746113988</v>
      </c>
    </row>
    <row r="86" spans="1:11" ht="15.5" x14ac:dyDescent="0.3">
      <c r="A86" s="23">
        <v>83</v>
      </c>
      <c r="B86" s="9" t="s">
        <v>286</v>
      </c>
      <c r="C86" s="51">
        <v>351</v>
      </c>
      <c r="D86" s="52">
        <v>4</v>
      </c>
      <c r="E86" s="113">
        <v>53</v>
      </c>
      <c r="F86" s="121">
        <f t="shared" si="4"/>
        <v>1.1396011396011397E-2</v>
      </c>
      <c r="G86" s="121">
        <f t="shared" si="5"/>
        <v>0.150997150997151</v>
      </c>
      <c r="J86" s="110"/>
      <c r="K86" s="110"/>
    </row>
    <row r="87" spans="1:11" ht="15.5" x14ac:dyDescent="0.3">
      <c r="A87" s="23">
        <v>84</v>
      </c>
      <c r="B87" s="9" t="s">
        <v>262</v>
      </c>
      <c r="C87" s="51">
        <v>348</v>
      </c>
      <c r="D87" s="52">
        <v>5</v>
      </c>
      <c r="E87" s="113">
        <v>50</v>
      </c>
      <c r="F87" s="121">
        <f t="shared" si="4"/>
        <v>1.4367816091954023E-2</v>
      </c>
      <c r="G87" s="121">
        <f t="shared" si="5"/>
        <v>0.14367816091954022</v>
      </c>
    </row>
    <row r="88" spans="1:11" ht="15.5" x14ac:dyDescent="0.3">
      <c r="A88" s="23">
        <v>85</v>
      </c>
      <c r="B88" s="9" t="s">
        <v>72</v>
      </c>
      <c r="C88" s="51">
        <v>310</v>
      </c>
      <c r="D88" s="52">
        <v>5</v>
      </c>
      <c r="E88" s="113">
        <v>58</v>
      </c>
      <c r="F88" s="121">
        <f t="shared" si="4"/>
        <v>1.6129032258064516E-2</v>
      </c>
      <c r="G88" s="121">
        <f t="shared" si="5"/>
        <v>0.18709677419354839</v>
      </c>
    </row>
    <row r="89" spans="1:11" ht="15.5" x14ac:dyDescent="0.3">
      <c r="A89" s="23">
        <v>86</v>
      </c>
      <c r="B89" s="9" t="s">
        <v>279</v>
      </c>
      <c r="C89" s="51">
        <v>304</v>
      </c>
      <c r="D89" s="52">
        <v>17</v>
      </c>
      <c r="E89" s="113">
        <v>89</v>
      </c>
      <c r="F89" s="121">
        <f t="shared" si="4"/>
        <v>5.5921052631578948E-2</v>
      </c>
      <c r="G89" s="121">
        <f t="shared" si="5"/>
        <v>0.29276315789473684</v>
      </c>
    </row>
    <row r="90" spans="1:11" ht="15.5" x14ac:dyDescent="0.3">
      <c r="A90" s="23">
        <v>87</v>
      </c>
      <c r="B90" s="9" t="s">
        <v>280</v>
      </c>
      <c r="C90" s="51">
        <v>302</v>
      </c>
      <c r="D90" s="52">
        <v>16</v>
      </c>
      <c r="E90" s="113">
        <v>50</v>
      </c>
      <c r="F90" s="121">
        <f t="shared" si="4"/>
        <v>5.2980132450331126E-2</v>
      </c>
      <c r="G90" s="121">
        <f t="shared" si="5"/>
        <v>0.16556291390728478</v>
      </c>
    </row>
    <row r="91" spans="1:11" ht="15.5" x14ac:dyDescent="0.3">
      <c r="A91" s="23">
        <v>88</v>
      </c>
      <c r="B91" s="9" t="s">
        <v>295</v>
      </c>
      <c r="C91" s="51">
        <v>281</v>
      </c>
      <c r="D91" s="52">
        <v>6</v>
      </c>
      <c r="E91" s="113">
        <v>10</v>
      </c>
      <c r="F91" s="121">
        <f t="shared" si="4"/>
        <v>2.1352313167259787E-2</v>
      </c>
      <c r="G91" s="121">
        <f t="shared" si="5"/>
        <v>3.5587188612099648E-2</v>
      </c>
    </row>
    <row r="92" spans="1:11" ht="15.5" x14ac:dyDescent="0.3">
      <c r="A92" s="23">
        <v>89</v>
      </c>
      <c r="B92" s="9" t="s">
        <v>296</v>
      </c>
      <c r="C92" s="51">
        <v>269</v>
      </c>
      <c r="D92" s="52">
        <v>6</v>
      </c>
      <c r="E92" s="113">
        <v>15</v>
      </c>
      <c r="F92" s="121">
        <f t="shared" si="4"/>
        <v>2.2304832713754646E-2</v>
      </c>
      <c r="G92" s="121">
        <f t="shared" si="5"/>
        <v>5.5762081784386616E-2</v>
      </c>
    </row>
    <row r="93" spans="1:11" ht="15.5" x14ac:dyDescent="0.3">
      <c r="A93" s="23">
        <v>90</v>
      </c>
      <c r="B93" s="9" t="s">
        <v>302</v>
      </c>
      <c r="C93" s="51">
        <v>264</v>
      </c>
      <c r="D93" s="52">
        <v>15</v>
      </c>
      <c r="E93" s="113">
        <v>3</v>
      </c>
      <c r="F93" s="121">
        <f t="shared" si="4"/>
        <v>5.6818181818181816E-2</v>
      </c>
      <c r="G93" s="121">
        <f t="shared" si="5"/>
        <v>1.1363636363636364E-2</v>
      </c>
    </row>
    <row r="94" spans="1:11" ht="15.5" x14ac:dyDescent="0.3">
      <c r="A94" s="23">
        <v>91</v>
      </c>
      <c r="B94" s="9" t="s">
        <v>290</v>
      </c>
      <c r="C94" s="51">
        <v>252</v>
      </c>
      <c r="D94" s="52">
        <v>1</v>
      </c>
      <c r="E94" s="113">
        <v>57</v>
      </c>
      <c r="F94" s="121">
        <f t="shared" si="4"/>
        <v>3.968253968253968E-3</v>
      </c>
      <c r="G94" s="121">
        <f t="shared" si="5"/>
        <v>0.22619047619047619</v>
      </c>
    </row>
    <row r="95" spans="1:11" ht="15.5" x14ac:dyDescent="0.3">
      <c r="A95" s="23">
        <v>92</v>
      </c>
      <c r="B95" s="9" t="s">
        <v>264</v>
      </c>
      <c r="C95" s="51">
        <v>251</v>
      </c>
      <c r="D95" s="52">
        <v>32</v>
      </c>
      <c r="E95" s="113">
        <v>26</v>
      </c>
      <c r="F95" s="121">
        <f t="shared" si="4"/>
        <v>0.12749003984063745</v>
      </c>
      <c r="G95" s="121">
        <f t="shared" si="5"/>
        <v>0.10358565737051793</v>
      </c>
    </row>
    <row r="96" spans="1:11" ht="15.5" x14ac:dyDescent="0.3">
      <c r="A96" s="23">
        <v>93</v>
      </c>
      <c r="B96" s="9" t="s">
        <v>275</v>
      </c>
      <c r="C96" s="51">
        <v>239</v>
      </c>
      <c r="D96" s="117" t="s">
        <v>376</v>
      </c>
      <c r="E96" s="113">
        <v>85</v>
      </c>
      <c r="F96" s="119" t="s">
        <v>376</v>
      </c>
      <c r="G96" s="121">
        <f t="shared" si="5"/>
        <v>0.35564853556485354</v>
      </c>
    </row>
    <row r="97" spans="1:7" ht="15.5" x14ac:dyDescent="0.3">
      <c r="A97" s="23">
        <v>94</v>
      </c>
      <c r="B97" s="9" t="s">
        <v>294</v>
      </c>
      <c r="C97" s="51">
        <v>227</v>
      </c>
      <c r="D97" s="117" t="s">
        <v>376</v>
      </c>
      <c r="E97" s="113">
        <v>25</v>
      </c>
      <c r="F97" s="119" t="s">
        <v>376</v>
      </c>
      <c r="G97" s="121">
        <f t="shared" si="5"/>
        <v>0.11013215859030837</v>
      </c>
    </row>
    <row r="98" spans="1:7" ht="15.5" x14ac:dyDescent="0.3">
      <c r="A98" s="23">
        <v>95</v>
      </c>
      <c r="B98" s="9" t="s">
        <v>306</v>
      </c>
      <c r="C98" s="51">
        <v>218</v>
      </c>
      <c r="D98" s="52">
        <v>1</v>
      </c>
      <c r="E98" s="113">
        <v>19</v>
      </c>
      <c r="F98" s="121">
        <f t="shared" si="4"/>
        <v>4.5871559633027525E-3</v>
      </c>
      <c r="G98" s="121">
        <f t="shared" si="5"/>
        <v>8.7155963302752298E-2</v>
      </c>
    </row>
    <row r="99" spans="1:7" ht="15.5" x14ac:dyDescent="0.3">
      <c r="A99" s="23">
        <v>96</v>
      </c>
      <c r="B99" s="9" t="s">
        <v>297</v>
      </c>
      <c r="C99" s="51">
        <v>210</v>
      </c>
      <c r="D99" s="52">
        <v>4</v>
      </c>
      <c r="E99" s="114" t="s">
        <v>608</v>
      </c>
      <c r="F99" s="121">
        <f t="shared" si="4"/>
        <v>1.9047619047619049E-2</v>
      </c>
      <c r="G99" s="119" t="s">
        <v>608</v>
      </c>
    </row>
    <row r="100" spans="1:7" ht="15.5" x14ac:dyDescent="0.3">
      <c r="A100" s="23">
        <v>97</v>
      </c>
      <c r="B100" s="9" t="s">
        <v>287</v>
      </c>
      <c r="C100" s="51">
        <v>207</v>
      </c>
      <c r="D100" s="52">
        <v>1</v>
      </c>
      <c r="E100" s="113">
        <v>66</v>
      </c>
      <c r="F100" s="121">
        <f t="shared" si="4"/>
        <v>4.830917874396135E-3</v>
      </c>
      <c r="G100" s="121">
        <f t="shared" si="5"/>
        <v>0.3188405797101449</v>
      </c>
    </row>
    <row r="101" spans="1:7" ht="15.5" x14ac:dyDescent="0.3">
      <c r="A101" s="23">
        <v>98</v>
      </c>
      <c r="B101" s="9" t="s">
        <v>304</v>
      </c>
      <c r="C101" s="51">
        <v>205</v>
      </c>
      <c r="D101" s="52">
        <v>5</v>
      </c>
      <c r="E101" s="113">
        <v>31</v>
      </c>
      <c r="F101" s="121">
        <f t="shared" si="4"/>
        <v>2.4390243902439025E-2</v>
      </c>
      <c r="G101" s="121">
        <f t="shared" si="5"/>
        <v>0.15121951219512195</v>
      </c>
    </row>
    <row r="102" spans="1:7" ht="15.5" x14ac:dyDescent="0.3">
      <c r="A102" s="23">
        <v>99</v>
      </c>
      <c r="B102" s="9" t="s">
        <v>278</v>
      </c>
      <c r="C102" s="51">
        <v>202</v>
      </c>
      <c r="D102" s="117" t="s">
        <v>376</v>
      </c>
      <c r="E102" s="113">
        <v>2</v>
      </c>
      <c r="F102" s="119" t="s">
        <v>376</v>
      </c>
      <c r="G102" s="121">
        <f t="shared" si="5"/>
        <v>9.9009900990099011E-3</v>
      </c>
    </row>
    <row r="103" spans="1:7" ht="15.5" x14ac:dyDescent="0.3">
      <c r="A103" s="23">
        <v>100</v>
      </c>
      <c r="B103" s="9" t="s">
        <v>381</v>
      </c>
      <c r="C103" s="51">
        <v>194</v>
      </c>
      <c r="D103" s="52">
        <v>1</v>
      </c>
      <c r="E103" s="113">
        <v>21</v>
      </c>
      <c r="F103" s="121">
        <f t="shared" si="4"/>
        <v>5.1546391752577319E-3</v>
      </c>
      <c r="G103" s="121">
        <f t="shared" si="5"/>
        <v>0.10824742268041238</v>
      </c>
    </row>
    <row r="104" spans="1:7" ht="15.5" x14ac:dyDescent="0.3">
      <c r="A104" s="23">
        <v>101</v>
      </c>
      <c r="B104" s="9" t="s">
        <v>299</v>
      </c>
      <c r="C104" s="51">
        <v>186</v>
      </c>
      <c r="D104" s="52">
        <v>7</v>
      </c>
      <c r="E104" s="114" t="s">
        <v>608</v>
      </c>
      <c r="F104" s="121">
        <f t="shared" si="4"/>
        <v>3.7634408602150539E-2</v>
      </c>
      <c r="G104" s="119" t="s">
        <v>608</v>
      </c>
    </row>
    <row r="105" spans="1:7" ht="15.5" x14ac:dyDescent="0.3">
      <c r="A105" s="23">
        <v>102</v>
      </c>
      <c r="B105" s="9" t="s">
        <v>305</v>
      </c>
      <c r="C105" s="51">
        <v>174</v>
      </c>
      <c r="D105" s="52">
        <v>2</v>
      </c>
      <c r="E105" s="113">
        <v>1</v>
      </c>
      <c r="F105" s="121">
        <f t="shared" si="4"/>
        <v>1.1494252873563218E-2</v>
      </c>
      <c r="G105" s="121">
        <f t="shared" si="5"/>
        <v>5.7471264367816091E-3</v>
      </c>
    </row>
    <row r="106" spans="1:7" ht="15.5" x14ac:dyDescent="0.3">
      <c r="A106" s="23">
        <v>103</v>
      </c>
      <c r="B106" s="9" t="s">
        <v>281</v>
      </c>
      <c r="C106" s="51">
        <v>159</v>
      </c>
      <c r="D106" s="52">
        <v>5</v>
      </c>
      <c r="E106" s="113">
        <v>24</v>
      </c>
      <c r="F106" s="121">
        <f t="shared" si="4"/>
        <v>3.1446540880503145E-2</v>
      </c>
      <c r="G106" s="121">
        <f t="shared" si="5"/>
        <v>0.15094339622641509</v>
      </c>
    </row>
    <row r="107" spans="1:7" ht="15.5" x14ac:dyDescent="0.3">
      <c r="A107" s="23">
        <v>104</v>
      </c>
      <c r="B107" s="9" t="s">
        <v>623</v>
      </c>
      <c r="C107" s="51">
        <v>155</v>
      </c>
      <c r="D107" s="117" t="s">
        <v>376</v>
      </c>
      <c r="E107" s="113">
        <v>28</v>
      </c>
      <c r="F107" s="119" t="s">
        <v>376</v>
      </c>
      <c r="G107" s="121">
        <f t="shared" si="5"/>
        <v>0.18064516129032257</v>
      </c>
    </row>
    <row r="108" spans="1:7" ht="15.5" x14ac:dyDescent="0.3">
      <c r="A108" s="23">
        <v>105</v>
      </c>
      <c r="B108" s="9" t="s">
        <v>285</v>
      </c>
      <c r="C108" s="51">
        <v>153</v>
      </c>
      <c r="D108" s="52">
        <v>7</v>
      </c>
      <c r="E108" s="113">
        <v>52</v>
      </c>
      <c r="F108" s="121">
        <f t="shared" si="4"/>
        <v>4.5751633986928102E-2</v>
      </c>
      <c r="G108" s="121">
        <f t="shared" si="5"/>
        <v>0.33986928104575165</v>
      </c>
    </row>
    <row r="109" spans="1:7" ht="15.5" x14ac:dyDescent="0.3">
      <c r="A109" s="23">
        <v>106</v>
      </c>
      <c r="B109" s="9" t="s">
        <v>298</v>
      </c>
      <c r="C109" s="51">
        <v>148</v>
      </c>
      <c r="D109" s="52">
        <v>16</v>
      </c>
      <c r="E109" s="113">
        <v>3</v>
      </c>
      <c r="F109" s="121">
        <f t="shared" si="4"/>
        <v>0.10810810810810811</v>
      </c>
      <c r="G109" s="121">
        <f t="shared" si="5"/>
        <v>2.0270270270270271E-2</v>
      </c>
    </row>
    <row r="110" spans="1:7" ht="15.5" x14ac:dyDescent="0.3">
      <c r="A110" s="23">
        <v>107</v>
      </c>
      <c r="B110" s="9" t="s">
        <v>314</v>
      </c>
      <c r="C110" s="51">
        <v>144</v>
      </c>
      <c r="D110" s="52">
        <v>1</v>
      </c>
      <c r="E110" s="113">
        <v>6</v>
      </c>
      <c r="F110" s="121">
        <f t="shared" si="4"/>
        <v>6.9444444444444441E-3</v>
      </c>
      <c r="G110" s="121">
        <f t="shared" si="5"/>
        <v>4.1666666666666664E-2</v>
      </c>
    </row>
    <row r="111" spans="1:7" ht="15.5" x14ac:dyDescent="0.3">
      <c r="A111" s="23">
        <v>108</v>
      </c>
      <c r="B111" s="9" t="s">
        <v>303</v>
      </c>
      <c r="C111" s="51">
        <v>139</v>
      </c>
      <c r="D111" s="52">
        <v>10</v>
      </c>
      <c r="E111" s="113">
        <v>1</v>
      </c>
      <c r="F111" s="121">
        <f t="shared" si="4"/>
        <v>7.1942446043165464E-2</v>
      </c>
      <c r="G111" s="121">
        <f t="shared" si="5"/>
        <v>7.1942446043165471E-3</v>
      </c>
    </row>
    <row r="112" spans="1:7" ht="15.5" x14ac:dyDescent="0.3">
      <c r="A112" s="23">
        <v>109</v>
      </c>
      <c r="B112" s="9" t="s">
        <v>282</v>
      </c>
      <c r="C112" s="51">
        <v>134</v>
      </c>
      <c r="D112" s="52">
        <v>1</v>
      </c>
      <c r="E112" s="113">
        <v>65</v>
      </c>
      <c r="F112" s="121">
        <f t="shared" si="4"/>
        <v>7.462686567164179E-3</v>
      </c>
      <c r="G112" s="121">
        <f t="shared" si="5"/>
        <v>0.48507462686567165</v>
      </c>
    </row>
    <row r="113" spans="1:7" ht="15.5" x14ac:dyDescent="0.3">
      <c r="A113" s="23">
        <v>110</v>
      </c>
      <c r="B113" s="9" t="s">
        <v>380</v>
      </c>
      <c r="C113" s="51">
        <v>126</v>
      </c>
      <c r="D113" s="52">
        <v>1</v>
      </c>
      <c r="E113" s="113">
        <v>10</v>
      </c>
      <c r="F113" s="121">
        <f t="shared" si="4"/>
        <v>7.9365079365079361E-3</v>
      </c>
      <c r="G113" s="121">
        <f t="shared" si="5"/>
        <v>7.9365079365079361E-2</v>
      </c>
    </row>
    <row r="114" spans="1:7" ht="15.5" x14ac:dyDescent="0.3">
      <c r="A114" s="23">
        <v>111</v>
      </c>
      <c r="B114" s="9" t="s">
        <v>118</v>
      </c>
      <c r="C114" s="51">
        <v>122</v>
      </c>
      <c r="D114" s="52">
        <v>4</v>
      </c>
      <c r="E114" s="113">
        <v>4</v>
      </c>
      <c r="F114" s="121">
        <f t="shared" si="4"/>
        <v>3.2786885245901641E-2</v>
      </c>
      <c r="G114" s="121">
        <f t="shared" si="5"/>
        <v>3.2786885245901641E-2</v>
      </c>
    </row>
    <row r="115" spans="1:7" ht="15.5" x14ac:dyDescent="0.3">
      <c r="A115" s="23">
        <v>112</v>
      </c>
      <c r="B115" s="9" t="s">
        <v>144</v>
      </c>
      <c r="C115" s="51">
        <v>120</v>
      </c>
      <c r="D115" s="52">
        <v>5</v>
      </c>
      <c r="E115" s="114" t="s">
        <v>608</v>
      </c>
      <c r="F115" s="121">
        <f t="shared" si="4"/>
        <v>4.1666666666666664E-2</v>
      </c>
      <c r="G115" s="119" t="s">
        <v>608</v>
      </c>
    </row>
    <row r="116" spans="1:7" ht="15.5" x14ac:dyDescent="0.3">
      <c r="A116" s="23">
        <v>113</v>
      </c>
      <c r="B116" s="9" t="s">
        <v>284</v>
      </c>
      <c r="C116" s="51">
        <v>114</v>
      </c>
      <c r="D116" s="117" t="s">
        <v>376</v>
      </c>
      <c r="E116" s="113">
        <v>50</v>
      </c>
      <c r="F116" s="119" t="s">
        <v>376</v>
      </c>
      <c r="G116" s="121">
        <f t="shared" si="5"/>
        <v>0.43859649122807015</v>
      </c>
    </row>
    <row r="117" spans="1:7" ht="15.5" x14ac:dyDescent="0.3">
      <c r="A117" s="23">
        <v>114</v>
      </c>
      <c r="B117" s="9" t="s">
        <v>293</v>
      </c>
      <c r="C117" s="51">
        <v>100</v>
      </c>
      <c r="D117" s="52">
        <v>6</v>
      </c>
      <c r="E117" s="113">
        <v>1</v>
      </c>
      <c r="F117" s="121">
        <f t="shared" si="4"/>
        <v>0.06</v>
      </c>
      <c r="G117" s="121">
        <f t="shared" si="5"/>
        <v>0.01</v>
      </c>
    </row>
    <row r="118" spans="1:7" ht="15.5" x14ac:dyDescent="0.3">
      <c r="A118" s="23">
        <v>115</v>
      </c>
      <c r="B118" s="9" t="s">
        <v>308</v>
      </c>
      <c r="C118" s="51">
        <v>96</v>
      </c>
      <c r="D118" s="52">
        <v>3</v>
      </c>
      <c r="E118" s="113">
        <v>12</v>
      </c>
      <c r="F118" s="121">
        <f t="shared" si="4"/>
        <v>3.125E-2</v>
      </c>
      <c r="G118" s="121">
        <f t="shared" si="5"/>
        <v>0.125</v>
      </c>
    </row>
    <row r="119" spans="1:7" ht="15.5" x14ac:dyDescent="0.3">
      <c r="A119" s="23">
        <v>116</v>
      </c>
      <c r="B119" s="9" t="s">
        <v>300</v>
      </c>
      <c r="C119" s="51">
        <v>89</v>
      </c>
      <c r="D119" s="117" t="s">
        <v>376</v>
      </c>
      <c r="E119" s="115" t="s">
        <v>608</v>
      </c>
      <c r="F119" s="119" t="s">
        <v>376</v>
      </c>
      <c r="G119" s="119" t="s">
        <v>608</v>
      </c>
    </row>
    <row r="120" spans="1:7" ht="15.5" x14ac:dyDescent="0.3">
      <c r="A120" s="23">
        <v>117</v>
      </c>
      <c r="B120" s="9" t="s">
        <v>519</v>
      </c>
      <c r="C120" s="51">
        <v>75</v>
      </c>
      <c r="D120" s="117" t="s">
        <v>376</v>
      </c>
      <c r="E120" s="115" t="s">
        <v>608</v>
      </c>
      <c r="F120" s="119" t="s">
        <v>376</v>
      </c>
      <c r="G120" s="119" t="s">
        <v>608</v>
      </c>
    </row>
    <row r="121" spans="1:7" ht="15.5" x14ac:dyDescent="0.3">
      <c r="A121" s="23">
        <v>118</v>
      </c>
      <c r="B121" s="9" t="s">
        <v>331</v>
      </c>
      <c r="C121" s="51">
        <v>73</v>
      </c>
      <c r="D121" s="117" t="s">
        <v>376</v>
      </c>
      <c r="E121" s="113">
        <v>2</v>
      </c>
      <c r="F121" s="119" t="s">
        <v>376</v>
      </c>
      <c r="G121" s="121">
        <f t="shared" si="5"/>
        <v>2.7397260273972601E-2</v>
      </c>
    </row>
    <row r="122" spans="1:7" ht="15.5" x14ac:dyDescent="0.3">
      <c r="A122" s="23">
        <v>119</v>
      </c>
      <c r="B122" s="9" t="s">
        <v>316</v>
      </c>
      <c r="C122" s="51">
        <v>70</v>
      </c>
      <c r="D122" s="117" t="s">
        <v>376</v>
      </c>
      <c r="E122" s="114" t="s">
        <v>608</v>
      </c>
      <c r="F122" s="119" t="s">
        <v>376</v>
      </c>
      <c r="G122" s="119" t="s">
        <v>608</v>
      </c>
    </row>
    <row r="123" spans="1:7" ht="15.5" x14ac:dyDescent="0.3">
      <c r="A123" s="23">
        <v>120</v>
      </c>
      <c r="B123" s="9" t="s">
        <v>307</v>
      </c>
      <c r="C123" s="51">
        <v>64</v>
      </c>
      <c r="D123" s="52">
        <v>1</v>
      </c>
      <c r="E123" s="113">
        <v>3</v>
      </c>
      <c r="F123" s="121">
        <f t="shared" si="4"/>
        <v>1.5625E-2</v>
      </c>
      <c r="G123" s="121">
        <f t="shared" si="5"/>
        <v>4.6875E-2</v>
      </c>
    </row>
    <row r="124" spans="1:7" ht="15.5" x14ac:dyDescent="0.3">
      <c r="A124" s="23">
        <v>121</v>
      </c>
      <c r="B124" s="9" t="s">
        <v>301</v>
      </c>
      <c r="C124" s="51">
        <v>61</v>
      </c>
      <c r="D124" s="52">
        <v>6</v>
      </c>
      <c r="E124" s="113">
        <v>26</v>
      </c>
      <c r="F124" s="121">
        <f t="shared" si="4"/>
        <v>9.8360655737704916E-2</v>
      </c>
      <c r="G124" s="121">
        <f t="shared" si="5"/>
        <v>0.42622950819672129</v>
      </c>
    </row>
    <row r="125" spans="1:7" ht="15.5" x14ac:dyDescent="0.3">
      <c r="A125" s="23">
        <v>122</v>
      </c>
      <c r="B125" s="9" t="s">
        <v>311</v>
      </c>
      <c r="C125" s="51">
        <v>53</v>
      </c>
      <c r="D125" s="52">
        <v>3</v>
      </c>
      <c r="E125" s="113">
        <v>7</v>
      </c>
      <c r="F125" s="121">
        <f t="shared" si="4"/>
        <v>5.6603773584905662E-2</v>
      </c>
      <c r="G125" s="121">
        <f t="shared" si="5"/>
        <v>0.13207547169811321</v>
      </c>
    </row>
    <row r="126" spans="1:7" ht="15.5" x14ac:dyDescent="0.3">
      <c r="A126" s="23">
        <v>123</v>
      </c>
      <c r="B126" s="9" t="s">
        <v>313</v>
      </c>
      <c r="C126" s="51">
        <v>51</v>
      </c>
      <c r="D126" s="52">
        <v>3</v>
      </c>
      <c r="E126" s="114" t="s">
        <v>608</v>
      </c>
      <c r="F126" s="121">
        <f t="shared" si="4"/>
        <v>5.8823529411764705E-2</v>
      </c>
      <c r="G126" s="119" t="s">
        <v>608</v>
      </c>
    </row>
    <row r="127" spans="1:7" ht="15.5" x14ac:dyDescent="0.3">
      <c r="A127" s="23">
        <v>124</v>
      </c>
      <c r="B127" s="9" t="s">
        <v>309</v>
      </c>
      <c r="C127" s="51">
        <v>50</v>
      </c>
      <c r="D127" s="52">
        <v>1</v>
      </c>
      <c r="E127" s="113">
        <v>12</v>
      </c>
      <c r="F127" s="121">
        <f t="shared" si="4"/>
        <v>0.02</v>
      </c>
      <c r="G127" s="121">
        <f t="shared" si="5"/>
        <v>0.24</v>
      </c>
    </row>
    <row r="128" spans="1:7" ht="15.5" x14ac:dyDescent="0.3">
      <c r="A128" s="23">
        <v>125</v>
      </c>
      <c r="B128" s="9" t="s">
        <v>336</v>
      </c>
      <c r="C128" s="51">
        <v>49</v>
      </c>
      <c r="D128" s="117" t="s">
        <v>376</v>
      </c>
      <c r="E128" s="113">
        <v>8</v>
      </c>
      <c r="F128" s="121"/>
      <c r="G128" s="121"/>
    </row>
    <row r="129" spans="1:7" ht="15.5" x14ac:dyDescent="0.3">
      <c r="A129" s="23">
        <v>126</v>
      </c>
      <c r="B129" s="9" t="s">
        <v>321</v>
      </c>
      <c r="C129" s="51">
        <v>48</v>
      </c>
      <c r="D129" s="117" t="s">
        <v>376</v>
      </c>
      <c r="E129" s="115" t="s">
        <v>608</v>
      </c>
      <c r="F129" s="121"/>
      <c r="G129" s="121"/>
    </row>
    <row r="130" spans="1:7" ht="15.5" x14ac:dyDescent="0.3">
      <c r="A130" s="23">
        <v>127</v>
      </c>
      <c r="B130" s="9" t="s">
        <v>326</v>
      </c>
      <c r="C130" s="51">
        <v>46</v>
      </c>
      <c r="D130" s="52">
        <v>3</v>
      </c>
      <c r="E130" s="115" t="s">
        <v>608</v>
      </c>
      <c r="F130" s="121"/>
      <c r="G130" s="121"/>
    </row>
    <row r="131" spans="1:7" ht="15.5" x14ac:dyDescent="0.3">
      <c r="A131" s="23">
        <v>128</v>
      </c>
      <c r="B131" s="9" t="s">
        <v>312</v>
      </c>
      <c r="C131" s="51">
        <v>40</v>
      </c>
      <c r="D131" s="52">
        <v>3</v>
      </c>
      <c r="E131" s="113">
        <v>17</v>
      </c>
      <c r="F131" s="121"/>
      <c r="G131" s="121"/>
    </row>
    <row r="132" spans="1:7" ht="15.5" x14ac:dyDescent="0.3">
      <c r="A132" s="23">
        <v>129</v>
      </c>
      <c r="B132" s="9" t="s">
        <v>384</v>
      </c>
      <c r="C132" s="51">
        <v>39</v>
      </c>
      <c r="D132" s="52">
        <v>3</v>
      </c>
      <c r="E132" s="114" t="s">
        <v>608</v>
      </c>
      <c r="F132" s="121"/>
      <c r="G132" s="121"/>
    </row>
    <row r="133" spans="1:7" ht="15.5" x14ac:dyDescent="0.3">
      <c r="A133" s="23">
        <v>130</v>
      </c>
      <c r="B133" s="9" t="s">
        <v>340</v>
      </c>
      <c r="C133" s="51">
        <v>39</v>
      </c>
      <c r="D133" s="52">
        <v>1</v>
      </c>
      <c r="E133" s="113">
        <v>2</v>
      </c>
      <c r="F133" s="121"/>
      <c r="G133" s="121"/>
    </row>
    <row r="134" spans="1:7" ht="15.5" x14ac:dyDescent="0.3">
      <c r="A134" s="23">
        <v>131</v>
      </c>
      <c r="B134" s="9" t="s">
        <v>318</v>
      </c>
      <c r="C134" s="51">
        <v>35</v>
      </c>
      <c r="D134" s="117" t="s">
        <v>376</v>
      </c>
      <c r="E134" s="113">
        <v>3</v>
      </c>
      <c r="F134" s="121"/>
      <c r="G134" s="121"/>
    </row>
    <row r="135" spans="1:7" ht="15.5" x14ac:dyDescent="0.3">
      <c r="A135" s="23">
        <v>132</v>
      </c>
      <c r="B135" s="9" t="s">
        <v>328</v>
      </c>
      <c r="C135" s="51">
        <v>24</v>
      </c>
      <c r="D135" s="52">
        <v>3</v>
      </c>
      <c r="E135" s="115" t="s">
        <v>608</v>
      </c>
      <c r="F135" s="121"/>
      <c r="G135" s="121"/>
    </row>
    <row r="136" spans="1:7" ht="15.5" x14ac:dyDescent="0.3">
      <c r="A136" s="23">
        <v>133</v>
      </c>
      <c r="B136" s="9" t="s">
        <v>310</v>
      </c>
      <c r="C136" s="51">
        <v>23</v>
      </c>
      <c r="D136" s="52">
        <v>4</v>
      </c>
      <c r="E136" s="115" t="s">
        <v>608</v>
      </c>
      <c r="F136" s="121"/>
      <c r="G136" s="121"/>
    </row>
    <row r="137" spans="1:7" ht="15.5" x14ac:dyDescent="0.3">
      <c r="A137" s="23">
        <v>134</v>
      </c>
      <c r="B137" s="9" t="s">
        <v>329</v>
      </c>
      <c r="C137" s="51">
        <v>22</v>
      </c>
      <c r="D137" s="52">
        <v>2</v>
      </c>
      <c r="E137" s="113">
        <v>2</v>
      </c>
      <c r="F137" s="121"/>
      <c r="G137" s="121"/>
    </row>
    <row r="138" spans="1:7" ht="15.5" x14ac:dyDescent="0.3">
      <c r="A138" s="23">
        <v>135</v>
      </c>
      <c r="B138" s="9" t="s">
        <v>351</v>
      </c>
      <c r="C138" s="51">
        <v>22</v>
      </c>
      <c r="D138" s="117" t="s">
        <v>376</v>
      </c>
      <c r="E138" s="114" t="s">
        <v>608</v>
      </c>
      <c r="F138" s="121"/>
      <c r="G138" s="121"/>
    </row>
    <row r="139" spans="1:7" ht="15.5" x14ac:dyDescent="0.3">
      <c r="A139" s="23">
        <v>136</v>
      </c>
      <c r="B139" s="9" t="s">
        <v>324</v>
      </c>
      <c r="C139" s="51">
        <v>21</v>
      </c>
      <c r="D139" s="52">
        <v>1</v>
      </c>
      <c r="E139" s="113">
        <v>1</v>
      </c>
      <c r="F139" s="121"/>
      <c r="G139" s="121"/>
    </row>
    <row r="140" spans="1:7" ht="15.5" x14ac:dyDescent="0.3">
      <c r="A140" s="23">
        <v>137</v>
      </c>
      <c r="B140" s="9" t="s">
        <v>387</v>
      </c>
      <c r="C140" s="51">
        <v>20</v>
      </c>
      <c r="D140" s="52">
        <v>1</v>
      </c>
      <c r="E140" s="114" t="s">
        <v>608</v>
      </c>
      <c r="F140" s="121"/>
      <c r="G140" s="121"/>
    </row>
    <row r="141" spans="1:7" ht="15.5" x14ac:dyDescent="0.3">
      <c r="A141" s="23">
        <v>138</v>
      </c>
      <c r="B141" s="9" t="s">
        <v>317</v>
      </c>
      <c r="C141" s="51">
        <v>20</v>
      </c>
      <c r="D141" s="52">
        <v>1</v>
      </c>
      <c r="E141" s="113">
        <v>3</v>
      </c>
      <c r="F141" s="121"/>
      <c r="G141" s="121"/>
    </row>
    <row r="142" spans="1:7" ht="15.5" x14ac:dyDescent="0.3">
      <c r="A142" s="23">
        <v>139</v>
      </c>
      <c r="B142" s="9" t="s">
        <v>315</v>
      </c>
      <c r="C142" s="51">
        <v>19</v>
      </c>
      <c r="D142" s="117" t="s">
        <v>376</v>
      </c>
      <c r="E142" s="113">
        <v>13</v>
      </c>
      <c r="F142" s="121"/>
      <c r="G142" s="121"/>
    </row>
    <row r="143" spans="1:7" ht="15.5" x14ac:dyDescent="0.3">
      <c r="A143" s="23">
        <v>140</v>
      </c>
      <c r="B143" s="9" t="s">
        <v>325</v>
      </c>
      <c r="C143" s="51">
        <v>18</v>
      </c>
      <c r="D143" s="117" t="s">
        <v>376</v>
      </c>
      <c r="E143" s="113">
        <v>1</v>
      </c>
      <c r="F143" s="121"/>
      <c r="G143" s="121"/>
    </row>
    <row r="144" spans="1:7" ht="15.5" x14ac:dyDescent="0.3">
      <c r="A144" s="23">
        <v>141</v>
      </c>
      <c r="B144" s="9" t="s">
        <v>365</v>
      </c>
      <c r="C144" s="51">
        <v>17</v>
      </c>
      <c r="D144" s="52">
        <v>1</v>
      </c>
      <c r="E144" s="114" t="s">
        <v>608</v>
      </c>
      <c r="F144" s="121"/>
      <c r="G144" s="121"/>
    </row>
    <row r="145" spans="1:7" ht="15.5" x14ac:dyDescent="0.3">
      <c r="A145" s="23">
        <v>142</v>
      </c>
      <c r="B145" s="9" t="s">
        <v>323</v>
      </c>
      <c r="C145" s="51">
        <v>16</v>
      </c>
      <c r="D145" s="117" t="s">
        <v>376</v>
      </c>
      <c r="E145" s="113">
        <v>2</v>
      </c>
      <c r="F145" s="121"/>
      <c r="G145" s="121"/>
    </row>
    <row r="146" spans="1:7" ht="15.5" x14ac:dyDescent="0.3">
      <c r="A146" s="23">
        <v>143</v>
      </c>
      <c r="B146" s="9" t="s">
        <v>320</v>
      </c>
      <c r="C146" s="51">
        <v>16</v>
      </c>
      <c r="D146" s="117" t="s">
        <v>376</v>
      </c>
      <c r="E146" s="113">
        <v>1</v>
      </c>
      <c r="F146" s="121"/>
      <c r="G146" s="121"/>
    </row>
    <row r="147" spans="1:7" ht="15.5" x14ac:dyDescent="0.3">
      <c r="A147" s="23">
        <v>144</v>
      </c>
      <c r="B147" s="9" t="s">
        <v>357</v>
      </c>
      <c r="C147" s="51">
        <v>16</v>
      </c>
      <c r="D147" s="52">
        <v>2</v>
      </c>
      <c r="E147" s="115" t="s">
        <v>608</v>
      </c>
      <c r="F147" s="121"/>
      <c r="G147" s="121"/>
    </row>
    <row r="148" spans="1:7" ht="15.5" x14ac:dyDescent="0.3">
      <c r="A148" s="23">
        <v>145</v>
      </c>
      <c r="B148" s="9" t="s">
        <v>334</v>
      </c>
      <c r="C148" s="51">
        <v>15</v>
      </c>
      <c r="D148" s="117" t="s">
        <v>376</v>
      </c>
      <c r="E148" s="115" t="s">
        <v>608</v>
      </c>
      <c r="F148" s="121"/>
      <c r="G148" s="121"/>
    </row>
    <row r="149" spans="1:7" ht="15.5" x14ac:dyDescent="0.3">
      <c r="A149" s="23">
        <v>146</v>
      </c>
      <c r="B149" s="9" t="s">
        <v>383</v>
      </c>
      <c r="C149" s="51">
        <v>15</v>
      </c>
      <c r="D149" s="117" t="s">
        <v>376</v>
      </c>
      <c r="E149" s="115" t="s">
        <v>608</v>
      </c>
      <c r="F149" s="121"/>
      <c r="G149" s="121"/>
    </row>
    <row r="150" spans="1:7" ht="15.5" x14ac:dyDescent="0.3">
      <c r="A150" s="23">
        <v>147</v>
      </c>
      <c r="B150" s="9" t="s">
        <v>344</v>
      </c>
      <c r="C150" s="51">
        <v>14</v>
      </c>
      <c r="D150" s="117" t="s">
        <v>376</v>
      </c>
      <c r="E150" s="115" t="s">
        <v>608</v>
      </c>
      <c r="F150" s="121"/>
      <c r="G150" s="121"/>
    </row>
    <row r="151" spans="1:7" ht="15.5" x14ac:dyDescent="0.3">
      <c r="A151" s="23">
        <v>148</v>
      </c>
      <c r="B151" s="9" t="s">
        <v>319</v>
      </c>
      <c r="C151" s="51">
        <v>14</v>
      </c>
      <c r="D151" s="117" t="s">
        <v>376</v>
      </c>
      <c r="E151" s="113">
        <v>2</v>
      </c>
      <c r="F151" s="121"/>
      <c r="G151" s="121"/>
    </row>
    <row r="152" spans="1:7" ht="15.5" x14ac:dyDescent="0.3">
      <c r="A152" s="23">
        <v>149</v>
      </c>
      <c r="B152" s="9" t="s">
        <v>332</v>
      </c>
      <c r="C152" s="51">
        <v>14</v>
      </c>
      <c r="D152" s="117" t="s">
        <v>376</v>
      </c>
      <c r="E152" s="113">
        <v>3</v>
      </c>
      <c r="F152" s="121"/>
      <c r="G152" s="121"/>
    </row>
    <row r="153" spans="1:7" ht="15.5" x14ac:dyDescent="0.3">
      <c r="A153" s="23">
        <v>150</v>
      </c>
      <c r="B153" s="9" t="s">
        <v>339</v>
      </c>
      <c r="C153" s="51">
        <v>13</v>
      </c>
      <c r="D153" s="117" t="s">
        <v>376</v>
      </c>
      <c r="E153" s="113">
        <v>1</v>
      </c>
      <c r="F153" s="121"/>
      <c r="G153" s="121"/>
    </row>
    <row r="154" spans="1:7" ht="15.5" x14ac:dyDescent="0.3">
      <c r="A154" s="23">
        <v>151</v>
      </c>
      <c r="B154" s="9" t="s">
        <v>337</v>
      </c>
      <c r="C154" s="51">
        <v>12</v>
      </c>
      <c r="D154" s="117" t="s">
        <v>376</v>
      </c>
      <c r="E154" s="115" t="s">
        <v>608</v>
      </c>
      <c r="F154" s="121"/>
      <c r="G154" s="121"/>
    </row>
    <row r="155" spans="1:7" ht="15.5" x14ac:dyDescent="0.3">
      <c r="A155" s="23">
        <v>152</v>
      </c>
      <c r="B155" s="9" t="s">
        <v>352</v>
      </c>
      <c r="C155" s="51">
        <v>12</v>
      </c>
      <c r="D155" s="117" t="s">
        <v>376</v>
      </c>
      <c r="E155" s="115" t="s">
        <v>608</v>
      </c>
      <c r="F155" s="121"/>
      <c r="G155" s="121"/>
    </row>
    <row r="156" spans="1:7" ht="15.5" x14ac:dyDescent="0.3">
      <c r="A156" s="23">
        <v>153</v>
      </c>
      <c r="B156" s="9" t="s">
        <v>364</v>
      </c>
      <c r="C156" s="51">
        <v>10</v>
      </c>
      <c r="D156" s="117" t="s">
        <v>376</v>
      </c>
      <c r="E156" s="115" t="s">
        <v>608</v>
      </c>
      <c r="F156" s="121"/>
      <c r="G156" s="121"/>
    </row>
    <row r="157" spans="1:7" ht="15.5" x14ac:dyDescent="0.3">
      <c r="A157" s="23">
        <v>154</v>
      </c>
      <c r="B157" s="9" t="s">
        <v>353</v>
      </c>
      <c r="C157" s="51">
        <v>10</v>
      </c>
      <c r="D157" s="117" t="s">
        <v>376</v>
      </c>
      <c r="E157" s="115" t="s">
        <v>608</v>
      </c>
      <c r="F157" s="121"/>
      <c r="G157" s="121"/>
    </row>
    <row r="158" spans="1:7" ht="15.5" x14ac:dyDescent="0.3">
      <c r="A158" s="23">
        <v>155</v>
      </c>
      <c r="B158" s="9" t="s">
        <v>322</v>
      </c>
      <c r="C158" s="51">
        <v>10</v>
      </c>
      <c r="D158" s="117" t="s">
        <v>376</v>
      </c>
      <c r="E158" s="115" t="s">
        <v>608</v>
      </c>
      <c r="F158" s="121"/>
      <c r="G158" s="121"/>
    </row>
    <row r="159" spans="1:7" ht="15.5" x14ac:dyDescent="0.3">
      <c r="A159" s="23">
        <v>156</v>
      </c>
      <c r="B159" s="9" t="s">
        <v>349</v>
      </c>
      <c r="C159" s="51">
        <v>10</v>
      </c>
      <c r="D159" s="52">
        <v>2</v>
      </c>
      <c r="E159" s="113">
        <v>2</v>
      </c>
      <c r="F159" s="121"/>
      <c r="G159" s="121"/>
    </row>
    <row r="160" spans="1:7" ht="15.5" x14ac:dyDescent="0.3">
      <c r="A160" s="23">
        <v>157</v>
      </c>
      <c r="B160" s="9" t="s">
        <v>327</v>
      </c>
      <c r="C160" s="51">
        <v>10</v>
      </c>
      <c r="D160" s="52">
        <v>1</v>
      </c>
      <c r="E160" s="115" t="s">
        <v>608</v>
      </c>
      <c r="F160" s="121"/>
      <c r="G160" s="121"/>
    </row>
    <row r="161" spans="1:7" ht="15.5" x14ac:dyDescent="0.3">
      <c r="A161" s="23">
        <v>158</v>
      </c>
      <c r="B161" s="9" t="s">
        <v>330</v>
      </c>
      <c r="C161" s="51">
        <v>9</v>
      </c>
      <c r="D161" s="117" t="s">
        <v>376</v>
      </c>
      <c r="E161" s="115" t="s">
        <v>608</v>
      </c>
      <c r="F161" s="121"/>
      <c r="G161" s="121"/>
    </row>
    <row r="162" spans="1:7" ht="15.5" x14ac:dyDescent="0.3">
      <c r="A162" s="23">
        <v>159</v>
      </c>
      <c r="B162" s="9" t="s">
        <v>514</v>
      </c>
      <c r="C162" s="51">
        <v>9</v>
      </c>
      <c r="D162" s="52">
        <v>2</v>
      </c>
      <c r="E162" s="115" t="s">
        <v>608</v>
      </c>
      <c r="F162" s="121"/>
      <c r="G162" s="121"/>
    </row>
    <row r="163" spans="1:7" ht="15.5" x14ac:dyDescent="0.3">
      <c r="A163" s="23">
        <v>160</v>
      </c>
      <c r="B163" s="9" t="s">
        <v>385</v>
      </c>
      <c r="C163" s="51">
        <v>9</v>
      </c>
      <c r="D163" s="117" t="s">
        <v>376</v>
      </c>
      <c r="E163" s="115" t="s">
        <v>608</v>
      </c>
      <c r="F163" s="121"/>
      <c r="G163" s="121"/>
    </row>
    <row r="164" spans="1:7" ht="15.5" x14ac:dyDescent="0.3">
      <c r="A164" s="23">
        <v>161</v>
      </c>
      <c r="B164" s="9" t="s">
        <v>341</v>
      </c>
      <c r="C164" s="51">
        <v>9</v>
      </c>
      <c r="D164" s="52">
        <v>1</v>
      </c>
      <c r="E164" s="115" t="s">
        <v>608</v>
      </c>
      <c r="F164" s="121"/>
      <c r="G164" s="121"/>
    </row>
    <row r="165" spans="1:7" ht="15.5" x14ac:dyDescent="0.3">
      <c r="A165" s="23">
        <v>162</v>
      </c>
      <c r="B165" s="9" t="s">
        <v>333</v>
      </c>
      <c r="C165" s="51">
        <v>8</v>
      </c>
      <c r="D165" s="52">
        <v>2</v>
      </c>
      <c r="E165" s="113">
        <v>1</v>
      </c>
      <c r="F165" s="121"/>
      <c r="G165" s="121"/>
    </row>
    <row r="166" spans="1:7" ht="15.5" x14ac:dyDescent="0.3">
      <c r="A166" s="23">
        <v>163</v>
      </c>
      <c r="B166" s="9" t="s">
        <v>335</v>
      </c>
      <c r="C166" s="51">
        <v>8</v>
      </c>
      <c r="D166" s="117" t="s">
        <v>376</v>
      </c>
      <c r="E166" s="114" t="s">
        <v>608</v>
      </c>
      <c r="F166" s="121"/>
      <c r="G166" s="121"/>
    </row>
    <row r="167" spans="1:7" ht="15.5" x14ac:dyDescent="0.3">
      <c r="A167" s="23">
        <v>164</v>
      </c>
      <c r="B167" s="9" t="s">
        <v>343</v>
      </c>
      <c r="C167" s="51">
        <v>8</v>
      </c>
      <c r="D167" s="117" t="s">
        <v>376</v>
      </c>
      <c r="E167" s="114" t="s">
        <v>608</v>
      </c>
      <c r="F167" s="121"/>
      <c r="G167" s="121"/>
    </row>
    <row r="168" spans="1:7" ht="15.5" x14ac:dyDescent="0.3">
      <c r="A168" s="23">
        <v>165</v>
      </c>
      <c r="B168" s="9" t="s">
        <v>628</v>
      </c>
      <c r="C168" s="51">
        <v>7</v>
      </c>
      <c r="D168" s="117" t="s">
        <v>376</v>
      </c>
      <c r="E168" s="114" t="s">
        <v>608</v>
      </c>
      <c r="F168" s="121"/>
      <c r="G168" s="121"/>
    </row>
    <row r="169" spans="1:7" ht="15.5" x14ac:dyDescent="0.3">
      <c r="A169" s="23">
        <v>166</v>
      </c>
      <c r="B169" s="9" t="s">
        <v>338</v>
      </c>
      <c r="C169" s="51">
        <v>7</v>
      </c>
      <c r="D169" s="117" t="s">
        <v>376</v>
      </c>
      <c r="E169" s="114" t="s">
        <v>608</v>
      </c>
      <c r="F169" s="121"/>
      <c r="G169" s="121"/>
    </row>
    <row r="170" spans="1:7" ht="15.5" x14ac:dyDescent="0.3">
      <c r="A170" s="23">
        <v>167</v>
      </c>
      <c r="B170" s="9" t="s">
        <v>355</v>
      </c>
      <c r="C170" s="51">
        <v>7</v>
      </c>
      <c r="D170" s="117" t="s">
        <v>376</v>
      </c>
      <c r="E170" s="113">
        <v>1</v>
      </c>
      <c r="F170" s="121"/>
      <c r="G170" s="121"/>
    </row>
    <row r="171" spans="1:7" ht="15.5" x14ac:dyDescent="0.3">
      <c r="A171" s="23">
        <v>168</v>
      </c>
      <c r="B171" s="9" t="s">
        <v>356</v>
      </c>
      <c r="C171" s="51">
        <v>7</v>
      </c>
      <c r="D171" s="117" t="s">
        <v>376</v>
      </c>
      <c r="E171" s="113">
        <v>1</v>
      </c>
      <c r="F171" s="121"/>
      <c r="G171" s="121"/>
    </row>
    <row r="172" spans="1:7" ht="15.5" x14ac:dyDescent="0.3">
      <c r="A172" s="23">
        <v>169</v>
      </c>
      <c r="B172" s="9" t="s">
        <v>189</v>
      </c>
      <c r="C172" s="51">
        <v>6</v>
      </c>
      <c r="D172" s="52">
        <v>1</v>
      </c>
      <c r="E172" s="114" t="s">
        <v>608</v>
      </c>
      <c r="F172" s="121"/>
      <c r="G172" s="121"/>
    </row>
    <row r="173" spans="1:7" ht="15.5" x14ac:dyDescent="0.3">
      <c r="A173" s="23">
        <v>170</v>
      </c>
      <c r="B173" s="9" t="s">
        <v>346</v>
      </c>
      <c r="C173" s="51">
        <v>6</v>
      </c>
      <c r="D173" s="52">
        <v>1</v>
      </c>
      <c r="E173" s="113">
        <v>2</v>
      </c>
      <c r="F173" s="121"/>
      <c r="G173" s="121"/>
    </row>
    <row r="174" spans="1:7" ht="15.5" x14ac:dyDescent="0.3">
      <c r="A174" s="23">
        <v>171</v>
      </c>
      <c r="B174" s="9" t="s">
        <v>347</v>
      </c>
      <c r="C174" s="51">
        <v>6</v>
      </c>
      <c r="D174" s="117" t="s">
        <v>376</v>
      </c>
      <c r="E174" s="113">
        <v>1</v>
      </c>
      <c r="F174" s="121"/>
      <c r="G174" s="121"/>
    </row>
    <row r="175" spans="1:7" ht="15.5" x14ac:dyDescent="0.3">
      <c r="A175" s="23">
        <v>172</v>
      </c>
      <c r="B175" s="9" t="s">
        <v>342</v>
      </c>
      <c r="C175" s="51">
        <v>5</v>
      </c>
      <c r="D175" s="117" t="s">
        <v>376</v>
      </c>
      <c r="E175" s="113">
        <v>2</v>
      </c>
      <c r="F175" s="121"/>
      <c r="G175" s="121"/>
    </row>
    <row r="176" spans="1:7" ht="15.5" x14ac:dyDescent="0.3">
      <c r="A176" s="23">
        <v>173</v>
      </c>
      <c r="B176" s="9" t="s">
        <v>348</v>
      </c>
      <c r="C176" s="51">
        <v>5</v>
      </c>
      <c r="D176" s="52">
        <v>1</v>
      </c>
      <c r="E176" s="113">
        <v>25</v>
      </c>
      <c r="F176" s="122"/>
      <c r="G176" s="122"/>
    </row>
    <row r="177" spans="1:11" ht="15.5" x14ac:dyDescent="0.3">
      <c r="A177" s="23">
        <v>174</v>
      </c>
      <c r="B177" s="9" t="s">
        <v>350</v>
      </c>
      <c r="C177" s="51">
        <v>4</v>
      </c>
      <c r="D177" s="117" t="s">
        <v>376</v>
      </c>
      <c r="E177" s="114" t="s">
        <v>608</v>
      </c>
      <c r="F177" s="122"/>
      <c r="G177" s="122"/>
    </row>
    <row r="178" spans="1:11" ht="15.5" x14ac:dyDescent="0.3">
      <c r="A178" s="23">
        <v>175</v>
      </c>
      <c r="B178" s="9" t="s">
        <v>533</v>
      </c>
      <c r="C178" s="51">
        <v>4</v>
      </c>
      <c r="D178" s="52">
        <v>1</v>
      </c>
      <c r="E178" s="115" t="s">
        <v>608</v>
      </c>
      <c r="F178" s="122"/>
      <c r="G178" s="122"/>
    </row>
    <row r="179" spans="1:11" ht="15.5" x14ac:dyDescent="0.3">
      <c r="A179" s="23">
        <v>176</v>
      </c>
      <c r="B179" s="9" t="s">
        <v>345</v>
      </c>
      <c r="C179" s="51">
        <v>4</v>
      </c>
      <c r="D179" s="52">
        <v>1</v>
      </c>
      <c r="E179" s="113">
        <v>2</v>
      </c>
      <c r="F179" s="122"/>
      <c r="G179" s="122"/>
    </row>
    <row r="180" spans="1:11" ht="15.5" x14ac:dyDescent="0.3">
      <c r="A180" s="23">
        <v>177</v>
      </c>
      <c r="B180" s="9" t="s">
        <v>540</v>
      </c>
      <c r="C180" s="51">
        <v>3</v>
      </c>
      <c r="D180" s="117" t="s">
        <v>376</v>
      </c>
      <c r="E180" s="114" t="s">
        <v>608</v>
      </c>
      <c r="F180" s="122"/>
      <c r="G180" s="122"/>
    </row>
    <row r="181" spans="1:11" ht="15.5" x14ac:dyDescent="0.3">
      <c r="A181" s="23">
        <v>178</v>
      </c>
      <c r="B181" s="9" t="s">
        <v>603</v>
      </c>
      <c r="C181" s="51">
        <v>3</v>
      </c>
      <c r="D181" s="117" t="s">
        <v>376</v>
      </c>
      <c r="E181" s="115" t="s">
        <v>608</v>
      </c>
      <c r="F181" s="122"/>
      <c r="G181" s="122"/>
    </row>
    <row r="182" spans="1:11" ht="15.5" x14ac:dyDescent="0.3">
      <c r="A182" s="23">
        <v>179</v>
      </c>
      <c r="B182" s="9" t="s">
        <v>541</v>
      </c>
      <c r="C182" s="51">
        <v>2</v>
      </c>
      <c r="D182" s="117" t="s">
        <v>376</v>
      </c>
      <c r="E182" s="114" t="s">
        <v>608</v>
      </c>
      <c r="F182" s="122"/>
      <c r="G182" s="122"/>
    </row>
    <row r="183" spans="1:11" ht="15.5" x14ac:dyDescent="0.3">
      <c r="A183" s="23">
        <v>180</v>
      </c>
      <c r="B183" s="9" t="s">
        <v>354</v>
      </c>
      <c r="C183" s="51">
        <v>1</v>
      </c>
      <c r="D183" s="117" t="s">
        <v>376</v>
      </c>
      <c r="E183" s="115" t="s">
        <v>608</v>
      </c>
      <c r="F183" s="122"/>
      <c r="G183" s="122"/>
    </row>
    <row r="184" spans="1:11" ht="14.5" customHeight="1" thickBot="1" x14ac:dyDescent="0.35">
      <c r="A184" s="25">
        <v>181</v>
      </c>
      <c r="B184" s="26" t="s">
        <v>358</v>
      </c>
      <c r="C184" s="55">
        <v>1</v>
      </c>
      <c r="D184" s="118" t="s">
        <v>376</v>
      </c>
      <c r="E184" s="116" t="s">
        <v>608</v>
      </c>
      <c r="F184" s="120"/>
      <c r="G184" s="120"/>
    </row>
    <row r="185" spans="1:11" ht="14.5" customHeight="1" x14ac:dyDescent="0.3">
      <c r="A185" s="83"/>
      <c r="B185" s="84"/>
      <c r="C185" s="85"/>
      <c r="D185" s="86"/>
      <c r="E185" s="86"/>
      <c r="F185" s="81">
        <v>1</v>
      </c>
      <c r="G185" s="81">
        <v>1</v>
      </c>
    </row>
    <row r="186" spans="1:11" ht="14.5" customHeight="1" x14ac:dyDescent="0.3">
      <c r="A186" s="83"/>
      <c r="B186" s="84"/>
      <c r="C186" s="85"/>
      <c r="D186" s="86"/>
      <c r="E186" s="86"/>
      <c r="F186" s="87"/>
      <c r="G186" s="87"/>
    </row>
    <row r="187" spans="1:11" x14ac:dyDescent="0.3">
      <c r="A187" s="638" t="s">
        <v>611</v>
      </c>
      <c r="B187" s="638"/>
      <c r="C187" s="638"/>
      <c r="D187" s="638"/>
      <c r="E187" s="638"/>
      <c r="F187" s="638"/>
    </row>
    <row r="188" spans="1:11" x14ac:dyDescent="0.3">
      <c r="A188" s="111" t="s">
        <v>375</v>
      </c>
      <c r="B188" s="111"/>
      <c r="C188" s="111"/>
      <c r="D188" s="111"/>
      <c r="E188" s="111"/>
      <c r="F188" s="111"/>
    </row>
    <row r="189" spans="1:11" x14ac:dyDescent="0.3">
      <c r="A189" s="638" t="s">
        <v>367</v>
      </c>
      <c r="B189" s="638"/>
      <c r="C189" s="638"/>
      <c r="D189" s="638"/>
      <c r="E189" s="638"/>
      <c r="F189" s="638"/>
      <c r="G189" s="638"/>
      <c r="H189" s="638"/>
      <c r="I189" s="638"/>
      <c r="J189" s="638"/>
      <c r="K189" s="638"/>
    </row>
    <row r="190" spans="1:11" x14ac:dyDescent="0.3">
      <c r="A190" s="111"/>
      <c r="B190" s="111"/>
      <c r="C190" s="111"/>
      <c r="D190" s="111"/>
      <c r="E190" s="111"/>
      <c r="F190" s="111"/>
      <c r="G190" s="111"/>
    </row>
  </sheetData>
  <mergeCells count="12">
    <mergeCell ref="A189:K189"/>
    <mergeCell ref="A1:G1"/>
    <mergeCell ref="I1:K1"/>
    <mergeCell ref="M1:O1"/>
    <mergeCell ref="A2:A3"/>
    <mergeCell ref="I39:K41"/>
    <mergeCell ref="I42:K43"/>
    <mergeCell ref="I44:K46"/>
    <mergeCell ref="M62:O63"/>
    <mergeCell ref="M64:O65"/>
    <mergeCell ref="M66:O68"/>
    <mergeCell ref="A187:F187"/>
  </mergeCells>
  <phoneticPr fontId="1" type="noConversion"/>
  <conditionalFormatting sqref="F3:F81 F186 F123:F184 F117:F118 F108:F115 F103:F106 F98:F101 F83:F95">
    <cfRule type="dataBar" priority="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{978B1863-857D-4C0F-8777-85B9D657E005}</x14:id>
        </ext>
      </extLst>
    </cfRule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{9ECDBB93-54C9-4B3F-8256-C989DA381823}</x14:id>
        </ext>
      </extLst>
    </cfRule>
  </conditionalFormatting>
  <conditionalFormatting sqref="F3:F81 F186 F123:F184 F117:F118 F108:F115 F103:F106 F98:F101 F83:F95">
    <cfRule type="dataBar" priority="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{66BC037B-F7BD-4AEF-933B-6B3E5F2665D9}</x14:id>
        </ext>
      </extLst>
    </cfRule>
  </conditionalFormatting>
  <conditionalFormatting sqref="F3:F81 F123:F185 F117:F118 F108:F115 F103:F106 F98:F101 F83:F95">
    <cfRule type="dataBar" priority="5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{528C8793-E736-4479-806E-8802FB96AFD9}</x14:id>
        </ext>
      </extLst>
    </cfRule>
  </conditionalFormatting>
  <conditionalFormatting sqref="F185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{43FAE566-197E-443E-AFA6-064D925C15CA}</x14:id>
        </ext>
      </extLst>
    </cfRule>
  </conditionalFormatting>
  <conditionalFormatting sqref="G3:G48 G186 G127:G184 G123:G125 G121 G116:G118 G105:G114 G100:G103 G50:G98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{0C3D6F05-795B-45A3-8AD2-70E77F201C0D}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{99936C0E-A582-4F0F-9EB3-43062D466A92}</x14:id>
        </ext>
      </extLst>
    </cfRule>
  </conditionalFormatting>
  <conditionalFormatting sqref="G3:G48 G127:G185 G123:G125 G121 G116:G118 G105:G114 G100:G103 G50:G98">
    <cfRule type="dataBar" priority="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{C142AF22-F60D-4CEE-9EE3-765A5F3592D4}</x14:id>
        </ext>
      </extLst>
    </cfRule>
    <cfRule type="dataBar" priority="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{0ACD15FB-B315-4200-98FD-9987E9DC11BA}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{AE756780-F3D2-442B-BE2B-4DEFC05837C7}</x14:id>
        </ext>
      </extLst>
    </cfRule>
  </conditionalFormatting>
  <conditionalFormatting sqref="G185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{35C07694-49D6-4153-9C81-4834BAF0A572}</x14:id>
        </ext>
      </extLst>
    </cfRule>
    <cfRule type="dataBar" priority="1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{32722291-C860-410C-9E6D-3DCEA0B8448F}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78B1863-857D-4C0F-8777-85B9D657E00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ECDBB93-54C9-4B3F-8256-C989DA3818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F3:F81 F186 F123:F184 F117:F118 F108:F115 F103:F106 F98:F101 F83:F95</xm:sqref>
        </x14:conditionalFormatting>
        <x14:conditionalFormatting xmlns:xm="http://schemas.microsoft.com/office/excel/2006/main">
          <x14:cfRule type="dataBar" id="{66BC037B-F7BD-4AEF-933B-6B3E5F2665D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F3:F81 F186 F123:F184 F117:F118 F108:F115 F103:F106 F98:F101 F83:F95</xm:sqref>
        </x14:conditionalFormatting>
        <x14:conditionalFormatting xmlns:xm="http://schemas.microsoft.com/office/excel/2006/main">
          <x14:cfRule type="dataBar" id="{528C8793-E736-4479-806E-8802FB96AFD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F3:F81 F123:F185 F117:F118 F108:F115 F103:F106 F98:F101 F83:F95</xm:sqref>
        </x14:conditionalFormatting>
        <x14:conditionalFormatting xmlns:xm="http://schemas.microsoft.com/office/excel/2006/main">
          <x14:cfRule type="dataBar" id="{43FAE566-197E-443E-AFA6-064D925C15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F185</xm:sqref>
        </x14:conditionalFormatting>
        <x14:conditionalFormatting xmlns:xm="http://schemas.microsoft.com/office/excel/2006/main">
          <x14:cfRule type="dataBar" id="{0C3D6F05-795B-45A3-8AD2-70E77F201C0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9936C0E-A582-4F0F-9EB3-43062D466A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G3:G48 G186 G127:G184 G123:G125 G121 G116:G118 G105:G114 G100:G103 G50:G98</xm:sqref>
        </x14:conditionalFormatting>
        <x14:conditionalFormatting xmlns:xm="http://schemas.microsoft.com/office/excel/2006/main">
          <x14:cfRule type="dataBar" id="{C142AF22-F60D-4CEE-9EE3-765A5F3592D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ACD15FB-B315-4200-98FD-9987E9DC11B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E756780-F3D2-442B-BE2B-4DEFC05837C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G3:G48 G127:G185 G123:G125 G121 G116:G118 G105:G114 G100:G103 G50:G98</xm:sqref>
        </x14:conditionalFormatting>
        <x14:conditionalFormatting xmlns:xm="http://schemas.microsoft.com/office/excel/2006/main">
          <x14:cfRule type="dataBar" id="{35C07694-49D6-4153-9C81-4834BAF0A5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2722291-C860-410C-9E6D-3DCEA0B844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G185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D8213-4C68-4A2B-97AA-3E9DC0753007}">
  <dimension ref="A1:O190"/>
  <sheetViews>
    <sheetView topLeftCell="A97" workbookViewId="0">
      <selection activeCell="B107" sqref="B107"/>
    </sheetView>
  </sheetViews>
  <sheetFormatPr defaultColWidth="8.58203125" defaultRowHeight="14" x14ac:dyDescent="0.3"/>
  <cols>
    <col min="1" max="1" width="8.58203125" style="33"/>
    <col min="2" max="2" width="23.75" style="33" customWidth="1"/>
    <col min="3" max="3" width="13.83203125" style="33" customWidth="1"/>
    <col min="4" max="4" width="16" style="33" customWidth="1"/>
    <col min="5" max="5" width="16.08203125" style="33" customWidth="1"/>
    <col min="6" max="6" width="15.08203125" style="33" customWidth="1"/>
    <col min="7" max="7" width="15.58203125" style="33" customWidth="1"/>
    <col min="8" max="8" width="8.58203125" style="33"/>
    <col min="9" max="9" width="14.25" style="33" customWidth="1"/>
    <col min="10" max="10" width="15.08203125" style="33" customWidth="1"/>
    <col min="11" max="11" width="15.58203125" style="33" customWidth="1"/>
    <col min="12" max="12" width="8.58203125" style="33"/>
    <col min="13" max="13" width="14.08203125" style="33" customWidth="1"/>
    <col min="14" max="14" width="15.75" style="33" customWidth="1"/>
    <col min="15" max="15" width="15.33203125" style="33" customWidth="1"/>
    <col min="16" max="16384" width="8.58203125" style="33"/>
  </cols>
  <sheetData>
    <row r="1" spans="1:15" ht="18" thickBot="1" x14ac:dyDescent="0.35">
      <c r="A1" s="633" t="s">
        <v>614</v>
      </c>
      <c r="B1" s="650"/>
      <c r="C1" s="650"/>
      <c r="D1" s="650"/>
      <c r="E1" s="650"/>
      <c r="F1" s="650"/>
      <c r="G1" s="651"/>
      <c r="I1" s="646" t="s">
        <v>18</v>
      </c>
      <c r="J1" s="647"/>
      <c r="K1" s="648"/>
      <c r="M1" s="646" t="s">
        <v>15</v>
      </c>
      <c r="N1" s="647" t="s">
        <v>373</v>
      </c>
      <c r="O1" s="648"/>
    </row>
    <row r="2" spans="1:15" x14ac:dyDescent="0.3">
      <c r="A2" s="653" t="s">
        <v>192</v>
      </c>
      <c r="B2" s="132" t="s">
        <v>194</v>
      </c>
      <c r="C2" s="133" t="s">
        <v>516</v>
      </c>
      <c r="D2" s="134" t="s">
        <v>517</v>
      </c>
      <c r="E2" s="135" t="s">
        <v>518</v>
      </c>
      <c r="F2" s="135" t="s">
        <v>202</v>
      </c>
      <c r="G2" s="135" t="s">
        <v>203</v>
      </c>
      <c r="I2" s="65" t="s">
        <v>390</v>
      </c>
      <c r="J2" s="66" t="s">
        <v>516</v>
      </c>
      <c r="K2" s="67" t="s">
        <v>517</v>
      </c>
      <c r="M2" s="65" t="s">
        <v>390</v>
      </c>
      <c r="N2" s="66" t="s">
        <v>516</v>
      </c>
      <c r="O2" s="67" t="s">
        <v>517</v>
      </c>
    </row>
    <row r="3" spans="1:15" ht="18" thickBot="1" x14ac:dyDescent="0.35">
      <c r="A3" s="637"/>
      <c r="B3" s="15" t="s">
        <v>190</v>
      </c>
      <c r="C3" s="100">
        <f>SUM(C4:C184)</f>
        <v>1202827</v>
      </c>
      <c r="D3" s="15">
        <f>SUM(D4:D184)</f>
        <v>64773</v>
      </c>
      <c r="E3" s="16">
        <f>SUM(E4:E184)</f>
        <v>246886</v>
      </c>
      <c r="F3" s="136">
        <f t="shared" ref="F3" si="0">D3/C3</f>
        <v>5.3850636874629522E-2</v>
      </c>
      <c r="G3" s="136">
        <f t="shared" ref="G3" si="1">E3/C3</f>
        <v>0.20525478726367133</v>
      </c>
      <c r="I3" s="130" t="s">
        <v>190</v>
      </c>
      <c r="J3" s="129">
        <f>SUM(J4:J37)</f>
        <v>82929</v>
      </c>
      <c r="K3" s="129">
        <f>SUM(K4:K37)</f>
        <v>3338</v>
      </c>
      <c r="M3" s="130" t="s">
        <v>190</v>
      </c>
      <c r="N3" s="129">
        <f>SUM(N4:N60)</f>
        <v>312076</v>
      </c>
      <c r="O3" s="129">
        <f>SUM(O4:O60)</f>
        <v>8499</v>
      </c>
    </row>
    <row r="4" spans="1:15" ht="15.5" x14ac:dyDescent="0.3">
      <c r="A4" s="21">
        <v>1</v>
      </c>
      <c r="B4" s="12" t="s">
        <v>207</v>
      </c>
      <c r="C4" s="47">
        <v>312076</v>
      </c>
      <c r="D4" s="48">
        <v>8499</v>
      </c>
      <c r="E4" s="112">
        <v>14997</v>
      </c>
      <c r="F4" s="131">
        <f t="shared" ref="F4:F67" si="2">D4/C4</f>
        <v>2.7233750753021702E-2</v>
      </c>
      <c r="G4" s="131">
        <f t="shared" ref="G4:G67" si="3">E4/C4</f>
        <v>4.8055601840577299E-2</v>
      </c>
      <c r="H4" s="89"/>
      <c r="I4" s="90" t="s">
        <v>482</v>
      </c>
      <c r="J4" s="52">
        <v>67803</v>
      </c>
      <c r="K4" s="53">
        <v>3210</v>
      </c>
      <c r="L4" s="99"/>
      <c r="M4" s="102" t="s">
        <v>546</v>
      </c>
      <c r="N4" s="48">
        <v>114174</v>
      </c>
      <c r="O4" s="49">
        <v>3565</v>
      </c>
    </row>
    <row r="5" spans="1:15" ht="15.5" x14ac:dyDescent="0.3">
      <c r="A5" s="23">
        <v>2</v>
      </c>
      <c r="B5" s="9" t="s">
        <v>208</v>
      </c>
      <c r="C5" s="51">
        <v>126168</v>
      </c>
      <c r="D5" s="52">
        <v>11947</v>
      </c>
      <c r="E5" s="113">
        <v>34219</v>
      </c>
      <c r="F5" s="121">
        <f t="shared" si="2"/>
        <v>9.4691205376957702E-2</v>
      </c>
      <c r="G5" s="121">
        <f t="shared" si="3"/>
        <v>0.27121774142413291</v>
      </c>
      <c r="I5" s="90" t="s">
        <v>483</v>
      </c>
      <c r="J5" s="52">
        <v>1524</v>
      </c>
      <c r="K5" s="53">
        <v>8</v>
      </c>
      <c r="L5" s="99"/>
      <c r="M5" s="102" t="s">
        <v>547</v>
      </c>
      <c r="N5" s="52">
        <v>34124</v>
      </c>
      <c r="O5" s="53">
        <v>846</v>
      </c>
    </row>
    <row r="6" spans="1:15" ht="15.5" x14ac:dyDescent="0.3">
      <c r="A6" s="23">
        <v>3</v>
      </c>
      <c r="B6" s="9" t="s">
        <v>206</v>
      </c>
      <c r="C6" s="51">
        <v>124632</v>
      </c>
      <c r="D6" s="52">
        <v>15362</v>
      </c>
      <c r="E6" s="113">
        <v>20996</v>
      </c>
      <c r="F6" s="121">
        <f t="shared" si="2"/>
        <v>0.12325887412542526</v>
      </c>
      <c r="G6" s="121">
        <f t="shared" si="3"/>
        <v>0.16846395789203414</v>
      </c>
      <c r="I6" s="90" t="s">
        <v>484</v>
      </c>
      <c r="J6" s="52">
        <v>1276</v>
      </c>
      <c r="K6" s="53">
        <v>22</v>
      </c>
      <c r="L6" s="99"/>
      <c r="M6" s="102" t="s">
        <v>549</v>
      </c>
      <c r="N6" s="52">
        <v>14225</v>
      </c>
      <c r="O6" s="53">
        <v>540</v>
      </c>
    </row>
    <row r="7" spans="1:15" ht="15.5" x14ac:dyDescent="0.3">
      <c r="A7" s="23">
        <v>4</v>
      </c>
      <c r="B7" s="9" t="s">
        <v>209</v>
      </c>
      <c r="C7" s="51">
        <v>96092</v>
      </c>
      <c r="D7" s="52">
        <v>1444</v>
      </c>
      <c r="E7" s="113">
        <v>26400</v>
      </c>
      <c r="F7" s="121">
        <f t="shared" si="2"/>
        <v>1.5027265537193522E-2</v>
      </c>
      <c r="G7" s="121">
        <f t="shared" si="3"/>
        <v>0.27473671065229155</v>
      </c>
      <c r="I7" s="90" t="s">
        <v>485</v>
      </c>
      <c r="J7" s="52">
        <v>1263</v>
      </c>
      <c r="K7" s="53">
        <v>1</v>
      </c>
      <c r="L7" s="99"/>
      <c r="M7" s="102" t="s">
        <v>548</v>
      </c>
      <c r="N7" s="52">
        <v>13878</v>
      </c>
      <c r="O7" s="53">
        <v>322</v>
      </c>
    </row>
    <row r="8" spans="1:15" ht="15.5" x14ac:dyDescent="0.3">
      <c r="A8" s="23">
        <v>5</v>
      </c>
      <c r="B8" s="9" t="s">
        <v>211</v>
      </c>
      <c r="C8" s="51">
        <v>90848</v>
      </c>
      <c r="D8" s="52">
        <v>7574</v>
      </c>
      <c r="E8" s="113">
        <v>15572</v>
      </c>
      <c r="F8" s="121">
        <f t="shared" si="2"/>
        <v>8.3370024656569217E-2</v>
      </c>
      <c r="G8" s="121">
        <f t="shared" si="3"/>
        <v>0.17140718562874252</v>
      </c>
      <c r="I8" s="90" t="s">
        <v>486</v>
      </c>
      <c r="J8" s="52">
        <v>1019</v>
      </c>
      <c r="K8" s="53">
        <v>4</v>
      </c>
      <c r="L8" s="99"/>
      <c r="M8" s="102" t="s">
        <v>554</v>
      </c>
      <c r="N8" s="52">
        <v>12496</v>
      </c>
      <c r="O8" s="53">
        <v>409</v>
      </c>
    </row>
    <row r="9" spans="1:15" ht="15.5" x14ac:dyDescent="0.3">
      <c r="A9" s="23">
        <v>6</v>
      </c>
      <c r="B9" s="9" t="s">
        <v>205</v>
      </c>
      <c r="C9" s="51">
        <v>82574</v>
      </c>
      <c r="D9" s="52">
        <v>3333</v>
      </c>
      <c r="E9" s="113">
        <v>77160</v>
      </c>
      <c r="F9" s="121">
        <f t="shared" si="2"/>
        <v>4.0363794899120786E-2</v>
      </c>
      <c r="G9" s="121">
        <f t="shared" si="3"/>
        <v>0.93443456778162615</v>
      </c>
      <c r="I9" s="90" t="s">
        <v>487</v>
      </c>
      <c r="J9" s="52">
        <v>990</v>
      </c>
      <c r="K9" s="53">
        <v>6</v>
      </c>
      <c r="L9" s="99"/>
      <c r="M9" s="102" t="s">
        <v>551</v>
      </c>
      <c r="N9" s="52">
        <v>11736</v>
      </c>
      <c r="O9" s="53">
        <v>216</v>
      </c>
    </row>
    <row r="10" spans="1:15" ht="15.5" x14ac:dyDescent="0.3">
      <c r="A10" s="23">
        <v>7</v>
      </c>
      <c r="B10" s="9" t="s">
        <v>210</v>
      </c>
      <c r="C10" s="51">
        <v>55743</v>
      </c>
      <c r="D10" s="52">
        <v>3452</v>
      </c>
      <c r="E10" s="113">
        <v>19736</v>
      </c>
      <c r="F10" s="121">
        <f t="shared" si="2"/>
        <v>6.1927058105950526E-2</v>
      </c>
      <c r="G10" s="121">
        <f t="shared" si="3"/>
        <v>0.35405342374827331</v>
      </c>
      <c r="I10" s="90" t="s">
        <v>609</v>
      </c>
      <c r="J10" s="52">
        <v>937</v>
      </c>
      <c r="K10" s="53">
        <v>1</v>
      </c>
      <c r="L10" s="99"/>
      <c r="M10" s="102" t="s">
        <v>550</v>
      </c>
      <c r="N10" s="52">
        <v>11545</v>
      </c>
      <c r="O10" s="53">
        <v>195</v>
      </c>
    </row>
    <row r="11" spans="1:15" ht="15.5" x14ac:dyDescent="0.3">
      <c r="A11" s="23">
        <v>8</v>
      </c>
      <c r="B11" s="9" t="s">
        <v>8</v>
      </c>
      <c r="C11" s="51">
        <v>42479</v>
      </c>
      <c r="D11" s="52">
        <v>4320</v>
      </c>
      <c r="E11" s="113">
        <v>215</v>
      </c>
      <c r="F11" s="121">
        <f t="shared" si="2"/>
        <v>0.10169730925869253</v>
      </c>
      <c r="G11" s="121">
        <f t="shared" si="3"/>
        <v>5.0613244191247443E-3</v>
      </c>
      <c r="I11" s="90" t="s">
        <v>494</v>
      </c>
      <c r="J11" s="52">
        <v>862</v>
      </c>
      <c r="K11" s="53">
        <v>4</v>
      </c>
      <c r="L11" s="99"/>
      <c r="M11" s="102" t="s">
        <v>427</v>
      </c>
      <c r="N11" s="52">
        <v>10444</v>
      </c>
      <c r="O11" s="53">
        <v>139</v>
      </c>
    </row>
    <row r="12" spans="1:15" ht="15.5" x14ac:dyDescent="0.3">
      <c r="A12" s="23">
        <v>9</v>
      </c>
      <c r="B12" s="9" t="s">
        <v>31</v>
      </c>
      <c r="C12" s="51">
        <v>23934</v>
      </c>
      <c r="D12" s="52">
        <v>501</v>
      </c>
      <c r="E12" s="113">
        <v>786</v>
      </c>
      <c r="F12" s="121">
        <f t="shared" si="2"/>
        <v>2.0932564552519427E-2</v>
      </c>
      <c r="G12" s="121">
        <f t="shared" si="3"/>
        <v>3.284031085485084E-2</v>
      </c>
      <c r="I12" s="90" t="s">
        <v>489</v>
      </c>
      <c r="J12" s="52">
        <v>779</v>
      </c>
      <c r="K12" s="53">
        <v>7</v>
      </c>
      <c r="L12" s="99"/>
      <c r="M12" s="102" t="s">
        <v>552</v>
      </c>
      <c r="N12" s="52">
        <v>10359</v>
      </c>
      <c r="O12" s="53">
        <v>244</v>
      </c>
    </row>
    <row r="13" spans="1:15" ht="15.5" x14ac:dyDescent="0.3">
      <c r="A13" s="23">
        <v>10</v>
      </c>
      <c r="B13" s="9" t="s">
        <v>362</v>
      </c>
      <c r="C13" s="51">
        <v>20505</v>
      </c>
      <c r="D13" s="52">
        <v>666</v>
      </c>
      <c r="E13" s="113">
        <v>6415</v>
      </c>
      <c r="F13" s="121">
        <f t="shared" si="2"/>
        <v>3.2479882955376738E-2</v>
      </c>
      <c r="G13" s="121">
        <f t="shared" si="3"/>
        <v>0.31285052426237503</v>
      </c>
      <c r="I13" s="90" t="s">
        <v>490</v>
      </c>
      <c r="J13" s="52">
        <v>651</v>
      </c>
      <c r="K13" s="53">
        <v>0</v>
      </c>
      <c r="L13" s="99"/>
      <c r="M13" s="102" t="s">
        <v>553</v>
      </c>
      <c r="N13" s="52">
        <v>7632</v>
      </c>
      <c r="O13" s="53">
        <v>318</v>
      </c>
    </row>
    <row r="14" spans="1:15" ht="15.5" x14ac:dyDescent="0.3">
      <c r="A14" s="23">
        <v>11</v>
      </c>
      <c r="B14" s="9" t="s">
        <v>214</v>
      </c>
      <c r="C14" s="51">
        <v>18431</v>
      </c>
      <c r="D14" s="52">
        <v>1283</v>
      </c>
      <c r="E14" s="113">
        <v>3247</v>
      </c>
      <c r="F14" s="121">
        <f t="shared" si="2"/>
        <v>6.9610981498562208E-2</v>
      </c>
      <c r="G14" s="121">
        <f t="shared" si="3"/>
        <v>0.17617058217134177</v>
      </c>
      <c r="I14" s="90" t="s">
        <v>492</v>
      </c>
      <c r="J14" s="52">
        <v>586</v>
      </c>
      <c r="K14" s="53">
        <v>8</v>
      </c>
      <c r="L14" s="99"/>
      <c r="M14" s="102" t="s">
        <v>556</v>
      </c>
      <c r="N14" s="52">
        <v>6838</v>
      </c>
      <c r="O14" s="53">
        <v>122</v>
      </c>
    </row>
    <row r="15" spans="1:15" ht="15.5" x14ac:dyDescent="0.3">
      <c r="A15" s="23">
        <v>12</v>
      </c>
      <c r="B15" s="9" t="s">
        <v>212</v>
      </c>
      <c r="C15" s="51">
        <v>16727</v>
      </c>
      <c r="D15" s="52">
        <v>1656</v>
      </c>
      <c r="E15" s="113">
        <v>262</v>
      </c>
      <c r="F15" s="121">
        <f t="shared" si="2"/>
        <v>9.9001614156752557E-2</v>
      </c>
      <c r="G15" s="121">
        <f t="shared" si="3"/>
        <v>1.5663298858133556E-2</v>
      </c>
      <c r="I15" s="90" t="s">
        <v>491</v>
      </c>
      <c r="J15" s="52">
        <v>579</v>
      </c>
      <c r="K15" s="53">
        <v>6</v>
      </c>
      <c r="L15" s="99"/>
      <c r="M15" s="102" t="s">
        <v>555</v>
      </c>
      <c r="N15" s="52">
        <v>6383</v>
      </c>
      <c r="O15" s="53">
        <v>208</v>
      </c>
    </row>
    <row r="16" spans="1:15" ht="15.5" x14ac:dyDescent="0.3">
      <c r="A16" s="23">
        <v>13</v>
      </c>
      <c r="B16" s="9" t="s">
        <v>216</v>
      </c>
      <c r="C16" s="51">
        <v>14011</v>
      </c>
      <c r="D16" s="52">
        <v>234</v>
      </c>
      <c r="E16" s="113">
        <v>2580</v>
      </c>
      <c r="F16" s="121">
        <f t="shared" si="2"/>
        <v>1.670116337163657E-2</v>
      </c>
      <c r="G16" s="121">
        <f t="shared" si="3"/>
        <v>0.18414103204624938</v>
      </c>
      <c r="I16" s="90" t="s">
        <v>493</v>
      </c>
      <c r="J16" s="52">
        <v>558</v>
      </c>
      <c r="K16" s="53">
        <v>3</v>
      </c>
      <c r="L16" s="99"/>
      <c r="M16" s="102" t="s">
        <v>557</v>
      </c>
      <c r="N16" s="52">
        <v>5276</v>
      </c>
      <c r="O16" s="53">
        <v>165</v>
      </c>
    </row>
    <row r="17" spans="1:15" ht="15.5" x14ac:dyDescent="0.3">
      <c r="A17" s="23">
        <v>14</v>
      </c>
      <c r="B17" s="9" t="s">
        <v>213</v>
      </c>
      <c r="C17" s="51">
        <v>11781</v>
      </c>
      <c r="D17" s="52">
        <v>186</v>
      </c>
      <c r="E17" s="113">
        <v>2507</v>
      </c>
      <c r="F17" s="121">
        <f t="shared" si="2"/>
        <v>1.578813343519226E-2</v>
      </c>
      <c r="G17" s="121">
        <f t="shared" si="3"/>
        <v>0.21280027162380102</v>
      </c>
      <c r="I17" s="90" t="s">
        <v>495</v>
      </c>
      <c r="J17" s="52">
        <v>531</v>
      </c>
      <c r="K17" s="53">
        <v>6</v>
      </c>
      <c r="L17" s="99"/>
      <c r="M17" s="102" t="s">
        <v>558</v>
      </c>
      <c r="N17" s="52">
        <v>4565</v>
      </c>
      <c r="O17" s="53">
        <v>126</v>
      </c>
    </row>
    <row r="18" spans="1:15" ht="15.5" x14ac:dyDescent="0.3">
      <c r="A18" s="23">
        <v>15</v>
      </c>
      <c r="B18" s="9" t="s">
        <v>217</v>
      </c>
      <c r="C18" s="51">
        <v>10524</v>
      </c>
      <c r="D18" s="52">
        <v>266</v>
      </c>
      <c r="E18" s="113">
        <v>75</v>
      </c>
      <c r="F18" s="121">
        <f t="shared" si="2"/>
        <v>2.5275560623337134E-2</v>
      </c>
      <c r="G18" s="121">
        <f t="shared" si="3"/>
        <v>7.1265678449258839E-3</v>
      </c>
      <c r="I18" s="90" t="s">
        <v>403</v>
      </c>
      <c r="J18" s="52">
        <v>504</v>
      </c>
      <c r="K18" s="53">
        <v>13</v>
      </c>
      <c r="L18" s="99"/>
      <c r="M18" s="102" t="s">
        <v>561</v>
      </c>
      <c r="N18" s="52">
        <v>3953</v>
      </c>
      <c r="O18" s="53">
        <v>116</v>
      </c>
    </row>
    <row r="19" spans="1:15" ht="15.5" x14ac:dyDescent="0.3">
      <c r="A19" s="23">
        <v>16</v>
      </c>
      <c r="B19" s="9" t="s">
        <v>219</v>
      </c>
      <c r="C19" s="51">
        <v>10360</v>
      </c>
      <c r="D19" s="52">
        <v>445</v>
      </c>
      <c r="E19" s="113">
        <v>127</v>
      </c>
      <c r="F19" s="121">
        <f t="shared" si="2"/>
        <v>4.2953667953667951E-2</v>
      </c>
      <c r="G19" s="121">
        <f t="shared" si="3"/>
        <v>1.2258687258687258E-2</v>
      </c>
      <c r="I19" s="90" t="s">
        <v>534</v>
      </c>
      <c r="J19" s="123">
        <v>355</v>
      </c>
      <c r="K19" s="124">
        <v>5</v>
      </c>
      <c r="L19" s="99"/>
      <c r="M19" s="102" t="s">
        <v>560</v>
      </c>
      <c r="N19" s="52">
        <v>3739</v>
      </c>
      <c r="O19" s="53">
        <v>102</v>
      </c>
    </row>
    <row r="20" spans="1:15" ht="15.5" x14ac:dyDescent="0.3">
      <c r="A20" s="23">
        <v>17</v>
      </c>
      <c r="B20" s="9" t="s">
        <v>481</v>
      </c>
      <c r="C20" s="51">
        <v>10237</v>
      </c>
      <c r="D20" s="52">
        <v>183</v>
      </c>
      <c r="E20" s="113">
        <v>6463</v>
      </c>
      <c r="F20" s="121">
        <f t="shared" si="2"/>
        <v>1.7876330956334865E-2</v>
      </c>
      <c r="G20" s="121">
        <f t="shared" si="3"/>
        <v>0.63133730585132364</v>
      </c>
      <c r="I20" s="90" t="s">
        <v>496</v>
      </c>
      <c r="J20" s="52">
        <v>350</v>
      </c>
      <c r="K20" s="53">
        <v>1</v>
      </c>
      <c r="L20" s="99"/>
      <c r="M20" s="102" t="s">
        <v>559</v>
      </c>
      <c r="N20" s="52">
        <v>3322</v>
      </c>
      <c r="O20" s="53">
        <v>50</v>
      </c>
    </row>
    <row r="21" spans="1:15" ht="15.5" x14ac:dyDescent="0.3">
      <c r="A21" s="23">
        <v>18</v>
      </c>
      <c r="B21" s="9" t="s">
        <v>223</v>
      </c>
      <c r="C21" s="51">
        <v>7851</v>
      </c>
      <c r="D21" s="52">
        <v>44</v>
      </c>
      <c r="E21" s="113">
        <v>427</v>
      </c>
      <c r="F21" s="121">
        <f t="shared" si="2"/>
        <v>5.6043816074385425E-3</v>
      </c>
      <c r="G21" s="121">
        <f t="shared" si="3"/>
        <v>5.438797605400586E-2</v>
      </c>
      <c r="I21" s="90" t="s">
        <v>497</v>
      </c>
      <c r="J21" s="52">
        <v>327</v>
      </c>
      <c r="K21" s="53">
        <v>6</v>
      </c>
      <c r="L21" s="99"/>
      <c r="M21" s="102" t="s">
        <v>562</v>
      </c>
      <c r="N21" s="52">
        <v>3172</v>
      </c>
      <c r="O21" s="53">
        <v>54</v>
      </c>
    </row>
    <row r="22" spans="1:15" ht="15.5" x14ac:dyDescent="0.3">
      <c r="A22" s="23">
        <v>19</v>
      </c>
      <c r="B22" s="9" t="s">
        <v>218</v>
      </c>
      <c r="C22" s="51">
        <v>6443</v>
      </c>
      <c r="D22" s="52">
        <v>373</v>
      </c>
      <c r="E22" s="113">
        <v>205</v>
      </c>
      <c r="F22" s="121">
        <f t="shared" si="2"/>
        <v>5.7892286202079778E-2</v>
      </c>
      <c r="G22" s="121">
        <f t="shared" si="3"/>
        <v>3.1817476330901755E-2</v>
      </c>
      <c r="I22" s="90" t="s">
        <v>499</v>
      </c>
      <c r="J22" s="52">
        <v>256</v>
      </c>
      <c r="K22" s="53">
        <v>3</v>
      </c>
      <c r="L22" s="99"/>
      <c r="M22" s="102" t="s">
        <v>428</v>
      </c>
      <c r="N22" s="52">
        <v>2507</v>
      </c>
      <c r="O22" s="53">
        <v>34</v>
      </c>
    </row>
    <row r="23" spans="1:15" ht="15.5" x14ac:dyDescent="0.3">
      <c r="A23" s="23">
        <v>20</v>
      </c>
      <c r="B23" s="9" t="s">
        <v>220</v>
      </c>
      <c r="C23" s="51">
        <v>5550</v>
      </c>
      <c r="D23" s="52">
        <v>30</v>
      </c>
      <c r="E23" s="113">
        <v>701</v>
      </c>
      <c r="F23" s="121">
        <f t="shared" si="2"/>
        <v>5.4054054054054057E-3</v>
      </c>
      <c r="G23" s="121">
        <f t="shared" si="3"/>
        <v>0.12630630630630629</v>
      </c>
      <c r="I23" s="90" t="s">
        <v>498</v>
      </c>
      <c r="J23" s="52">
        <v>254</v>
      </c>
      <c r="K23" s="53">
        <v>2</v>
      </c>
      <c r="L23" s="99"/>
      <c r="M23" s="102" t="s">
        <v>566</v>
      </c>
      <c r="N23" s="52">
        <v>2407</v>
      </c>
      <c r="O23" s="53">
        <v>52</v>
      </c>
    </row>
    <row r="24" spans="1:15" ht="15.5" x14ac:dyDescent="0.3">
      <c r="A24" s="23">
        <v>21</v>
      </c>
      <c r="B24" s="9" t="s">
        <v>215</v>
      </c>
      <c r="C24" s="51">
        <v>5550</v>
      </c>
      <c r="D24" s="52">
        <v>62</v>
      </c>
      <c r="E24" s="113">
        <v>32</v>
      </c>
      <c r="F24" s="121">
        <f t="shared" si="2"/>
        <v>1.1171171171171172E-2</v>
      </c>
      <c r="G24" s="121">
        <f t="shared" si="3"/>
        <v>5.7657657657657659E-3</v>
      </c>
      <c r="I24" s="90" t="s">
        <v>500</v>
      </c>
      <c r="J24" s="52">
        <v>184</v>
      </c>
      <c r="K24" s="53">
        <v>2</v>
      </c>
      <c r="L24" s="99"/>
      <c r="M24" s="102" t="s">
        <v>564</v>
      </c>
      <c r="N24" s="52">
        <v>2342</v>
      </c>
      <c r="O24" s="53">
        <v>43</v>
      </c>
    </row>
    <row r="25" spans="1:15" ht="15.5" x14ac:dyDescent="0.3">
      <c r="A25" s="23">
        <v>22</v>
      </c>
      <c r="B25" s="9" t="s">
        <v>243</v>
      </c>
      <c r="C25" s="51">
        <v>4731</v>
      </c>
      <c r="D25" s="52">
        <v>43</v>
      </c>
      <c r="E25" s="113">
        <v>333</v>
      </c>
      <c r="F25" s="121">
        <f t="shared" si="2"/>
        <v>9.0889875290636225E-3</v>
      </c>
      <c r="G25" s="121">
        <f t="shared" si="3"/>
        <v>7.0386810399492711E-2</v>
      </c>
      <c r="I25" s="90" t="s">
        <v>502</v>
      </c>
      <c r="J25" s="52">
        <v>180</v>
      </c>
      <c r="K25" s="53">
        <v>3</v>
      </c>
      <c r="L25" s="99"/>
      <c r="M25" s="102" t="s">
        <v>565</v>
      </c>
      <c r="N25" s="52">
        <v>2236</v>
      </c>
      <c r="O25" s="53">
        <v>52</v>
      </c>
    </row>
    <row r="26" spans="1:15" ht="15.5" x14ac:dyDescent="0.3">
      <c r="A26" s="23">
        <v>23</v>
      </c>
      <c r="B26" s="9" t="s">
        <v>225</v>
      </c>
      <c r="C26" s="51">
        <v>4604</v>
      </c>
      <c r="D26" s="52">
        <v>137</v>
      </c>
      <c r="E26" s="113">
        <v>25</v>
      </c>
      <c r="F26" s="121">
        <f t="shared" si="2"/>
        <v>2.9756733275412686E-2</v>
      </c>
      <c r="G26" s="121">
        <f t="shared" si="3"/>
        <v>5.4300608166811468E-3</v>
      </c>
      <c r="I26" s="90" t="s">
        <v>501</v>
      </c>
      <c r="J26" s="52">
        <v>168</v>
      </c>
      <c r="K26" s="53">
        <v>6</v>
      </c>
      <c r="L26" s="99"/>
      <c r="M26" s="102" t="s">
        <v>563</v>
      </c>
      <c r="N26" s="52">
        <v>2128</v>
      </c>
      <c r="O26" s="53">
        <v>60</v>
      </c>
    </row>
    <row r="27" spans="1:15" ht="15.5" x14ac:dyDescent="0.3">
      <c r="A27" s="23">
        <v>24</v>
      </c>
      <c r="B27" s="9" t="s">
        <v>22</v>
      </c>
      <c r="C27" s="51">
        <v>4472</v>
      </c>
      <c r="D27" s="52">
        <v>59</v>
      </c>
      <c r="E27" s="113">
        <v>78</v>
      </c>
      <c r="F27" s="121">
        <f t="shared" si="2"/>
        <v>1.3193202146690518E-2</v>
      </c>
      <c r="G27" s="121">
        <f t="shared" si="3"/>
        <v>1.7441860465116279E-2</v>
      </c>
      <c r="I27" s="90" t="s">
        <v>503</v>
      </c>
      <c r="J27" s="52">
        <v>146</v>
      </c>
      <c r="K27" s="53">
        <v>2</v>
      </c>
      <c r="L27" s="99"/>
      <c r="M27" s="102" t="s">
        <v>429</v>
      </c>
      <c r="N27" s="52">
        <v>1917</v>
      </c>
      <c r="O27" s="53">
        <v>40</v>
      </c>
    </row>
    <row r="28" spans="1:15" ht="15.5" x14ac:dyDescent="0.3">
      <c r="A28" s="23">
        <v>25</v>
      </c>
      <c r="B28" s="9" t="s">
        <v>221</v>
      </c>
      <c r="C28" s="51">
        <v>4269</v>
      </c>
      <c r="D28" s="52">
        <v>161</v>
      </c>
      <c r="E28" s="113">
        <v>1379</v>
      </c>
      <c r="F28" s="121">
        <f t="shared" si="2"/>
        <v>3.7713750292808622E-2</v>
      </c>
      <c r="G28" s="121">
        <f t="shared" si="3"/>
        <v>0.32302646989927386</v>
      </c>
      <c r="I28" s="90" t="s">
        <v>506</v>
      </c>
      <c r="J28" s="52">
        <v>142</v>
      </c>
      <c r="K28" s="53">
        <v>2</v>
      </c>
      <c r="L28" s="99"/>
      <c r="M28" s="102" t="s">
        <v>567</v>
      </c>
      <c r="N28" s="52">
        <v>1742</v>
      </c>
      <c r="O28" s="53">
        <v>46</v>
      </c>
    </row>
    <row r="29" spans="1:15" ht="15.5" x14ac:dyDescent="0.3">
      <c r="A29" s="23">
        <v>26</v>
      </c>
      <c r="B29" s="9" t="s">
        <v>230</v>
      </c>
      <c r="C29" s="51">
        <v>4161</v>
      </c>
      <c r="D29" s="52">
        <v>27</v>
      </c>
      <c r="E29" s="113">
        <v>528</v>
      </c>
      <c r="F29" s="121">
        <f t="shared" si="2"/>
        <v>6.4888248017303529E-3</v>
      </c>
      <c r="G29" s="121">
        <f t="shared" si="3"/>
        <v>0.12689257390050468</v>
      </c>
      <c r="I29" s="90" t="s">
        <v>504</v>
      </c>
      <c r="J29" s="52">
        <v>138</v>
      </c>
      <c r="K29" s="53">
        <v>2</v>
      </c>
      <c r="L29" s="99"/>
      <c r="M29" s="102" t="s">
        <v>568</v>
      </c>
      <c r="N29" s="52">
        <v>1633</v>
      </c>
      <c r="O29" s="53">
        <v>44</v>
      </c>
    </row>
    <row r="30" spans="1:15" ht="15.5" x14ac:dyDescent="0.3">
      <c r="A30" s="23">
        <v>27</v>
      </c>
      <c r="B30" s="9" t="s">
        <v>229</v>
      </c>
      <c r="C30" s="51">
        <v>3627</v>
      </c>
      <c r="D30" s="52">
        <v>79</v>
      </c>
      <c r="E30" s="113">
        <v>116</v>
      </c>
      <c r="F30" s="121">
        <f t="shared" si="2"/>
        <v>2.178108629721533E-2</v>
      </c>
      <c r="G30" s="121">
        <f t="shared" si="3"/>
        <v>3.1982354562999728E-2</v>
      </c>
      <c r="I30" s="90" t="s">
        <v>505</v>
      </c>
      <c r="J30" s="52">
        <v>138</v>
      </c>
      <c r="K30" s="53">
        <v>0</v>
      </c>
      <c r="L30" s="99"/>
      <c r="M30" s="102" t="s">
        <v>569</v>
      </c>
      <c r="N30" s="52">
        <v>1455</v>
      </c>
      <c r="O30" s="53">
        <v>35</v>
      </c>
    </row>
    <row r="31" spans="1:15" ht="15.5" x14ac:dyDescent="0.3">
      <c r="A31" s="23">
        <v>28</v>
      </c>
      <c r="B31" s="9" t="s">
        <v>236</v>
      </c>
      <c r="C31" s="51">
        <v>3613</v>
      </c>
      <c r="D31" s="52">
        <v>146</v>
      </c>
      <c r="E31" s="113">
        <v>329</v>
      </c>
      <c r="F31" s="121">
        <f t="shared" si="2"/>
        <v>4.0409631884860228E-2</v>
      </c>
      <c r="G31" s="121">
        <f t="shared" si="3"/>
        <v>9.1060060891226133E-2</v>
      </c>
      <c r="I31" s="90" t="s">
        <v>418</v>
      </c>
      <c r="J31" s="52">
        <v>117</v>
      </c>
      <c r="K31" s="53">
        <v>1</v>
      </c>
      <c r="L31" s="99"/>
      <c r="M31" s="102" t="s">
        <v>570</v>
      </c>
      <c r="N31" s="52">
        <v>1435</v>
      </c>
      <c r="O31" s="53">
        <v>8</v>
      </c>
    </row>
    <row r="32" spans="1:15" ht="15.5" x14ac:dyDescent="0.3">
      <c r="A32" s="23">
        <v>29</v>
      </c>
      <c r="B32" s="9" t="s">
        <v>241</v>
      </c>
      <c r="C32" s="51">
        <v>3588</v>
      </c>
      <c r="D32" s="52">
        <v>99</v>
      </c>
      <c r="E32" s="113">
        <v>229</v>
      </c>
      <c r="F32" s="121">
        <f t="shared" si="2"/>
        <v>2.7591973244147156E-2</v>
      </c>
      <c r="G32" s="121">
        <f t="shared" si="3"/>
        <v>6.3823857302118175E-2</v>
      </c>
      <c r="I32" s="90" t="s">
        <v>507</v>
      </c>
      <c r="J32" s="52">
        <v>98</v>
      </c>
      <c r="K32" s="53">
        <v>1</v>
      </c>
      <c r="L32" s="99"/>
      <c r="M32" s="102" t="s">
        <v>574</v>
      </c>
      <c r="N32" s="52">
        <v>1161</v>
      </c>
      <c r="O32" s="53">
        <v>42</v>
      </c>
    </row>
    <row r="33" spans="1:15" ht="15.5" x14ac:dyDescent="0.3">
      <c r="A33" s="23">
        <v>30</v>
      </c>
      <c r="B33" s="9" t="s">
        <v>222</v>
      </c>
      <c r="C33" s="51">
        <v>3483</v>
      </c>
      <c r="D33" s="52">
        <v>57</v>
      </c>
      <c r="E33" s="113">
        <v>915</v>
      </c>
      <c r="F33" s="121">
        <f t="shared" si="2"/>
        <v>1.636520241171404E-2</v>
      </c>
      <c r="G33" s="121">
        <f t="shared" si="3"/>
        <v>0.26270456503014644</v>
      </c>
      <c r="I33" s="90" t="s">
        <v>508</v>
      </c>
      <c r="J33" s="52">
        <v>76</v>
      </c>
      <c r="K33" s="53">
        <v>3</v>
      </c>
      <c r="L33" s="99"/>
      <c r="M33" s="102" t="s">
        <v>576</v>
      </c>
      <c r="N33" s="52">
        <v>1078</v>
      </c>
      <c r="O33" s="53">
        <v>10</v>
      </c>
    </row>
    <row r="34" spans="1:15" ht="15.5" x14ac:dyDescent="0.3">
      <c r="A34" s="23">
        <v>31</v>
      </c>
      <c r="B34" s="9" t="s">
        <v>226</v>
      </c>
      <c r="C34" s="51">
        <v>3465</v>
      </c>
      <c r="D34" s="52">
        <v>172</v>
      </c>
      <c r="E34" s="113">
        <v>100</v>
      </c>
      <c r="F34" s="121">
        <f t="shared" si="2"/>
        <v>4.9639249639249643E-2</v>
      </c>
      <c r="G34" s="121">
        <f t="shared" si="3"/>
        <v>2.886002886002886E-2</v>
      </c>
      <c r="I34" s="90" t="s">
        <v>509</v>
      </c>
      <c r="J34" s="52">
        <v>75</v>
      </c>
      <c r="K34" s="53">
        <v>0</v>
      </c>
      <c r="L34" s="99"/>
      <c r="M34" s="102" t="s">
        <v>571</v>
      </c>
      <c r="N34" s="52">
        <v>999</v>
      </c>
      <c r="O34" s="53">
        <v>26</v>
      </c>
    </row>
    <row r="35" spans="1:15" ht="15.5" x14ac:dyDescent="0.3">
      <c r="A35" s="23">
        <v>32</v>
      </c>
      <c r="B35" s="9" t="s">
        <v>224</v>
      </c>
      <c r="C35" s="51">
        <v>3139</v>
      </c>
      <c r="D35" s="52">
        <v>77</v>
      </c>
      <c r="E35" s="113">
        <v>514</v>
      </c>
      <c r="F35" s="121">
        <f t="shared" si="2"/>
        <v>2.4530105129021981E-2</v>
      </c>
      <c r="G35" s="121">
        <f t="shared" si="3"/>
        <v>0.16374641605606882</v>
      </c>
      <c r="I35" s="90" t="s">
        <v>510</v>
      </c>
      <c r="J35" s="52">
        <v>44</v>
      </c>
      <c r="K35" s="53">
        <v>0</v>
      </c>
      <c r="L35" s="99"/>
      <c r="M35" s="102" t="s">
        <v>572</v>
      </c>
      <c r="N35" s="52">
        <v>917</v>
      </c>
      <c r="O35" s="53">
        <v>40</v>
      </c>
    </row>
    <row r="36" spans="1:15" ht="15.5" x14ac:dyDescent="0.3">
      <c r="A36" s="23">
        <v>33</v>
      </c>
      <c r="B36" s="9" t="s">
        <v>239</v>
      </c>
      <c r="C36" s="51">
        <v>3094</v>
      </c>
      <c r="D36" s="52">
        <v>144</v>
      </c>
      <c r="E36" s="113">
        <v>57</v>
      </c>
      <c r="F36" s="121">
        <f t="shared" si="2"/>
        <v>4.6541693600517131E-2</v>
      </c>
      <c r="G36" s="121">
        <f t="shared" si="3"/>
        <v>1.8422753716871364E-2</v>
      </c>
      <c r="I36" s="90" t="s">
        <v>511</v>
      </c>
      <c r="J36" s="52">
        <v>18</v>
      </c>
      <c r="K36" s="53">
        <v>0</v>
      </c>
      <c r="L36" s="99"/>
      <c r="M36" s="102" t="s">
        <v>578</v>
      </c>
      <c r="N36" s="52">
        <v>902</v>
      </c>
      <c r="O36" s="53">
        <v>21</v>
      </c>
    </row>
    <row r="37" spans="1:15" ht="16" thickBot="1" x14ac:dyDescent="0.35">
      <c r="A37" s="23">
        <v>34</v>
      </c>
      <c r="B37" s="9" t="s">
        <v>228</v>
      </c>
      <c r="C37" s="51">
        <v>2818</v>
      </c>
      <c r="D37" s="52">
        <v>41</v>
      </c>
      <c r="E37" s="113">
        <v>131</v>
      </c>
      <c r="F37" s="121">
        <f t="shared" si="2"/>
        <v>1.4549325762952448E-2</v>
      </c>
      <c r="G37" s="121">
        <f t="shared" si="3"/>
        <v>4.6486870120652946E-2</v>
      </c>
      <c r="I37" s="91" t="s">
        <v>512</v>
      </c>
      <c r="J37" s="72">
        <v>1</v>
      </c>
      <c r="K37" s="92">
        <v>0</v>
      </c>
      <c r="M37" s="102" t="s">
        <v>573</v>
      </c>
      <c r="N37" s="52">
        <v>865</v>
      </c>
      <c r="O37" s="53">
        <v>24</v>
      </c>
    </row>
    <row r="38" spans="1:15" ht="16" thickTop="1" x14ac:dyDescent="0.3">
      <c r="A38" s="23">
        <v>35</v>
      </c>
      <c r="B38" s="9" t="s">
        <v>227</v>
      </c>
      <c r="C38" s="51">
        <v>2729</v>
      </c>
      <c r="D38" s="52">
        <v>31</v>
      </c>
      <c r="E38" s="113">
        <v>500</v>
      </c>
      <c r="F38" s="121">
        <f t="shared" si="2"/>
        <v>1.1359472334188348E-2</v>
      </c>
      <c r="G38" s="121">
        <f t="shared" si="3"/>
        <v>0.18321729571271528</v>
      </c>
      <c r="M38" s="102" t="s">
        <v>579</v>
      </c>
      <c r="N38" s="52">
        <v>806</v>
      </c>
      <c r="O38" s="53">
        <v>17</v>
      </c>
    </row>
    <row r="39" spans="1:15" ht="15.65" customHeight="1" x14ac:dyDescent="0.3">
      <c r="A39" s="23">
        <v>36</v>
      </c>
      <c r="B39" s="9" t="s">
        <v>237</v>
      </c>
      <c r="C39" s="51">
        <v>2179</v>
      </c>
      <c r="D39" s="52">
        <v>29</v>
      </c>
      <c r="E39" s="113">
        <v>420</v>
      </c>
      <c r="F39" s="121">
        <f t="shared" si="2"/>
        <v>1.330885727397889E-2</v>
      </c>
      <c r="G39" s="121">
        <f t="shared" si="3"/>
        <v>0.19274896741624598</v>
      </c>
      <c r="I39" s="649" t="s">
        <v>616</v>
      </c>
      <c r="J39" s="649"/>
      <c r="K39" s="649"/>
      <c r="M39" s="102" t="s">
        <v>577</v>
      </c>
      <c r="N39" s="52">
        <v>787</v>
      </c>
      <c r="O39" s="53">
        <v>14</v>
      </c>
    </row>
    <row r="40" spans="1:15" ht="15.5" x14ac:dyDescent="0.3">
      <c r="A40" s="23">
        <v>37</v>
      </c>
      <c r="B40" s="9" t="s">
        <v>235</v>
      </c>
      <c r="C40" s="51">
        <v>2092</v>
      </c>
      <c r="D40" s="52">
        <v>191</v>
      </c>
      <c r="E40" s="113">
        <v>150</v>
      </c>
      <c r="F40" s="121">
        <f t="shared" si="2"/>
        <v>9.1300191204588904E-2</v>
      </c>
      <c r="G40" s="121">
        <f t="shared" si="3"/>
        <v>7.1701720841300193E-2</v>
      </c>
      <c r="I40" s="649"/>
      <c r="J40" s="649"/>
      <c r="K40" s="649"/>
      <c r="M40" s="102" t="s">
        <v>575</v>
      </c>
      <c r="N40" s="52">
        <v>743</v>
      </c>
      <c r="O40" s="53">
        <v>14</v>
      </c>
    </row>
    <row r="41" spans="1:15" ht="16" customHeight="1" x14ac:dyDescent="0.3">
      <c r="A41" s="23">
        <v>38</v>
      </c>
      <c r="B41" s="9" t="s">
        <v>231</v>
      </c>
      <c r="C41" s="51">
        <v>2067</v>
      </c>
      <c r="D41" s="52">
        <v>20</v>
      </c>
      <c r="E41" s="113">
        <v>674</v>
      </c>
      <c r="F41" s="121">
        <f t="shared" si="2"/>
        <v>9.6758587324625063E-3</v>
      </c>
      <c r="G41" s="121">
        <f t="shared" si="3"/>
        <v>0.32607643928398644</v>
      </c>
      <c r="I41" s="649"/>
      <c r="J41" s="649"/>
      <c r="K41" s="649"/>
      <c r="M41" s="102" t="s">
        <v>580</v>
      </c>
      <c r="N41" s="52">
        <v>698</v>
      </c>
      <c r="O41" s="53">
        <v>21</v>
      </c>
    </row>
    <row r="42" spans="1:15" ht="15.65" customHeight="1" x14ac:dyDescent="0.3">
      <c r="A42" s="23">
        <v>39</v>
      </c>
      <c r="B42" s="9" t="s">
        <v>247</v>
      </c>
      <c r="C42" s="51">
        <v>1890</v>
      </c>
      <c r="D42" s="52">
        <v>79</v>
      </c>
      <c r="E42" s="113">
        <v>633</v>
      </c>
      <c r="F42" s="121">
        <f t="shared" si="2"/>
        <v>4.1798941798941801E-2</v>
      </c>
      <c r="G42" s="121">
        <f t="shared" si="3"/>
        <v>0.3349206349206349</v>
      </c>
      <c r="I42" s="649" t="s">
        <v>522</v>
      </c>
      <c r="J42" s="649"/>
      <c r="K42" s="649"/>
      <c r="M42" s="102" t="s">
        <v>425</v>
      </c>
      <c r="N42" s="52">
        <v>621</v>
      </c>
      <c r="O42" s="53">
        <v>9</v>
      </c>
    </row>
    <row r="43" spans="1:15" ht="15.65" customHeight="1" x14ac:dyDescent="0.3">
      <c r="A43" s="23">
        <v>40</v>
      </c>
      <c r="B43" s="9" t="s">
        <v>232</v>
      </c>
      <c r="C43" s="51">
        <v>1882</v>
      </c>
      <c r="D43" s="52">
        <v>25</v>
      </c>
      <c r="E43" s="113">
        <v>300</v>
      </c>
      <c r="F43" s="121">
        <f t="shared" si="2"/>
        <v>1.3283740701381509E-2</v>
      </c>
      <c r="G43" s="121">
        <f t="shared" si="3"/>
        <v>0.1594048884165781</v>
      </c>
      <c r="I43" s="649"/>
      <c r="J43" s="649"/>
      <c r="K43" s="649"/>
      <c r="M43" s="102" t="s">
        <v>581</v>
      </c>
      <c r="N43" s="52">
        <v>593</v>
      </c>
      <c r="O43" s="53">
        <v>14</v>
      </c>
    </row>
    <row r="44" spans="1:15" ht="15.5" x14ac:dyDescent="0.3">
      <c r="A44" s="23">
        <v>41</v>
      </c>
      <c r="B44" s="9" t="s">
        <v>250</v>
      </c>
      <c r="C44" s="51">
        <v>1801</v>
      </c>
      <c r="D44" s="52">
        <v>46</v>
      </c>
      <c r="E44" s="113">
        <v>13</v>
      </c>
      <c r="F44" s="121">
        <f t="shared" si="2"/>
        <v>2.5541365907828985E-2</v>
      </c>
      <c r="G44" s="121">
        <f t="shared" si="3"/>
        <v>7.2182121043864516E-3</v>
      </c>
      <c r="I44" s="649" t="s">
        <v>525</v>
      </c>
      <c r="J44" s="649"/>
      <c r="K44" s="649"/>
      <c r="M44" s="102" t="s">
        <v>582</v>
      </c>
      <c r="N44" s="52">
        <v>588</v>
      </c>
      <c r="O44" s="53">
        <v>11</v>
      </c>
    </row>
    <row r="45" spans="1:15" ht="15.65" customHeight="1" x14ac:dyDescent="0.3">
      <c r="A45" s="23">
        <v>42</v>
      </c>
      <c r="B45" s="9" t="s">
        <v>245</v>
      </c>
      <c r="C45" s="51">
        <v>1746</v>
      </c>
      <c r="D45" s="52">
        <v>73</v>
      </c>
      <c r="E45" s="113">
        <v>914</v>
      </c>
      <c r="F45" s="121">
        <f t="shared" si="2"/>
        <v>4.1809851088201601E-2</v>
      </c>
      <c r="G45" s="121">
        <f t="shared" si="3"/>
        <v>0.5234822451317297</v>
      </c>
      <c r="I45" s="649"/>
      <c r="J45" s="649"/>
      <c r="K45" s="649"/>
      <c r="M45" s="102" t="s">
        <v>584</v>
      </c>
      <c r="N45" s="52">
        <v>461</v>
      </c>
      <c r="O45" s="53">
        <v>20</v>
      </c>
    </row>
    <row r="46" spans="1:15" ht="15.5" x14ac:dyDescent="0.3">
      <c r="A46" s="23">
        <v>43</v>
      </c>
      <c r="B46" s="9" t="s">
        <v>233</v>
      </c>
      <c r="C46" s="51">
        <v>1673</v>
      </c>
      <c r="D46" s="52">
        <v>68</v>
      </c>
      <c r="E46" s="113">
        <v>78</v>
      </c>
      <c r="F46" s="121">
        <f t="shared" si="2"/>
        <v>4.0645546921697549E-2</v>
      </c>
      <c r="G46" s="121">
        <f t="shared" si="3"/>
        <v>4.6622833233711893E-2</v>
      </c>
      <c r="I46" s="649"/>
      <c r="J46" s="649"/>
      <c r="K46" s="649"/>
      <c r="M46" s="102" t="s">
        <v>583</v>
      </c>
      <c r="N46" s="52">
        <v>456</v>
      </c>
      <c r="O46" s="53">
        <v>10</v>
      </c>
    </row>
    <row r="47" spans="1:15" ht="15.65" customHeight="1" x14ac:dyDescent="0.3">
      <c r="A47" s="23">
        <v>44</v>
      </c>
      <c r="B47" s="9" t="s">
        <v>256</v>
      </c>
      <c r="C47" s="51">
        <v>1624</v>
      </c>
      <c r="D47" s="52">
        <v>44</v>
      </c>
      <c r="E47" s="114" t="s">
        <v>608</v>
      </c>
      <c r="F47" s="121">
        <f t="shared" si="2"/>
        <v>2.7093596059113302E-2</v>
      </c>
      <c r="G47" s="114" t="s">
        <v>608</v>
      </c>
      <c r="I47" s="96"/>
      <c r="J47" s="96"/>
      <c r="K47" s="96"/>
      <c r="M47" s="102" t="s">
        <v>585</v>
      </c>
      <c r="N47" s="52">
        <v>452</v>
      </c>
      <c r="O47" s="53">
        <v>18</v>
      </c>
    </row>
    <row r="48" spans="1:15" ht="15.5" x14ac:dyDescent="0.3">
      <c r="A48" s="23">
        <v>45</v>
      </c>
      <c r="B48" s="9" t="s">
        <v>244</v>
      </c>
      <c r="C48" s="51">
        <v>1585</v>
      </c>
      <c r="D48" s="52">
        <v>9</v>
      </c>
      <c r="E48" s="113">
        <v>95</v>
      </c>
      <c r="F48" s="121">
        <f t="shared" si="2"/>
        <v>5.6782334384858045E-3</v>
      </c>
      <c r="G48" s="121">
        <f t="shared" si="3"/>
        <v>5.993690851735016E-2</v>
      </c>
      <c r="I48" s="96"/>
      <c r="J48" s="96"/>
      <c r="K48" s="96"/>
      <c r="M48" s="102" t="s">
        <v>586</v>
      </c>
      <c r="N48" s="52">
        <v>351</v>
      </c>
      <c r="O48" s="53">
        <v>3</v>
      </c>
    </row>
    <row r="49" spans="1:15" ht="15.5" x14ac:dyDescent="0.3">
      <c r="A49" s="23">
        <v>46</v>
      </c>
      <c r="B49" s="9" t="s">
        <v>257</v>
      </c>
      <c r="C49" s="51">
        <v>1578</v>
      </c>
      <c r="D49" s="52">
        <v>77</v>
      </c>
      <c r="E49" s="113">
        <v>17</v>
      </c>
      <c r="F49" s="121">
        <f t="shared" si="2"/>
        <v>4.8795944233206594E-2</v>
      </c>
      <c r="G49" s="121">
        <f t="shared" si="3"/>
        <v>1.0773130544993664E-2</v>
      </c>
      <c r="M49" s="102" t="s">
        <v>424</v>
      </c>
      <c r="N49" s="52">
        <v>323</v>
      </c>
      <c r="O49" s="53">
        <v>8</v>
      </c>
    </row>
    <row r="50" spans="1:15" ht="15.5" x14ac:dyDescent="0.3">
      <c r="A50" s="23">
        <v>47</v>
      </c>
      <c r="B50" s="9" t="s">
        <v>261</v>
      </c>
      <c r="C50" s="51">
        <v>1505</v>
      </c>
      <c r="D50" s="52">
        <v>10</v>
      </c>
      <c r="E50" s="113">
        <v>125</v>
      </c>
      <c r="F50" s="121">
        <f t="shared" si="2"/>
        <v>6.6445182724252493E-3</v>
      </c>
      <c r="G50" s="121">
        <f t="shared" si="3"/>
        <v>8.3056478405315617E-2</v>
      </c>
      <c r="M50" s="102" t="s">
        <v>588</v>
      </c>
      <c r="N50" s="52">
        <v>282</v>
      </c>
      <c r="O50" s="53">
        <v>2</v>
      </c>
    </row>
    <row r="51" spans="1:15" ht="15.5" x14ac:dyDescent="0.3">
      <c r="A51" s="23">
        <v>48</v>
      </c>
      <c r="B51" s="9" t="s">
        <v>252</v>
      </c>
      <c r="C51" s="51">
        <v>1451</v>
      </c>
      <c r="D51" s="52">
        <v>43</v>
      </c>
      <c r="E51" s="113">
        <v>279</v>
      </c>
      <c r="F51" s="121">
        <f t="shared" si="2"/>
        <v>2.9634734665747762E-2</v>
      </c>
      <c r="G51" s="121">
        <f t="shared" si="3"/>
        <v>0.19228118538938663</v>
      </c>
      <c r="M51" s="102" t="s">
        <v>587</v>
      </c>
      <c r="N51" s="52">
        <v>281</v>
      </c>
      <c r="O51" s="53">
        <v>6</v>
      </c>
    </row>
    <row r="52" spans="1:15" ht="15.5" x14ac:dyDescent="0.3">
      <c r="A52" s="23">
        <v>49</v>
      </c>
      <c r="B52" s="9" t="s">
        <v>234</v>
      </c>
      <c r="C52" s="51">
        <v>1417</v>
      </c>
      <c r="D52" s="52">
        <v>4</v>
      </c>
      <c r="E52" s="113">
        <v>396</v>
      </c>
      <c r="F52" s="121">
        <f t="shared" si="2"/>
        <v>2.8228652081863093E-3</v>
      </c>
      <c r="G52" s="121">
        <f t="shared" si="3"/>
        <v>0.27946365561044462</v>
      </c>
      <c r="M52" s="102" t="s">
        <v>591</v>
      </c>
      <c r="N52" s="52">
        <v>212</v>
      </c>
      <c r="O52" s="53">
        <v>2</v>
      </c>
    </row>
    <row r="53" spans="1:15" ht="15.5" x14ac:dyDescent="0.3">
      <c r="A53" s="23">
        <v>50</v>
      </c>
      <c r="B53" s="9" t="s">
        <v>253</v>
      </c>
      <c r="C53" s="51">
        <v>1406</v>
      </c>
      <c r="D53" s="52">
        <v>32</v>
      </c>
      <c r="E53" s="113">
        <v>85</v>
      </c>
      <c r="F53" s="121">
        <f t="shared" si="2"/>
        <v>2.2759601706970129E-2</v>
      </c>
      <c r="G53" s="121">
        <f t="shared" si="3"/>
        <v>6.0455192034139404E-2</v>
      </c>
      <c r="M53" s="102" t="s">
        <v>590</v>
      </c>
      <c r="N53" s="52">
        <v>187</v>
      </c>
      <c r="O53" s="53">
        <v>0</v>
      </c>
    </row>
    <row r="54" spans="1:15" ht="15.5" x14ac:dyDescent="0.3">
      <c r="A54" s="23">
        <v>51</v>
      </c>
      <c r="B54" s="9" t="s">
        <v>240</v>
      </c>
      <c r="C54" s="51">
        <v>1325</v>
      </c>
      <c r="D54" s="52">
        <v>3</v>
      </c>
      <c r="E54" s="113">
        <v>109</v>
      </c>
      <c r="F54" s="121">
        <f t="shared" si="2"/>
        <v>2.2641509433962265E-3</v>
      </c>
      <c r="G54" s="121">
        <f t="shared" si="3"/>
        <v>8.226415094339623E-2</v>
      </c>
      <c r="M54" s="102" t="s">
        <v>426</v>
      </c>
      <c r="N54" s="52">
        <v>186</v>
      </c>
      <c r="O54" s="53">
        <v>3</v>
      </c>
    </row>
    <row r="55" spans="1:15" ht="15.5" x14ac:dyDescent="0.3">
      <c r="A55" s="23">
        <v>52</v>
      </c>
      <c r="B55" s="9" t="s">
        <v>259</v>
      </c>
      <c r="C55" s="51">
        <v>1251</v>
      </c>
      <c r="D55" s="52">
        <v>130</v>
      </c>
      <c r="E55" s="113">
        <v>90</v>
      </c>
      <c r="F55" s="121">
        <f t="shared" si="2"/>
        <v>0.10391686650679456</v>
      </c>
      <c r="G55" s="121">
        <f t="shared" si="3"/>
        <v>7.1942446043165464E-2</v>
      </c>
      <c r="M55" s="102" t="s">
        <v>589</v>
      </c>
      <c r="N55" s="52">
        <v>171</v>
      </c>
      <c r="O55" s="53">
        <v>5</v>
      </c>
    </row>
    <row r="56" spans="1:15" ht="15.5" x14ac:dyDescent="0.3">
      <c r="A56" s="23">
        <v>53</v>
      </c>
      <c r="B56" s="9" t="s">
        <v>288</v>
      </c>
      <c r="C56" s="51">
        <v>1225</v>
      </c>
      <c r="D56" s="52">
        <v>32</v>
      </c>
      <c r="E56" s="113">
        <v>25</v>
      </c>
      <c r="F56" s="121">
        <f t="shared" si="2"/>
        <v>2.6122448979591838E-2</v>
      </c>
      <c r="G56" s="121">
        <f t="shared" si="3"/>
        <v>2.0408163265306121E-2</v>
      </c>
      <c r="M56" s="102" t="s">
        <v>592</v>
      </c>
      <c r="N56" s="52">
        <v>103</v>
      </c>
      <c r="O56" s="53">
        <v>3</v>
      </c>
    </row>
    <row r="57" spans="1:15" ht="15.5" x14ac:dyDescent="0.3">
      <c r="A57" s="23">
        <v>54</v>
      </c>
      <c r="B57" s="9" t="s">
        <v>238</v>
      </c>
      <c r="C57" s="51">
        <v>1189</v>
      </c>
      <c r="D57" s="52">
        <v>6</v>
      </c>
      <c r="E57" s="113">
        <v>297</v>
      </c>
      <c r="F57" s="121">
        <f t="shared" si="2"/>
        <v>5.0462573591253156E-3</v>
      </c>
      <c r="G57" s="121">
        <f t="shared" si="3"/>
        <v>0.24978973927670312</v>
      </c>
      <c r="M57" s="102" t="s">
        <v>593</v>
      </c>
      <c r="N57" s="52">
        <v>93</v>
      </c>
      <c r="O57" s="53">
        <v>4</v>
      </c>
    </row>
    <row r="58" spans="1:15" ht="15.5" x14ac:dyDescent="0.3">
      <c r="A58" s="23">
        <v>55</v>
      </c>
      <c r="B58" s="9" t="s">
        <v>251</v>
      </c>
      <c r="C58" s="51">
        <v>1126</v>
      </c>
      <c r="D58" s="52">
        <v>12</v>
      </c>
      <c r="E58" s="113">
        <v>119</v>
      </c>
      <c r="F58" s="121">
        <f t="shared" si="2"/>
        <v>1.0657193605683837E-2</v>
      </c>
      <c r="G58" s="121">
        <f t="shared" si="3"/>
        <v>0.10568383658969804</v>
      </c>
      <c r="M58" s="102" t="s">
        <v>594</v>
      </c>
      <c r="N58" s="52">
        <v>49</v>
      </c>
      <c r="O58" s="53">
        <v>0</v>
      </c>
    </row>
    <row r="59" spans="1:15" ht="15.5" x14ac:dyDescent="0.3">
      <c r="A59" s="23">
        <v>56</v>
      </c>
      <c r="B59" s="9" t="s">
        <v>248</v>
      </c>
      <c r="C59" s="51">
        <v>1070</v>
      </c>
      <c r="D59" s="52">
        <v>71</v>
      </c>
      <c r="E59" s="113">
        <v>241</v>
      </c>
      <c r="F59" s="121">
        <f t="shared" si="2"/>
        <v>6.6355140186915892E-2</v>
      </c>
      <c r="G59" s="121">
        <f t="shared" si="3"/>
        <v>0.22523364485981309</v>
      </c>
      <c r="M59" s="102" t="s">
        <v>595</v>
      </c>
      <c r="N59" s="52">
        <v>40</v>
      </c>
      <c r="O59" s="53">
        <v>0</v>
      </c>
    </row>
    <row r="60" spans="1:15" ht="16" thickBot="1" x14ac:dyDescent="0.35">
      <c r="A60" s="23">
        <v>57</v>
      </c>
      <c r="B60" s="9" t="s">
        <v>249</v>
      </c>
      <c r="C60" s="51">
        <v>1039</v>
      </c>
      <c r="D60" s="52">
        <v>13</v>
      </c>
      <c r="E60" s="113">
        <v>59</v>
      </c>
      <c r="F60" s="121">
        <f t="shared" si="2"/>
        <v>1.2512030798845043E-2</v>
      </c>
      <c r="G60" s="121">
        <f t="shared" si="3"/>
        <v>5.6785370548604427E-2</v>
      </c>
      <c r="M60" s="103" t="s">
        <v>601</v>
      </c>
      <c r="N60" s="72">
        <v>8</v>
      </c>
      <c r="O60" s="92">
        <v>1</v>
      </c>
    </row>
    <row r="61" spans="1:15" ht="15.65" customHeight="1" thickTop="1" x14ac:dyDescent="0.3">
      <c r="A61" s="23">
        <v>58</v>
      </c>
      <c r="B61" s="9" t="s">
        <v>271</v>
      </c>
      <c r="C61" s="51">
        <v>1039</v>
      </c>
      <c r="D61" s="52">
        <v>1</v>
      </c>
      <c r="E61" s="113">
        <v>156</v>
      </c>
      <c r="F61" s="121">
        <f t="shared" si="2"/>
        <v>9.6246390760346492E-4</v>
      </c>
      <c r="G61" s="121">
        <f t="shared" si="3"/>
        <v>0.15014436958614052</v>
      </c>
    </row>
    <row r="62" spans="1:15" ht="15.5" x14ac:dyDescent="0.3">
      <c r="A62" s="23">
        <v>59</v>
      </c>
      <c r="B62" s="9" t="s">
        <v>242</v>
      </c>
      <c r="C62" s="51">
        <v>977</v>
      </c>
      <c r="D62" s="52">
        <v>22</v>
      </c>
      <c r="E62" s="113">
        <v>79</v>
      </c>
      <c r="F62" s="121">
        <f t="shared" si="2"/>
        <v>2.2517911975435005E-2</v>
      </c>
      <c r="G62" s="121">
        <f t="shared" si="3"/>
        <v>8.0859774820880248E-2</v>
      </c>
      <c r="M62" s="649" t="s">
        <v>617</v>
      </c>
      <c r="N62" s="649"/>
      <c r="O62" s="649"/>
    </row>
    <row r="63" spans="1:15" ht="15.65" customHeight="1" x14ac:dyDescent="0.3">
      <c r="A63" s="23">
        <v>60</v>
      </c>
      <c r="B63" s="9" t="s">
        <v>272</v>
      </c>
      <c r="C63" s="51">
        <v>919</v>
      </c>
      <c r="D63" s="52">
        <v>59</v>
      </c>
      <c r="E63" s="113">
        <v>66</v>
      </c>
      <c r="F63" s="121">
        <f t="shared" si="2"/>
        <v>6.4200217627856368E-2</v>
      </c>
      <c r="G63" s="121">
        <f t="shared" si="3"/>
        <v>7.181719260065289E-2</v>
      </c>
      <c r="M63" s="649"/>
      <c r="N63" s="649"/>
      <c r="O63" s="649"/>
    </row>
    <row r="64" spans="1:15" ht="15.5" x14ac:dyDescent="0.3">
      <c r="A64" s="23">
        <v>61</v>
      </c>
      <c r="B64" s="9" t="s">
        <v>255</v>
      </c>
      <c r="C64" s="51">
        <v>878</v>
      </c>
      <c r="D64" s="52">
        <v>56</v>
      </c>
      <c r="E64" s="113">
        <v>259</v>
      </c>
      <c r="F64" s="121">
        <f t="shared" si="2"/>
        <v>6.3781321184510256E-2</v>
      </c>
      <c r="G64" s="121">
        <f t="shared" si="3"/>
        <v>0.29498861047835989</v>
      </c>
      <c r="M64" s="649" t="s">
        <v>524</v>
      </c>
      <c r="N64" s="649"/>
      <c r="O64" s="649"/>
    </row>
    <row r="65" spans="1:15" ht="15.65" customHeight="1" x14ac:dyDescent="0.3">
      <c r="A65" s="23">
        <v>62</v>
      </c>
      <c r="B65" s="9" t="s">
        <v>267</v>
      </c>
      <c r="C65" s="51">
        <v>771</v>
      </c>
      <c r="D65" s="52">
        <v>11</v>
      </c>
      <c r="E65" s="113">
        <v>7</v>
      </c>
      <c r="F65" s="121">
        <f t="shared" si="2"/>
        <v>1.4267185473411154E-2</v>
      </c>
      <c r="G65" s="121">
        <f t="shared" si="3"/>
        <v>9.0791180285343717E-3</v>
      </c>
      <c r="M65" s="649"/>
      <c r="N65" s="649"/>
      <c r="O65" s="649"/>
    </row>
    <row r="66" spans="1:15" ht="15.5" x14ac:dyDescent="0.3">
      <c r="A66" s="23">
        <v>63</v>
      </c>
      <c r="B66" s="9" t="s">
        <v>258</v>
      </c>
      <c r="C66" s="51">
        <v>770</v>
      </c>
      <c r="D66" s="52">
        <v>7</v>
      </c>
      <c r="E66" s="113">
        <v>43</v>
      </c>
      <c r="F66" s="121">
        <f t="shared" si="2"/>
        <v>9.0909090909090905E-3</v>
      </c>
      <c r="G66" s="121">
        <f t="shared" si="3"/>
        <v>5.5844155844155842E-2</v>
      </c>
      <c r="M66" s="649" t="s">
        <v>525</v>
      </c>
      <c r="N66" s="649"/>
      <c r="O66" s="649"/>
    </row>
    <row r="67" spans="1:15" ht="15.5" x14ac:dyDescent="0.3">
      <c r="A67" s="23">
        <v>64</v>
      </c>
      <c r="B67" s="9" t="s">
        <v>277</v>
      </c>
      <c r="C67" s="51">
        <v>752</v>
      </c>
      <c r="D67" s="52">
        <v>12</v>
      </c>
      <c r="E67" s="113">
        <v>29</v>
      </c>
      <c r="F67" s="121">
        <f t="shared" si="2"/>
        <v>1.5957446808510637E-2</v>
      </c>
      <c r="G67" s="121">
        <f t="shared" si="3"/>
        <v>3.8563829787234043E-2</v>
      </c>
      <c r="M67" s="649"/>
      <c r="N67" s="649"/>
      <c r="O67" s="649"/>
    </row>
    <row r="68" spans="1:15" ht="15.5" x14ac:dyDescent="0.3">
      <c r="A68" s="23">
        <v>65</v>
      </c>
      <c r="B68" s="9" t="s">
        <v>594</v>
      </c>
      <c r="C68" s="51">
        <v>712</v>
      </c>
      <c r="D68" s="52">
        <v>11</v>
      </c>
      <c r="E68" s="113">
        <v>619</v>
      </c>
      <c r="F68" s="121">
        <f t="shared" ref="F68:F127" si="4">D68/C68</f>
        <v>1.5449438202247191E-2</v>
      </c>
      <c r="G68" s="121">
        <f t="shared" ref="G68:G129" si="5">E68/C68</f>
        <v>0.8693820224719101</v>
      </c>
      <c r="M68" s="649"/>
      <c r="N68" s="649"/>
      <c r="O68" s="649"/>
    </row>
    <row r="69" spans="1:15" ht="15.5" x14ac:dyDescent="0.3">
      <c r="A69" s="23">
        <v>66</v>
      </c>
      <c r="B69" s="9" t="s">
        <v>38</v>
      </c>
      <c r="C69" s="51">
        <v>688</v>
      </c>
      <c r="D69" s="52">
        <v>4</v>
      </c>
      <c r="E69" s="113">
        <v>423</v>
      </c>
      <c r="F69" s="121">
        <f t="shared" si="4"/>
        <v>5.8139534883720929E-3</v>
      </c>
      <c r="G69" s="121">
        <f t="shared" si="5"/>
        <v>0.61482558139534882</v>
      </c>
    </row>
    <row r="70" spans="1:15" ht="15.5" x14ac:dyDescent="0.3">
      <c r="A70" s="23">
        <v>67</v>
      </c>
      <c r="B70" s="9" t="s">
        <v>268</v>
      </c>
      <c r="C70" s="51">
        <v>678</v>
      </c>
      <c r="D70" s="52">
        <v>32</v>
      </c>
      <c r="E70" s="113">
        <v>58</v>
      </c>
      <c r="F70" s="121">
        <f t="shared" si="4"/>
        <v>4.71976401179941E-2</v>
      </c>
      <c r="G70" s="121">
        <f t="shared" si="5"/>
        <v>8.5545722713864306E-2</v>
      </c>
    </row>
    <row r="71" spans="1:15" ht="15.5" x14ac:dyDescent="0.3">
      <c r="A71" s="23">
        <v>68</v>
      </c>
      <c r="B71" s="9" t="s">
        <v>273</v>
      </c>
      <c r="C71" s="51">
        <v>624</v>
      </c>
      <c r="D71" s="52">
        <v>21</v>
      </c>
      <c r="E71" s="113">
        <v>30</v>
      </c>
      <c r="F71" s="121">
        <f t="shared" si="4"/>
        <v>3.3653846153846152E-2</v>
      </c>
      <c r="G71" s="121">
        <f t="shared" si="5"/>
        <v>4.807692307692308E-2</v>
      </c>
    </row>
    <row r="72" spans="1:15" ht="15.5" x14ac:dyDescent="0.3">
      <c r="A72" s="23">
        <v>69</v>
      </c>
      <c r="B72" s="9" t="s">
        <v>292</v>
      </c>
      <c r="C72" s="51">
        <v>555</v>
      </c>
      <c r="D72" s="52">
        <v>9</v>
      </c>
      <c r="E72" s="113">
        <v>17</v>
      </c>
      <c r="F72" s="121">
        <f t="shared" si="4"/>
        <v>1.6216216216216217E-2</v>
      </c>
      <c r="G72" s="121">
        <f t="shared" si="5"/>
        <v>3.063063063063063E-2</v>
      </c>
    </row>
    <row r="73" spans="1:15" ht="15.5" x14ac:dyDescent="0.3">
      <c r="A73" s="23">
        <v>70</v>
      </c>
      <c r="B73" s="9" t="s">
        <v>283</v>
      </c>
      <c r="C73" s="51">
        <v>553</v>
      </c>
      <c r="D73" s="117">
        <v>18</v>
      </c>
      <c r="E73" s="113">
        <v>5</v>
      </c>
      <c r="F73" s="121">
        <f t="shared" si="4"/>
        <v>3.25497287522604E-2</v>
      </c>
      <c r="G73" s="121">
        <f t="shared" si="5"/>
        <v>9.0415913200723331E-3</v>
      </c>
    </row>
    <row r="74" spans="1:15" ht="15.5" x14ac:dyDescent="0.3">
      <c r="A74" s="23">
        <v>71</v>
      </c>
      <c r="B74" s="9" t="s">
        <v>291</v>
      </c>
      <c r="C74" s="51">
        <v>531</v>
      </c>
      <c r="D74" s="52">
        <v>5</v>
      </c>
      <c r="E74" s="113">
        <v>36</v>
      </c>
      <c r="F74" s="121">
        <f t="shared" si="4"/>
        <v>9.4161958568738224E-3</v>
      </c>
      <c r="G74" s="121">
        <f t="shared" si="5"/>
        <v>6.7796610169491525E-2</v>
      </c>
    </row>
    <row r="75" spans="1:15" ht="15.5" x14ac:dyDescent="0.3">
      <c r="A75" s="23">
        <v>72</v>
      </c>
      <c r="B75" s="9" t="s">
        <v>289</v>
      </c>
      <c r="C75" s="51">
        <v>521</v>
      </c>
      <c r="D75" s="52">
        <v>5</v>
      </c>
      <c r="E75" s="113">
        <v>32</v>
      </c>
      <c r="F75" s="121">
        <f t="shared" si="4"/>
        <v>9.5969289827255271E-3</v>
      </c>
      <c r="G75" s="121">
        <f t="shared" si="5"/>
        <v>6.1420345489443376E-2</v>
      </c>
    </row>
    <row r="76" spans="1:15" ht="15.5" x14ac:dyDescent="0.3">
      <c r="A76" s="23">
        <v>73</v>
      </c>
      <c r="B76" s="9" t="s">
        <v>254</v>
      </c>
      <c r="C76" s="51">
        <v>520</v>
      </c>
      <c r="D76" s="52">
        <v>17</v>
      </c>
      <c r="E76" s="113">
        <v>54</v>
      </c>
      <c r="F76" s="121">
        <f t="shared" si="4"/>
        <v>3.2692307692307694E-2</v>
      </c>
      <c r="G76" s="121">
        <f t="shared" si="5"/>
        <v>0.10384615384615385</v>
      </c>
    </row>
    <row r="77" spans="1:15" ht="15.5" x14ac:dyDescent="0.3">
      <c r="A77" s="23">
        <v>74</v>
      </c>
      <c r="B77" s="9" t="s">
        <v>266</v>
      </c>
      <c r="C77" s="51">
        <v>509</v>
      </c>
      <c r="D77" s="52">
        <v>1</v>
      </c>
      <c r="E77" s="113">
        <v>1</v>
      </c>
      <c r="F77" s="121">
        <f t="shared" si="4"/>
        <v>1.9646365422396855E-3</v>
      </c>
      <c r="G77" s="121">
        <f t="shared" si="5"/>
        <v>1.9646365422396855E-3</v>
      </c>
    </row>
    <row r="78" spans="1:15" ht="15.5" x14ac:dyDescent="0.3">
      <c r="A78" s="23">
        <v>75</v>
      </c>
      <c r="B78" s="9" t="s">
        <v>260</v>
      </c>
      <c r="C78" s="51">
        <v>503</v>
      </c>
      <c r="D78" s="52">
        <v>17</v>
      </c>
      <c r="E78" s="113">
        <v>34</v>
      </c>
      <c r="F78" s="121">
        <f t="shared" si="4"/>
        <v>3.3797216699801194E-2</v>
      </c>
      <c r="G78" s="121">
        <f t="shared" si="5"/>
        <v>6.7594433399602388E-2</v>
      </c>
    </row>
    <row r="79" spans="1:15" ht="15.5" x14ac:dyDescent="0.3">
      <c r="A79" s="23">
        <v>76</v>
      </c>
      <c r="B79" s="9" t="s">
        <v>274</v>
      </c>
      <c r="C79" s="51">
        <v>483</v>
      </c>
      <c r="D79" s="52">
        <v>17</v>
      </c>
      <c r="E79" s="113">
        <v>20</v>
      </c>
      <c r="F79" s="121">
        <f t="shared" si="4"/>
        <v>3.5196687370600416E-2</v>
      </c>
      <c r="G79" s="121">
        <f t="shared" si="5"/>
        <v>4.1407867494824016E-2</v>
      </c>
    </row>
    <row r="80" spans="1:15" ht="15.5" x14ac:dyDescent="0.3">
      <c r="A80" s="23">
        <v>77</v>
      </c>
      <c r="B80" s="9" t="s">
        <v>263</v>
      </c>
      <c r="C80" s="51">
        <v>479</v>
      </c>
      <c r="D80" s="52">
        <v>1</v>
      </c>
      <c r="E80" s="113">
        <v>93</v>
      </c>
      <c r="F80" s="121">
        <f t="shared" si="4"/>
        <v>2.0876826722338203E-3</v>
      </c>
      <c r="G80" s="121">
        <f t="shared" si="5"/>
        <v>0.19415448851774531</v>
      </c>
    </row>
    <row r="81" spans="1:11" ht="15.5" x14ac:dyDescent="0.3">
      <c r="A81" s="23">
        <v>78</v>
      </c>
      <c r="B81" s="9" t="s">
        <v>265</v>
      </c>
      <c r="C81" s="51">
        <v>471</v>
      </c>
      <c r="D81" s="52">
        <v>1</v>
      </c>
      <c r="E81" s="113">
        <v>10</v>
      </c>
      <c r="F81" s="121">
        <f t="shared" si="4"/>
        <v>2.1231422505307855E-3</v>
      </c>
      <c r="G81" s="121">
        <f t="shared" si="5"/>
        <v>2.1231422505307854E-2</v>
      </c>
    </row>
    <row r="82" spans="1:11" ht="15.5" x14ac:dyDescent="0.3">
      <c r="A82" s="23">
        <v>79</v>
      </c>
      <c r="B82" s="9" t="s">
        <v>363</v>
      </c>
      <c r="C82" s="51">
        <v>466</v>
      </c>
      <c r="D82" s="117">
        <v>17</v>
      </c>
      <c r="E82" s="113">
        <v>21</v>
      </c>
      <c r="F82" s="121">
        <f t="shared" si="4"/>
        <v>3.6480686695278972E-2</v>
      </c>
      <c r="G82" s="121">
        <f t="shared" si="5"/>
        <v>4.5064377682403435E-2</v>
      </c>
    </row>
    <row r="83" spans="1:11" ht="15.5" x14ac:dyDescent="0.3">
      <c r="A83" s="23">
        <v>80</v>
      </c>
      <c r="B83" s="9" t="s">
        <v>286</v>
      </c>
      <c r="C83" s="51">
        <v>440</v>
      </c>
      <c r="D83" s="52">
        <v>5</v>
      </c>
      <c r="E83" s="113">
        <v>53</v>
      </c>
      <c r="F83" s="121">
        <f t="shared" si="4"/>
        <v>1.1363636363636364E-2</v>
      </c>
      <c r="G83" s="121">
        <f t="shared" si="5"/>
        <v>0.12045454545454545</v>
      </c>
    </row>
    <row r="84" spans="1:11" ht="15.5" x14ac:dyDescent="0.3">
      <c r="A84" s="23">
        <v>81</v>
      </c>
      <c r="B84" s="9" t="s">
        <v>270</v>
      </c>
      <c r="C84" s="51">
        <v>435</v>
      </c>
      <c r="D84" s="52">
        <v>2</v>
      </c>
      <c r="E84" s="113">
        <v>13</v>
      </c>
      <c r="F84" s="121">
        <f t="shared" si="4"/>
        <v>4.5977011494252873E-3</v>
      </c>
      <c r="G84" s="121">
        <f t="shared" si="5"/>
        <v>2.9885057471264367E-2</v>
      </c>
    </row>
    <row r="85" spans="1:11" ht="15.5" x14ac:dyDescent="0.3">
      <c r="A85" s="23">
        <v>82</v>
      </c>
      <c r="B85" s="9" t="s">
        <v>276</v>
      </c>
      <c r="C85" s="51">
        <v>426</v>
      </c>
      <c r="D85" s="52">
        <v>9</v>
      </c>
      <c r="E85" s="113">
        <v>33</v>
      </c>
      <c r="F85" s="121">
        <f t="shared" si="4"/>
        <v>2.1126760563380281E-2</v>
      </c>
      <c r="G85" s="121">
        <f t="shared" si="5"/>
        <v>7.746478873239436E-2</v>
      </c>
    </row>
    <row r="86" spans="1:11" ht="15.5" x14ac:dyDescent="0.3">
      <c r="A86" s="23">
        <v>83</v>
      </c>
      <c r="B86" s="9" t="s">
        <v>269</v>
      </c>
      <c r="C86" s="51">
        <v>400</v>
      </c>
      <c r="D86" s="52">
        <v>5</v>
      </c>
      <c r="E86" s="113">
        <v>93</v>
      </c>
      <c r="F86" s="121">
        <f t="shared" si="4"/>
        <v>1.2500000000000001E-2</v>
      </c>
      <c r="G86" s="121">
        <f t="shared" si="5"/>
        <v>0.23250000000000001</v>
      </c>
      <c r="J86" s="110"/>
      <c r="K86" s="110"/>
    </row>
    <row r="87" spans="1:11" ht="15.5" x14ac:dyDescent="0.3">
      <c r="A87" s="23">
        <v>84</v>
      </c>
      <c r="B87" s="9" t="s">
        <v>262</v>
      </c>
      <c r="C87" s="51">
        <v>355</v>
      </c>
      <c r="D87" s="52">
        <v>5</v>
      </c>
      <c r="E87" s="113">
        <v>50</v>
      </c>
      <c r="F87" s="121">
        <f t="shared" si="4"/>
        <v>1.4084507042253521E-2</v>
      </c>
      <c r="G87" s="121">
        <f t="shared" si="5"/>
        <v>0.14084507042253522</v>
      </c>
    </row>
    <row r="88" spans="1:11" ht="15.5" x14ac:dyDescent="0.3">
      <c r="A88" s="23">
        <v>85</v>
      </c>
      <c r="B88" s="9" t="s">
        <v>279</v>
      </c>
      <c r="C88" s="51">
        <v>333</v>
      </c>
      <c r="D88" s="52">
        <v>20</v>
      </c>
      <c r="E88" s="113">
        <v>99</v>
      </c>
      <c r="F88" s="121">
        <f t="shared" si="4"/>
        <v>6.006006006006006E-2</v>
      </c>
      <c r="G88" s="121">
        <f t="shared" si="5"/>
        <v>0.29729729729729731</v>
      </c>
    </row>
    <row r="89" spans="1:11" ht="15.5" x14ac:dyDescent="0.3">
      <c r="A89" s="23">
        <v>86</v>
      </c>
      <c r="B89" s="9" t="s">
        <v>72</v>
      </c>
      <c r="C89" s="51">
        <v>323</v>
      </c>
      <c r="D89" s="52">
        <v>5</v>
      </c>
      <c r="E89" s="113">
        <v>74</v>
      </c>
      <c r="F89" s="121">
        <f t="shared" si="4"/>
        <v>1.5479876160990712E-2</v>
      </c>
      <c r="G89" s="121">
        <f t="shared" si="5"/>
        <v>0.22910216718266255</v>
      </c>
    </row>
    <row r="90" spans="1:11" ht="15.5" x14ac:dyDescent="0.3">
      <c r="A90" s="23">
        <v>87</v>
      </c>
      <c r="B90" s="9" t="s">
        <v>280</v>
      </c>
      <c r="C90" s="51">
        <v>318</v>
      </c>
      <c r="D90" s="52">
        <v>16</v>
      </c>
      <c r="E90" s="113">
        <v>66</v>
      </c>
      <c r="F90" s="121">
        <f t="shared" si="4"/>
        <v>5.0314465408805034E-2</v>
      </c>
      <c r="G90" s="121">
        <f t="shared" si="5"/>
        <v>0.20754716981132076</v>
      </c>
    </row>
    <row r="91" spans="1:11" ht="15.5" x14ac:dyDescent="0.3">
      <c r="A91" s="23">
        <v>88</v>
      </c>
      <c r="B91" s="9" t="s">
        <v>295</v>
      </c>
      <c r="C91" s="51">
        <v>299</v>
      </c>
      <c r="D91" s="52">
        <v>7</v>
      </c>
      <c r="E91" s="113">
        <v>10</v>
      </c>
      <c r="F91" s="121">
        <f t="shared" si="4"/>
        <v>2.3411371237458192E-2</v>
      </c>
      <c r="G91" s="121">
        <f t="shared" si="5"/>
        <v>3.3444816053511704E-2</v>
      </c>
    </row>
    <row r="92" spans="1:11" ht="15.5" x14ac:dyDescent="0.3">
      <c r="A92" s="23">
        <v>89</v>
      </c>
      <c r="B92" s="9" t="s">
        <v>296</v>
      </c>
      <c r="C92" s="51">
        <v>288</v>
      </c>
      <c r="D92" s="52">
        <v>6</v>
      </c>
      <c r="E92" s="113">
        <v>15</v>
      </c>
      <c r="F92" s="121">
        <f t="shared" si="4"/>
        <v>2.0833333333333332E-2</v>
      </c>
      <c r="G92" s="121">
        <f t="shared" si="5"/>
        <v>5.2083333333333336E-2</v>
      </c>
    </row>
    <row r="93" spans="1:11" ht="15.5" x14ac:dyDescent="0.3">
      <c r="A93" s="23">
        <v>90</v>
      </c>
      <c r="B93" s="9" t="s">
        <v>290</v>
      </c>
      <c r="C93" s="51">
        <v>277</v>
      </c>
      <c r="D93" s="52">
        <v>2</v>
      </c>
      <c r="E93" s="113">
        <v>61</v>
      </c>
      <c r="F93" s="121">
        <f t="shared" si="4"/>
        <v>7.2202166064981952E-3</v>
      </c>
      <c r="G93" s="121">
        <f t="shared" si="5"/>
        <v>0.22021660649819494</v>
      </c>
    </row>
    <row r="94" spans="1:11" ht="15.5" x14ac:dyDescent="0.3">
      <c r="A94" s="23">
        <v>91</v>
      </c>
      <c r="B94" s="9" t="s">
        <v>302</v>
      </c>
      <c r="C94" s="51">
        <v>268</v>
      </c>
      <c r="D94" s="52">
        <v>22</v>
      </c>
      <c r="E94" s="113">
        <v>6</v>
      </c>
      <c r="F94" s="121">
        <f t="shared" si="4"/>
        <v>8.2089552238805971E-2</v>
      </c>
      <c r="G94" s="121">
        <f t="shared" si="5"/>
        <v>2.2388059701492536E-2</v>
      </c>
    </row>
    <row r="95" spans="1:11" ht="15.5" x14ac:dyDescent="0.3">
      <c r="A95" s="23">
        <v>92</v>
      </c>
      <c r="B95" s="9" t="s">
        <v>294</v>
      </c>
      <c r="C95" s="51">
        <v>266</v>
      </c>
      <c r="D95" s="52">
        <v>2</v>
      </c>
      <c r="E95" s="113">
        <v>25</v>
      </c>
      <c r="F95" s="121">
        <f t="shared" si="4"/>
        <v>7.5187969924812026E-3</v>
      </c>
      <c r="G95" s="121">
        <f t="shared" si="5"/>
        <v>9.3984962406015032E-2</v>
      </c>
    </row>
    <row r="96" spans="1:11" ht="15.5" x14ac:dyDescent="0.3">
      <c r="A96" s="23">
        <v>93</v>
      </c>
      <c r="B96" s="9" t="s">
        <v>264</v>
      </c>
      <c r="C96" s="51">
        <v>259</v>
      </c>
      <c r="D96" s="52">
        <v>32</v>
      </c>
      <c r="E96" s="113">
        <v>27</v>
      </c>
      <c r="F96" s="121">
        <f t="shared" si="4"/>
        <v>0.12355212355212356</v>
      </c>
      <c r="G96" s="121">
        <f t="shared" si="5"/>
        <v>0.10424710424710425</v>
      </c>
    </row>
    <row r="97" spans="1:7" ht="15.5" x14ac:dyDescent="0.3">
      <c r="A97" s="23">
        <v>94</v>
      </c>
      <c r="B97" s="9" t="s">
        <v>306</v>
      </c>
      <c r="C97" s="51">
        <v>245</v>
      </c>
      <c r="D97" s="52">
        <v>1</v>
      </c>
      <c r="E97" s="113">
        <v>25</v>
      </c>
      <c r="F97" s="121">
        <f t="shared" si="4"/>
        <v>4.0816326530612249E-3</v>
      </c>
      <c r="G97" s="121">
        <f t="shared" si="5"/>
        <v>0.10204081632653061</v>
      </c>
    </row>
    <row r="98" spans="1:7" ht="15.5" x14ac:dyDescent="0.3">
      <c r="A98" s="23">
        <v>95</v>
      </c>
      <c r="B98" s="9" t="s">
        <v>275</v>
      </c>
      <c r="C98" s="51">
        <v>240</v>
      </c>
      <c r="D98" s="117" t="s">
        <v>376</v>
      </c>
      <c r="E98" s="113">
        <v>90</v>
      </c>
      <c r="F98" s="117" t="s">
        <v>376</v>
      </c>
      <c r="G98" s="121">
        <f t="shared" si="5"/>
        <v>0.375</v>
      </c>
    </row>
    <row r="99" spans="1:7" ht="15.5" x14ac:dyDescent="0.3">
      <c r="A99" s="23">
        <v>96</v>
      </c>
      <c r="B99" s="9" t="s">
        <v>287</v>
      </c>
      <c r="C99" s="51">
        <v>219</v>
      </c>
      <c r="D99" s="52">
        <v>2</v>
      </c>
      <c r="E99" s="113">
        <v>72</v>
      </c>
      <c r="F99" s="121">
        <f t="shared" si="4"/>
        <v>9.1324200913242004E-3</v>
      </c>
      <c r="G99" s="121">
        <f t="shared" si="5"/>
        <v>0.32876712328767121</v>
      </c>
    </row>
    <row r="100" spans="1:7" ht="15.5" x14ac:dyDescent="0.3">
      <c r="A100" s="23">
        <v>97</v>
      </c>
      <c r="B100" s="9" t="s">
        <v>381</v>
      </c>
      <c r="C100" s="51">
        <v>217</v>
      </c>
      <c r="D100" s="52">
        <v>1</v>
      </c>
      <c r="E100" s="113">
        <v>21</v>
      </c>
      <c r="F100" s="121">
        <f t="shared" si="4"/>
        <v>4.608294930875576E-3</v>
      </c>
      <c r="G100" s="121">
        <f t="shared" si="5"/>
        <v>9.6774193548387094E-2</v>
      </c>
    </row>
    <row r="101" spans="1:7" ht="15.5" x14ac:dyDescent="0.3">
      <c r="A101" s="23">
        <v>98</v>
      </c>
      <c r="B101" s="9" t="s">
        <v>297</v>
      </c>
      <c r="C101" s="51">
        <v>214</v>
      </c>
      <c r="D101" s="52">
        <v>4</v>
      </c>
      <c r="E101" s="113">
        <v>25</v>
      </c>
      <c r="F101" s="121">
        <f t="shared" si="4"/>
        <v>1.8691588785046728E-2</v>
      </c>
      <c r="G101" s="121">
        <f t="shared" si="5"/>
        <v>0.11682242990654206</v>
      </c>
    </row>
    <row r="102" spans="1:7" ht="15.5" x14ac:dyDescent="0.3">
      <c r="A102" s="23">
        <v>99</v>
      </c>
      <c r="B102" s="9" t="s">
        <v>278</v>
      </c>
      <c r="C102" s="51">
        <v>213</v>
      </c>
      <c r="D102" s="117" t="s">
        <v>376</v>
      </c>
      <c r="E102" s="113">
        <v>2</v>
      </c>
      <c r="F102" s="117" t="s">
        <v>376</v>
      </c>
      <c r="G102" s="121">
        <f t="shared" si="5"/>
        <v>9.3896713615023476E-3</v>
      </c>
    </row>
    <row r="103" spans="1:7" ht="15.5" x14ac:dyDescent="0.3">
      <c r="A103" s="23">
        <v>100</v>
      </c>
      <c r="B103" s="9" t="s">
        <v>304</v>
      </c>
      <c r="C103" s="51">
        <v>205</v>
      </c>
      <c r="D103" s="52">
        <v>5</v>
      </c>
      <c r="E103" s="113">
        <v>31</v>
      </c>
      <c r="F103" s="121">
        <f t="shared" si="4"/>
        <v>2.4390243902439025E-2</v>
      </c>
      <c r="G103" s="121">
        <f t="shared" si="5"/>
        <v>0.15121951219512195</v>
      </c>
    </row>
    <row r="104" spans="1:7" ht="15.5" x14ac:dyDescent="0.3">
      <c r="A104" s="23">
        <v>101</v>
      </c>
      <c r="B104" s="9" t="s">
        <v>305</v>
      </c>
      <c r="C104" s="51">
        <v>201</v>
      </c>
      <c r="D104" s="52">
        <v>2</v>
      </c>
      <c r="E104" s="113">
        <v>1</v>
      </c>
      <c r="F104" s="121">
        <f t="shared" si="4"/>
        <v>9.9502487562189053E-3</v>
      </c>
      <c r="G104" s="121">
        <f t="shared" si="5"/>
        <v>4.9751243781094526E-3</v>
      </c>
    </row>
    <row r="105" spans="1:7" ht="15.5" x14ac:dyDescent="0.3">
      <c r="A105" s="23">
        <v>102</v>
      </c>
      <c r="B105" s="9" t="s">
        <v>299</v>
      </c>
      <c r="C105" s="51">
        <v>196</v>
      </c>
      <c r="D105" s="52">
        <v>7</v>
      </c>
      <c r="E105" s="113">
        <v>7</v>
      </c>
      <c r="F105" s="121">
        <f t="shared" si="4"/>
        <v>3.5714285714285712E-2</v>
      </c>
      <c r="G105" s="121">
        <f t="shared" si="5"/>
        <v>3.5714285714285712E-2</v>
      </c>
    </row>
    <row r="106" spans="1:7" ht="15.5" x14ac:dyDescent="0.3">
      <c r="A106" s="23">
        <v>103</v>
      </c>
      <c r="B106" s="9" t="s">
        <v>281</v>
      </c>
      <c r="C106" s="51">
        <v>166</v>
      </c>
      <c r="D106" s="52">
        <v>5</v>
      </c>
      <c r="E106" s="113">
        <v>27</v>
      </c>
      <c r="F106" s="121">
        <f t="shared" si="4"/>
        <v>3.0120481927710843E-2</v>
      </c>
      <c r="G106" s="121">
        <f t="shared" si="5"/>
        <v>0.16265060240963855</v>
      </c>
    </row>
    <row r="107" spans="1:7" ht="15.5" x14ac:dyDescent="0.3">
      <c r="A107" s="23">
        <v>104</v>
      </c>
      <c r="B107" s="9" t="s">
        <v>623</v>
      </c>
      <c r="C107" s="51">
        <v>162</v>
      </c>
      <c r="D107" s="52">
        <v>1</v>
      </c>
      <c r="E107" s="113">
        <v>36</v>
      </c>
      <c r="F107" s="121">
        <f t="shared" si="4"/>
        <v>6.1728395061728392E-3</v>
      </c>
      <c r="G107" s="121">
        <f t="shared" si="5"/>
        <v>0.22222222222222221</v>
      </c>
    </row>
    <row r="108" spans="1:7" ht="15.5" x14ac:dyDescent="0.3">
      <c r="A108" s="23">
        <v>105</v>
      </c>
      <c r="B108" s="9" t="s">
        <v>303</v>
      </c>
      <c r="C108" s="51">
        <v>157</v>
      </c>
      <c r="D108" s="52">
        <v>10</v>
      </c>
      <c r="E108" s="113">
        <v>2</v>
      </c>
      <c r="F108" s="121">
        <f t="shared" si="4"/>
        <v>6.3694267515923567E-2</v>
      </c>
      <c r="G108" s="121">
        <f t="shared" si="5"/>
        <v>1.2738853503184714E-2</v>
      </c>
    </row>
    <row r="109" spans="1:7" ht="15.5" x14ac:dyDescent="0.3">
      <c r="A109" s="23">
        <v>106</v>
      </c>
      <c r="B109" s="9" t="s">
        <v>285</v>
      </c>
      <c r="C109" s="51">
        <v>155</v>
      </c>
      <c r="D109" s="52">
        <v>7</v>
      </c>
      <c r="E109" s="113">
        <v>52</v>
      </c>
      <c r="F109" s="121">
        <f t="shared" si="4"/>
        <v>4.5161290322580643E-2</v>
      </c>
      <c r="G109" s="121">
        <f t="shared" si="5"/>
        <v>0.33548387096774196</v>
      </c>
    </row>
    <row r="110" spans="1:7" ht="15.5" x14ac:dyDescent="0.3">
      <c r="A110" s="23">
        <v>107</v>
      </c>
      <c r="B110" s="9" t="s">
        <v>298</v>
      </c>
      <c r="C110" s="51">
        <v>154</v>
      </c>
      <c r="D110" s="52">
        <v>18</v>
      </c>
      <c r="E110" s="113">
        <v>3</v>
      </c>
      <c r="F110" s="121">
        <f t="shared" si="4"/>
        <v>0.11688311688311688</v>
      </c>
      <c r="G110" s="121">
        <f t="shared" si="5"/>
        <v>1.948051948051948E-2</v>
      </c>
    </row>
    <row r="111" spans="1:7" ht="15.5" x14ac:dyDescent="0.3">
      <c r="A111" s="23">
        <v>108</v>
      </c>
      <c r="B111" s="9" t="s">
        <v>314</v>
      </c>
      <c r="C111" s="51">
        <v>144</v>
      </c>
      <c r="D111" s="52">
        <v>1</v>
      </c>
      <c r="E111" s="113">
        <v>9</v>
      </c>
      <c r="F111" s="121">
        <f t="shared" si="4"/>
        <v>6.9444444444444441E-3</v>
      </c>
      <c r="G111" s="121">
        <f t="shared" si="5"/>
        <v>6.25E-2</v>
      </c>
    </row>
    <row r="112" spans="1:7" ht="15.5" x14ac:dyDescent="0.3">
      <c r="A112" s="23">
        <v>109</v>
      </c>
      <c r="B112" s="9" t="s">
        <v>144</v>
      </c>
      <c r="C112" s="51">
        <v>144</v>
      </c>
      <c r="D112" s="52">
        <v>8</v>
      </c>
      <c r="E112" s="114" t="s">
        <v>608</v>
      </c>
      <c r="F112" s="121">
        <f t="shared" si="4"/>
        <v>5.5555555555555552E-2</v>
      </c>
      <c r="G112" s="114" t="s">
        <v>608</v>
      </c>
    </row>
    <row r="113" spans="1:7" ht="15.5" x14ac:dyDescent="0.3">
      <c r="A113" s="23">
        <v>110</v>
      </c>
      <c r="B113" s="9" t="s">
        <v>282</v>
      </c>
      <c r="C113" s="51">
        <v>135</v>
      </c>
      <c r="D113" s="52">
        <v>1</v>
      </c>
      <c r="E113" s="113">
        <v>66</v>
      </c>
      <c r="F113" s="121">
        <f t="shared" si="4"/>
        <v>7.4074074074074077E-3</v>
      </c>
      <c r="G113" s="121">
        <f t="shared" si="5"/>
        <v>0.48888888888888887</v>
      </c>
    </row>
    <row r="114" spans="1:7" ht="15.5" x14ac:dyDescent="0.3">
      <c r="A114" s="23">
        <v>111</v>
      </c>
      <c r="B114" s="9" t="s">
        <v>380</v>
      </c>
      <c r="C114" s="51">
        <v>135</v>
      </c>
      <c r="D114" s="52">
        <v>1</v>
      </c>
      <c r="E114" s="113">
        <v>16</v>
      </c>
      <c r="F114" s="121">
        <f t="shared" si="4"/>
        <v>7.4074074074074077E-3</v>
      </c>
      <c r="G114" s="121">
        <f t="shared" si="5"/>
        <v>0.11851851851851852</v>
      </c>
    </row>
    <row r="115" spans="1:7" ht="15.5" x14ac:dyDescent="0.3">
      <c r="A115" s="23">
        <v>112</v>
      </c>
      <c r="B115" s="9" t="s">
        <v>118</v>
      </c>
      <c r="C115" s="51">
        <v>126</v>
      </c>
      <c r="D115" s="52">
        <v>4</v>
      </c>
      <c r="E115" s="113">
        <v>4</v>
      </c>
      <c r="F115" s="121">
        <f t="shared" si="4"/>
        <v>3.1746031746031744E-2</v>
      </c>
      <c r="G115" s="121">
        <f t="shared" si="5"/>
        <v>3.1746031746031744E-2</v>
      </c>
    </row>
    <row r="116" spans="1:7" ht="15.5" x14ac:dyDescent="0.3">
      <c r="A116" s="23">
        <v>113</v>
      </c>
      <c r="B116" s="9" t="s">
        <v>284</v>
      </c>
      <c r="C116" s="51">
        <v>114</v>
      </c>
      <c r="D116" s="117" t="s">
        <v>376</v>
      </c>
      <c r="E116" s="113">
        <v>50</v>
      </c>
      <c r="F116" s="117" t="s">
        <v>376</v>
      </c>
      <c r="G116" s="121">
        <f t="shared" si="5"/>
        <v>0.43859649122807015</v>
      </c>
    </row>
    <row r="117" spans="1:7" ht="15.5" x14ac:dyDescent="0.3">
      <c r="A117" s="23">
        <v>114</v>
      </c>
      <c r="B117" s="9" t="s">
        <v>331</v>
      </c>
      <c r="C117" s="51">
        <v>111</v>
      </c>
      <c r="D117" s="117" t="s">
        <v>376</v>
      </c>
      <c r="E117" s="113">
        <v>5</v>
      </c>
      <c r="F117" s="117" t="s">
        <v>376</v>
      </c>
      <c r="G117" s="121">
        <f t="shared" si="5"/>
        <v>4.5045045045045043E-2</v>
      </c>
    </row>
    <row r="118" spans="1:7" ht="15.5" x14ac:dyDescent="0.3">
      <c r="A118" s="23">
        <v>115</v>
      </c>
      <c r="B118" s="9" t="s">
        <v>308</v>
      </c>
      <c r="C118" s="51">
        <v>104</v>
      </c>
      <c r="D118" s="52">
        <v>3</v>
      </c>
      <c r="E118" s="113">
        <v>12</v>
      </c>
      <c r="F118" s="121">
        <f t="shared" si="4"/>
        <v>2.8846153846153848E-2</v>
      </c>
      <c r="G118" s="121">
        <f t="shared" si="5"/>
        <v>0.11538461538461539</v>
      </c>
    </row>
    <row r="119" spans="1:7" ht="15.5" x14ac:dyDescent="0.3">
      <c r="A119" s="23">
        <v>116</v>
      </c>
      <c r="B119" s="9" t="s">
        <v>293</v>
      </c>
      <c r="C119" s="51">
        <v>103</v>
      </c>
      <c r="D119" s="52">
        <v>6</v>
      </c>
      <c r="E119" s="113">
        <v>1</v>
      </c>
      <c r="F119" s="121">
        <f t="shared" si="4"/>
        <v>5.8252427184466021E-2</v>
      </c>
      <c r="G119" s="121">
        <f t="shared" si="5"/>
        <v>9.7087378640776691E-3</v>
      </c>
    </row>
    <row r="120" spans="1:7" ht="15.5" x14ac:dyDescent="0.3">
      <c r="A120" s="23">
        <v>117</v>
      </c>
      <c r="B120" s="9" t="s">
        <v>300</v>
      </c>
      <c r="C120" s="51">
        <v>102</v>
      </c>
      <c r="D120" s="117" t="s">
        <v>376</v>
      </c>
      <c r="E120" s="114" t="s">
        <v>608</v>
      </c>
      <c r="F120" s="117" t="s">
        <v>376</v>
      </c>
      <c r="G120" s="114" t="s">
        <v>608</v>
      </c>
    </row>
    <row r="121" spans="1:7" ht="15.5" x14ac:dyDescent="0.3">
      <c r="A121" s="23">
        <v>118</v>
      </c>
      <c r="B121" s="9" t="s">
        <v>519</v>
      </c>
      <c r="C121" s="51">
        <v>77</v>
      </c>
      <c r="D121" s="52">
        <v>1</v>
      </c>
      <c r="E121" s="114" t="s">
        <v>608</v>
      </c>
      <c r="F121" s="121">
        <f t="shared" si="4"/>
        <v>1.2987012987012988E-2</v>
      </c>
      <c r="G121" s="114" t="s">
        <v>608</v>
      </c>
    </row>
    <row r="122" spans="1:7" ht="15.5" x14ac:dyDescent="0.3">
      <c r="A122" s="23">
        <v>119</v>
      </c>
      <c r="B122" s="9" t="s">
        <v>301</v>
      </c>
      <c r="C122" s="51">
        <v>70</v>
      </c>
      <c r="D122" s="52">
        <v>8</v>
      </c>
      <c r="E122" s="113">
        <v>30</v>
      </c>
      <c r="F122" s="121">
        <f t="shared" si="4"/>
        <v>0.11428571428571428</v>
      </c>
      <c r="G122" s="121">
        <f t="shared" si="5"/>
        <v>0.42857142857142855</v>
      </c>
    </row>
    <row r="123" spans="1:7" ht="15.5" x14ac:dyDescent="0.3">
      <c r="A123" s="23">
        <v>120</v>
      </c>
      <c r="B123" s="9" t="s">
        <v>316</v>
      </c>
      <c r="C123" s="51">
        <v>70</v>
      </c>
      <c r="D123" s="117" t="s">
        <v>376</v>
      </c>
      <c r="E123" s="114" t="s">
        <v>608</v>
      </c>
      <c r="F123" s="117" t="s">
        <v>376</v>
      </c>
      <c r="G123" s="114" t="s">
        <v>608</v>
      </c>
    </row>
    <row r="124" spans="1:7" ht="15.5" x14ac:dyDescent="0.3">
      <c r="A124" s="23">
        <v>121</v>
      </c>
      <c r="B124" s="9" t="s">
        <v>307</v>
      </c>
      <c r="C124" s="51">
        <v>66</v>
      </c>
      <c r="D124" s="52">
        <v>1</v>
      </c>
      <c r="E124" s="127">
        <v>3</v>
      </c>
      <c r="F124" s="121">
        <f t="shared" si="4"/>
        <v>1.5151515151515152E-2</v>
      </c>
      <c r="G124" s="121">
        <f t="shared" si="5"/>
        <v>4.5454545454545456E-2</v>
      </c>
    </row>
    <row r="125" spans="1:7" ht="15.5" x14ac:dyDescent="0.3">
      <c r="A125" s="23">
        <v>122</v>
      </c>
      <c r="B125" s="9" t="s">
        <v>309</v>
      </c>
      <c r="C125" s="51">
        <v>61</v>
      </c>
      <c r="D125" s="52">
        <v>2</v>
      </c>
      <c r="E125" s="127">
        <v>15</v>
      </c>
      <c r="F125" s="121">
        <f t="shared" si="4"/>
        <v>3.2786885245901641E-2</v>
      </c>
      <c r="G125" s="121">
        <f t="shared" si="5"/>
        <v>0.24590163934426229</v>
      </c>
    </row>
    <row r="126" spans="1:7" ht="15.5" x14ac:dyDescent="0.3">
      <c r="A126" s="23">
        <v>123</v>
      </c>
      <c r="B126" s="9" t="s">
        <v>326</v>
      </c>
      <c r="C126" s="51">
        <v>56</v>
      </c>
      <c r="D126" s="52">
        <v>3</v>
      </c>
      <c r="E126" s="127">
        <v>2</v>
      </c>
      <c r="F126" s="121">
        <f t="shared" si="4"/>
        <v>5.3571428571428568E-2</v>
      </c>
      <c r="G126" s="121">
        <f t="shared" si="5"/>
        <v>3.5714285714285712E-2</v>
      </c>
    </row>
    <row r="127" spans="1:7" ht="15.5" x14ac:dyDescent="0.3">
      <c r="A127" s="23">
        <v>124</v>
      </c>
      <c r="B127" s="9" t="s">
        <v>311</v>
      </c>
      <c r="C127" s="51">
        <v>55</v>
      </c>
      <c r="D127" s="52">
        <v>3</v>
      </c>
      <c r="E127" s="127">
        <v>7</v>
      </c>
      <c r="F127" s="121">
        <f t="shared" si="4"/>
        <v>5.4545454545454543E-2</v>
      </c>
      <c r="G127" s="121">
        <f t="shared" si="5"/>
        <v>0.12727272727272726</v>
      </c>
    </row>
    <row r="128" spans="1:7" ht="15.5" x14ac:dyDescent="0.3">
      <c r="A128" s="23">
        <v>125</v>
      </c>
      <c r="B128" s="9" t="s">
        <v>313</v>
      </c>
      <c r="C128" s="51">
        <v>52</v>
      </c>
      <c r="D128" s="117" t="s">
        <v>376</v>
      </c>
      <c r="E128" s="114" t="s">
        <v>608</v>
      </c>
      <c r="F128" s="117" t="s">
        <v>376</v>
      </c>
      <c r="G128" s="114" t="s">
        <v>608</v>
      </c>
    </row>
    <row r="129" spans="1:7" ht="15.5" x14ac:dyDescent="0.3">
      <c r="A129" s="23">
        <v>126</v>
      </c>
      <c r="B129" s="9" t="s">
        <v>336</v>
      </c>
      <c r="C129" s="51">
        <v>50</v>
      </c>
      <c r="D129" s="117" t="s">
        <v>376</v>
      </c>
      <c r="E129" s="127">
        <v>8</v>
      </c>
      <c r="F129" s="117" t="s">
        <v>376</v>
      </c>
      <c r="G129" s="121">
        <f t="shared" si="5"/>
        <v>0.16</v>
      </c>
    </row>
    <row r="130" spans="1:7" ht="15.5" x14ac:dyDescent="0.3">
      <c r="A130" s="23">
        <v>127</v>
      </c>
      <c r="B130" s="9" t="s">
        <v>321</v>
      </c>
      <c r="C130" s="51">
        <v>48</v>
      </c>
      <c r="D130" s="117" t="s">
        <v>376</v>
      </c>
      <c r="E130" s="114" t="s">
        <v>608</v>
      </c>
      <c r="F130" s="121"/>
      <c r="G130" s="121"/>
    </row>
    <row r="131" spans="1:7" ht="15.5" x14ac:dyDescent="0.3">
      <c r="A131" s="23">
        <v>128</v>
      </c>
      <c r="B131" s="9" t="s">
        <v>384</v>
      </c>
      <c r="C131" s="51">
        <v>41</v>
      </c>
      <c r="D131" s="52">
        <v>3</v>
      </c>
      <c r="E131" s="113">
        <v>1</v>
      </c>
      <c r="F131" s="121"/>
      <c r="G131" s="121"/>
    </row>
    <row r="132" spans="1:7" ht="15.5" x14ac:dyDescent="0.3">
      <c r="A132" s="23">
        <v>129</v>
      </c>
      <c r="B132" s="9" t="s">
        <v>312</v>
      </c>
      <c r="C132" s="51">
        <v>41</v>
      </c>
      <c r="D132" s="52">
        <v>3</v>
      </c>
      <c r="E132" s="113">
        <v>17</v>
      </c>
      <c r="F132" s="121"/>
      <c r="G132" s="121"/>
    </row>
    <row r="133" spans="1:7" ht="15.5" x14ac:dyDescent="0.3">
      <c r="A133" s="23">
        <v>130</v>
      </c>
      <c r="B133" s="9" t="s">
        <v>340</v>
      </c>
      <c r="C133" s="51">
        <v>39</v>
      </c>
      <c r="D133" s="52">
        <v>1</v>
      </c>
      <c r="E133" s="113">
        <v>2</v>
      </c>
      <c r="F133" s="121"/>
      <c r="G133" s="121"/>
    </row>
    <row r="134" spans="1:7" ht="15.5" x14ac:dyDescent="0.3">
      <c r="A134" s="23">
        <v>131</v>
      </c>
      <c r="B134" s="9" t="s">
        <v>318</v>
      </c>
      <c r="C134" s="51">
        <v>38</v>
      </c>
      <c r="D134" s="117" t="s">
        <v>376</v>
      </c>
      <c r="E134" s="113">
        <v>4</v>
      </c>
      <c r="F134" s="121"/>
      <c r="G134" s="121"/>
    </row>
    <row r="135" spans="1:7" ht="15.5" x14ac:dyDescent="0.3">
      <c r="A135" s="23">
        <v>132</v>
      </c>
      <c r="B135" s="9" t="s">
        <v>351</v>
      </c>
      <c r="C135" s="51">
        <v>29</v>
      </c>
      <c r="D135" s="117" t="s">
        <v>376</v>
      </c>
      <c r="E135" s="114" t="s">
        <v>608</v>
      </c>
      <c r="F135" s="121"/>
      <c r="G135" s="121"/>
    </row>
    <row r="136" spans="1:7" ht="15.5" x14ac:dyDescent="0.3">
      <c r="A136" s="23">
        <v>133</v>
      </c>
      <c r="B136" s="9" t="s">
        <v>328</v>
      </c>
      <c r="C136" s="51">
        <v>28</v>
      </c>
      <c r="D136" s="52">
        <v>4</v>
      </c>
      <c r="E136" s="114" t="s">
        <v>608</v>
      </c>
      <c r="F136" s="121"/>
      <c r="G136" s="121"/>
    </row>
    <row r="137" spans="1:7" ht="15.5" x14ac:dyDescent="0.3">
      <c r="A137" s="23">
        <v>134</v>
      </c>
      <c r="B137" s="9" t="s">
        <v>310</v>
      </c>
      <c r="C137" s="51">
        <v>24</v>
      </c>
      <c r="D137" s="52">
        <v>4</v>
      </c>
      <c r="E137" s="114" t="s">
        <v>608</v>
      </c>
      <c r="F137" s="121"/>
      <c r="G137" s="121"/>
    </row>
    <row r="138" spans="1:7" ht="15.5" x14ac:dyDescent="0.3">
      <c r="A138" s="23">
        <v>135</v>
      </c>
      <c r="B138" s="9" t="s">
        <v>329</v>
      </c>
      <c r="C138" s="51">
        <v>22</v>
      </c>
      <c r="D138" s="52">
        <v>2</v>
      </c>
      <c r="E138" s="113">
        <v>2</v>
      </c>
      <c r="F138" s="121"/>
      <c r="G138" s="121"/>
    </row>
    <row r="139" spans="1:7" ht="15.5" x14ac:dyDescent="0.3">
      <c r="A139" s="23">
        <v>136</v>
      </c>
      <c r="B139" s="9" t="s">
        <v>387</v>
      </c>
      <c r="C139" s="51">
        <v>21</v>
      </c>
      <c r="D139" s="52">
        <v>1</v>
      </c>
      <c r="E139" s="114" t="s">
        <v>608</v>
      </c>
      <c r="F139" s="121"/>
      <c r="G139" s="121"/>
    </row>
    <row r="140" spans="1:7" ht="15.5" x14ac:dyDescent="0.3">
      <c r="A140" s="23">
        <v>137</v>
      </c>
      <c r="B140" s="9" t="s">
        <v>324</v>
      </c>
      <c r="C140" s="51">
        <v>21</v>
      </c>
      <c r="D140" s="52">
        <v>1</v>
      </c>
      <c r="E140" s="127">
        <v>1</v>
      </c>
      <c r="F140" s="121"/>
      <c r="G140" s="121"/>
    </row>
    <row r="141" spans="1:7" ht="15.5" x14ac:dyDescent="0.3">
      <c r="A141" s="23">
        <v>138</v>
      </c>
      <c r="B141" s="9" t="s">
        <v>325</v>
      </c>
      <c r="C141" s="51">
        <v>21</v>
      </c>
      <c r="D141" s="117" t="s">
        <v>376</v>
      </c>
      <c r="E141" s="127">
        <v>1</v>
      </c>
      <c r="F141" s="121"/>
      <c r="G141" s="121"/>
    </row>
    <row r="142" spans="1:7" ht="15.5" x14ac:dyDescent="0.3">
      <c r="A142" s="23">
        <v>139</v>
      </c>
      <c r="B142" s="9" t="s">
        <v>317</v>
      </c>
      <c r="C142" s="51">
        <v>20</v>
      </c>
      <c r="D142" s="126">
        <v>1</v>
      </c>
      <c r="E142" s="127">
        <v>3</v>
      </c>
      <c r="F142" s="121"/>
      <c r="G142" s="121"/>
    </row>
    <row r="143" spans="1:7" ht="15.5" x14ac:dyDescent="0.3">
      <c r="A143" s="23">
        <v>140</v>
      </c>
      <c r="B143" s="9" t="s">
        <v>315</v>
      </c>
      <c r="C143" s="51">
        <v>19</v>
      </c>
      <c r="D143" s="117" t="s">
        <v>376</v>
      </c>
      <c r="E143" s="127">
        <v>13</v>
      </c>
      <c r="F143" s="121"/>
      <c r="G143" s="121"/>
    </row>
    <row r="144" spans="1:7" ht="15.5" x14ac:dyDescent="0.3">
      <c r="A144" s="23">
        <v>141</v>
      </c>
      <c r="B144" s="9" t="s">
        <v>383</v>
      </c>
      <c r="C144" s="51">
        <v>18</v>
      </c>
      <c r="D144" s="117" t="s">
        <v>376</v>
      </c>
      <c r="E144" s="114" t="s">
        <v>608</v>
      </c>
      <c r="F144" s="121"/>
      <c r="G144" s="121"/>
    </row>
    <row r="145" spans="1:7" ht="15.5" x14ac:dyDescent="0.3">
      <c r="A145" s="23">
        <v>142</v>
      </c>
      <c r="B145" s="9" t="s">
        <v>365</v>
      </c>
      <c r="C145" s="51">
        <v>18</v>
      </c>
      <c r="D145" s="117" t="s">
        <v>376</v>
      </c>
      <c r="E145" s="114" t="s">
        <v>608</v>
      </c>
      <c r="F145" s="121"/>
      <c r="G145" s="121"/>
    </row>
    <row r="146" spans="1:7" ht="15.5" x14ac:dyDescent="0.3">
      <c r="A146" s="23">
        <v>143</v>
      </c>
      <c r="B146" s="9" t="s">
        <v>323</v>
      </c>
      <c r="C146" s="51">
        <v>16</v>
      </c>
      <c r="D146" s="117" t="s">
        <v>376</v>
      </c>
      <c r="E146" s="127">
        <v>2</v>
      </c>
      <c r="F146" s="121"/>
      <c r="G146" s="121"/>
    </row>
    <row r="147" spans="1:7" ht="15.5" x14ac:dyDescent="0.3">
      <c r="A147" s="23">
        <v>144</v>
      </c>
      <c r="B147" s="9" t="s">
        <v>320</v>
      </c>
      <c r="C147" s="51">
        <v>16</v>
      </c>
      <c r="D147" s="117" t="s">
        <v>376</v>
      </c>
      <c r="E147" s="127">
        <v>1</v>
      </c>
      <c r="F147" s="121"/>
      <c r="G147" s="121"/>
    </row>
    <row r="148" spans="1:7" ht="15.5" x14ac:dyDescent="0.3">
      <c r="A148" s="23">
        <v>145</v>
      </c>
      <c r="B148" s="9" t="s">
        <v>357</v>
      </c>
      <c r="C148" s="51">
        <v>16</v>
      </c>
      <c r="D148" s="126">
        <v>2</v>
      </c>
      <c r="E148" s="127">
        <v>2</v>
      </c>
      <c r="F148" s="121"/>
      <c r="G148" s="121"/>
    </row>
    <row r="149" spans="1:7" ht="15.5" x14ac:dyDescent="0.3">
      <c r="A149" s="23">
        <v>146</v>
      </c>
      <c r="B149" s="9" t="s">
        <v>334</v>
      </c>
      <c r="C149" s="51">
        <v>15</v>
      </c>
      <c r="D149" s="117" t="s">
        <v>376</v>
      </c>
      <c r="E149" s="114" t="s">
        <v>608</v>
      </c>
      <c r="F149" s="121"/>
      <c r="G149" s="121"/>
    </row>
    <row r="150" spans="1:7" ht="15.5" x14ac:dyDescent="0.3">
      <c r="A150" s="23">
        <v>147</v>
      </c>
      <c r="B150" s="9" t="s">
        <v>344</v>
      </c>
      <c r="C150" s="51">
        <v>14</v>
      </c>
      <c r="D150" s="117" t="s">
        <v>376</v>
      </c>
      <c r="E150" s="114" t="s">
        <v>608</v>
      </c>
      <c r="F150" s="121"/>
      <c r="G150" s="121"/>
    </row>
    <row r="151" spans="1:7" ht="15.5" x14ac:dyDescent="0.3">
      <c r="A151" s="23">
        <v>148</v>
      </c>
      <c r="B151" s="9" t="s">
        <v>319</v>
      </c>
      <c r="C151" s="51">
        <v>14</v>
      </c>
      <c r="D151" s="117" t="s">
        <v>376</v>
      </c>
      <c r="E151" s="127">
        <v>2</v>
      </c>
      <c r="F151" s="121"/>
      <c r="G151" s="121"/>
    </row>
    <row r="152" spans="1:7" ht="15.5" x14ac:dyDescent="0.3">
      <c r="A152" s="23">
        <v>149</v>
      </c>
      <c r="B152" s="9" t="s">
        <v>332</v>
      </c>
      <c r="C152" s="51">
        <v>14</v>
      </c>
      <c r="D152" s="117" t="s">
        <v>376</v>
      </c>
      <c r="E152" s="127">
        <v>3</v>
      </c>
      <c r="F152" s="121"/>
      <c r="G152" s="121"/>
    </row>
    <row r="153" spans="1:7" ht="15.5" x14ac:dyDescent="0.3">
      <c r="A153" s="23">
        <v>150</v>
      </c>
      <c r="B153" s="9" t="s">
        <v>339</v>
      </c>
      <c r="C153" s="51">
        <v>14</v>
      </c>
      <c r="D153" s="117" t="s">
        <v>376</v>
      </c>
      <c r="E153" s="127">
        <v>1</v>
      </c>
      <c r="F153" s="121"/>
      <c r="G153" s="121"/>
    </row>
    <row r="154" spans="1:7" ht="15.5" x14ac:dyDescent="0.3">
      <c r="A154" s="23">
        <v>151</v>
      </c>
      <c r="B154" s="9" t="s">
        <v>337</v>
      </c>
      <c r="C154" s="51">
        <v>12</v>
      </c>
      <c r="D154" s="117" t="s">
        <v>376</v>
      </c>
      <c r="E154" s="115" t="s">
        <v>608</v>
      </c>
      <c r="F154" s="121"/>
      <c r="G154" s="121"/>
    </row>
    <row r="155" spans="1:7" ht="15.5" x14ac:dyDescent="0.3">
      <c r="A155" s="23">
        <v>152</v>
      </c>
      <c r="B155" s="9" t="s">
        <v>352</v>
      </c>
      <c r="C155" s="51">
        <v>12</v>
      </c>
      <c r="D155" s="117" t="s">
        <v>376</v>
      </c>
      <c r="E155" s="115" t="s">
        <v>608</v>
      </c>
      <c r="F155" s="121"/>
      <c r="G155" s="121"/>
    </row>
    <row r="156" spans="1:7" ht="15.5" x14ac:dyDescent="0.3">
      <c r="A156" s="23">
        <v>153</v>
      </c>
      <c r="B156" s="9" t="s">
        <v>333</v>
      </c>
      <c r="C156" s="51">
        <v>10</v>
      </c>
      <c r="D156" s="126">
        <v>2</v>
      </c>
      <c r="E156" s="127">
        <v>2</v>
      </c>
      <c r="F156" s="121"/>
      <c r="G156" s="121"/>
    </row>
    <row r="157" spans="1:7" ht="15.5" x14ac:dyDescent="0.3">
      <c r="A157" s="23">
        <v>154</v>
      </c>
      <c r="B157" s="9" t="s">
        <v>364</v>
      </c>
      <c r="C157" s="51">
        <v>10</v>
      </c>
      <c r="D157" s="117" t="s">
        <v>376</v>
      </c>
      <c r="E157" s="115" t="s">
        <v>608</v>
      </c>
      <c r="F157" s="121"/>
      <c r="G157" s="121"/>
    </row>
    <row r="158" spans="1:7" ht="15.5" x14ac:dyDescent="0.3">
      <c r="A158" s="23">
        <v>155</v>
      </c>
      <c r="B158" s="9" t="s">
        <v>338</v>
      </c>
      <c r="C158" s="51">
        <v>10</v>
      </c>
      <c r="D158" s="126">
        <v>1</v>
      </c>
      <c r="E158" s="127">
        <v>3</v>
      </c>
      <c r="F158" s="121"/>
      <c r="G158" s="121"/>
    </row>
    <row r="159" spans="1:7" ht="15.5" x14ac:dyDescent="0.3">
      <c r="A159" s="23">
        <v>156</v>
      </c>
      <c r="B159" s="9" t="s">
        <v>353</v>
      </c>
      <c r="C159" s="51">
        <v>10</v>
      </c>
      <c r="D159" s="117" t="s">
        <v>376</v>
      </c>
      <c r="E159" s="113">
        <v>1</v>
      </c>
      <c r="F159" s="121"/>
      <c r="G159" s="121"/>
    </row>
    <row r="160" spans="1:7" ht="15.5" x14ac:dyDescent="0.3">
      <c r="A160" s="23">
        <v>157</v>
      </c>
      <c r="B160" s="9" t="s">
        <v>322</v>
      </c>
      <c r="C160" s="51">
        <v>10</v>
      </c>
      <c r="D160" s="117" t="s">
        <v>376</v>
      </c>
      <c r="E160" s="115" t="s">
        <v>608</v>
      </c>
      <c r="F160" s="121"/>
      <c r="G160" s="121"/>
    </row>
    <row r="161" spans="1:7" ht="15.5" x14ac:dyDescent="0.3">
      <c r="A161" s="23">
        <v>158</v>
      </c>
      <c r="B161" s="9" t="s">
        <v>349</v>
      </c>
      <c r="C161" s="51">
        <v>10</v>
      </c>
      <c r="D161" s="126">
        <v>2</v>
      </c>
      <c r="E161" s="127">
        <v>2</v>
      </c>
      <c r="F161" s="121"/>
      <c r="G161" s="121"/>
    </row>
    <row r="162" spans="1:7" ht="15.5" x14ac:dyDescent="0.3">
      <c r="A162" s="23">
        <v>159</v>
      </c>
      <c r="B162" s="9" t="s">
        <v>327</v>
      </c>
      <c r="C162" s="51">
        <v>10</v>
      </c>
      <c r="D162" s="52">
        <v>1</v>
      </c>
      <c r="E162" s="115" t="s">
        <v>608</v>
      </c>
      <c r="F162" s="121"/>
      <c r="G162" s="121"/>
    </row>
    <row r="163" spans="1:7" ht="15.5" x14ac:dyDescent="0.3">
      <c r="A163" s="23">
        <v>160</v>
      </c>
      <c r="B163" s="9" t="s">
        <v>343</v>
      </c>
      <c r="C163" s="51">
        <v>9</v>
      </c>
      <c r="D163" s="117" t="s">
        <v>376</v>
      </c>
      <c r="E163" s="115" t="s">
        <v>608</v>
      </c>
      <c r="F163" s="121"/>
      <c r="G163" s="121"/>
    </row>
    <row r="164" spans="1:7" ht="15.5" x14ac:dyDescent="0.3">
      <c r="A164" s="23">
        <v>161</v>
      </c>
      <c r="B164" s="9" t="s">
        <v>330</v>
      </c>
      <c r="C164" s="51">
        <v>9</v>
      </c>
      <c r="D164" s="117" t="s">
        <v>376</v>
      </c>
      <c r="E164" s="115" t="s">
        <v>608</v>
      </c>
      <c r="F164" s="121"/>
      <c r="G164" s="121"/>
    </row>
    <row r="165" spans="1:7" ht="15.5" x14ac:dyDescent="0.3">
      <c r="A165" s="23">
        <v>162</v>
      </c>
      <c r="B165" s="9" t="s">
        <v>514</v>
      </c>
      <c r="C165" s="51">
        <v>9</v>
      </c>
      <c r="D165" s="52">
        <v>2</v>
      </c>
      <c r="E165" s="114" t="s">
        <v>608</v>
      </c>
      <c r="F165" s="121"/>
      <c r="G165" s="121"/>
    </row>
    <row r="166" spans="1:7" ht="15.5" x14ac:dyDescent="0.3">
      <c r="A166" s="23">
        <v>163</v>
      </c>
      <c r="B166" s="9" t="s">
        <v>347</v>
      </c>
      <c r="C166" s="51">
        <v>9</v>
      </c>
      <c r="D166" s="117" t="s">
        <v>376</v>
      </c>
      <c r="E166" s="113">
        <v>1</v>
      </c>
      <c r="F166" s="121"/>
      <c r="G166" s="121"/>
    </row>
    <row r="167" spans="1:7" ht="15.5" x14ac:dyDescent="0.3">
      <c r="A167" s="23">
        <v>164</v>
      </c>
      <c r="B167" s="9" t="s">
        <v>385</v>
      </c>
      <c r="C167" s="51">
        <v>9</v>
      </c>
      <c r="D167" s="117" t="s">
        <v>376</v>
      </c>
      <c r="E167" s="114" t="s">
        <v>608</v>
      </c>
      <c r="F167" s="121"/>
      <c r="G167" s="121"/>
    </row>
    <row r="168" spans="1:7" ht="15.5" x14ac:dyDescent="0.3">
      <c r="A168" s="23">
        <v>165</v>
      </c>
      <c r="B168" s="9" t="s">
        <v>341</v>
      </c>
      <c r="C168" s="51">
        <v>9</v>
      </c>
      <c r="D168" s="126">
        <v>1</v>
      </c>
      <c r="E168" s="114" t="s">
        <v>608</v>
      </c>
      <c r="F168" s="121"/>
      <c r="G168" s="121"/>
    </row>
    <row r="169" spans="1:7" ht="15.5" x14ac:dyDescent="0.3">
      <c r="A169" s="23">
        <v>166</v>
      </c>
      <c r="B169" s="9" t="s">
        <v>335</v>
      </c>
      <c r="C169" s="51">
        <v>8</v>
      </c>
      <c r="D169" s="117" t="s">
        <v>376</v>
      </c>
      <c r="E169" s="114" t="s">
        <v>608</v>
      </c>
      <c r="F169" s="121"/>
      <c r="G169" s="121"/>
    </row>
    <row r="170" spans="1:7" ht="15.5" x14ac:dyDescent="0.3">
      <c r="A170" s="23">
        <v>167</v>
      </c>
      <c r="B170" s="9" t="s">
        <v>189</v>
      </c>
      <c r="C170" s="51">
        <v>7</v>
      </c>
      <c r="D170" s="126">
        <v>1</v>
      </c>
      <c r="E170" s="114" t="s">
        <v>608</v>
      </c>
      <c r="F170" s="121"/>
      <c r="G170" s="121"/>
    </row>
    <row r="171" spans="1:7" ht="15.5" x14ac:dyDescent="0.3">
      <c r="A171" s="23">
        <v>168</v>
      </c>
      <c r="B171" s="9" t="s">
        <v>628</v>
      </c>
      <c r="C171" s="51">
        <v>7</v>
      </c>
      <c r="D171" s="117" t="s">
        <v>376</v>
      </c>
      <c r="E171" s="114" t="s">
        <v>608</v>
      </c>
      <c r="F171" s="121"/>
      <c r="G171" s="121"/>
    </row>
    <row r="172" spans="1:7" ht="15.5" x14ac:dyDescent="0.3">
      <c r="A172" s="23">
        <v>169</v>
      </c>
      <c r="B172" s="9" t="s">
        <v>355</v>
      </c>
      <c r="C172" s="51">
        <v>7</v>
      </c>
      <c r="D172" s="117" t="s">
        <v>376</v>
      </c>
      <c r="E172" s="126">
        <v>1</v>
      </c>
      <c r="F172" s="121"/>
      <c r="G172" s="121"/>
    </row>
    <row r="173" spans="1:7" ht="15.5" x14ac:dyDescent="0.3">
      <c r="A173" s="23">
        <v>170</v>
      </c>
      <c r="B173" s="9" t="s">
        <v>356</v>
      </c>
      <c r="C173" s="51">
        <v>7</v>
      </c>
      <c r="D173" s="117" t="s">
        <v>376</v>
      </c>
      <c r="E173" s="126">
        <v>1</v>
      </c>
      <c r="F173" s="121"/>
      <c r="G173" s="121"/>
    </row>
    <row r="174" spans="1:7" ht="15.5" x14ac:dyDescent="0.3">
      <c r="A174" s="23">
        <v>171</v>
      </c>
      <c r="B174" s="9" t="s">
        <v>346</v>
      </c>
      <c r="C174" s="51">
        <v>6</v>
      </c>
      <c r="D174" s="126">
        <v>1</v>
      </c>
      <c r="E174" s="126">
        <v>2</v>
      </c>
      <c r="F174" s="121"/>
      <c r="G174" s="121"/>
    </row>
    <row r="175" spans="1:7" ht="15.5" x14ac:dyDescent="0.3">
      <c r="A175" s="23">
        <v>172</v>
      </c>
      <c r="B175" s="9" t="s">
        <v>342</v>
      </c>
      <c r="C175" s="51">
        <v>5</v>
      </c>
      <c r="D175" s="117" t="s">
        <v>376</v>
      </c>
      <c r="E175" s="126">
        <v>2</v>
      </c>
      <c r="F175" s="121"/>
      <c r="G175" s="121"/>
    </row>
    <row r="176" spans="1:7" ht="15.5" x14ac:dyDescent="0.3">
      <c r="A176" s="23">
        <v>173</v>
      </c>
      <c r="B176" s="9" t="s">
        <v>348</v>
      </c>
      <c r="C176" s="51">
        <v>5</v>
      </c>
      <c r="D176" s="52">
        <v>1</v>
      </c>
      <c r="E176" s="114" t="s">
        <v>608</v>
      </c>
      <c r="F176" s="122"/>
      <c r="G176" s="122"/>
    </row>
    <row r="177" spans="1:11" ht="15.5" x14ac:dyDescent="0.3">
      <c r="A177" s="23">
        <v>174</v>
      </c>
      <c r="B177" s="9" t="s">
        <v>350</v>
      </c>
      <c r="C177" s="51">
        <v>4</v>
      </c>
      <c r="D177" s="117" t="s">
        <v>376</v>
      </c>
      <c r="E177" s="114" t="s">
        <v>608</v>
      </c>
      <c r="F177" s="122"/>
      <c r="G177" s="122"/>
    </row>
    <row r="178" spans="1:11" ht="15.5" x14ac:dyDescent="0.3">
      <c r="A178" s="23">
        <v>175</v>
      </c>
      <c r="B178" s="9" t="s">
        <v>533</v>
      </c>
      <c r="C178" s="51">
        <v>4</v>
      </c>
      <c r="D178" s="52">
        <v>1</v>
      </c>
      <c r="E178" s="115" t="s">
        <v>608</v>
      </c>
      <c r="F178" s="122"/>
      <c r="G178" s="122"/>
    </row>
    <row r="179" spans="1:11" ht="15.5" x14ac:dyDescent="0.3">
      <c r="A179" s="23">
        <v>176</v>
      </c>
      <c r="B179" s="9" t="s">
        <v>345</v>
      </c>
      <c r="C179" s="51">
        <v>4</v>
      </c>
      <c r="D179" s="52">
        <v>1</v>
      </c>
      <c r="E179" s="113">
        <v>2</v>
      </c>
      <c r="F179" s="122"/>
      <c r="G179" s="122"/>
    </row>
    <row r="180" spans="1:11" ht="15.5" x14ac:dyDescent="0.3">
      <c r="A180" s="23">
        <v>177</v>
      </c>
      <c r="B180" s="9" t="s">
        <v>603</v>
      </c>
      <c r="C180" s="51">
        <v>4</v>
      </c>
      <c r="D180" s="117" t="s">
        <v>376</v>
      </c>
      <c r="E180" s="114" t="s">
        <v>608</v>
      </c>
      <c r="F180" s="122"/>
      <c r="G180" s="122"/>
    </row>
    <row r="181" spans="1:11" ht="15.5" x14ac:dyDescent="0.3">
      <c r="A181" s="23">
        <v>178</v>
      </c>
      <c r="B181" s="9" t="s">
        <v>541</v>
      </c>
      <c r="C181" s="51">
        <v>4</v>
      </c>
      <c r="D181" s="117" t="s">
        <v>376</v>
      </c>
      <c r="E181" s="115" t="s">
        <v>608</v>
      </c>
      <c r="F181" s="122"/>
      <c r="G181" s="122"/>
    </row>
    <row r="182" spans="1:11" ht="15.5" x14ac:dyDescent="0.3">
      <c r="A182" s="23">
        <v>179</v>
      </c>
      <c r="B182" s="9" t="s">
        <v>540</v>
      </c>
      <c r="C182" s="51">
        <v>3</v>
      </c>
      <c r="D182" s="117" t="s">
        <v>376</v>
      </c>
      <c r="E182" s="114" t="s">
        <v>608</v>
      </c>
      <c r="F182" s="122"/>
      <c r="G182" s="122"/>
    </row>
    <row r="183" spans="1:11" ht="15.5" x14ac:dyDescent="0.3">
      <c r="A183" s="23">
        <v>180</v>
      </c>
      <c r="B183" s="9" t="s">
        <v>354</v>
      </c>
      <c r="C183" s="51">
        <v>1</v>
      </c>
      <c r="D183" s="117" t="s">
        <v>376</v>
      </c>
      <c r="E183" s="115" t="s">
        <v>608</v>
      </c>
      <c r="F183" s="122"/>
      <c r="G183" s="122"/>
    </row>
    <row r="184" spans="1:11" ht="14.5" customHeight="1" thickBot="1" x14ac:dyDescent="0.35">
      <c r="A184" s="25">
        <v>181</v>
      </c>
      <c r="B184" s="26" t="s">
        <v>358</v>
      </c>
      <c r="C184" s="55">
        <v>1</v>
      </c>
      <c r="D184" s="118" t="s">
        <v>376</v>
      </c>
      <c r="E184" s="116" t="s">
        <v>608</v>
      </c>
      <c r="F184" s="120"/>
      <c r="G184" s="120"/>
    </row>
    <row r="185" spans="1:11" ht="14.5" customHeight="1" x14ac:dyDescent="0.3">
      <c r="A185" s="83"/>
      <c r="B185" s="84"/>
      <c r="C185" s="85"/>
      <c r="D185" s="86"/>
      <c r="E185" s="86"/>
      <c r="F185" s="81">
        <v>1</v>
      </c>
      <c r="G185" s="81">
        <v>1</v>
      </c>
    </row>
    <row r="186" spans="1:11" ht="14.5" customHeight="1" x14ac:dyDescent="0.3">
      <c r="A186" s="83"/>
      <c r="B186" s="84"/>
      <c r="C186" s="85"/>
      <c r="D186" s="86"/>
      <c r="E186" s="86"/>
      <c r="F186" s="87"/>
      <c r="G186" s="87"/>
    </row>
    <row r="187" spans="1:11" x14ac:dyDescent="0.3">
      <c r="A187" s="638" t="s">
        <v>615</v>
      </c>
      <c r="B187" s="638"/>
      <c r="C187" s="638"/>
      <c r="D187" s="638"/>
      <c r="E187" s="638"/>
      <c r="F187" s="638"/>
    </row>
    <row r="188" spans="1:11" x14ac:dyDescent="0.3">
      <c r="A188" s="125" t="s">
        <v>375</v>
      </c>
      <c r="B188" s="125"/>
      <c r="C188" s="125"/>
      <c r="D188" s="125"/>
      <c r="E188" s="125"/>
      <c r="F188" s="125"/>
    </row>
    <row r="189" spans="1:11" x14ac:dyDescent="0.3">
      <c r="A189" s="638" t="s">
        <v>367</v>
      </c>
      <c r="B189" s="638"/>
      <c r="C189" s="638"/>
      <c r="D189" s="638"/>
      <c r="E189" s="638"/>
      <c r="F189" s="638"/>
      <c r="G189" s="638"/>
      <c r="H189" s="638"/>
      <c r="I189" s="638"/>
      <c r="J189" s="638"/>
      <c r="K189" s="638"/>
    </row>
    <row r="190" spans="1:11" x14ac:dyDescent="0.3">
      <c r="A190" s="125"/>
      <c r="B190" s="125"/>
      <c r="C190" s="125"/>
      <c r="D190" s="125"/>
      <c r="E190" s="125"/>
      <c r="F190" s="125"/>
      <c r="G190" s="125"/>
    </row>
  </sheetData>
  <mergeCells count="12">
    <mergeCell ref="A189:K189"/>
    <mergeCell ref="A1:G1"/>
    <mergeCell ref="I1:K1"/>
    <mergeCell ref="M1:O1"/>
    <mergeCell ref="A2:A3"/>
    <mergeCell ref="I39:K41"/>
    <mergeCell ref="I42:K43"/>
    <mergeCell ref="I44:K46"/>
    <mergeCell ref="M62:O63"/>
    <mergeCell ref="M64:O65"/>
    <mergeCell ref="M66:O68"/>
    <mergeCell ref="A187:F187"/>
  </mergeCells>
  <phoneticPr fontId="1" type="noConversion"/>
  <conditionalFormatting sqref="F3:F97 F186 F130:F184 F124:F127 F121:F122 F118:F119 F103:F115 F99:F101">
    <cfRule type="dataBar" priority="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{49FA0B5C-3DAE-4213-ADBA-F7D37439D247}</x14:id>
        </ext>
      </extLst>
    </cfRule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{BFE0CDEA-D6B6-4038-96B9-7F627E5F096F}</x14:id>
        </ext>
      </extLst>
    </cfRule>
  </conditionalFormatting>
  <conditionalFormatting sqref="F3:F97 F186 F130:F184 F124:F127 F121:F122 F118:F119 F103:F115 F99:F101">
    <cfRule type="dataBar" priority="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{D7763823-5BD9-4352-B1B4-D67CD68C5B33}</x14:id>
        </ext>
      </extLst>
    </cfRule>
  </conditionalFormatting>
  <conditionalFormatting sqref="F3:F97 F130:F185 F124:F127 F121:F122 F118:F119 F103:F115 F99:F101">
    <cfRule type="dataBar" priority="5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{D7D26886-FBAD-4C98-84A5-479DD13D5CC2}</x14:id>
        </ext>
      </extLst>
    </cfRule>
  </conditionalFormatting>
  <conditionalFormatting sqref="F185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{01E9FC21-9336-4161-89F6-F4DB1C975C52}</x14:id>
        </ext>
      </extLst>
    </cfRule>
  </conditionalFormatting>
  <conditionalFormatting sqref="G3:G46 G186 G129:G184 G124:G127 G122 G113:G119 G48:G111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{8FB34CF1-533A-4594-AFBF-6E2B2CB4B610}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{19570185-5A5F-46C5-90FB-465096EFCD13}</x14:id>
        </ext>
      </extLst>
    </cfRule>
  </conditionalFormatting>
  <conditionalFormatting sqref="G3:G46 G129:G185 G124:G127 G122 G113:G119 G48:G111">
    <cfRule type="dataBar" priority="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{9A7CDF02-8E16-4543-8F27-6C06EEF77452}</x14:id>
        </ext>
      </extLst>
    </cfRule>
    <cfRule type="dataBar" priority="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{46DAE4A4-1F5E-476A-AED1-46FDAD124B81}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{3E87AE47-D8C1-4620-BF03-4E6EDF775024}</x14:id>
        </ext>
      </extLst>
    </cfRule>
  </conditionalFormatting>
  <conditionalFormatting sqref="G185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{DC9DAD68-DC52-451D-ACFC-CE91B1735E43}</x14:id>
        </ext>
      </extLst>
    </cfRule>
    <cfRule type="dataBar" priority="1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{A72D9D08-DED7-4551-A2EA-B08927B2A46F}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9FA0B5C-3DAE-4213-ADBA-F7D37439D24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FE0CDEA-D6B6-4038-96B9-7F627E5F09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F3:F97 F186 F130:F184 F124:F127 F121:F122 F118:F119 F103:F115 F99:F101</xm:sqref>
        </x14:conditionalFormatting>
        <x14:conditionalFormatting xmlns:xm="http://schemas.microsoft.com/office/excel/2006/main">
          <x14:cfRule type="dataBar" id="{D7763823-5BD9-4352-B1B4-D67CD68C5B3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F3:F97 F186 F130:F184 F124:F127 F121:F122 F118:F119 F103:F115 F99:F101</xm:sqref>
        </x14:conditionalFormatting>
        <x14:conditionalFormatting xmlns:xm="http://schemas.microsoft.com/office/excel/2006/main">
          <x14:cfRule type="dataBar" id="{D7D26886-FBAD-4C98-84A5-479DD13D5CC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F3:F97 F130:F185 F124:F127 F121:F122 F118:F119 F103:F115 F99:F101</xm:sqref>
        </x14:conditionalFormatting>
        <x14:conditionalFormatting xmlns:xm="http://schemas.microsoft.com/office/excel/2006/main">
          <x14:cfRule type="dataBar" id="{01E9FC21-9336-4161-89F6-F4DB1C975C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F185</xm:sqref>
        </x14:conditionalFormatting>
        <x14:conditionalFormatting xmlns:xm="http://schemas.microsoft.com/office/excel/2006/main">
          <x14:cfRule type="dataBar" id="{8FB34CF1-533A-4594-AFBF-6E2B2CB4B61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9570185-5A5F-46C5-90FB-465096EFCD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G3:G46 G186 G129:G184 G124:G127 G122 G113:G119 G48:G111</xm:sqref>
        </x14:conditionalFormatting>
        <x14:conditionalFormatting xmlns:xm="http://schemas.microsoft.com/office/excel/2006/main">
          <x14:cfRule type="dataBar" id="{9A7CDF02-8E16-4543-8F27-6C06EEF7745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6DAE4A4-1F5E-476A-AED1-46FDAD124B8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E87AE47-D8C1-4620-BF03-4E6EDF77502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G3:G46 G129:G185 G124:G127 G122 G113:G119 G48:G111</xm:sqref>
        </x14:conditionalFormatting>
        <x14:conditionalFormatting xmlns:xm="http://schemas.microsoft.com/office/excel/2006/main">
          <x14:cfRule type="dataBar" id="{DC9DAD68-DC52-451D-ACFC-CE91B1735E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72D9D08-DED7-4551-A2EA-B08927B2A4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G185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502A1-40FA-4A34-ADAF-010B88A19D9A}">
  <dimension ref="A1:O192"/>
  <sheetViews>
    <sheetView topLeftCell="A73" zoomScaleNormal="100" workbookViewId="0">
      <selection activeCell="B83" sqref="B83"/>
    </sheetView>
  </sheetViews>
  <sheetFormatPr defaultColWidth="8.58203125" defaultRowHeight="14" x14ac:dyDescent="0.3"/>
  <cols>
    <col min="1" max="1" width="8.58203125" style="33"/>
    <col min="2" max="2" width="23.75" style="33" customWidth="1"/>
    <col min="3" max="3" width="13.83203125" style="33" customWidth="1"/>
    <col min="4" max="4" width="16" style="33" customWidth="1"/>
    <col min="5" max="5" width="16.08203125" style="33" customWidth="1"/>
    <col min="6" max="6" width="15.08203125" style="33" customWidth="1"/>
    <col min="7" max="7" width="15.58203125" style="33" customWidth="1"/>
    <col min="8" max="8" width="8.58203125" style="33"/>
    <col min="9" max="9" width="14.25" style="33" customWidth="1"/>
    <col min="10" max="10" width="15.08203125" style="33" customWidth="1"/>
    <col min="11" max="11" width="15.58203125" style="33" customWidth="1"/>
    <col min="12" max="12" width="8.58203125" style="33"/>
    <col min="13" max="13" width="14.08203125" style="33" customWidth="1"/>
    <col min="14" max="14" width="15.75" style="33" customWidth="1"/>
    <col min="15" max="15" width="15.33203125" style="33" customWidth="1"/>
    <col min="16" max="16384" width="8.58203125" style="33"/>
  </cols>
  <sheetData>
    <row r="1" spans="1:15" ht="18" thickBot="1" x14ac:dyDescent="0.35">
      <c r="A1" s="633" t="s">
        <v>635</v>
      </c>
      <c r="B1" s="650"/>
      <c r="C1" s="650"/>
      <c r="D1" s="650"/>
      <c r="E1" s="650"/>
      <c r="F1" s="650"/>
      <c r="G1" s="651"/>
      <c r="I1" s="646" t="s">
        <v>18</v>
      </c>
      <c r="J1" s="647"/>
      <c r="K1" s="648"/>
      <c r="M1" s="646" t="s">
        <v>15</v>
      </c>
      <c r="N1" s="647" t="s">
        <v>373</v>
      </c>
      <c r="O1" s="648"/>
    </row>
    <row r="2" spans="1:15" x14ac:dyDescent="0.3">
      <c r="A2" s="653" t="s">
        <v>192</v>
      </c>
      <c r="B2" s="132" t="s">
        <v>194</v>
      </c>
      <c r="C2" s="133" t="s">
        <v>516</v>
      </c>
      <c r="D2" s="134" t="s">
        <v>517</v>
      </c>
      <c r="E2" s="135" t="s">
        <v>518</v>
      </c>
      <c r="F2" s="140" t="s">
        <v>202</v>
      </c>
      <c r="G2" s="140" t="s">
        <v>203</v>
      </c>
      <c r="I2" s="65" t="s">
        <v>390</v>
      </c>
      <c r="J2" s="66" t="s">
        <v>516</v>
      </c>
      <c r="K2" s="67" t="s">
        <v>517</v>
      </c>
      <c r="M2" s="65" t="s">
        <v>390</v>
      </c>
      <c r="N2" s="66" t="s">
        <v>516</v>
      </c>
      <c r="O2" s="67" t="s">
        <v>517</v>
      </c>
    </row>
    <row r="3" spans="1:15" ht="18" thickBot="1" x14ac:dyDescent="0.35">
      <c r="A3" s="637"/>
      <c r="B3" s="15" t="s">
        <v>190</v>
      </c>
      <c r="C3" s="100">
        <f>SUM(C4:C186)</f>
        <v>1275542</v>
      </c>
      <c r="D3" s="15">
        <f>SUM(D4:D186)</f>
        <v>69498</v>
      </c>
      <c r="E3" s="16">
        <f>SUM(E4:E186)</f>
        <v>262985</v>
      </c>
      <c r="F3" s="136">
        <f t="shared" ref="F3" si="0">D3/C3</f>
        <v>5.4485073796080412E-2</v>
      </c>
      <c r="G3" s="136">
        <f t="shared" ref="G3" si="1">E3/C3</f>
        <v>0.20617510046709556</v>
      </c>
      <c r="I3" s="130" t="s">
        <v>190</v>
      </c>
      <c r="J3" s="129">
        <f>SUM(J4:J37)</f>
        <v>83004</v>
      </c>
      <c r="K3" s="129">
        <f>SUM(K4:K37)</f>
        <v>3340</v>
      </c>
      <c r="M3" s="130" t="s">
        <v>190</v>
      </c>
      <c r="N3" s="129">
        <f>SUM(N4:N60)</f>
        <v>337637</v>
      </c>
      <c r="O3" s="129">
        <f>SUM(O4:O60)</f>
        <v>9647</v>
      </c>
    </row>
    <row r="4" spans="1:15" ht="15.5" x14ac:dyDescent="0.3">
      <c r="A4" s="21">
        <v>1</v>
      </c>
      <c r="B4" s="12" t="s">
        <v>207</v>
      </c>
      <c r="C4" s="47">
        <v>337637</v>
      </c>
      <c r="D4" s="48">
        <v>9647</v>
      </c>
      <c r="E4" s="112">
        <v>17578</v>
      </c>
      <c r="F4" s="141">
        <f t="shared" ref="F4:F67" si="2">D4/C4</f>
        <v>2.8572105545304573E-2</v>
      </c>
      <c r="G4" s="141">
        <f t="shared" ref="G4:G67" si="3">E4/C4</f>
        <v>5.2061829716529881E-2</v>
      </c>
      <c r="H4" s="89"/>
      <c r="I4" s="90" t="s">
        <v>482</v>
      </c>
      <c r="J4" s="52">
        <v>67803</v>
      </c>
      <c r="K4" s="53">
        <v>3212</v>
      </c>
      <c r="L4" s="99"/>
      <c r="M4" s="102" t="s">
        <v>546</v>
      </c>
      <c r="N4" s="48">
        <v>123160</v>
      </c>
      <c r="O4" s="49">
        <v>4159</v>
      </c>
    </row>
    <row r="5" spans="1:15" ht="15.5" x14ac:dyDescent="0.3">
      <c r="A5" s="23">
        <v>2</v>
      </c>
      <c r="B5" s="9" t="s">
        <v>208</v>
      </c>
      <c r="C5" s="51">
        <v>131646</v>
      </c>
      <c r="D5" s="52">
        <v>12641</v>
      </c>
      <c r="E5" s="127">
        <v>38080</v>
      </c>
      <c r="F5" s="121">
        <f t="shared" si="2"/>
        <v>9.6022666848973759E-2</v>
      </c>
      <c r="G5" s="121">
        <f t="shared" si="3"/>
        <v>0.28926059280190813</v>
      </c>
      <c r="I5" s="90" t="s">
        <v>483</v>
      </c>
      <c r="J5" s="52">
        <v>1532</v>
      </c>
      <c r="K5" s="53">
        <v>8</v>
      </c>
      <c r="L5" s="99"/>
      <c r="M5" s="102" t="s">
        <v>547</v>
      </c>
      <c r="N5" s="52">
        <v>37505</v>
      </c>
      <c r="O5" s="53">
        <v>917</v>
      </c>
    </row>
    <row r="6" spans="1:15" ht="15.5" x14ac:dyDescent="0.3">
      <c r="A6" s="23">
        <v>3</v>
      </c>
      <c r="B6" s="9" t="s">
        <v>206</v>
      </c>
      <c r="C6" s="51">
        <v>128948</v>
      </c>
      <c r="D6" s="52">
        <v>15887</v>
      </c>
      <c r="E6" s="127">
        <v>21815</v>
      </c>
      <c r="F6" s="121">
        <f t="shared" si="2"/>
        <v>0.12320470267084406</v>
      </c>
      <c r="G6" s="121">
        <f t="shared" si="3"/>
        <v>0.16917672239972703</v>
      </c>
      <c r="I6" s="90" t="s">
        <v>484</v>
      </c>
      <c r="J6" s="52">
        <v>1276</v>
      </c>
      <c r="K6" s="53">
        <v>22</v>
      </c>
      <c r="L6" s="99"/>
      <c r="M6" s="102" t="s">
        <v>549</v>
      </c>
      <c r="N6" s="52">
        <v>15718</v>
      </c>
      <c r="O6" s="53">
        <v>617</v>
      </c>
    </row>
    <row r="7" spans="1:15" ht="15.5" x14ac:dyDescent="0.3">
      <c r="A7" s="23">
        <v>4</v>
      </c>
      <c r="B7" s="9" t="s">
        <v>209</v>
      </c>
      <c r="C7" s="51">
        <v>100123</v>
      </c>
      <c r="D7" s="52">
        <v>1584</v>
      </c>
      <c r="E7" s="127">
        <v>28700</v>
      </c>
      <c r="F7" s="121">
        <f t="shared" si="2"/>
        <v>1.5820540734896079E-2</v>
      </c>
      <c r="G7" s="121">
        <f t="shared" si="3"/>
        <v>0.28664742366888729</v>
      </c>
      <c r="I7" s="90" t="s">
        <v>485</v>
      </c>
      <c r="J7" s="52">
        <v>1264</v>
      </c>
      <c r="K7" s="53">
        <v>1</v>
      </c>
      <c r="L7" s="99"/>
      <c r="M7" s="102" t="s">
        <v>548</v>
      </c>
      <c r="N7" s="52">
        <v>15155</v>
      </c>
      <c r="O7" s="53">
        <v>349</v>
      </c>
    </row>
    <row r="8" spans="1:15" ht="15.5" x14ac:dyDescent="0.3">
      <c r="A8" s="23">
        <v>5</v>
      </c>
      <c r="B8" s="9" t="s">
        <v>211</v>
      </c>
      <c r="C8" s="51">
        <v>93780</v>
      </c>
      <c r="D8" s="52">
        <v>8093</v>
      </c>
      <c r="E8" s="127">
        <v>16354</v>
      </c>
      <c r="F8" s="121">
        <f t="shared" si="2"/>
        <v>8.6297718063552992E-2</v>
      </c>
      <c r="G8" s="121">
        <f t="shared" si="3"/>
        <v>0.17438686287054808</v>
      </c>
      <c r="I8" s="90" t="s">
        <v>486</v>
      </c>
      <c r="J8" s="52">
        <v>1019</v>
      </c>
      <c r="K8" s="53">
        <v>4</v>
      </c>
      <c r="L8" s="99"/>
      <c r="M8" s="102" t="s">
        <v>554</v>
      </c>
      <c r="N8" s="52">
        <v>13010</v>
      </c>
      <c r="O8" s="53">
        <v>477</v>
      </c>
    </row>
    <row r="9" spans="1:15" ht="15.5" x14ac:dyDescent="0.3">
      <c r="A9" s="23">
        <v>6</v>
      </c>
      <c r="B9" s="9" t="s">
        <v>205</v>
      </c>
      <c r="C9" s="51">
        <v>82641</v>
      </c>
      <c r="D9" s="52">
        <v>3335</v>
      </c>
      <c r="E9" s="127">
        <v>77294</v>
      </c>
      <c r="F9" s="121">
        <f t="shared" si="2"/>
        <v>4.0355271596423083E-2</v>
      </c>
      <c r="G9" s="121">
        <f t="shared" si="3"/>
        <v>0.93529845960237656</v>
      </c>
      <c r="I9" s="90" t="s">
        <v>487</v>
      </c>
      <c r="J9" s="52">
        <v>990</v>
      </c>
      <c r="K9" s="53">
        <v>6</v>
      </c>
      <c r="L9" s="99"/>
      <c r="M9" s="102" t="s">
        <v>551</v>
      </c>
      <c r="N9" s="52">
        <v>12500</v>
      </c>
      <c r="O9" s="53">
        <v>231</v>
      </c>
    </row>
    <row r="10" spans="1:15" ht="15.5" x14ac:dyDescent="0.3">
      <c r="A10" s="23">
        <v>7</v>
      </c>
      <c r="B10" s="9" t="s">
        <v>210</v>
      </c>
      <c r="C10" s="51">
        <v>58226</v>
      </c>
      <c r="D10" s="52">
        <v>3603</v>
      </c>
      <c r="E10" s="127">
        <v>22011</v>
      </c>
      <c r="F10" s="121">
        <f t="shared" si="2"/>
        <v>6.1879572699481335E-2</v>
      </c>
      <c r="G10" s="121">
        <f t="shared" si="3"/>
        <v>0.37802699824820529</v>
      </c>
      <c r="I10" s="90" t="s">
        <v>609</v>
      </c>
      <c r="J10" s="52">
        <v>937</v>
      </c>
      <c r="K10" s="53">
        <v>1</v>
      </c>
      <c r="L10" s="99"/>
      <c r="M10" s="102" t="s">
        <v>550</v>
      </c>
      <c r="N10" s="52">
        <v>12350</v>
      </c>
      <c r="O10" s="53">
        <v>221</v>
      </c>
    </row>
    <row r="11" spans="1:15" ht="15.5" x14ac:dyDescent="0.3">
      <c r="A11" s="23">
        <v>8</v>
      </c>
      <c r="B11" s="9" t="s">
        <v>631</v>
      </c>
      <c r="C11" s="51">
        <v>48440</v>
      </c>
      <c r="D11" s="52">
        <v>4943</v>
      </c>
      <c r="E11" s="127">
        <v>229</v>
      </c>
      <c r="F11" s="121">
        <f t="shared" si="2"/>
        <v>0.10204376548307184</v>
      </c>
      <c r="G11" s="121">
        <f t="shared" si="3"/>
        <v>4.7274979355904209E-3</v>
      </c>
      <c r="I11" s="90" t="s">
        <v>494</v>
      </c>
      <c r="J11" s="52">
        <v>890</v>
      </c>
      <c r="K11" s="53">
        <v>4</v>
      </c>
      <c r="L11" s="99"/>
      <c r="M11" s="102" t="s">
        <v>427</v>
      </c>
      <c r="N11" s="52">
        <v>11589</v>
      </c>
      <c r="O11" s="53">
        <v>151</v>
      </c>
    </row>
    <row r="12" spans="1:15" ht="15.5" x14ac:dyDescent="0.3">
      <c r="A12" s="23">
        <v>9</v>
      </c>
      <c r="B12" s="9" t="s">
        <v>618</v>
      </c>
      <c r="C12" s="51">
        <v>27069</v>
      </c>
      <c r="D12" s="52">
        <v>574</v>
      </c>
      <c r="E12" s="127">
        <v>1042</v>
      </c>
      <c r="F12" s="121">
        <f t="shared" si="2"/>
        <v>2.1205068528575122E-2</v>
      </c>
      <c r="G12" s="121">
        <f t="shared" si="3"/>
        <v>3.8494218478702574E-2</v>
      </c>
      <c r="I12" s="90" t="s">
        <v>489</v>
      </c>
      <c r="J12" s="52">
        <v>780</v>
      </c>
      <c r="K12" s="53">
        <v>7</v>
      </c>
      <c r="L12" s="99"/>
      <c r="M12" s="102" t="s">
        <v>552</v>
      </c>
      <c r="N12" s="52">
        <v>11260</v>
      </c>
      <c r="O12" s="53">
        <v>276</v>
      </c>
    </row>
    <row r="13" spans="1:15" ht="15.5" x14ac:dyDescent="0.3">
      <c r="A13" s="23">
        <v>10</v>
      </c>
      <c r="B13" s="9" t="s">
        <v>362</v>
      </c>
      <c r="C13" s="51">
        <v>21100</v>
      </c>
      <c r="D13" s="52">
        <v>715</v>
      </c>
      <c r="E13" s="127">
        <v>6415</v>
      </c>
      <c r="F13" s="121">
        <f t="shared" si="2"/>
        <v>3.3886255924170619E-2</v>
      </c>
      <c r="G13" s="121">
        <f t="shared" si="3"/>
        <v>0.30402843601895735</v>
      </c>
      <c r="I13" s="90" t="s">
        <v>490</v>
      </c>
      <c r="J13" s="52">
        <v>651</v>
      </c>
      <c r="K13" s="53">
        <v>0</v>
      </c>
      <c r="L13" s="99"/>
      <c r="M13" s="102" t="s">
        <v>553</v>
      </c>
      <c r="N13" s="52">
        <v>7984</v>
      </c>
      <c r="O13" s="53">
        <v>343</v>
      </c>
    </row>
    <row r="14" spans="1:15" ht="15.5" x14ac:dyDescent="0.3">
      <c r="A14" s="23">
        <v>11</v>
      </c>
      <c r="B14" s="9" t="s">
        <v>214</v>
      </c>
      <c r="C14" s="51">
        <v>19691</v>
      </c>
      <c r="D14" s="52">
        <v>1447</v>
      </c>
      <c r="E14" s="127">
        <v>3751</v>
      </c>
      <c r="F14" s="121">
        <f t="shared" si="2"/>
        <v>7.3485348636432885E-2</v>
      </c>
      <c r="G14" s="121">
        <f t="shared" si="3"/>
        <v>0.19049311868366259</v>
      </c>
      <c r="I14" s="90" t="s">
        <v>492</v>
      </c>
      <c r="J14" s="52">
        <v>587</v>
      </c>
      <c r="K14" s="53">
        <v>8</v>
      </c>
      <c r="L14" s="99"/>
      <c r="M14" s="102" t="s">
        <v>556</v>
      </c>
      <c r="N14" s="52">
        <v>7294</v>
      </c>
      <c r="O14" s="53">
        <v>140</v>
      </c>
    </row>
    <row r="15" spans="1:15" ht="15.5" x14ac:dyDescent="0.3">
      <c r="A15" s="23">
        <v>12</v>
      </c>
      <c r="B15" s="9" t="s">
        <v>212</v>
      </c>
      <c r="C15" s="51">
        <v>17953</v>
      </c>
      <c r="D15" s="52">
        <v>1771</v>
      </c>
      <c r="E15" s="127">
        <v>257</v>
      </c>
      <c r="F15" s="121">
        <f t="shared" si="2"/>
        <v>9.8646465771737316E-2</v>
      </c>
      <c r="G15" s="121">
        <f t="shared" si="3"/>
        <v>1.4315156241296719E-2</v>
      </c>
      <c r="I15" s="90" t="s">
        <v>491</v>
      </c>
      <c r="J15" s="52">
        <v>579</v>
      </c>
      <c r="K15" s="53">
        <v>6</v>
      </c>
      <c r="L15" s="99"/>
      <c r="M15" s="102" t="s">
        <v>555</v>
      </c>
      <c r="N15" s="52">
        <v>6459</v>
      </c>
      <c r="O15" s="53">
        <v>214</v>
      </c>
    </row>
    <row r="16" spans="1:15" ht="15.5" x14ac:dyDescent="0.3">
      <c r="A16" s="23">
        <v>13</v>
      </c>
      <c r="B16" s="9" t="s">
        <v>216</v>
      </c>
      <c r="C16" s="51">
        <v>15940</v>
      </c>
      <c r="D16" s="52">
        <v>281</v>
      </c>
      <c r="E16" s="127">
        <v>3081</v>
      </c>
      <c r="F16" s="121">
        <f t="shared" si="2"/>
        <v>1.7628607277289838E-2</v>
      </c>
      <c r="G16" s="121">
        <f t="shared" si="3"/>
        <v>0.19328732747804267</v>
      </c>
      <c r="I16" s="90" t="s">
        <v>493</v>
      </c>
      <c r="J16" s="52">
        <v>559</v>
      </c>
      <c r="K16" s="53">
        <v>3</v>
      </c>
      <c r="L16" s="99"/>
      <c r="M16" s="102" t="s">
        <v>557</v>
      </c>
      <c r="N16" s="52">
        <v>5675</v>
      </c>
      <c r="O16" s="53">
        <v>189</v>
      </c>
    </row>
    <row r="17" spans="1:15" ht="15.5" x14ac:dyDescent="0.3">
      <c r="A17" s="23">
        <v>14</v>
      </c>
      <c r="B17" s="9" t="s">
        <v>213</v>
      </c>
      <c r="C17" s="51">
        <v>12051</v>
      </c>
      <c r="D17" s="52">
        <v>204</v>
      </c>
      <c r="E17" s="127">
        <v>2998</v>
      </c>
      <c r="F17" s="121">
        <f t="shared" si="2"/>
        <v>1.6928055763007221E-2</v>
      </c>
      <c r="G17" s="121">
        <f t="shared" si="3"/>
        <v>0.24877603518380217</v>
      </c>
      <c r="I17" s="90" t="s">
        <v>495</v>
      </c>
      <c r="J17" s="52">
        <v>536</v>
      </c>
      <c r="K17" s="53">
        <v>6</v>
      </c>
      <c r="L17" s="99"/>
      <c r="M17" s="102" t="s">
        <v>558</v>
      </c>
      <c r="N17" s="52">
        <v>4950</v>
      </c>
      <c r="O17" s="53">
        <v>140</v>
      </c>
    </row>
    <row r="18" spans="1:15" ht="15.5" x14ac:dyDescent="0.3">
      <c r="A18" s="23">
        <v>15</v>
      </c>
      <c r="B18" s="9" t="s">
        <v>219</v>
      </c>
      <c r="C18" s="51">
        <v>11281</v>
      </c>
      <c r="D18" s="52">
        <v>487</v>
      </c>
      <c r="E18" s="127">
        <v>127</v>
      </c>
      <c r="F18" s="121">
        <f t="shared" si="2"/>
        <v>4.3169931743639749E-2</v>
      </c>
      <c r="G18" s="121">
        <f t="shared" si="3"/>
        <v>1.1257867210353692E-2</v>
      </c>
      <c r="I18" s="90" t="s">
        <v>403</v>
      </c>
      <c r="J18" s="52">
        <v>524</v>
      </c>
      <c r="K18" s="53">
        <v>13</v>
      </c>
      <c r="L18" s="99"/>
      <c r="M18" s="102" t="s">
        <v>561</v>
      </c>
      <c r="N18" s="52">
        <v>4411</v>
      </c>
      <c r="O18" s="53">
        <v>127</v>
      </c>
    </row>
    <row r="19" spans="1:15" ht="15.5" x14ac:dyDescent="0.3">
      <c r="A19" s="23">
        <v>16</v>
      </c>
      <c r="B19" s="9" t="s">
        <v>217</v>
      </c>
      <c r="C19" s="51">
        <v>11278</v>
      </c>
      <c r="D19" s="52">
        <v>295</v>
      </c>
      <c r="E19" s="127">
        <v>75</v>
      </c>
      <c r="F19" s="121">
        <f t="shared" si="2"/>
        <v>2.6157120056747651E-2</v>
      </c>
      <c r="G19" s="121">
        <f t="shared" si="3"/>
        <v>6.6501152686646572E-3</v>
      </c>
      <c r="I19" s="90" t="s">
        <v>534</v>
      </c>
      <c r="J19" s="123">
        <v>363</v>
      </c>
      <c r="K19" s="124">
        <v>5</v>
      </c>
      <c r="L19" s="99"/>
      <c r="M19" s="102" t="s">
        <v>560</v>
      </c>
      <c r="N19" s="52">
        <v>4043</v>
      </c>
      <c r="O19" s="53">
        <v>119</v>
      </c>
    </row>
    <row r="20" spans="1:15" ht="15.5" x14ac:dyDescent="0.3">
      <c r="A20" s="23">
        <v>17</v>
      </c>
      <c r="B20" s="9" t="s">
        <v>481</v>
      </c>
      <c r="C20" s="51">
        <v>10284</v>
      </c>
      <c r="D20" s="52">
        <v>186</v>
      </c>
      <c r="E20" s="127">
        <v>6598</v>
      </c>
      <c r="F20" s="121">
        <f t="shared" si="2"/>
        <v>1.8086347724620769E-2</v>
      </c>
      <c r="G20" s="121">
        <f t="shared" si="3"/>
        <v>0.64157915208090233</v>
      </c>
      <c r="I20" s="90" t="s">
        <v>496</v>
      </c>
      <c r="J20" s="52">
        <v>350</v>
      </c>
      <c r="K20" s="53">
        <v>1</v>
      </c>
      <c r="L20" s="99"/>
      <c r="M20" s="102" t="s">
        <v>559</v>
      </c>
      <c r="N20" s="52">
        <v>3633</v>
      </c>
      <c r="O20" s="53">
        <v>53</v>
      </c>
    </row>
    <row r="21" spans="1:15" ht="15.5" x14ac:dyDescent="0.3">
      <c r="A21" s="23">
        <v>18</v>
      </c>
      <c r="B21" s="9" t="s">
        <v>223</v>
      </c>
      <c r="C21" s="51">
        <v>8430</v>
      </c>
      <c r="D21" s="52">
        <v>49</v>
      </c>
      <c r="E21" s="127">
        <v>477</v>
      </c>
      <c r="F21" s="121">
        <f t="shared" si="2"/>
        <v>5.8125741399762754E-3</v>
      </c>
      <c r="G21" s="121">
        <f t="shared" si="3"/>
        <v>5.6583629893238431E-2</v>
      </c>
      <c r="I21" s="90" t="s">
        <v>497</v>
      </c>
      <c r="J21" s="52">
        <v>327</v>
      </c>
      <c r="K21" s="53">
        <v>6</v>
      </c>
      <c r="L21" s="99"/>
      <c r="M21" s="102" t="s">
        <v>562</v>
      </c>
      <c r="N21" s="52">
        <v>3617</v>
      </c>
      <c r="O21" s="53">
        <v>67</v>
      </c>
    </row>
    <row r="22" spans="1:15" ht="15.5" x14ac:dyDescent="0.3">
      <c r="A22" s="23">
        <v>19</v>
      </c>
      <c r="B22" s="9" t="s">
        <v>218</v>
      </c>
      <c r="C22" s="51">
        <v>6830</v>
      </c>
      <c r="D22" s="52">
        <v>401</v>
      </c>
      <c r="E22" s="127">
        <v>205</v>
      </c>
      <c r="F22" s="121">
        <f t="shared" si="2"/>
        <v>5.8711566617862372E-2</v>
      </c>
      <c r="G22" s="121">
        <f t="shared" si="3"/>
        <v>3.0014641288433383E-2</v>
      </c>
      <c r="I22" s="90" t="s">
        <v>499</v>
      </c>
      <c r="J22" s="52">
        <v>256</v>
      </c>
      <c r="K22" s="53">
        <v>3</v>
      </c>
      <c r="L22" s="99"/>
      <c r="M22" s="102" t="s">
        <v>428</v>
      </c>
      <c r="N22" s="52">
        <v>2683</v>
      </c>
      <c r="O22" s="53">
        <v>41</v>
      </c>
    </row>
    <row r="23" spans="1:15" ht="15.5" x14ac:dyDescent="0.3">
      <c r="A23" s="23">
        <v>20</v>
      </c>
      <c r="B23" s="9" t="s">
        <v>215</v>
      </c>
      <c r="C23" s="51">
        <v>5759</v>
      </c>
      <c r="D23" s="52">
        <v>71</v>
      </c>
      <c r="E23" s="127">
        <v>32</v>
      </c>
      <c r="F23" s="121">
        <f t="shared" si="2"/>
        <v>1.2328529258551832E-2</v>
      </c>
      <c r="G23" s="121">
        <f t="shared" si="3"/>
        <v>5.5565202292064591E-3</v>
      </c>
      <c r="I23" s="90" t="s">
        <v>498</v>
      </c>
      <c r="J23" s="52">
        <v>254</v>
      </c>
      <c r="K23" s="53">
        <v>2</v>
      </c>
      <c r="L23" s="99"/>
      <c r="M23" s="102" t="s">
        <v>566</v>
      </c>
      <c r="N23" s="52">
        <v>2640</v>
      </c>
      <c r="O23" s="53">
        <v>52</v>
      </c>
    </row>
    <row r="24" spans="1:15" ht="15.5" x14ac:dyDescent="0.3">
      <c r="A24" s="23">
        <v>21</v>
      </c>
      <c r="B24" s="9" t="s">
        <v>220</v>
      </c>
      <c r="C24" s="51">
        <v>5687</v>
      </c>
      <c r="D24" s="52">
        <v>35</v>
      </c>
      <c r="E24" s="127">
        <v>757</v>
      </c>
      <c r="F24" s="121">
        <f t="shared" si="2"/>
        <v>6.1543871988746267E-3</v>
      </c>
      <c r="G24" s="121">
        <f t="shared" si="3"/>
        <v>0.13311060312994549</v>
      </c>
      <c r="I24" s="90" t="s">
        <v>500</v>
      </c>
      <c r="J24" s="52">
        <v>184</v>
      </c>
      <c r="K24" s="53">
        <v>2</v>
      </c>
      <c r="L24" s="99"/>
      <c r="M24" s="102" t="s">
        <v>565</v>
      </c>
      <c r="N24" s="52">
        <v>2545</v>
      </c>
      <c r="O24" s="53">
        <v>64</v>
      </c>
    </row>
    <row r="25" spans="1:15" ht="15.5" x14ac:dyDescent="0.3">
      <c r="A25" s="23">
        <v>22</v>
      </c>
      <c r="B25" s="9" t="s">
        <v>243</v>
      </c>
      <c r="C25" s="51">
        <v>5389</v>
      </c>
      <c r="D25" s="52">
        <v>45</v>
      </c>
      <c r="E25" s="127">
        <v>355</v>
      </c>
      <c r="F25" s="121">
        <f t="shared" si="2"/>
        <v>8.3503432918908896E-3</v>
      </c>
      <c r="G25" s="121">
        <f t="shared" si="3"/>
        <v>6.5874930413805904E-2</v>
      </c>
      <c r="I25" s="90" t="s">
        <v>502</v>
      </c>
      <c r="J25" s="52">
        <v>180</v>
      </c>
      <c r="K25" s="53">
        <v>3</v>
      </c>
      <c r="L25" s="99"/>
      <c r="M25" s="102" t="s">
        <v>564</v>
      </c>
      <c r="N25" s="52">
        <v>2466</v>
      </c>
      <c r="O25" s="53">
        <v>47</v>
      </c>
    </row>
    <row r="26" spans="1:15" ht="15.5" x14ac:dyDescent="0.3">
      <c r="A26" s="23">
        <v>23</v>
      </c>
      <c r="B26" s="9" t="s">
        <v>225</v>
      </c>
      <c r="C26" s="51">
        <v>4994</v>
      </c>
      <c r="D26" s="52">
        <v>158</v>
      </c>
      <c r="E26" s="127">
        <v>25</v>
      </c>
      <c r="F26" s="121">
        <f t="shared" si="2"/>
        <v>3.1637965558670406E-2</v>
      </c>
      <c r="G26" s="121">
        <f t="shared" si="3"/>
        <v>5.0060072086503806E-3</v>
      </c>
      <c r="I26" s="90" t="s">
        <v>501</v>
      </c>
      <c r="J26" s="52">
        <v>168</v>
      </c>
      <c r="K26" s="53">
        <v>6</v>
      </c>
      <c r="L26" s="99"/>
      <c r="M26" s="102" t="s">
        <v>563</v>
      </c>
      <c r="N26" s="52">
        <v>2320</v>
      </c>
      <c r="O26" s="53">
        <v>75</v>
      </c>
    </row>
    <row r="27" spans="1:15" ht="15.5" x14ac:dyDescent="0.3">
      <c r="A27" s="23">
        <v>24</v>
      </c>
      <c r="B27" s="9" t="s">
        <v>626</v>
      </c>
      <c r="C27" s="51">
        <v>4587</v>
      </c>
      <c r="D27" s="52">
        <v>67</v>
      </c>
      <c r="E27" s="127">
        <v>96</v>
      </c>
      <c r="F27" s="121">
        <f t="shared" si="2"/>
        <v>1.4606496620885111E-2</v>
      </c>
      <c r="G27" s="121">
        <f t="shared" si="3"/>
        <v>2.0928711576193592E-2</v>
      </c>
      <c r="I27" s="90" t="s">
        <v>503</v>
      </c>
      <c r="J27" s="52">
        <v>146</v>
      </c>
      <c r="K27" s="53">
        <v>2</v>
      </c>
      <c r="L27" s="99"/>
      <c r="M27" s="102" t="s">
        <v>429</v>
      </c>
      <c r="N27" s="52">
        <v>2049</v>
      </c>
      <c r="O27" s="53">
        <v>44</v>
      </c>
    </row>
    <row r="28" spans="1:15" ht="15.5" x14ac:dyDescent="0.3">
      <c r="A28" s="23">
        <v>25</v>
      </c>
      <c r="B28" s="9" t="s">
        <v>221</v>
      </c>
      <c r="C28" s="51">
        <v>4561</v>
      </c>
      <c r="D28" s="52">
        <v>179</v>
      </c>
      <c r="E28" s="127">
        <v>1429</v>
      </c>
      <c r="F28" s="121">
        <f t="shared" si="2"/>
        <v>3.9245779434334577E-2</v>
      </c>
      <c r="G28" s="121">
        <f t="shared" si="3"/>
        <v>0.31330848498136371</v>
      </c>
      <c r="I28" s="90" t="s">
        <v>506</v>
      </c>
      <c r="J28" s="52">
        <v>142</v>
      </c>
      <c r="K28" s="53">
        <v>2</v>
      </c>
      <c r="L28" s="99"/>
      <c r="M28" s="102" t="s">
        <v>568</v>
      </c>
      <c r="N28" s="52">
        <v>1841</v>
      </c>
      <c r="O28" s="53">
        <v>45</v>
      </c>
    </row>
    <row r="29" spans="1:15" ht="15.5" x14ac:dyDescent="0.3">
      <c r="A29" s="23">
        <v>26</v>
      </c>
      <c r="B29" s="9" t="s">
        <v>230</v>
      </c>
      <c r="C29" s="51">
        <v>4471</v>
      </c>
      <c r="D29" s="52">
        <v>34</v>
      </c>
      <c r="E29" s="127">
        <v>618</v>
      </c>
      <c r="F29" s="121">
        <f t="shared" si="2"/>
        <v>7.6045627376425855E-3</v>
      </c>
      <c r="G29" s="121">
        <f t="shared" si="3"/>
        <v>0.13822411093715053</v>
      </c>
      <c r="I29" s="90" t="s">
        <v>504</v>
      </c>
      <c r="J29" s="52">
        <v>139</v>
      </c>
      <c r="K29" s="53">
        <v>2</v>
      </c>
      <c r="L29" s="99"/>
      <c r="M29" s="102" t="s">
        <v>567</v>
      </c>
      <c r="N29" s="52">
        <v>1836</v>
      </c>
      <c r="O29" s="53">
        <v>46</v>
      </c>
    </row>
    <row r="30" spans="1:15" ht="15.5" x14ac:dyDescent="0.3">
      <c r="A30" s="23">
        <v>27</v>
      </c>
      <c r="B30" s="9" t="s">
        <v>241</v>
      </c>
      <c r="C30" s="51">
        <v>4298</v>
      </c>
      <c r="D30" s="52">
        <v>118</v>
      </c>
      <c r="E30" s="127">
        <v>328</v>
      </c>
      <c r="F30" s="121">
        <f t="shared" si="2"/>
        <v>2.7454630060493253E-2</v>
      </c>
      <c r="G30" s="121">
        <f t="shared" si="3"/>
        <v>7.6314564913913446E-2</v>
      </c>
      <c r="I30" s="90" t="s">
        <v>505</v>
      </c>
      <c r="J30" s="52">
        <v>138</v>
      </c>
      <c r="K30" s="53">
        <v>0</v>
      </c>
      <c r="L30" s="99"/>
      <c r="M30" s="102" t="s">
        <v>569</v>
      </c>
      <c r="N30" s="52">
        <v>1638</v>
      </c>
      <c r="O30" s="53">
        <v>43</v>
      </c>
    </row>
    <row r="31" spans="1:15" ht="15.5" x14ac:dyDescent="0.3">
      <c r="A31" s="23">
        <v>28</v>
      </c>
      <c r="B31" s="9" t="s">
        <v>229</v>
      </c>
      <c r="C31" s="51">
        <v>4102</v>
      </c>
      <c r="D31" s="52">
        <v>94</v>
      </c>
      <c r="E31" s="127">
        <v>134</v>
      </c>
      <c r="F31" s="121">
        <f t="shared" si="2"/>
        <v>2.2915650901999023E-2</v>
      </c>
      <c r="G31" s="121">
        <f t="shared" si="3"/>
        <v>3.266699171136031E-2</v>
      </c>
      <c r="I31" s="90" t="s">
        <v>418</v>
      </c>
      <c r="J31" s="52">
        <v>118</v>
      </c>
      <c r="K31" s="53">
        <v>1</v>
      </c>
      <c r="L31" s="99"/>
      <c r="M31" s="102" t="s">
        <v>570</v>
      </c>
      <c r="N31" s="52">
        <v>1608</v>
      </c>
      <c r="O31" s="53">
        <v>8</v>
      </c>
    </row>
    <row r="32" spans="1:15" ht="15.5" x14ac:dyDescent="0.3">
      <c r="A32" s="23">
        <v>29</v>
      </c>
      <c r="B32" s="9" t="s">
        <v>236</v>
      </c>
      <c r="C32" s="51">
        <v>3864</v>
      </c>
      <c r="D32" s="52">
        <v>151</v>
      </c>
      <c r="E32" s="127">
        <v>374</v>
      </c>
      <c r="F32" s="121">
        <f t="shared" si="2"/>
        <v>3.9078674948240168E-2</v>
      </c>
      <c r="G32" s="121">
        <f t="shared" si="3"/>
        <v>9.6790890269151136E-2</v>
      </c>
      <c r="I32" s="90" t="s">
        <v>507</v>
      </c>
      <c r="J32" s="52">
        <v>98</v>
      </c>
      <c r="K32" s="53">
        <v>1</v>
      </c>
      <c r="L32" s="99"/>
      <c r="M32" s="102" t="s">
        <v>574</v>
      </c>
      <c r="N32" s="52">
        <v>1254</v>
      </c>
      <c r="O32" s="53">
        <v>46</v>
      </c>
    </row>
    <row r="33" spans="1:15" ht="15.5" x14ac:dyDescent="0.3">
      <c r="A33" s="23">
        <v>30</v>
      </c>
      <c r="B33" s="9" t="s">
        <v>222</v>
      </c>
      <c r="C33" s="51">
        <v>3662</v>
      </c>
      <c r="D33" s="52">
        <v>61</v>
      </c>
      <c r="E33" s="127">
        <v>1005</v>
      </c>
      <c r="F33" s="121">
        <f t="shared" si="2"/>
        <v>1.6657564172583288E-2</v>
      </c>
      <c r="G33" s="121">
        <f t="shared" si="3"/>
        <v>0.2744401966138722</v>
      </c>
      <c r="I33" s="90" t="s">
        <v>508</v>
      </c>
      <c r="J33" s="52">
        <v>76</v>
      </c>
      <c r="K33" s="53">
        <v>3</v>
      </c>
      <c r="L33" s="99"/>
      <c r="M33" s="102" t="s">
        <v>576</v>
      </c>
      <c r="N33" s="52">
        <v>1101</v>
      </c>
      <c r="O33" s="53">
        <v>10</v>
      </c>
    </row>
    <row r="34" spans="1:15" ht="15.5" x14ac:dyDescent="0.3">
      <c r="A34" s="23">
        <v>31</v>
      </c>
      <c r="B34" s="9" t="s">
        <v>224</v>
      </c>
      <c r="C34" s="51">
        <v>3654</v>
      </c>
      <c r="D34" s="52">
        <v>85</v>
      </c>
      <c r="E34" s="127">
        <v>575</v>
      </c>
      <c r="F34" s="121">
        <f t="shared" si="2"/>
        <v>2.3262178434592228E-2</v>
      </c>
      <c r="G34" s="121">
        <f t="shared" si="3"/>
        <v>0.15736179529282979</v>
      </c>
      <c r="I34" s="90" t="s">
        <v>509</v>
      </c>
      <c r="J34" s="52">
        <v>75</v>
      </c>
      <c r="K34" s="53">
        <v>0</v>
      </c>
      <c r="L34" s="99"/>
      <c r="M34" s="102" t="s">
        <v>571</v>
      </c>
      <c r="N34" s="52">
        <v>1068</v>
      </c>
      <c r="O34" s="53">
        <v>27</v>
      </c>
    </row>
    <row r="35" spans="1:15" ht="15.5" x14ac:dyDescent="0.3">
      <c r="A35" s="23">
        <v>32</v>
      </c>
      <c r="B35" s="9" t="s">
        <v>226</v>
      </c>
      <c r="C35" s="51">
        <v>3646</v>
      </c>
      <c r="D35" s="52">
        <v>180</v>
      </c>
      <c r="E35" s="127">
        <v>100</v>
      </c>
      <c r="F35" s="121">
        <f t="shared" si="2"/>
        <v>4.9369171695008228E-2</v>
      </c>
      <c r="G35" s="121">
        <f t="shared" si="3"/>
        <v>2.7427317608337904E-2</v>
      </c>
      <c r="I35" s="90" t="s">
        <v>510</v>
      </c>
      <c r="J35" s="52">
        <v>44</v>
      </c>
      <c r="K35" s="53">
        <v>0</v>
      </c>
      <c r="L35" s="99"/>
      <c r="M35" s="102" t="s">
        <v>578</v>
      </c>
      <c r="N35" s="52">
        <v>1002</v>
      </c>
      <c r="O35" s="53">
        <v>22</v>
      </c>
    </row>
    <row r="36" spans="1:15" ht="15.5" x14ac:dyDescent="0.3">
      <c r="A36" s="23">
        <v>33</v>
      </c>
      <c r="B36" s="9" t="s">
        <v>239</v>
      </c>
      <c r="C36" s="51">
        <v>3414</v>
      </c>
      <c r="D36" s="52">
        <v>152</v>
      </c>
      <c r="E36" s="127">
        <v>64</v>
      </c>
      <c r="F36" s="121">
        <f t="shared" si="2"/>
        <v>4.452255418863503E-2</v>
      </c>
      <c r="G36" s="121">
        <f t="shared" si="3"/>
        <v>1.8746338605741066E-2</v>
      </c>
      <c r="I36" s="90" t="s">
        <v>511</v>
      </c>
      <c r="J36" s="52">
        <v>18</v>
      </c>
      <c r="K36" s="53">
        <v>0</v>
      </c>
      <c r="L36" s="99"/>
      <c r="M36" s="102" t="s">
        <v>572</v>
      </c>
      <c r="N36" s="52">
        <v>955</v>
      </c>
      <c r="O36" s="53">
        <v>45</v>
      </c>
    </row>
    <row r="37" spans="1:15" ht="16" thickBot="1" x14ac:dyDescent="0.35">
      <c r="A37" s="23">
        <v>34</v>
      </c>
      <c r="B37" s="9" t="s">
        <v>228</v>
      </c>
      <c r="C37" s="51">
        <v>3277</v>
      </c>
      <c r="D37" s="52">
        <v>50</v>
      </c>
      <c r="E37" s="127">
        <v>257</v>
      </c>
      <c r="F37" s="121">
        <f t="shared" si="2"/>
        <v>1.5257857796765334E-2</v>
      </c>
      <c r="G37" s="121">
        <f t="shared" si="3"/>
        <v>7.8425389075373816E-2</v>
      </c>
      <c r="I37" s="91" t="s">
        <v>512</v>
      </c>
      <c r="J37" s="72">
        <v>1</v>
      </c>
      <c r="K37" s="92">
        <v>0</v>
      </c>
      <c r="M37" s="102" t="s">
        <v>573</v>
      </c>
      <c r="N37" s="52">
        <v>935</v>
      </c>
      <c r="O37" s="53">
        <v>29</v>
      </c>
    </row>
    <row r="38" spans="1:15" ht="16" thickTop="1" x14ac:dyDescent="0.3">
      <c r="A38" s="23">
        <v>35</v>
      </c>
      <c r="B38" s="9" t="s">
        <v>227</v>
      </c>
      <c r="C38" s="51">
        <v>2804</v>
      </c>
      <c r="D38" s="52">
        <v>36</v>
      </c>
      <c r="E38" s="127">
        <v>500</v>
      </c>
      <c r="F38" s="121">
        <f t="shared" si="2"/>
        <v>1.2838801711840228E-2</v>
      </c>
      <c r="G38" s="121">
        <f t="shared" si="3"/>
        <v>0.1783166904422254</v>
      </c>
      <c r="M38" s="102" t="s">
        <v>579</v>
      </c>
      <c r="N38" s="52">
        <v>922</v>
      </c>
      <c r="O38" s="53">
        <v>25</v>
      </c>
    </row>
    <row r="39" spans="1:15" ht="15.65" customHeight="1" x14ac:dyDescent="0.3">
      <c r="A39" s="23">
        <v>36</v>
      </c>
      <c r="B39" s="9" t="s">
        <v>237</v>
      </c>
      <c r="C39" s="51">
        <v>2402</v>
      </c>
      <c r="D39" s="52">
        <v>34</v>
      </c>
      <c r="E39" s="127">
        <v>488</v>
      </c>
      <c r="F39" s="121">
        <f t="shared" si="2"/>
        <v>1.4154870940882597E-2</v>
      </c>
      <c r="G39" s="121">
        <f t="shared" si="3"/>
        <v>0.20316402997502081</v>
      </c>
      <c r="I39" s="649" t="s">
        <v>638</v>
      </c>
      <c r="J39" s="649"/>
      <c r="K39" s="649"/>
      <c r="M39" s="102" t="s">
        <v>577</v>
      </c>
      <c r="N39" s="52">
        <v>869</v>
      </c>
      <c r="O39" s="53">
        <v>22</v>
      </c>
    </row>
    <row r="40" spans="1:15" ht="15.5" x14ac:dyDescent="0.3">
      <c r="A40" s="23">
        <v>37</v>
      </c>
      <c r="B40" s="9" t="s">
        <v>245</v>
      </c>
      <c r="C40" s="51">
        <v>2281</v>
      </c>
      <c r="D40" s="52">
        <v>83</v>
      </c>
      <c r="E40" s="127">
        <v>989</v>
      </c>
      <c r="F40" s="121">
        <f t="shared" si="2"/>
        <v>3.6387549320473479E-2</v>
      </c>
      <c r="G40" s="121">
        <f t="shared" si="3"/>
        <v>0.43358176238491891</v>
      </c>
      <c r="I40" s="649"/>
      <c r="J40" s="649"/>
      <c r="K40" s="649"/>
      <c r="M40" s="102" t="s">
        <v>575</v>
      </c>
      <c r="N40" s="52">
        <v>853</v>
      </c>
      <c r="O40" s="53">
        <v>16</v>
      </c>
    </row>
    <row r="41" spans="1:15" ht="16" customHeight="1" x14ac:dyDescent="0.3">
      <c r="A41" s="23">
        <v>38</v>
      </c>
      <c r="B41" s="9" t="s">
        <v>235</v>
      </c>
      <c r="C41" s="51">
        <v>2273</v>
      </c>
      <c r="D41" s="52">
        <v>198</v>
      </c>
      <c r="E41" s="127">
        <v>164</v>
      </c>
      <c r="F41" s="121">
        <f t="shared" si="2"/>
        <v>8.7109546854377481E-2</v>
      </c>
      <c r="G41" s="121">
        <f t="shared" si="3"/>
        <v>7.2151341838979324E-2</v>
      </c>
      <c r="I41" s="649"/>
      <c r="J41" s="649"/>
      <c r="K41" s="649"/>
      <c r="M41" s="102" t="s">
        <v>580</v>
      </c>
      <c r="N41" s="52">
        <v>751</v>
      </c>
      <c r="O41" s="53">
        <v>22</v>
      </c>
    </row>
    <row r="42" spans="1:15" ht="15.65" customHeight="1" x14ac:dyDescent="0.3">
      <c r="A42" s="23">
        <v>39</v>
      </c>
      <c r="B42" s="9" t="s">
        <v>231</v>
      </c>
      <c r="C42" s="51">
        <v>2220</v>
      </c>
      <c r="D42" s="52">
        <v>26</v>
      </c>
      <c r="E42" s="127">
        <v>793</v>
      </c>
      <c r="F42" s="121">
        <f t="shared" si="2"/>
        <v>1.1711711711711712E-2</v>
      </c>
      <c r="G42" s="121">
        <f t="shared" si="3"/>
        <v>0.35720720720720722</v>
      </c>
      <c r="I42" s="649" t="s">
        <v>522</v>
      </c>
      <c r="J42" s="649"/>
      <c r="K42" s="649"/>
      <c r="M42" s="102" t="s">
        <v>582</v>
      </c>
      <c r="N42" s="52">
        <v>686</v>
      </c>
      <c r="O42" s="53">
        <v>12</v>
      </c>
    </row>
    <row r="43" spans="1:15" ht="15.65" customHeight="1" x14ac:dyDescent="0.3">
      <c r="A43" s="23">
        <v>40</v>
      </c>
      <c r="B43" s="9" t="s">
        <v>247</v>
      </c>
      <c r="C43" s="51">
        <v>2143</v>
      </c>
      <c r="D43" s="52">
        <v>94</v>
      </c>
      <c r="E43" s="127">
        <v>633</v>
      </c>
      <c r="F43" s="121">
        <f t="shared" si="2"/>
        <v>4.386374241717219E-2</v>
      </c>
      <c r="G43" s="121">
        <f t="shared" si="3"/>
        <v>0.29538030797946802</v>
      </c>
      <c r="I43" s="649"/>
      <c r="J43" s="649"/>
      <c r="K43" s="649"/>
      <c r="M43" s="102" t="s">
        <v>581</v>
      </c>
      <c r="N43" s="52">
        <v>673</v>
      </c>
      <c r="O43" s="53">
        <v>14</v>
      </c>
    </row>
    <row r="44" spans="1:15" ht="15.5" x14ac:dyDescent="0.3">
      <c r="A44" s="23">
        <v>41</v>
      </c>
      <c r="B44" s="9" t="s">
        <v>250</v>
      </c>
      <c r="C44" s="51">
        <v>1988</v>
      </c>
      <c r="D44" s="52">
        <v>54</v>
      </c>
      <c r="E44" s="127">
        <v>13</v>
      </c>
      <c r="F44" s="121">
        <f t="shared" si="2"/>
        <v>2.716297786720322E-2</v>
      </c>
      <c r="G44" s="121">
        <f t="shared" si="3"/>
        <v>6.5392354124748494E-3</v>
      </c>
      <c r="I44" s="649" t="s">
        <v>525</v>
      </c>
      <c r="J44" s="649"/>
      <c r="K44" s="649"/>
      <c r="M44" s="102" t="s">
        <v>425</v>
      </c>
      <c r="N44" s="52">
        <v>669</v>
      </c>
      <c r="O44" s="53">
        <v>9</v>
      </c>
    </row>
    <row r="45" spans="1:15" ht="15.65" customHeight="1" x14ac:dyDescent="0.3">
      <c r="A45" s="23">
        <v>42</v>
      </c>
      <c r="B45" s="9" t="s">
        <v>232</v>
      </c>
      <c r="C45" s="51">
        <v>1927</v>
      </c>
      <c r="D45" s="52">
        <v>28</v>
      </c>
      <c r="E45" s="127">
        <v>300</v>
      </c>
      <c r="F45" s="121">
        <f t="shared" si="2"/>
        <v>1.4530358069538143E-2</v>
      </c>
      <c r="G45" s="121">
        <f t="shared" si="3"/>
        <v>0.15568240788790866</v>
      </c>
      <c r="I45" s="649"/>
      <c r="J45" s="649"/>
      <c r="K45" s="649"/>
      <c r="M45" s="102" t="s">
        <v>584</v>
      </c>
      <c r="N45" s="52">
        <v>512</v>
      </c>
      <c r="O45" s="53">
        <v>22</v>
      </c>
    </row>
    <row r="46" spans="1:15" ht="15.5" x14ac:dyDescent="0.3">
      <c r="A46" s="23">
        <v>43</v>
      </c>
      <c r="B46" s="9" t="s">
        <v>256</v>
      </c>
      <c r="C46" s="51">
        <v>1908</v>
      </c>
      <c r="D46" s="52">
        <v>51</v>
      </c>
      <c r="E46" s="114" t="s">
        <v>608</v>
      </c>
      <c r="F46" s="121">
        <f t="shared" si="2"/>
        <v>2.6729559748427674E-2</v>
      </c>
      <c r="G46" s="119" t="s">
        <v>608</v>
      </c>
      <c r="I46" s="649"/>
      <c r="J46" s="649"/>
      <c r="K46" s="649"/>
      <c r="M46" s="102" t="s">
        <v>585</v>
      </c>
      <c r="N46" s="52">
        <v>475</v>
      </c>
      <c r="O46" s="53">
        <v>20</v>
      </c>
    </row>
    <row r="47" spans="1:15" ht="15.65" customHeight="1" x14ac:dyDescent="0.3">
      <c r="A47" s="23">
        <v>44</v>
      </c>
      <c r="B47" s="9" t="s">
        <v>261</v>
      </c>
      <c r="C47" s="51">
        <v>1799</v>
      </c>
      <c r="D47" s="52">
        <v>10</v>
      </c>
      <c r="E47" s="113">
        <v>144</v>
      </c>
      <c r="F47" s="121">
        <f t="shared" si="2"/>
        <v>5.558643690939411E-3</v>
      </c>
      <c r="G47" s="121">
        <f t="shared" si="3"/>
        <v>8.0044469149527508E-2</v>
      </c>
      <c r="I47" s="96"/>
      <c r="J47" s="96"/>
      <c r="K47" s="96"/>
      <c r="M47" s="102" t="s">
        <v>583</v>
      </c>
      <c r="N47" s="52">
        <v>470</v>
      </c>
      <c r="O47" s="53">
        <v>10</v>
      </c>
    </row>
    <row r="48" spans="1:15" ht="15.5" x14ac:dyDescent="0.3">
      <c r="A48" s="23">
        <v>45</v>
      </c>
      <c r="B48" s="9" t="s">
        <v>257</v>
      </c>
      <c r="C48" s="51">
        <v>1745</v>
      </c>
      <c r="D48" s="52">
        <v>82</v>
      </c>
      <c r="E48" s="114" t="s">
        <v>608</v>
      </c>
      <c r="F48" s="121">
        <f t="shared" si="2"/>
        <v>4.6991404011461319E-2</v>
      </c>
      <c r="G48" s="119" t="s">
        <v>608</v>
      </c>
      <c r="I48" s="96"/>
      <c r="J48" s="96"/>
      <c r="K48" s="96"/>
      <c r="M48" s="102" t="s">
        <v>586</v>
      </c>
      <c r="N48" s="52">
        <v>371</v>
      </c>
      <c r="O48" s="53">
        <v>4</v>
      </c>
    </row>
    <row r="49" spans="1:15" ht="15.5" x14ac:dyDescent="0.3">
      <c r="A49" s="23">
        <v>46</v>
      </c>
      <c r="B49" s="9" t="s">
        <v>233</v>
      </c>
      <c r="C49" s="51">
        <v>1735</v>
      </c>
      <c r="D49" s="52">
        <v>73</v>
      </c>
      <c r="E49" s="127">
        <v>78</v>
      </c>
      <c r="F49" s="121">
        <f t="shared" si="2"/>
        <v>4.2074927953890492E-2</v>
      </c>
      <c r="G49" s="121">
        <f t="shared" si="3"/>
        <v>4.4956772334293946E-2</v>
      </c>
      <c r="M49" s="102" t="s">
        <v>424</v>
      </c>
      <c r="N49" s="52">
        <v>364</v>
      </c>
      <c r="O49" s="53">
        <v>8</v>
      </c>
    </row>
    <row r="50" spans="1:15" ht="15.5" x14ac:dyDescent="0.3">
      <c r="A50" s="23">
        <v>47</v>
      </c>
      <c r="B50" s="9" t="s">
        <v>244</v>
      </c>
      <c r="C50" s="51">
        <v>1655</v>
      </c>
      <c r="D50" s="52">
        <v>11</v>
      </c>
      <c r="E50" s="127">
        <v>95</v>
      </c>
      <c r="F50" s="121">
        <f t="shared" si="2"/>
        <v>6.6465256797583082E-3</v>
      </c>
      <c r="G50" s="121">
        <f t="shared" si="3"/>
        <v>5.7401812688821753E-2</v>
      </c>
      <c r="M50" s="102" t="s">
        <v>588</v>
      </c>
      <c r="N50" s="52">
        <v>324</v>
      </c>
      <c r="O50" s="53">
        <v>3</v>
      </c>
    </row>
    <row r="51" spans="1:15" ht="15.5" x14ac:dyDescent="0.3">
      <c r="A51" s="23">
        <v>48</v>
      </c>
      <c r="B51" s="9" t="s">
        <v>240</v>
      </c>
      <c r="C51" s="51">
        <v>1604</v>
      </c>
      <c r="D51" s="52">
        <v>4</v>
      </c>
      <c r="E51" s="127">
        <v>123</v>
      </c>
      <c r="F51" s="121">
        <f t="shared" si="2"/>
        <v>2.4937655860349127E-3</v>
      </c>
      <c r="G51" s="121">
        <f t="shared" si="3"/>
        <v>7.6683291770573564E-2</v>
      </c>
      <c r="M51" s="102" t="s">
        <v>587</v>
      </c>
      <c r="N51" s="52">
        <v>298</v>
      </c>
      <c r="O51" s="53">
        <v>6</v>
      </c>
    </row>
    <row r="52" spans="1:15" ht="15.5" x14ac:dyDescent="0.3">
      <c r="A52" s="23">
        <v>49</v>
      </c>
      <c r="B52" s="9" t="s">
        <v>252</v>
      </c>
      <c r="C52" s="51">
        <v>1554</v>
      </c>
      <c r="D52" s="52">
        <v>46</v>
      </c>
      <c r="E52" s="127">
        <v>280</v>
      </c>
      <c r="F52" s="121">
        <f t="shared" si="2"/>
        <v>2.9601029601029602E-2</v>
      </c>
      <c r="G52" s="121">
        <f t="shared" si="3"/>
        <v>0.18018018018018017</v>
      </c>
      <c r="M52" s="102" t="s">
        <v>591</v>
      </c>
      <c r="N52" s="52">
        <v>240</v>
      </c>
      <c r="O52" s="53">
        <v>2</v>
      </c>
    </row>
    <row r="53" spans="1:15" ht="15.5" x14ac:dyDescent="0.3">
      <c r="A53" s="23">
        <v>50</v>
      </c>
      <c r="B53" s="9" t="s">
        <v>234</v>
      </c>
      <c r="C53" s="51">
        <v>1486</v>
      </c>
      <c r="D53" s="52">
        <v>4</v>
      </c>
      <c r="E53" s="127">
        <v>428</v>
      </c>
      <c r="F53" s="121">
        <f t="shared" si="2"/>
        <v>2.6917900403768506E-3</v>
      </c>
      <c r="G53" s="121">
        <f t="shared" si="3"/>
        <v>0.28802153432032301</v>
      </c>
      <c r="M53" s="102" t="s">
        <v>426</v>
      </c>
      <c r="N53" s="52">
        <v>207</v>
      </c>
      <c r="O53" s="53">
        <v>3</v>
      </c>
    </row>
    <row r="54" spans="1:15" ht="15.5" x14ac:dyDescent="0.3">
      <c r="A54" s="23">
        <v>51</v>
      </c>
      <c r="B54" s="9" t="s">
        <v>253</v>
      </c>
      <c r="C54" s="51">
        <v>1485</v>
      </c>
      <c r="D54" s="52">
        <v>35</v>
      </c>
      <c r="E54" s="127">
        <v>88</v>
      </c>
      <c r="F54" s="121">
        <f t="shared" si="2"/>
        <v>2.3569023569023569E-2</v>
      </c>
      <c r="G54" s="121">
        <f t="shared" si="3"/>
        <v>5.9259259259259262E-2</v>
      </c>
      <c r="M54" s="102" t="s">
        <v>590</v>
      </c>
      <c r="N54" s="52">
        <v>200</v>
      </c>
      <c r="O54" s="53">
        <v>0</v>
      </c>
    </row>
    <row r="55" spans="1:15" ht="15.5" x14ac:dyDescent="0.3">
      <c r="A55" s="23">
        <v>52</v>
      </c>
      <c r="B55" s="9" t="s">
        <v>259</v>
      </c>
      <c r="C55" s="51">
        <v>1320</v>
      </c>
      <c r="D55" s="52">
        <v>152</v>
      </c>
      <c r="E55" s="127">
        <v>90</v>
      </c>
      <c r="F55" s="121">
        <f t="shared" si="2"/>
        <v>0.11515151515151516</v>
      </c>
      <c r="G55" s="121">
        <f t="shared" si="3"/>
        <v>6.8181818181818177E-2</v>
      </c>
      <c r="M55" s="102" t="s">
        <v>589</v>
      </c>
      <c r="N55" s="52">
        <v>185</v>
      </c>
      <c r="O55" s="53">
        <v>6</v>
      </c>
    </row>
    <row r="56" spans="1:15" ht="15.5" x14ac:dyDescent="0.3">
      <c r="A56" s="23">
        <v>53</v>
      </c>
      <c r="B56" s="9" t="s">
        <v>238</v>
      </c>
      <c r="C56" s="51">
        <v>1309</v>
      </c>
      <c r="D56" s="52">
        <v>6</v>
      </c>
      <c r="E56" s="127">
        <v>320</v>
      </c>
      <c r="F56" s="121">
        <f t="shared" si="2"/>
        <v>4.5836516424751722E-3</v>
      </c>
      <c r="G56" s="121">
        <f t="shared" si="3"/>
        <v>0.24446142093200918</v>
      </c>
      <c r="M56" s="102" t="s">
        <v>593</v>
      </c>
      <c r="N56" s="52">
        <v>112</v>
      </c>
      <c r="O56" s="53">
        <v>4</v>
      </c>
    </row>
    <row r="57" spans="1:15" ht="15.5" x14ac:dyDescent="0.3">
      <c r="A57" s="23">
        <v>54</v>
      </c>
      <c r="B57" s="9" t="s">
        <v>288</v>
      </c>
      <c r="C57" s="51">
        <v>1308</v>
      </c>
      <c r="D57" s="52">
        <v>37</v>
      </c>
      <c r="E57" s="127">
        <v>28</v>
      </c>
      <c r="F57" s="121">
        <f t="shared" si="2"/>
        <v>2.8287461773700305E-2</v>
      </c>
      <c r="G57" s="121">
        <f t="shared" si="3"/>
        <v>2.1406727828746176E-2</v>
      </c>
      <c r="M57" s="102" t="s">
        <v>592</v>
      </c>
      <c r="N57" s="52">
        <v>103</v>
      </c>
      <c r="O57" s="53">
        <v>3</v>
      </c>
    </row>
    <row r="58" spans="1:15" ht="15.5" x14ac:dyDescent="0.3">
      <c r="A58" s="23">
        <v>55</v>
      </c>
      <c r="B58" s="9" t="s">
        <v>251</v>
      </c>
      <c r="C58" s="51">
        <v>1182</v>
      </c>
      <c r="D58" s="52">
        <v>15</v>
      </c>
      <c r="E58" s="127">
        <v>125</v>
      </c>
      <c r="F58" s="121">
        <f t="shared" si="2"/>
        <v>1.2690355329949238E-2</v>
      </c>
      <c r="G58" s="121">
        <f t="shared" si="3"/>
        <v>0.10575296108291032</v>
      </c>
      <c r="M58" s="102" t="s">
        <v>594</v>
      </c>
      <c r="N58" s="52">
        <v>49</v>
      </c>
      <c r="O58" s="53">
        <v>0</v>
      </c>
    </row>
    <row r="59" spans="1:15" ht="15.5" x14ac:dyDescent="0.3">
      <c r="A59" s="23">
        <v>56</v>
      </c>
      <c r="B59" s="9" t="s">
        <v>248</v>
      </c>
      <c r="C59" s="51">
        <v>1173</v>
      </c>
      <c r="D59" s="52">
        <v>78</v>
      </c>
      <c r="E59" s="127">
        <v>247</v>
      </c>
      <c r="F59" s="121">
        <f t="shared" si="2"/>
        <v>6.6496163682864456E-2</v>
      </c>
      <c r="G59" s="121">
        <f t="shared" si="3"/>
        <v>0.21057118499573743</v>
      </c>
      <c r="M59" s="102" t="s">
        <v>595</v>
      </c>
      <c r="N59" s="52">
        <v>42</v>
      </c>
      <c r="O59" s="53">
        <v>1</v>
      </c>
    </row>
    <row r="60" spans="1:15" ht="16" thickBot="1" x14ac:dyDescent="0.35">
      <c r="A60" s="23">
        <v>57</v>
      </c>
      <c r="B60" s="9" t="s">
        <v>271</v>
      </c>
      <c r="C60" s="51">
        <v>1106</v>
      </c>
      <c r="D60" s="52">
        <v>1</v>
      </c>
      <c r="E60" s="127">
        <v>176</v>
      </c>
      <c r="F60" s="121">
        <f t="shared" si="2"/>
        <v>9.0415913200723324E-4</v>
      </c>
      <c r="G60" s="121">
        <f t="shared" si="3"/>
        <v>0.15913200723327306</v>
      </c>
      <c r="M60" s="103" t="s">
        <v>601</v>
      </c>
      <c r="N60" s="72">
        <v>8</v>
      </c>
      <c r="O60" s="92">
        <v>1</v>
      </c>
    </row>
    <row r="61" spans="1:15" ht="15.65" customHeight="1" thickTop="1" x14ac:dyDescent="0.3">
      <c r="A61" s="23">
        <v>58</v>
      </c>
      <c r="B61" s="9" t="s">
        <v>249</v>
      </c>
      <c r="C61" s="51">
        <v>1097</v>
      </c>
      <c r="D61" s="52">
        <v>15</v>
      </c>
      <c r="E61" s="127">
        <v>62</v>
      </c>
      <c r="F61" s="121">
        <f t="shared" si="2"/>
        <v>1.3673655423883319E-2</v>
      </c>
      <c r="G61" s="121">
        <f t="shared" si="3"/>
        <v>5.6517775752051046E-2</v>
      </c>
    </row>
    <row r="62" spans="1:15" ht="15.5" x14ac:dyDescent="0.3">
      <c r="A62" s="23">
        <v>59</v>
      </c>
      <c r="B62" s="9" t="s">
        <v>272</v>
      </c>
      <c r="C62" s="51">
        <v>1021</v>
      </c>
      <c r="D62" s="52">
        <v>70</v>
      </c>
      <c r="E62" s="127">
        <v>76</v>
      </c>
      <c r="F62" s="121">
        <f t="shared" si="2"/>
        <v>6.8560235063663072E-2</v>
      </c>
      <c r="G62" s="121">
        <f t="shared" si="3"/>
        <v>7.4436826640548487E-2</v>
      </c>
      <c r="M62" s="649" t="s">
        <v>637</v>
      </c>
      <c r="N62" s="649"/>
      <c r="O62" s="649"/>
    </row>
    <row r="63" spans="1:15" ht="15.65" customHeight="1" x14ac:dyDescent="0.3">
      <c r="A63" s="23">
        <v>60</v>
      </c>
      <c r="B63" s="9" t="s">
        <v>242</v>
      </c>
      <c r="C63" s="51">
        <v>997</v>
      </c>
      <c r="D63" s="52">
        <v>28</v>
      </c>
      <c r="E63" s="127">
        <v>79</v>
      </c>
      <c r="F63" s="121">
        <f t="shared" si="2"/>
        <v>2.8084252758274825E-2</v>
      </c>
      <c r="G63" s="121">
        <f t="shared" si="3"/>
        <v>7.9237713139418256E-2</v>
      </c>
      <c r="M63" s="649"/>
      <c r="N63" s="649"/>
      <c r="O63" s="649"/>
    </row>
    <row r="64" spans="1:15" ht="15.5" x14ac:dyDescent="0.3">
      <c r="A64" s="23">
        <v>61</v>
      </c>
      <c r="B64" s="9" t="s">
        <v>255</v>
      </c>
      <c r="C64" s="51">
        <v>961</v>
      </c>
      <c r="D64" s="52">
        <v>61</v>
      </c>
      <c r="E64" s="127">
        <v>279</v>
      </c>
      <c r="F64" s="121">
        <f t="shared" si="2"/>
        <v>6.3475546305931316E-2</v>
      </c>
      <c r="G64" s="121">
        <f t="shared" si="3"/>
        <v>0.29032258064516131</v>
      </c>
      <c r="M64" s="649" t="s">
        <v>524</v>
      </c>
      <c r="N64" s="649"/>
      <c r="O64" s="649"/>
    </row>
    <row r="65" spans="1:15" ht="15.65" customHeight="1" x14ac:dyDescent="0.3">
      <c r="A65" s="23">
        <v>62</v>
      </c>
      <c r="B65" s="9" t="s">
        <v>277</v>
      </c>
      <c r="C65" s="51">
        <v>864</v>
      </c>
      <c r="D65" s="52">
        <v>15</v>
      </c>
      <c r="E65" s="127">
        <v>30</v>
      </c>
      <c r="F65" s="121">
        <f t="shared" si="2"/>
        <v>1.7361111111111112E-2</v>
      </c>
      <c r="G65" s="121">
        <f t="shared" si="3"/>
        <v>3.4722222222222224E-2</v>
      </c>
      <c r="M65" s="649"/>
      <c r="N65" s="649"/>
      <c r="O65" s="649"/>
    </row>
    <row r="66" spans="1:15" ht="15.5" x14ac:dyDescent="0.3">
      <c r="A66" s="23">
        <v>63</v>
      </c>
      <c r="B66" s="9" t="s">
        <v>258</v>
      </c>
      <c r="C66" s="51">
        <v>822</v>
      </c>
      <c r="D66" s="52">
        <v>7</v>
      </c>
      <c r="E66" s="127">
        <v>57</v>
      </c>
      <c r="F66" s="121">
        <f t="shared" si="2"/>
        <v>8.5158150851581509E-3</v>
      </c>
      <c r="G66" s="121">
        <f t="shared" si="3"/>
        <v>6.9343065693430656E-2</v>
      </c>
      <c r="M66" s="649" t="s">
        <v>525</v>
      </c>
      <c r="N66" s="649"/>
      <c r="O66" s="649"/>
    </row>
    <row r="67" spans="1:15" ht="15.5" x14ac:dyDescent="0.3">
      <c r="A67" s="23">
        <v>64</v>
      </c>
      <c r="B67" s="9" t="s">
        <v>267</v>
      </c>
      <c r="C67" s="51">
        <v>811</v>
      </c>
      <c r="D67" s="52">
        <v>13</v>
      </c>
      <c r="E67" s="127">
        <v>7</v>
      </c>
      <c r="F67" s="121">
        <f t="shared" si="2"/>
        <v>1.6029593094944512E-2</v>
      </c>
      <c r="G67" s="121">
        <f t="shared" si="3"/>
        <v>8.6313193588162754E-3</v>
      </c>
      <c r="M67" s="649"/>
      <c r="N67" s="649"/>
      <c r="O67" s="649"/>
    </row>
    <row r="68" spans="1:15" ht="15.5" x14ac:dyDescent="0.3">
      <c r="A68" s="23">
        <v>65</v>
      </c>
      <c r="B68" s="9" t="s">
        <v>268</v>
      </c>
      <c r="C68" s="51">
        <v>733</v>
      </c>
      <c r="D68" s="52">
        <v>34</v>
      </c>
      <c r="E68" s="127">
        <v>66</v>
      </c>
      <c r="F68" s="121">
        <f t="shared" ref="F68:F129" si="4">D68/C68</f>
        <v>4.6384720327421552E-2</v>
      </c>
      <c r="G68" s="121">
        <f t="shared" ref="G68:G129" si="5">E68/C68</f>
        <v>9.0040927694406553E-2</v>
      </c>
      <c r="M68" s="649"/>
      <c r="N68" s="649"/>
      <c r="O68" s="649"/>
    </row>
    <row r="69" spans="1:15" ht="15.5" x14ac:dyDescent="0.3">
      <c r="A69" s="23">
        <v>66</v>
      </c>
      <c r="B69" s="9" t="s">
        <v>594</v>
      </c>
      <c r="C69" s="51">
        <v>712</v>
      </c>
      <c r="D69" s="52">
        <v>11</v>
      </c>
      <c r="E69" s="127">
        <v>619</v>
      </c>
      <c r="F69" s="121">
        <f t="shared" si="4"/>
        <v>1.5449438202247191E-2</v>
      </c>
      <c r="G69" s="121">
        <f t="shared" si="5"/>
        <v>0.8693820224719101</v>
      </c>
    </row>
    <row r="70" spans="1:15" ht="15.5" x14ac:dyDescent="0.3">
      <c r="A70" s="23">
        <v>67</v>
      </c>
      <c r="B70" s="9" t="s">
        <v>246</v>
      </c>
      <c r="C70" s="51">
        <v>700</v>
      </c>
      <c r="D70" s="52">
        <v>4</v>
      </c>
      <c r="E70" s="127">
        <v>431</v>
      </c>
      <c r="F70" s="121">
        <f t="shared" si="4"/>
        <v>5.7142857142857143E-3</v>
      </c>
      <c r="G70" s="121">
        <f t="shared" si="5"/>
        <v>0.61571428571428577</v>
      </c>
    </row>
    <row r="71" spans="1:15" ht="15.5" x14ac:dyDescent="0.3">
      <c r="A71" s="23">
        <v>68</v>
      </c>
      <c r="B71" s="9" t="s">
        <v>273</v>
      </c>
      <c r="C71" s="51">
        <v>654</v>
      </c>
      <c r="D71" s="52">
        <v>23</v>
      </c>
      <c r="E71" s="127">
        <v>30</v>
      </c>
      <c r="F71" s="121">
        <f t="shared" si="4"/>
        <v>3.5168195718654434E-2</v>
      </c>
      <c r="G71" s="121">
        <f t="shared" si="5"/>
        <v>4.5871559633027525E-2</v>
      </c>
    </row>
    <row r="72" spans="1:15" ht="15.5" x14ac:dyDescent="0.3">
      <c r="A72" s="23">
        <v>69</v>
      </c>
      <c r="B72" s="9" t="s">
        <v>292</v>
      </c>
      <c r="C72" s="51">
        <v>650</v>
      </c>
      <c r="D72" s="52">
        <v>9</v>
      </c>
      <c r="E72" s="127">
        <v>17</v>
      </c>
      <c r="F72" s="121">
        <f t="shared" si="4"/>
        <v>1.3846153846153847E-2</v>
      </c>
      <c r="G72" s="121">
        <f t="shared" si="5"/>
        <v>2.6153846153846153E-2</v>
      </c>
    </row>
    <row r="73" spans="1:15" ht="15.5" x14ac:dyDescent="0.3">
      <c r="A73" s="23">
        <v>70</v>
      </c>
      <c r="B73" s="9" t="s">
        <v>289</v>
      </c>
      <c r="C73" s="51">
        <v>584</v>
      </c>
      <c r="D73" s="52">
        <v>7</v>
      </c>
      <c r="E73" s="127">
        <v>32</v>
      </c>
      <c r="F73" s="121">
        <f t="shared" si="4"/>
        <v>1.1986301369863013E-2</v>
      </c>
      <c r="G73" s="121">
        <f t="shared" si="5"/>
        <v>5.4794520547945202E-2</v>
      </c>
    </row>
    <row r="74" spans="1:15" ht="15.5" x14ac:dyDescent="0.3">
      <c r="A74" s="23">
        <v>71</v>
      </c>
      <c r="B74" s="9" t="s">
        <v>291</v>
      </c>
      <c r="C74" s="51">
        <v>584</v>
      </c>
      <c r="D74" s="52">
        <v>6</v>
      </c>
      <c r="E74" s="127">
        <v>42</v>
      </c>
      <c r="F74" s="121">
        <f t="shared" si="4"/>
        <v>1.0273972602739725E-2</v>
      </c>
      <c r="G74" s="121">
        <f t="shared" si="5"/>
        <v>7.1917808219178078E-2</v>
      </c>
    </row>
    <row r="75" spans="1:15" ht="15.5" x14ac:dyDescent="0.3">
      <c r="A75" s="23">
        <v>72</v>
      </c>
      <c r="B75" s="9" t="s">
        <v>283</v>
      </c>
      <c r="C75" s="51">
        <v>574</v>
      </c>
      <c r="D75" s="52">
        <v>22</v>
      </c>
      <c r="E75" s="127">
        <v>5</v>
      </c>
      <c r="F75" s="121">
        <f t="shared" si="4"/>
        <v>3.8327526132404179E-2</v>
      </c>
      <c r="G75" s="121">
        <f t="shared" si="5"/>
        <v>8.7108013937282226E-3</v>
      </c>
    </row>
    <row r="76" spans="1:15" ht="15.5" x14ac:dyDescent="0.3">
      <c r="A76" s="23">
        <v>73</v>
      </c>
      <c r="B76" s="9" t="s">
        <v>286</v>
      </c>
      <c r="C76" s="51">
        <v>562</v>
      </c>
      <c r="D76" s="52">
        <v>8</v>
      </c>
      <c r="E76" s="127">
        <v>52</v>
      </c>
      <c r="F76" s="121">
        <f t="shared" si="4"/>
        <v>1.4234875444839857E-2</v>
      </c>
      <c r="G76" s="121">
        <f t="shared" si="5"/>
        <v>9.2526690391459068E-2</v>
      </c>
    </row>
    <row r="77" spans="1:15" ht="15.5" x14ac:dyDescent="0.3">
      <c r="A77" s="23">
        <v>74</v>
      </c>
      <c r="B77" s="9" t="s">
        <v>263</v>
      </c>
      <c r="C77" s="51">
        <v>556</v>
      </c>
      <c r="D77" s="52">
        <v>1</v>
      </c>
      <c r="E77" s="127">
        <v>99</v>
      </c>
      <c r="F77" s="121">
        <f t="shared" si="4"/>
        <v>1.7985611510791368E-3</v>
      </c>
      <c r="G77" s="121">
        <f t="shared" si="5"/>
        <v>0.17805755395683454</v>
      </c>
    </row>
    <row r="78" spans="1:15" ht="15.5" x14ac:dyDescent="0.3">
      <c r="A78" s="23">
        <v>75</v>
      </c>
      <c r="B78" s="9" t="s">
        <v>274</v>
      </c>
      <c r="C78" s="51">
        <v>555</v>
      </c>
      <c r="D78" s="52">
        <v>18</v>
      </c>
      <c r="E78" s="127">
        <v>23</v>
      </c>
      <c r="F78" s="121">
        <f t="shared" si="4"/>
        <v>3.2432432432432434E-2</v>
      </c>
      <c r="G78" s="121">
        <f t="shared" si="5"/>
        <v>4.1441441441441441E-2</v>
      </c>
    </row>
    <row r="79" spans="1:15" ht="15.5" x14ac:dyDescent="0.3">
      <c r="A79" s="23">
        <v>76</v>
      </c>
      <c r="B79" s="9" t="s">
        <v>266</v>
      </c>
      <c r="C79" s="51">
        <v>533</v>
      </c>
      <c r="D79" s="52">
        <v>1</v>
      </c>
      <c r="E79" s="127">
        <v>1</v>
      </c>
      <c r="F79" s="121">
        <f t="shared" si="4"/>
        <v>1.876172607879925E-3</v>
      </c>
      <c r="G79" s="121">
        <f t="shared" si="5"/>
        <v>1.876172607879925E-3</v>
      </c>
    </row>
    <row r="80" spans="1:15" ht="15.5" x14ac:dyDescent="0.3">
      <c r="A80" s="23">
        <v>77</v>
      </c>
      <c r="B80" s="9" t="s">
        <v>260</v>
      </c>
      <c r="C80" s="51">
        <v>531</v>
      </c>
      <c r="D80" s="52">
        <v>20</v>
      </c>
      <c r="E80" s="127">
        <v>37</v>
      </c>
      <c r="F80" s="121">
        <f t="shared" si="4"/>
        <v>3.7664783427495289E-2</v>
      </c>
      <c r="G80" s="121">
        <f t="shared" si="5"/>
        <v>6.9679849340866296E-2</v>
      </c>
    </row>
    <row r="81" spans="1:11" ht="15.5" x14ac:dyDescent="0.3">
      <c r="A81" s="23">
        <v>78</v>
      </c>
      <c r="B81" s="9" t="s">
        <v>254</v>
      </c>
      <c r="C81" s="51">
        <v>527</v>
      </c>
      <c r="D81" s="52">
        <v>18</v>
      </c>
      <c r="E81" s="127">
        <v>54</v>
      </c>
      <c r="F81" s="121">
        <f t="shared" si="4"/>
        <v>3.4155597722960153E-2</v>
      </c>
      <c r="G81" s="121">
        <f t="shared" si="5"/>
        <v>0.10246679316888045</v>
      </c>
    </row>
    <row r="82" spans="1:11" ht="15.5" x14ac:dyDescent="0.3">
      <c r="A82" s="23">
        <v>79</v>
      </c>
      <c r="B82" s="9" t="s">
        <v>363</v>
      </c>
      <c r="C82" s="51">
        <v>501</v>
      </c>
      <c r="D82" s="52">
        <v>18</v>
      </c>
      <c r="E82" s="127">
        <v>26</v>
      </c>
      <c r="F82" s="121">
        <f t="shared" si="4"/>
        <v>3.5928143712574849E-2</v>
      </c>
      <c r="G82" s="121">
        <f t="shared" si="5"/>
        <v>5.1896207584830337E-2</v>
      </c>
    </row>
    <row r="83" spans="1:11" ht="15.5" x14ac:dyDescent="0.3">
      <c r="A83" s="23">
        <v>80</v>
      </c>
      <c r="B83" s="9" t="s">
        <v>265</v>
      </c>
      <c r="C83" s="51">
        <v>485</v>
      </c>
      <c r="D83" s="52">
        <v>1</v>
      </c>
      <c r="E83" s="127">
        <v>10</v>
      </c>
      <c r="F83" s="121">
        <f t="shared" si="4"/>
        <v>2.0618556701030928E-3</v>
      </c>
      <c r="G83" s="121">
        <f t="shared" si="5"/>
        <v>2.0618556701030927E-2</v>
      </c>
    </row>
    <row r="84" spans="1:11" ht="15.5" x14ac:dyDescent="0.3">
      <c r="A84" s="23">
        <v>81</v>
      </c>
      <c r="B84" s="9" t="s">
        <v>270</v>
      </c>
      <c r="C84" s="51">
        <v>454</v>
      </c>
      <c r="D84" s="52">
        <v>2</v>
      </c>
      <c r="E84" s="127">
        <v>16</v>
      </c>
      <c r="F84" s="121">
        <f t="shared" si="4"/>
        <v>4.4052863436123352E-3</v>
      </c>
      <c r="G84" s="121">
        <f t="shared" si="5"/>
        <v>3.5242290748898682E-2</v>
      </c>
    </row>
    <row r="85" spans="1:11" ht="15.5" x14ac:dyDescent="0.3">
      <c r="A85" s="23">
        <v>82</v>
      </c>
      <c r="B85" s="9" t="s">
        <v>276</v>
      </c>
      <c r="C85" s="51">
        <v>446</v>
      </c>
      <c r="D85" s="52">
        <v>9</v>
      </c>
      <c r="E85" s="127">
        <v>37</v>
      </c>
      <c r="F85" s="121">
        <f t="shared" si="4"/>
        <v>2.0179372197309416E-2</v>
      </c>
      <c r="G85" s="121">
        <f t="shared" si="5"/>
        <v>8.2959641255605385E-2</v>
      </c>
    </row>
    <row r="86" spans="1:11" ht="15.5" x14ac:dyDescent="0.3">
      <c r="A86" s="23">
        <v>83</v>
      </c>
      <c r="B86" s="9" t="s">
        <v>269</v>
      </c>
      <c r="C86" s="51">
        <v>406</v>
      </c>
      <c r="D86" s="52">
        <v>6</v>
      </c>
      <c r="E86" s="127">
        <v>104</v>
      </c>
      <c r="F86" s="121">
        <f t="shared" si="4"/>
        <v>1.4778325123152709E-2</v>
      </c>
      <c r="G86" s="121">
        <f t="shared" si="5"/>
        <v>0.25615763546798032</v>
      </c>
      <c r="J86" s="110"/>
      <c r="K86" s="110"/>
    </row>
    <row r="87" spans="1:11" ht="15.5" x14ac:dyDescent="0.3">
      <c r="A87" s="23">
        <v>84</v>
      </c>
      <c r="B87" s="9" t="s">
        <v>295</v>
      </c>
      <c r="C87" s="51">
        <v>367</v>
      </c>
      <c r="D87" s="52">
        <v>7</v>
      </c>
      <c r="E87" s="127">
        <v>17</v>
      </c>
      <c r="F87" s="121">
        <f t="shared" si="4"/>
        <v>1.9073569482288829E-2</v>
      </c>
      <c r="G87" s="121">
        <f t="shared" si="5"/>
        <v>4.632152588555858E-2</v>
      </c>
    </row>
    <row r="88" spans="1:11" ht="15.5" x14ac:dyDescent="0.3">
      <c r="A88" s="23">
        <v>85</v>
      </c>
      <c r="B88" s="9" t="s">
        <v>619</v>
      </c>
      <c r="C88" s="51">
        <v>363</v>
      </c>
      <c r="D88" s="52">
        <v>5</v>
      </c>
      <c r="E88" s="127">
        <v>54</v>
      </c>
      <c r="F88" s="121">
        <f t="shared" si="4"/>
        <v>1.3774104683195593E-2</v>
      </c>
      <c r="G88" s="121">
        <f t="shared" si="5"/>
        <v>0.1487603305785124</v>
      </c>
    </row>
    <row r="89" spans="1:11" ht="15.5" x14ac:dyDescent="0.3">
      <c r="A89" s="23">
        <v>86</v>
      </c>
      <c r="B89" s="9" t="s">
        <v>279</v>
      </c>
      <c r="C89" s="51">
        <v>361</v>
      </c>
      <c r="D89" s="52">
        <v>20</v>
      </c>
      <c r="E89" s="127">
        <v>104</v>
      </c>
      <c r="F89" s="121">
        <f t="shared" si="4"/>
        <v>5.5401662049861494E-2</v>
      </c>
      <c r="G89" s="121">
        <f t="shared" si="5"/>
        <v>0.2880886426592798</v>
      </c>
    </row>
    <row r="90" spans="1:11" ht="15.5" x14ac:dyDescent="0.3">
      <c r="A90" s="23">
        <v>87</v>
      </c>
      <c r="B90" s="9" t="s">
        <v>280</v>
      </c>
      <c r="C90" s="51">
        <v>345</v>
      </c>
      <c r="D90" s="52">
        <v>17</v>
      </c>
      <c r="E90" s="127">
        <v>90</v>
      </c>
      <c r="F90" s="121">
        <f t="shared" si="4"/>
        <v>4.9275362318840582E-2</v>
      </c>
      <c r="G90" s="121">
        <f t="shared" si="5"/>
        <v>0.2608695652173913</v>
      </c>
    </row>
    <row r="91" spans="1:11" ht="15.5" x14ac:dyDescent="0.3">
      <c r="A91" s="23">
        <v>88</v>
      </c>
      <c r="B91" s="9" t="s">
        <v>620</v>
      </c>
      <c r="C91" s="51">
        <v>345</v>
      </c>
      <c r="D91" s="52">
        <v>5</v>
      </c>
      <c r="E91" s="127">
        <v>110</v>
      </c>
      <c r="F91" s="121">
        <f t="shared" si="4"/>
        <v>1.4492753623188406E-2</v>
      </c>
      <c r="G91" s="121">
        <f t="shared" si="5"/>
        <v>0.3188405797101449</v>
      </c>
    </row>
    <row r="92" spans="1:11" ht="15.5" x14ac:dyDescent="0.3">
      <c r="A92" s="23">
        <v>89</v>
      </c>
      <c r="B92" s="9" t="s">
        <v>294</v>
      </c>
      <c r="C92" s="51">
        <v>342</v>
      </c>
      <c r="D92" s="52">
        <v>2</v>
      </c>
      <c r="E92" s="127">
        <v>30</v>
      </c>
      <c r="F92" s="121">
        <f t="shared" si="4"/>
        <v>5.8479532163742687E-3</v>
      </c>
      <c r="G92" s="121">
        <f t="shared" si="5"/>
        <v>8.771929824561403E-2</v>
      </c>
    </row>
    <row r="93" spans="1:11" ht="15.5" x14ac:dyDescent="0.3">
      <c r="A93" s="23">
        <v>90</v>
      </c>
      <c r="B93" s="9" t="s">
        <v>296</v>
      </c>
      <c r="C93" s="51">
        <v>320</v>
      </c>
      <c r="D93" s="52">
        <v>8</v>
      </c>
      <c r="E93" s="127">
        <v>15</v>
      </c>
      <c r="F93" s="121">
        <f t="shared" si="4"/>
        <v>2.5000000000000001E-2</v>
      </c>
      <c r="G93" s="121">
        <f t="shared" si="5"/>
        <v>4.6875E-2</v>
      </c>
    </row>
    <row r="94" spans="1:11" ht="15.5" x14ac:dyDescent="0.3">
      <c r="A94" s="23">
        <v>91</v>
      </c>
      <c r="B94" s="9" t="s">
        <v>302</v>
      </c>
      <c r="C94" s="51">
        <v>298</v>
      </c>
      <c r="D94" s="52">
        <v>22</v>
      </c>
      <c r="E94" s="127">
        <v>6</v>
      </c>
      <c r="F94" s="121">
        <f t="shared" si="4"/>
        <v>7.3825503355704702E-2</v>
      </c>
      <c r="G94" s="121">
        <f t="shared" si="5"/>
        <v>2.0134228187919462E-2</v>
      </c>
    </row>
    <row r="95" spans="1:11" ht="15.5" x14ac:dyDescent="0.3">
      <c r="A95" s="23">
        <v>92</v>
      </c>
      <c r="B95" s="9" t="s">
        <v>290</v>
      </c>
      <c r="C95" s="51">
        <v>298</v>
      </c>
      <c r="D95" s="52">
        <v>2</v>
      </c>
      <c r="E95" s="127">
        <v>61</v>
      </c>
      <c r="F95" s="121">
        <f t="shared" si="4"/>
        <v>6.7114093959731542E-3</v>
      </c>
      <c r="G95" s="121">
        <f t="shared" si="5"/>
        <v>0.20469798657718122</v>
      </c>
    </row>
    <row r="96" spans="1:11" ht="15.5" x14ac:dyDescent="0.3">
      <c r="A96" s="23">
        <v>93</v>
      </c>
      <c r="B96" s="9" t="s">
        <v>264</v>
      </c>
      <c r="C96" s="51">
        <v>266</v>
      </c>
      <c r="D96" s="52">
        <v>32</v>
      </c>
      <c r="E96" s="127">
        <v>35</v>
      </c>
      <c r="F96" s="121">
        <f t="shared" si="4"/>
        <v>0.12030075187969924</v>
      </c>
      <c r="G96" s="121">
        <f t="shared" si="5"/>
        <v>0.13157894736842105</v>
      </c>
    </row>
    <row r="97" spans="1:7" ht="15.5" x14ac:dyDescent="0.3">
      <c r="A97" s="23">
        <v>94</v>
      </c>
      <c r="B97" s="9" t="s">
        <v>306</v>
      </c>
      <c r="C97" s="51">
        <v>261</v>
      </c>
      <c r="D97" s="52">
        <v>3</v>
      </c>
      <c r="E97" s="127">
        <v>37</v>
      </c>
      <c r="F97" s="121">
        <f t="shared" si="4"/>
        <v>1.1494252873563218E-2</v>
      </c>
      <c r="G97" s="121">
        <f t="shared" si="5"/>
        <v>0.1417624521072797</v>
      </c>
    </row>
    <row r="98" spans="1:7" ht="15.5" x14ac:dyDescent="0.3">
      <c r="A98" s="23">
        <v>95</v>
      </c>
      <c r="B98" s="9" t="s">
        <v>275</v>
      </c>
      <c r="C98" s="51">
        <v>241</v>
      </c>
      <c r="D98" s="117" t="s">
        <v>634</v>
      </c>
      <c r="E98" s="127">
        <v>91</v>
      </c>
      <c r="F98" s="119" t="s">
        <v>634</v>
      </c>
      <c r="G98" s="121">
        <f t="shared" si="5"/>
        <v>0.37759336099585061</v>
      </c>
    </row>
    <row r="99" spans="1:7" ht="15.5" x14ac:dyDescent="0.3">
      <c r="A99" s="23">
        <v>96</v>
      </c>
      <c r="B99" s="9" t="s">
        <v>532</v>
      </c>
      <c r="C99" s="51">
        <v>237</v>
      </c>
      <c r="D99" s="52">
        <v>1</v>
      </c>
      <c r="E99" s="127">
        <v>25</v>
      </c>
      <c r="F99" s="121">
        <f t="shared" si="4"/>
        <v>4.2194092827004216E-3</v>
      </c>
      <c r="G99" s="121">
        <f t="shared" si="5"/>
        <v>0.10548523206751055</v>
      </c>
    </row>
    <row r="100" spans="1:7" ht="15.5" x14ac:dyDescent="0.3">
      <c r="A100" s="23">
        <v>97</v>
      </c>
      <c r="B100" s="9" t="s">
        <v>297</v>
      </c>
      <c r="C100" s="51">
        <v>232</v>
      </c>
      <c r="D100" s="52">
        <v>5</v>
      </c>
      <c r="E100" s="127">
        <v>33</v>
      </c>
      <c r="F100" s="121">
        <f t="shared" si="4"/>
        <v>2.1551724137931036E-2</v>
      </c>
      <c r="G100" s="121">
        <f t="shared" si="5"/>
        <v>0.14224137931034483</v>
      </c>
    </row>
    <row r="101" spans="1:7" ht="15.5" x14ac:dyDescent="0.3">
      <c r="A101" s="23">
        <v>98</v>
      </c>
      <c r="B101" s="9" t="s">
        <v>278</v>
      </c>
      <c r="C101" s="51">
        <v>227</v>
      </c>
      <c r="D101" s="117" t="s">
        <v>634</v>
      </c>
      <c r="E101" s="127">
        <v>5</v>
      </c>
      <c r="F101" s="119" t="s">
        <v>634</v>
      </c>
      <c r="G101" s="121">
        <f t="shared" si="5"/>
        <v>2.2026431718061675E-2</v>
      </c>
    </row>
    <row r="102" spans="1:7" ht="15.5" x14ac:dyDescent="0.3">
      <c r="A102" s="23">
        <v>99</v>
      </c>
      <c r="B102" s="9" t="s">
        <v>299</v>
      </c>
      <c r="C102" s="51">
        <v>227</v>
      </c>
      <c r="D102" s="52">
        <v>7</v>
      </c>
      <c r="E102" s="127">
        <v>7</v>
      </c>
      <c r="F102" s="121">
        <f t="shared" si="4"/>
        <v>3.0837004405286344E-2</v>
      </c>
      <c r="G102" s="121">
        <f t="shared" si="5"/>
        <v>3.0837004405286344E-2</v>
      </c>
    </row>
    <row r="103" spans="1:7" ht="15.5" x14ac:dyDescent="0.3">
      <c r="A103" s="23">
        <v>100</v>
      </c>
      <c r="B103" s="9" t="s">
        <v>287</v>
      </c>
      <c r="C103" s="51">
        <v>222</v>
      </c>
      <c r="D103" s="52">
        <v>2</v>
      </c>
      <c r="E103" s="127">
        <v>82</v>
      </c>
      <c r="F103" s="121">
        <f t="shared" si="4"/>
        <v>9.0090090090090089E-3</v>
      </c>
      <c r="G103" s="121">
        <f t="shared" si="5"/>
        <v>0.36936936936936937</v>
      </c>
    </row>
    <row r="104" spans="1:7" ht="15.5" x14ac:dyDescent="0.3">
      <c r="A104" s="23">
        <v>101</v>
      </c>
      <c r="B104" s="9" t="s">
        <v>621</v>
      </c>
      <c r="C104" s="51">
        <v>216</v>
      </c>
      <c r="D104" s="52">
        <v>4</v>
      </c>
      <c r="E104" s="127">
        <v>33</v>
      </c>
      <c r="F104" s="121">
        <f t="shared" si="4"/>
        <v>1.8518518518518517E-2</v>
      </c>
      <c r="G104" s="121">
        <f t="shared" si="5"/>
        <v>0.15277777777777779</v>
      </c>
    </row>
    <row r="105" spans="1:7" ht="15.5" x14ac:dyDescent="0.3">
      <c r="A105" s="23">
        <v>102</v>
      </c>
      <c r="B105" s="9" t="s">
        <v>304</v>
      </c>
      <c r="C105" s="51">
        <v>214</v>
      </c>
      <c r="D105" s="52">
        <v>5</v>
      </c>
      <c r="E105" s="127">
        <v>31</v>
      </c>
      <c r="F105" s="121">
        <f t="shared" si="4"/>
        <v>2.336448598130841E-2</v>
      </c>
      <c r="G105" s="121">
        <f t="shared" si="5"/>
        <v>0.14485981308411214</v>
      </c>
    </row>
    <row r="106" spans="1:7" ht="15.5" x14ac:dyDescent="0.3">
      <c r="A106" s="23">
        <v>103</v>
      </c>
      <c r="B106" s="9" t="s">
        <v>305</v>
      </c>
      <c r="C106" s="51">
        <v>214</v>
      </c>
      <c r="D106" s="52">
        <v>2</v>
      </c>
      <c r="E106" s="127">
        <v>1</v>
      </c>
      <c r="F106" s="121">
        <f t="shared" si="4"/>
        <v>9.3457943925233638E-3</v>
      </c>
      <c r="G106" s="121">
        <f t="shared" si="5"/>
        <v>4.6728971962616819E-3</v>
      </c>
    </row>
    <row r="107" spans="1:7" ht="15.5" x14ac:dyDescent="0.3">
      <c r="A107" s="23">
        <v>104</v>
      </c>
      <c r="B107" s="9" t="s">
        <v>622</v>
      </c>
      <c r="C107" s="51">
        <v>184</v>
      </c>
      <c r="D107" s="52">
        <v>10</v>
      </c>
      <c r="E107" s="127">
        <v>13</v>
      </c>
      <c r="F107" s="121">
        <f t="shared" si="4"/>
        <v>5.434782608695652E-2</v>
      </c>
      <c r="G107" s="121">
        <f t="shared" si="5"/>
        <v>7.0652173913043473E-2</v>
      </c>
    </row>
    <row r="108" spans="1:7" ht="15.5" x14ac:dyDescent="0.3">
      <c r="A108" s="23">
        <v>105</v>
      </c>
      <c r="B108" s="9" t="s">
        <v>303</v>
      </c>
      <c r="C108" s="51">
        <v>183</v>
      </c>
      <c r="D108" s="52">
        <v>11</v>
      </c>
      <c r="E108" s="127">
        <v>2</v>
      </c>
      <c r="F108" s="121">
        <f t="shared" si="4"/>
        <v>6.0109289617486336E-2</v>
      </c>
      <c r="G108" s="121">
        <f t="shared" si="5"/>
        <v>1.092896174863388E-2</v>
      </c>
    </row>
    <row r="109" spans="1:7" ht="15.5" x14ac:dyDescent="0.3">
      <c r="A109" s="23">
        <v>106</v>
      </c>
      <c r="B109" s="9" t="s">
        <v>281</v>
      </c>
      <c r="C109" s="51">
        <v>176</v>
      </c>
      <c r="D109" s="52">
        <v>5</v>
      </c>
      <c r="E109" s="127">
        <v>33</v>
      </c>
      <c r="F109" s="121">
        <f t="shared" si="4"/>
        <v>2.8409090909090908E-2</v>
      </c>
      <c r="G109" s="121">
        <f t="shared" si="5"/>
        <v>0.1875</v>
      </c>
    </row>
    <row r="110" spans="1:7" ht="15.5" x14ac:dyDescent="0.3">
      <c r="A110" s="23">
        <v>107</v>
      </c>
      <c r="B110" s="9" t="s">
        <v>623</v>
      </c>
      <c r="C110" s="51">
        <v>174</v>
      </c>
      <c r="D110" s="52">
        <v>2</v>
      </c>
      <c r="E110" s="127">
        <v>36</v>
      </c>
      <c r="F110" s="121">
        <f t="shared" si="4"/>
        <v>1.1494252873563218E-2</v>
      </c>
      <c r="G110" s="121">
        <f t="shared" si="5"/>
        <v>0.20689655172413793</v>
      </c>
    </row>
    <row r="111" spans="1:7" ht="15.5" x14ac:dyDescent="0.3">
      <c r="A111" s="23">
        <v>108</v>
      </c>
      <c r="B111" s="9" t="s">
        <v>285</v>
      </c>
      <c r="C111" s="51">
        <v>159</v>
      </c>
      <c r="D111" s="52">
        <v>7</v>
      </c>
      <c r="E111" s="127">
        <v>52</v>
      </c>
      <c r="F111" s="121">
        <f t="shared" si="4"/>
        <v>4.40251572327044E-2</v>
      </c>
      <c r="G111" s="121">
        <f t="shared" si="5"/>
        <v>0.32704402515723269</v>
      </c>
    </row>
    <row r="112" spans="1:7" ht="15.5" x14ac:dyDescent="0.3">
      <c r="A112" s="23">
        <v>109</v>
      </c>
      <c r="B112" s="9" t="s">
        <v>298</v>
      </c>
      <c r="C112" s="51">
        <v>154</v>
      </c>
      <c r="D112" s="52">
        <v>18</v>
      </c>
      <c r="E112" s="127">
        <v>3</v>
      </c>
      <c r="F112" s="121">
        <f t="shared" si="4"/>
        <v>0.11688311688311688</v>
      </c>
      <c r="G112" s="121">
        <f t="shared" si="5"/>
        <v>1.948051948051948E-2</v>
      </c>
    </row>
    <row r="113" spans="1:7" ht="15.5" x14ac:dyDescent="0.3">
      <c r="A113" s="23">
        <v>110</v>
      </c>
      <c r="B113" s="9" t="s">
        <v>380</v>
      </c>
      <c r="C113" s="51">
        <v>145</v>
      </c>
      <c r="D113" s="52">
        <v>1</v>
      </c>
      <c r="E113" s="127">
        <v>23</v>
      </c>
      <c r="F113" s="121">
        <f t="shared" si="4"/>
        <v>6.8965517241379309E-3</v>
      </c>
      <c r="G113" s="121">
        <f t="shared" si="5"/>
        <v>0.15862068965517243</v>
      </c>
    </row>
    <row r="114" spans="1:7" ht="15.5" x14ac:dyDescent="0.3">
      <c r="A114" s="23">
        <v>111</v>
      </c>
      <c r="B114" s="9" t="s">
        <v>624</v>
      </c>
      <c r="C114" s="51">
        <v>142</v>
      </c>
      <c r="D114" s="52">
        <v>4</v>
      </c>
      <c r="E114" s="127">
        <v>4</v>
      </c>
      <c r="F114" s="121">
        <f t="shared" si="4"/>
        <v>2.8169014084507043E-2</v>
      </c>
      <c r="G114" s="121">
        <f t="shared" si="5"/>
        <v>2.8169014084507043E-2</v>
      </c>
    </row>
    <row r="115" spans="1:7" ht="15.5" x14ac:dyDescent="0.3">
      <c r="A115" s="23">
        <v>112</v>
      </c>
      <c r="B115" s="9" t="s">
        <v>282</v>
      </c>
      <c r="C115" s="51">
        <v>135</v>
      </c>
      <c r="D115" s="52">
        <v>1</v>
      </c>
      <c r="E115" s="127">
        <v>73</v>
      </c>
      <c r="F115" s="121">
        <f t="shared" si="4"/>
        <v>7.4074074074074077E-3</v>
      </c>
      <c r="G115" s="121">
        <f t="shared" si="5"/>
        <v>0.54074074074074074</v>
      </c>
    </row>
    <row r="116" spans="1:7" ht="15.5" x14ac:dyDescent="0.3">
      <c r="A116" s="23">
        <v>113</v>
      </c>
      <c r="B116" s="9" t="s">
        <v>331</v>
      </c>
      <c r="C116" s="51">
        <v>121</v>
      </c>
      <c r="D116" s="117" t="s">
        <v>634</v>
      </c>
      <c r="E116" s="127">
        <v>5</v>
      </c>
      <c r="F116" s="119" t="s">
        <v>634</v>
      </c>
      <c r="G116" s="121">
        <f t="shared" si="5"/>
        <v>4.1322314049586778E-2</v>
      </c>
    </row>
    <row r="117" spans="1:7" ht="15.5" x14ac:dyDescent="0.3">
      <c r="A117" s="23">
        <v>114</v>
      </c>
      <c r="B117" s="9" t="s">
        <v>284</v>
      </c>
      <c r="C117" s="51">
        <v>114</v>
      </c>
      <c r="D117" s="117" t="s">
        <v>634</v>
      </c>
      <c r="E117" s="127">
        <v>50</v>
      </c>
      <c r="F117" s="119" t="s">
        <v>634</v>
      </c>
      <c r="G117" s="121">
        <f t="shared" si="5"/>
        <v>0.43859649122807015</v>
      </c>
    </row>
    <row r="118" spans="1:7" ht="15.5" x14ac:dyDescent="0.3">
      <c r="A118" s="23">
        <v>115</v>
      </c>
      <c r="B118" s="9" t="s">
        <v>308</v>
      </c>
      <c r="C118" s="51">
        <v>113</v>
      </c>
      <c r="D118" s="52">
        <v>5</v>
      </c>
      <c r="E118" s="127">
        <v>12</v>
      </c>
      <c r="F118" s="121">
        <f t="shared" si="4"/>
        <v>4.4247787610619468E-2</v>
      </c>
      <c r="G118" s="121">
        <f t="shared" si="5"/>
        <v>0.10619469026548672</v>
      </c>
    </row>
    <row r="119" spans="1:7" ht="15.5" x14ac:dyDescent="0.3">
      <c r="A119" s="23">
        <v>116</v>
      </c>
      <c r="B119" s="9" t="s">
        <v>293</v>
      </c>
      <c r="C119" s="51">
        <v>105</v>
      </c>
      <c r="D119" s="52">
        <v>7</v>
      </c>
      <c r="E119" s="127">
        <v>1</v>
      </c>
      <c r="F119" s="121">
        <f t="shared" si="4"/>
        <v>6.6666666666666666E-2</v>
      </c>
      <c r="G119" s="121">
        <f t="shared" si="5"/>
        <v>9.5238095238095247E-3</v>
      </c>
    </row>
    <row r="120" spans="1:7" ht="15.5" x14ac:dyDescent="0.3">
      <c r="A120" s="23">
        <v>117</v>
      </c>
      <c r="B120" s="9" t="s">
        <v>300</v>
      </c>
      <c r="C120" s="51">
        <v>104</v>
      </c>
      <c r="D120" s="117" t="s">
        <v>634</v>
      </c>
      <c r="E120" s="127">
        <v>4</v>
      </c>
      <c r="F120" s="119" t="s">
        <v>634</v>
      </c>
      <c r="G120" s="121">
        <f t="shared" si="5"/>
        <v>3.8461538461538464E-2</v>
      </c>
    </row>
    <row r="121" spans="1:7" ht="15.5" x14ac:dyDescent="0.3">
      <c r="A121" s="23">
        <v>118</v>
      </c>
      <c r="B121" s="9" t="s">
        <v>301</v>
      </c>
      <c r="C121" s="51">
        <v>88</v>
      </c>
      <c r="D121" s="52">
        <v>9</v>
      </c>
      <c r="E121" s="127">
        <v>33</v>
      </c>
      <c r="F121" s="121">
        <f t="shared" si="4"/>
        <v>0.10227272727272728</v>
      </c>
      <c r="G121" s="121">
        <f t="shared" si="5"/>
        <v>0.375</v>
      </c>
    </row>
    <row r="122" spans="1:7" ht="15.5" x14ac:dyDescent="0.3">
      <c r="A122" s="23">
        <v>119</v>
      </c>
      <c r="B122" s="9" t="s">
        <v>519</v>
      </c>
      <c r="C122" s="51">
        <v>77</v>
      </c>
      <c r="D122" s="52">
        <v>1</v>
      </c>
      <c r="E122" s="114" t="s">
        <v>608</v>
      </c>
      <c r="F122" s="121">
        <f t="shared" si="4"/>
        <v>1.2987012987012988E-2</v>
      </c>
      <c r="G122" s="119" t="s">
        <v>608</v>
      </c>
    </row>
    <row r="123" spans="1:7" ht="15.5" x14ac:dyDescent="0.3">
      <c r="A123" s="23">
        <v>120</v>
      </c>
      <c r="B123" s="9" t="s">
        <v>307</v>
      </c>
      <c r="C123" s="51">
        <v>73</v>
      </c>
      <c r="D123" s="52">
        <v>1</v>
      </c>
      <c r="E123" s="127">
        <v>3</v>
      </c>
      <c r="F123" s="121">
        <f t="shared" si="4"/>
        <v>1.3698630136986301E-2</v>
      </c>
      <c r="G123" s="121">
        <f t="shared" si="5"/>
        <v>4.1095890410958902E-2</v>
      </c>
    </row>
    <row r="124" spans="1:7" ht="15.5" x14ac:dyDescent="0.3">
      <c r="A124" s="23">
        <v>121</v>
      </c>
      <c r="B124" s="9" t="s">
        <v>316</v>
      </c>
      <c r="C124" s="51">
        <v>72</v>
      </c>
      <c r="D124" s="117" t="s">
        <v>634</v>
      </c>
      <c r="E124" s="127">
        <v>2</v>
      </c>
      <c r="F124" s="119" t="s">
        <v>634</v>
      </c>
      <c r="G124" s="121">
        <f t="shared" si="5"/>
        <v>2.7777777777777776E-2</v>
      </c>
    </row>
    <row r="125" spans="1:7" ht="15.5" x14ac:dyDescent="0.3">
      <c r="A125" s="23">
        <v>122</v>
      </c>
      <c r="B125" s="9" t="s">
        <v>309</v>
      </c>
      <c r="C125" s="51">
        <v>70</v>
      </c>
      <c r="D125" s="52">
        <v>3</v>
      </c>
      <c r="E125" s="127">
        <v>15</v>
      </c>
      <c r="F125" s="121">
        <f t="shared" si="4"/>
        <v>4.2857142857142858E-2</v>
      </c>
      <c r="G125" s="121">
        <f t="shared" si="5"/>
        <v>0.21428571428571427</v>
      </c>
    </row>
    <row r="126" spans="1:7" ht="15.5" x14ac:dyDescent="0.3">
      <c r="A126" s="23">
        <v>123</v>
      </c>
      <c r="B126" s="9" t="s">
        <v>326</v>
      </c>
      <c r="C126" s="51">
        <v>69</v>
      </c>
      <c r="D126" s="52">
        <v>3</v>
      </c>
      <c r="E126" s="127">
        <v>2</v>
      </c>
      <c r="F126" s="121">
        <f t="shared" si="4"/>
        <v>4.3478260869565216E-2</v>
      </c>
      <c r="G126" s="121">
        <f t="shared" si="5"/>
        <v>2.8985507246376812E-2</v>
      </c>
    </row>
    <row r="127" spans="1:7" ht="15.5" x14ac:dyDescent="0.3">
      <c r="A127" s="23">
        <v>124</v>
      </c>
      <c r="B127" s="9" t="s">
        <v>336</v>
      </c>
      <c r="C127" s="51">
        <v>59</v>
      </c>
      <c r="D127" s="117" t="s">
        <v>634</v>
      </c>
      <c r="E127" s="127">
        <v>9</v>
      </c>
      <c r="F127" s="119" t="s">
        <v>634</v>
      </c>
      <c r="G127" s="121">
        <f t="shared" si="5"/>
        <v>0.15254237288135594</v>
      </c>
    </row>
    <row r="128" spans="1:7" ht="15.5" x14ac:dyDescent="0.3">
      <c r="A128" s="23">
        <v>125</v>
      </c>
      <c r="B128" s="9" t="s">
        <v>311</v>
      </c>
      <c r="C128" s="51">
        <v>58</v>
      </c>
      <c r="D128" s="52">
        <v>3</v>
      </c>
      <c r="E128" s="127">
        <v>8</v>
      </c>
      <c r="F128" s="121">
        <f t="shared" si="4"/>
        <v>5.1724137931034482E-2</v>
      </c>
      <c r="G128" s="121">
        <f t="shared" si="5"/>
        <v>0.13793103448275862</v>
      </c>
    </row>
    <row r="129" spans="1:7" ht="15.5" x14ac:dyDescent="0.3">
      <c r="A129" s="23">
        <v>126</v>
      </c>
      <c r="B129" s="9" t="s">
        <v>313</v>
      </c>
      <c r="C129" s="51">
        <v>56</v>
      </c>
      <c r="D129" s="52">
        <v>1</v>
      </c>
      <c r="E129" s="127">
        <v>6</v>
      </c>
      <c r="F129" s="121">
        <f t="shared" si="4"/>
        <v>1.7857142857142856E-2</v>
      </c>
      <c r="G129" s="121">
        <f t="shared" si="5"/>
        <v>0.10714285714285714</v>
      </c>
    </row>
    <row r="130" spans="1:7" ht="15.5" x14ac:dyDescent="0.3">
      <c r="A130" s="23">
        <v>127</v>
      </c>
      <c r="B130" s="9" t="s">
        <v>321</v>
      </c>
      <c r="C130" s="51">
        <v>52</v>
      </c>
      <c r="D130" s="117" t="s">
        <v>634</v>
      </c>
      <c r="E130" s="114" t="s">
        <v>608</v>
      </c>
      <c r="F130" s="119" t="s">
        <v>634</v>
      </c>
      <c r="G130" s="119" t="s">
        <v>608</v>
      </c>
    </row>
    <row r="131" spans="1:7" ht="15.5" x14ac:dyDescent="0.3">
      <c r="A131" s="23">
        <v>128</v>
      </c>
      <c r="B131" s="9" t="s">
        <v>329</v>
      </c>
      <c r="C131" s="51">
        <v>45</v>
      </c>
      <c r="D131" s="52">
        <v>5</v>
      </c>
      <c r="E131" s="127">
        <v>2</v>
      </c>
      <c r="F131" s="121"/>
      <c r="G131" s="121"/>
    </row>
    <row r="132" spans="1:7" ht="15.5" x14ac:dyDescent="0.3">
      <c r="A132" s="23">
        <v>129</v>
      </c>
      <c r="B132" s="9" t="s">
        <v>384</v>
      </c>
      <c r="C132" s="51">
        <v>45</v>
      </c>
      <c r="D132" s="52">
        <v>5</v>
      </c>
      <c r="E132" s="127">
        <v>1</v>
      </c>
      <c r="F132" s="121"/>
      <c r="G132" s="121"/>
    </row>
    <row r="133" spans="1:7" ht="15.5" x14ac:dyDescent="0.3">
      <c r="A133" s="23">
        <v>130</v>
      </c>
      <c r="B133" s="9" t="s">
        <v>312</v>
      </c>
      <c r="C133" s="51">
        <v>44</v>
      </c>
      <c r="D133" s="52">
        <v>3</v>
      </c>
      <c r="E133" s="127">
        <v>20</v>
      </c>
      <c r="F133" s="121"/>
      <c r="G133" s="121"/>
    </row>
    <row r="134" spans="1:7" ht="15.5" x14ac:dyDescent="0.3">
      <c r="A134" s="23">
        <v>131</v>
      </c>
      <c r="B134" s="9" t="s">
        <v>318</v>
      </c>
      <c r="C134" s="51">
        <v>43</v>
      </c>
      <c r="D134" s="52">
        <v>2</v>
      </c>
      <c r="E134" s="127">
        <v>4</v>
      </c>
      <c r="F134" s="121"/>
      <c r="G134" s="121"/>
    </row>
    <row r="135" spans="1:7" ht="15.5" x14ac:dyDescent="0.3">
      <c r="A135" s="23">
        <v>132</v>
      </c>
      <c r="B135" s="9" t="s">
        <v>340</v>
      </c>
      <c r="C135" s="51">
        <v>39</v>
      </c>
      <c r="D135" s="52">
        <v>1</v>
      </c>
      <c r="E135" s="127">
        <v>3</v>
      </c>
      <c r="F135" s="121"/>
      <c r="G135" s="121"/>
    </row>
    <row r="136" spans="1:7" ht="15.5" x14ac:dyDescent="0.3">
      <c r="A136" s="23">
        <v>133</v>
      </c>
      <c r="B136" s="9" t="s">
        <v>328</v>
      </c>
      <c r="C136" s="51">
        <v>29</v>
      </c>
      <c r="D136" s="52">
        <v>5</v>
      </c>
      <c r="E136" s="127">
        <v>4</v>
      </c>
      <c r="F136" s="121"/>
      <c r="G136" s="121"/>
    </row>
    <row r="137" spans="1:7" ht="15.5" x14ac:dyDescent="0.3">
      <c r="A137" s="23">
        <v>134</v>
      </c>
      <c r="B137" s="9" t="s">
        <v>351</v>
      </c>
      <c r="C137" s="51">
        <v>29</v>
      </c>
      <c r="D137" s="117" t="s">
        <v>634</v>
      </c>
      <c r="E137" s="114" t="s">
        <v>608</v>
      </c>
      <c r="F137" s="121"/>
      <c r="G137" s="121"/>
    </row>
    <row r="138" spans="1:7" ht="15.5" x14ac:dyDescent="0.3">
      <c r="A138" s="23">
        <v>135</v>
      </c>
      <c r="B138" s="9" t="s">
        <v>310</v>
      </c>
      <c r="C138" s="51">
        <v>29</v>
      </c>
      <c r="D138" s="52">
        <v>4</v>
      </c>
      <c r="E138" s="114" t="s">
        <v>608</v>
      </c>
      <c r="F138" s="121"/>
      <c r="G138" s="121"/>
    </row>
    <row r="139" spans="1:7" ht="15.5" x14ac:dyDescent="0.3">
      <c r="A139" s="23">
        <v>136</v>
      </c>
      <c r="B139" s="9" t="s">
        <v>323</v>
      </c>
      <c r="C139" s="51">
        <v>22</v>
      </c>
      <c r="D139" s="117" t="s">
        <v>634</v>
      </c>
      <c r="E139" s="113">
        <v>5</v>
      </c>
      <c r="F139" s="121"/>
      <c r="G139" s="121"/>
    </row>
    <row r="140" spans="1:7" ht="15.5" x14ac:dyDescent="0.3">
      <c r="A140" s="23">
        <v>137</v>
      </c>
      <c r="B140" s="9" t="s">
        <v>317</v>
      </c>
      <c r="C140" s="51">
        <v>22</v>
      </c>
      <c r="D140" s="52">
        <v>1</v>
      </c>
      <c r="E140" s="127">
        <v>3</v>
      </c>
      <c r="F140" s="121"/>
      <c r="G140" s="121"/>
    </row>
    <row r="141" spans="1:7" ht="15.5" x14ac:dyDescent="0.3">
      <c r="A141" s="23">
        <v>138</v>
      </c>
      <c r="B141" s="9" t="s">
        <v>387</v>
      </c>
      <c r="C141" s="51">
        <v>21</v>
      </c>
      <c r="D141" s="52">
        <v>1</v>
      </c>
      <c r="E141" s="114" t="s">
        <v>608</v>
      </c>
      <c r="F141" s="121"/>
      <c r="G141" s="121"/>
    </row>
    <row r="142" spans="1:7" ht="15.5" x14ac:dyDescent="0.3">
      <c r="A142" s="23">
        <v>139</v>
      </c>
      <c r="B142" s="9" t="s">
        <v>324</v>
      </c>
      <c r="C142" s="51">
        <v>21</v>
      </c>
      <c r="D142" s="52">
        <v>1</v>
      </c>
      <c r="E142" s="127">
        <v>1</v>
      </c>
      <c r="F142" s="121"/>
      <c r="G142" s="121"/>
    </row>
    <row r="143" spans="1:7" ht="15.5" x14ac:dyDescent="0.3">
      <c r="A143" s="23">
        <v>140</v>
      </c>
      <c r="B143" s="9" t="s">
        <v>325</v>
      </c>
      <c r="C143" s="51">
        <v>21</v>
      </c>
      <c r="D143" s="52">
        <v>1</v>
      </c>
      <c r="E143" s="127">
        <v>1</v>
      </c>
      <c r="F143" s="121"/>
      <c r="G143" s="121"/>
    </row>
    <row r="144" spans="1:7" ht="15.5" x14ac:dyDescent="0.3">
      <c r="A144" s="23">
        <v>141</v>
      </c>
      <c r="B144" s="9" t="s">
        <v>315</v>
      </c>
      <c r="C144" s="51">
        <v>19</v>
      </c>
      <c r="D144" s="117" t="s">
        <v>634</v>
      </c>
      <c r="E144" s="113">
        <v>13</v>
      </c>
      <c r="F144" s="121"/>
      <c r="G144" s="121"/>
    </row>
    <row r="145" spans="1:7" ht="15.5" x14ac:dyDescent="0.3">
      <c r="A145" s="23">
        <v>142</v>
      </c>
      <c r="B145" s="9" t="s">
        <v>357</v>
      </c>
      <c r="C145" s="51">
        <v>19</v>
      </c>
      <c r="D145" s="126">
        <v>2</v>
      </c>
      <c r="E145" s="113">
        <v>2</v>
      </c>
      <c r="F145" s="121"/>
      <c r="G145" s="121"/>
    </row>
    <row r="146" spans="1:7" ht="15.5" x14ac:dyDescent="0.3">
      <c r="A146" s="23">
        <v>143</v>
      </c>
      <c r="B146" s="9" t="s">
        <v>383</v>
      </c>
      <c r="C146" s="51">
        <v>18</v>
      </c>
      <c r="D146" s="117" t="s">
        <v>634</v>
      </c>
      <c r="E146" s="114" t="s">
        <v>608</v>
      </c>
      <c r="F146" s="121"/>
      <c r="G146" s="121"/>
    </row>
    <row r="147" spans="1:7" ht="15.5" x14ac:dyDescent="0.3">
      <c r="A147" s="23">
        <v>144</v>
      </c>
      <c r="B147" s="9" t="s">
        <v>365</v>
      </c>
      <c r="C147" s="51">
        <v>18</v>
      </c>
      <c r="D147" s="126">
        <v>1</v>
      </c>
      <c r="E147" s="114" t="s">
        <v>608</v>
      </c>
      <c r="F147" s="121"/>
      <c r="G147" s="121"/>
    </row>
    <row r="148" spans="1:7" ht="15.5" x14ac:dyDescent="0.3">
      <c r="A148" s="23">
        <v>145</v>
      </c>
      <c r="B148" s="9" t="s">
        <v>320</v>
      </c>
      <c r="C148" s="51">
        <v>16</v>
      </c>
      <c r="D148" s="117" t="s">
        <v>634</v>
      </c>
      <c r="E148" s="127">
        <v>1</v>
      </c>
      <c r="F148" s="121"/>
      <c r="G148" s="121"/>
    </row>
    <row r="149" spans="1:7" ht="15.5" x14ac:dyDescent="0.3">
      <c r="A149" s="23">
        <v>146</v>
      </c>
      <c r="B149" s="9" t="s">
        <v>332</v>
      </c>
      <c r="C149" s="51">
        <v>16</v>
      </c>
      <c r="D149" s="117" t="s">
        <v>634</v>
      </c>
      <c r="E149" s="113">
        <v>3</v>
      </c>
      <c r="F149" s="121"/>
      <c r="G149" s="121"/>
    </row>
    <row r="150" spans="1:7" ht="15.5" x14ac:dyDescent="0.3">
      <c r="A150" s="23">
        <v>147</v>
      </c>
      <c r="B150" s="9" t="s">
        <v>334</v>
      </c>
      <c r="C150" s="51">
        <v>15</v>
      </c>
      <c r="D150" s="117" t="s">
        <v>634</v>
      </c>
      <c r="E150" s="114" t="s">
        <v>608</v>
      </c>
      <c r="F150" s="121"/>
      <c r="G150" s="121"/>
    </row>
    <row r="151" spans="1:7" ht="15.5" x14ac:dyDescent="0.3">
      <c r="A151" s="23">
        <v>148</v>
      </c>
      <c r="B151" s="9" t="s">
        <v>319</v>
      </c>
      <c r="C151" s="51">
        <v>15</v>
      </c>
      <c r="D151" s="117" t="s">
        <v>634</v>
      </c>
      <c r="E151" s="127">
        <v>2</v>
      </c>
      <c r="F151" s="121"/>
      <c r="G151" s="121"/>
    </row>
    <row r="152" spans="1:7" ht="15.5" x14ac:dyDescent="0.3">
      <c r="A152" s="23">
        <v>149</v>
      </c>
      <c r="B152" s="9" t="s">
        <v>333</v>
      </c>
      <c r="C152" s="51">
        <v>14</v>
      </c>
      <c r="D152" s="126">
        <v>2</v>
      </c>
      <c r="E152" s="127">
        <v>2</v>
      </c>
      <c r="F152" s="121"/>
      <c r="G152" s="121"/>
    </row>
    <row r="153" spans="1:7" ht="15.5" x14ac:dyDescent="0.3">
      <c r="A153" s="23">
        <v>150</v>
      </c>
      <c r="B153" s="9" t="s">
        <v>198</v>
      </c>
      <c r="C153" s="51">
        <v>14</v>
      </c>
      <c r="D153" s="117" t="s">
        <v>634</v>
      </c>
      <c r="E153" s="127">
        <v>17</v>
      </c>
      <c r="F153" s="121"/>
      <c r="G153" s="121"/>
    </row>
    <row r="154" spans="1:7" ht="15.5" x14ac:dyDescent="0.3">
      <c r="A154" s="23">
        <v>151</v>
      </c>
      <c r="B154" s="9" t="s">
        <v>337</v>
      </c>
      <c r="C154" s="51">
        <v>14</v>
      </c>
      <c r="D154" s="117" t="s">
        <v>634</v>
      </c>
      <c r="E154" s="114" t="s">
        <v>608</v>
      </c>
      <c r="F154" s="121"/>
      <c r="G154" s="121"/>
    </row>
    <row r="155" spans="1:7" ht="15.5" x14ac:dyDescent="0.3">
      <c r="A155" s="23">
        <v>152</v>
      </c>
      <c r="B155" s="9" t="s">
        <v>339</v>
      </c>
      <c r="C155" s="51">
        <v>14</v>
      </c>
      <c r="D155" s="117" t="s">
        <v>634</v>
      </c>
      <c r="E155" s="127">
        <v>1</v>
      </c>
      <c r="F155" s="121"/>
      <c r="G155" s="121"/>
    </row>
    <row r="156" spans="1:7" ht="15.5" x14ac:dyDescent="0.3">
      <c r="A156" s="23">
        <v>153</v>
      </c>
      <c r="B156" s="9" t="s">
        <v>338</v>
      </c>
      <c r="C156" s="51">
        <v>13</v>
      </c>
      <c r="D156" s="126">
        <v>3</v>
      </c>
      <c r="E156" s="127">
        <v>3</v>
      </c>
      <c r="F156" s="121"/>
      <c r="G156" s="121"/>
    </row>
    <row r="157" spans="1:7" ht="15.5" x14ac:dyDescent="0.3">
      <c r="A157" s="23">
        <v>154</v>
      </c>
      <c r="B157" s="9" t="s">
        <v>352</v>
      </c>
      <c r="C157" s="51">
        <v>12</v>
      </c>
      <c r="D157" s="117" t="s">
        <v>634</v>
      </c>
      <c r="E157" s="114" t="s">
        <v>608</v>
      </c>
      <c r="F157" s="121"/>
      <c r="G157" s="121"/>
    </row>
    <row r="158" spans="1:7" ht="15.5" x14ac:dyDescent="0.3">
      <c r="A158" s="23">
        <v>155</v>
      </c>
      <c r="B158" s="9" t="s">
        <v>349</v>
      </c>
      <c r="C158" s="51">
        <v>12</v>
      </c>
      <c r="D158" s="126">
        <v>2</v>
      </c>
      <c r="E158" s="127">
        <v>2</v>
      </c>
      <c r="F158" s="121"/>
      <c r="G158" s="121"/>
    </row>
    <row r="159" spans="1:7" ht="15.5" x14ac:dyDescent="0.3">
      <c r="A159" s="23">
        <v>156</v>
      </c>
      <c r="B159" s="9" t="s">
        <v>364</v>
      </c>
      <c r="C159" s="51">
        <v>11</v>
      </c>
      <c r="D159" s="117" t="s">
        <v>634</v>
      </c>
      <c r="E159" s="114" t="s">
        <v>608</v>
      </c>
      <c r="F159" s="121"/>
      <c r="G159" s="121"/>
    </row>
    <row r="160" spans="1:7" ht="15.5" x14ac:dyDescent="0.3">
      <c r="A160" s="23">
        <v>157</v>
      </c>
      <c r="B160" s="9" t="s">
        <v>353</v>
      </c>
      <c r="C160" s="51">
        <v>10</v>
      </c>
      <c r="D160" s="117" t="s">
        <v>634</v>
      </c>
      <c r="E160" s="127">
        <v>1</v>
      </c>
      <c r="F160" s="121"/>
      <c r="G160" s="121"/>
    </row>
    <row r="161" spans="1:7" ht="15.5" x14ac:dyDescent="0.3">
      <c r="A161" s="23">
        <v>158</v>
      </c>
      <c r="B161" s="9" t="s">
        <v>385</v>
      </c>
      <c r="C161" s="51">
        <v>10</v>
      </c>
      <c r="D161" s="117" t="s">
        <v>634</v>
      </c>
      <c r="E161" s="114" t="s">
        <v>608</v>
      </c>
      <c r="F161" s="121"/>
      <c r="G161" s="121"/>
    </row>
    <row r="162" spans="1:7" ht="15.5" x14ac:dyDescent="0.3">
      <c r="A162" s="23">
        <v>159</v>
      </c>
      <c r="B162" s="9" t="s">
        <v>322</v>
      </c>
      <c r="C162" s="51">
        <v>10</v>
      </c>
      <c r="D162" s="117" t="s">
        <v>634</v>
      </c>
      <c r="E162" s="114" t="s">
        <v>608</v>
      </c>
      <c r="F162" s="121"/>
      <c r="G162" s="121"/>
    </row>
    <row r="163" spans="1:7" ht="15.5" x14ac:dyDescent="0.3">
      <c r="A163" s="23">
        <v>160</v>
      </c>
      <c r="B163" s="9" t="s">
        <v>327</v>
      </c>
      <c r="C163" s="51">
        <v>10</v>
      </c>
      <c r="D163" s="126">
        <v>1</v>
      </c>
      <c r="E163" s="114" t="s">
        <v>608</v>
      </c>
      <c r="F163" s="121"/>
      <c r="G163" s="121"/>
    </row>
    <row r="164" spans="1:7" ht="15.5" x14ac:dyDescent="0.3">
      <c r="A164" s="23">
        <v>161</v>
      </c>
      <c r="B164" s="9" t="s">
        <v>343</v>
      </c>
      <c r="C164" s="51">
        <v>9</v>
      </c>
      <c r="D164" s="117" t="s">
        <v>634</v>
      </c>
      <c r="E164" s="114" t="s">
        <v>608</v>
      </c>
      <c r="F164" s="121"/>
      <c r="G164" s="121"/>
    </row>
    <row r="165" spans="1:7" ht="15.5" x14ac:dyDescent="0.3">
      <c r="A165" s="23">
        <v>162</v>
      </c>
      <c r="B165" s="9" t="s">
        <v>330</v>
      </c>
      <c r="C165" s="51">
        <v>9</v>
      </c>
      <c r="D165" s="117" t="s">
        <v>634</v>
      </c>
      <c r="E165" s="114" t="s">
        <v>608</v>
      </c>
      <c r="F165" s="121"/>
      <c r="G165" s="121"/>
    </row>
    <row r="166" spans="1:7" ht="15.5" x14ac:dyDescent="0.3">
      <c r="A166" s="23">
        <v>163</v>
      </c>
      <c r="B166" s="9" t="s">
        <v>632</v>
      </c>
      <c r="C166" s="51">
        <v>9</v>
      </c>
      <c r="D166" s="126">
        <v>2</v>
      </c>
      <c r="E166" s="114" t="s">
        <v>608</v>
      </c>
      <c r="F166" s="121"/>
      <c r="G166" s="121"/>
    </row>
    <row r="167" spans="1:7" ht="15.5" x14ac:dyDescent="0.3">
      <c r="A167" s="23">
        <v>164</v>
      </c>
      <c r="B167" s="9" t="s">
        <v>347</v>
      </c>
      <c r="C167" s="51">
        <v>9</v>
      </c>
      <c r="D167" s="117" t="s">
        <v>634</v>
      </c>
      <c r="E167" s="114">
        <v>1</v>
      </c>
      <c r="F167" s="121"/>
      <c r="G167" s="121"/>
    </row>
    <row r="168" spans="1:7" ht="15.5" x14ac:dyDescent="0.3">
      <c r="A168" s="23">
        <v>165</v>
      </c>
      <c r="B168" s="9" t="s">
        <v>341</v>
      </c>
      <c r="C168" s="51">
        <v>9</v>
      </c>
      <c r="D168" s="126">
        <v>1</v>
      </c>
      <c r="E168" s="114" t="s">
        <v>608</v>
      </c>
      <c r="F168" s="121"/>
      <c r="G168" s="121"/>
    </row>
    <row r="169" spans="1:7" ht="15.5" x14ac:dyDescent="0.3">
      <c r="A169" s="23">
        <v>166</v>
      </c>
      <c r="B169" s="9" t="s">
        <v>335</v>
      </c>
      <c r="C169" s="51">
        <v>8</v>
      </c>
      <c r="D169" s="117" t="s">
        <v>634</v>
      </c>
      <c r="E169" s="114" t="s">
        <v>608</v>
      </c>
      <c r="F169" s="121"/>
      <c r="G169" s="121"/>
    </row>
    <row r="170" spans="1:7" ht="15.5" x14ac:dyDescent="0.3">
      <c r="A170" s="23">
        <v>167</v>
      </c>
      <c r="B170" s="9" t="s">
        <v>633</v>
      </c>
      <c r="C170" s="51">
        <v>7</v>
      </c>
      <c r="D170" s="126">
        <v>1</v>
      </c>
      <c r="E170" s="114" t="s">
        <v>608</v>
      </c>
      <c r="F170" s="121"/>
      <c r="G170" s="121"/>
    </row>
    <row r="171" spans="1:7" ht="15.5" x14ac:dyDescent="0.3">
      <c r="A171" s="23">
        <v>168</v>
      </c>
      <c r="B171" s="9" t="s">
        <v>628</v>
      </c>
      <c r="C171" s="51">
        <v>7</v>
      </c>
      <c r="D171" s="117" t="s">
        <v>634</v>
      </c>
      <c r="E171" s="114" t="s">
        <v>608</v>
      </c>
      <c r="F171" s="121"/>
      <c r="G171" s="121"/>
    </row>
    <row r="172" spans="1:7" ht="15.5" x14ac:dyDescent="0.3">
      <c r="A172" s="23">
        <v>169</v>
      </c>
      <c r="B172" s="9" t="s">
        <v>355</v>
      </c>
      <c r="C172" s="51">
        <v>7</v>
      </c>
      <c r="D172" s="117" t="s">
        <v>634</v>
      </c>
      <c r="E172" s="126">
        <v>1</v>
      </c>
      <c r="F172" s="121"/>
      <c r="G172" s="121"/>
    </row>
    <row r="173" spans="1:7" ht="15.5" x14ac:dyDescent="0.3">
      <c r="A173" s="23">
        <v>170</v>
      </c>
      <c r="B173" s="9" t="s">
        <v>356</v>
      </c>
      <c r="C173" s="51">
        <v>7</v>
      </c>
      <c r="D173" s="117" t="s">
        <v>634</v>
      </c>
      <c r="E173" s="126">
        <v>1</v>
      </c>
      <c r="F173" s="121"/>
      <c r="G173" s="121"/>
    </row>
    <row r="174" spans="1:7" ht="15.5" x14ac:dyDescent="0.3">
      <c r="A174" s="23">
        <v>171</v>
      </c>
      <c r="B174" s="9" t="s">
        <v>533</v>
      </c>
      <c r="C174" s="51">
        <v>6</v>
      </c>
      <c r="D174" s="126">
        <v>1</v>
      </c>
      <c r="E174" s="114" t="s">
        <v>608</v>
      </c>
      <c r="F174" s="121"/>
      <c r="G174" s="121"/>
    </row>
    <row r="175" spans="1:7" ht="15.5" x14ac:dyDescent="0.3">
      <c r="A175" s="23">
        <v>172</v>
      </c>
      <c r="B175" s="9" t="s">
        <v>346</v>
      </c>
      <c r="C175" s="51">
        <v>6</v>
      </c>
      <c r="D175" s="126">
        <v>1</v>
      </c>
      <c r="E175" s="126">
        <v>2</v>
      </c>
      <c r="F175" s="121"/>
      <c r="G175" s="121"/>
    </row>
    <row r="176" spans="1:7" ht="15.5" x14ac:dyDescent="0.3">
      <c r="A176" s="23">
        <v>173</v>
      </c>
      <c r="B176" s="9" t="s">
        <v>348</v>
      </c>
      <c r="C176" s="51">
        <v>6</v>
      </c>
      <c r="D176" s="126">
        <v>1</v>
      </c>
      <c r="E176" s="114" t="s">
        <v>608</v>
      </c>
      <c r="F176" s="122"/>
      <c r="G176" s="122"/>
    </row>
    <row r="177" spans="1:11" ht="15.5" x14ac:dyDescent="0.3">
      <c r="A177" s="23">
        <v>174</v>
      </c>
      <c r="B177" s="9" t="s">
        <v>541</v>
      </c>
      <c r="C177" s="51">
        <v>6</v>
      </c>
      <c r="D177" s="117" t="s">
        <v>634</v>
      </c>
      <c r="E177" s="114" t="s">
        <v>608</v>
      </c>
      <c r="F177" s="122"/>
      <c r="G177" s="122"/>
    </row>
    <row r="178" spans="1:11" ht="15.5" x14ac:dyDescent="0.3">
      <c r="A178" s="23">
        <v>175</v>
      </c>
      <c r="B178" s="9" t="s">
        <v>350</v>
      </c>
      <c r="C178" s="51">
        <v>5</v>
      </c>
      <c r="D178" s="52">
        <v>1</v>
      </c>
      <c r="E178" s="114" t="s">
        <v>608</v>
      </c>
      <c r="F178" s="122"/>
      <c r="G178" s="122"/>
    </row>
    <row r="179" spans="1:11" ht="15.5" x14ac:dyDescent="0.3">
      <c r="A179" s="23">
        <v>176</v>
      </c>
      <c r="B179" s="9" t="s">
        <v>342</v>
      </c>
      <c r="C179" s="51">
        <v>5</v>
      </c>
      <c r="D179" s="117" t="s">
        <v>634</v>
      </c>
      <c r="E179" s="113">
        <v>2</v>
      </c>
      <c r="F179" s="122"/>
      <c r="G179" s="122"/>
    </row>
    <row r="180" spans="1:11" ht="15.5" x14ac:dyDescent="0.3">
      <c r="A180" s="23">
        <v>177</v>
      </c>
      <c r="B180" s="9" t="s">
        <v>345</v>
      </c>
      <c r="C180" s="51">
        <v>4</v>
      </c>
      <c r="D180" s="126">
        <v>1</v>
      </c>
      <c r="E180" s="113">
        <v>2</v>
      </c>
      <c r="F180" s="122"/>
      <c r="G180" s="122"/>
    </row>
    <row r="181" spans="1:11" ht="15.5" x14ac:dyDescent="0.3">
      <c r="A181" s="23">
        <v>178</v>
      </c>
      <c r="B181" s="9" t="s">
        <v>603</v>
      </c>
      <c r="C181" s="51">
        <v>4</v>
      </c>
      <c r="D181" s="117" t="s">
        <v>634</v>
      </c>
      <c r="E181" s="114" t="s">
        <v>608</v>
      </c>
      <c r="F181" s="122"/>
      <c r="G181" s="122"/>
    </row>
    <row r="182" spans="1:11" ht="15.5" x14ac:dyDescent="0.3">
      <c r="A182" s="23">
        <v>179</v>
      </c>
      <c r="B182" s="9" t="s">
        <v>630</v>
      </c>
      <c r="C182" s="51">
        <v>4</v>
      </c>
      <c r="D182" s="117" t="s">
        <v>634</v>
      </c>
      <c r="E182" s="114" t="s">
        <v>608</v>
      </c>
      <c r="F182" s="122"/>
      <c r="G182" s="122"/>
    </row>
    <row r="183" spans="1:11" ht="15.5" x14ac:dyDescent="0.3">
      <c r="A183" s="23">
        <v>180</v>
      </c>
      <c r="B183" s="9" t="s">
        <v>540</v>
      </c>
      <c r="C183" s="51">
        <v>3</v>
      </c>
      <c r="D183" s="117" t="s">
        <v>634</v>
      </c>
      <c r="E183" s="114" t="s">
        <v>608</v>
      </c>
      <c r="F183" s="122"/>
      <c r="G183" s="122"/>
    </row>
    <row r="184" spans="1:11" ht="15.5" x14ac:dyDescent="0.3">
      <c r="A184" s="23">
        <v>181</v>
      </c>
      <c r="B184" s="9" t="s">
        <v>354</v>
      </c>
      <c r="C184" s="51">
        <v>1</v>
      </c>
      <c r="D184" s="117" t="s">
        <v>634</v>
      </c>
      <c r="E184" s="114" t="s">
        <v>608</v>
      </c>
      <c r="F184" s="122"/>
      <c r="G184" s="122"/>
    </row>
    <row r="185" spans="1:11" ht="15.5" x14ac:dyDescent="0.3">
      <c r="A185" s="23">
        <v>182</v>
      </c>
      <c r="B185" s="9" t="s">
        <v>629</v>
      </c>
      <c r="C185" s="51">
        <v>1</v>
      </c>
      <c r="D185" s="117" t="s">
        <v>634</v>
      </c>
      <c r="E185" s="115" t="s">
        <v>608</v>
      </c>
      <c r="F185" s="122"/>
      <c r="G185" s="122"/>
    </row>
    <row r="186" spans="1:11" ht="14.5" customHeight="1" thickBot="1" x14ac:dyDescent="0.35">
      <c r="A186" s="25">
        <v>183</v>
      </c>
      <c r="B186" s="26" t="s">
        <v>625</v>
      </c>
      <c r="C186" s="55">
        <v>1</v>
      </c>
      <c r="D186" s="118" t="s">
        <v>634</v>
      </c>
      <c r="E186" s="116" t="s">
        <v>608</v>
      </c>
      <c r="F186" s="120"/>
      <c r="G186" s="120"/>
    </row>
    <row r="187" spans="1:11" ht="14.5" customHeight="1" x14ac:dyDescent="0.3">
      <c r="A187" s="83"/>
      <c r="B187" s="84"/>
      <c r="C187" s="85"/>
      <c r="D187" s="86"/>
      <c r="E187" s="86"/>
      <c r="F187" s="81">
        <v>1</v>
      </c>
      <c r="G187" s="81">
        <v>1</v>
      </c>
    </row>
    <row r="188" spans="1:11" ht="14.5" customHeight="1" x14ac:dyDescent="0.3">
      <c r="A188" s="83"/>
      <c r="B188" s="84"/>
      <c r="C188" s="85"/>
      <c r="D188" s="86"/>
      <c r="E188" s="86"/>
      <c r="F188" s="87"/>
      <c r="G188" s="87"/>
    </row>
    <row r="189" spans="1:11" x14ac:dyDescent="0.3">
      <c r="A189" s="638" t="s">
        <v>636</v>
      </c>
      <c r="B189" s="638"/>
      <c r="C189" s="638"/>
      <c r="D189" s="638"/>
      <c r="E189" s="638"/>
      <c r="F189" s="638"/>
    </row>
    <row r="190" spans="1:11" x14ac:dyDescent="0.3">
      <c r="A190" s="128" t="s">
        <v>375</v>
      </c>
      <c r="B190" s="128"/>
      <c r="C190" s="128"/>
      <c r="D190" s="128"/>
      <c r="E190" s="128"/>
      <c r="F190" s="128"/>
    </row>
    <row r="191" spans="1:11" x14ac:dyDescent="0.3">
      <c r="A191" s="638" t="s">
        <v>367</v>
      </c>
      <c r="B191" s="638"/>
      <c r="C191" s="638"/>
      <c r="D191" s="638"/>
      <c r="E191" s="638"/>
      <c r="F191" s="638"/>
      <c r="G191" s="638"/>
      <c r="H191" s="638"/>
      <c r="I191" s="638"/>
      <c r="J191" s="638"/>
      <c r="K191" s="638"/>
    </row>
    <row r="192" spans="1:11" x14ac:dyDescent="0.3">
      <c r="A192" s="128"/>
      <c r="B192" s="128"/>
      <c r="C192" s="128"/>
      <c r="D192" s="128"/>
      <c r="E192" s="128"/>
      <c r="F192" s="128"/>
      <c r="G192" s="128"/>
    </row>
  </sheetData>
  <mergeCells count="12">
    <mergeCell ref="A191:K191"/>
    <mergeCell ref="A1:G1"/>
    <mergeCell ref="I1:K1"/>
    <mergeCell ref="M1:O1"/>
    <mergeCell ref="A2:A3"/>
    <mergeCell ref="I39:K41"/>
    <mergeCell ref="I42:K43"/>
    <mergeCell ref="I44:K46"/>
    <mergeCell ref="M62:O63"/>
    <mergeCell ref="M64:O65"/>
    <mergeCell ref="M66:O68"/>
    <mergeCell ref="A189:F189"/>
  </mergeCells>
  <phoneticPr fontId="1" type="noConversion"/>
  <conditionalFormatting sqref="F3:F97 F188 F131:F186 F128:F129 F125:F126 F121:F123 F118:F119 F102:F115 F99:F100">
    <cfRule type="dataBar" priority="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{212A1BA6-EAE8-4502-BC1C-27BC6FB727C8}</x14:id>
        </ext>
      </extLst>
    </cfRule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{B099B667-F05F-4A5B-B7CA-67A3E4E7DB00}</x14:id>
        </ext>
      </extLst>
    </cfRule>
  </conditionalFormatting>
  <conditionalFormatting sqref="F3:F97 F188 F131:F186 F128:F129 F125:F126 F121:F123 F118:F119 F102:F115 F99:F100">
    <cfRule type="dataBar" priority="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{232614BC-9403-4BF0-A8AB-088CFEF04D28}</x14:id>
        </ext>
      </extLst>
    </cfRule>
  </conditionalFormatting>
  <conditionalFormatting sqref="F3:F97 F131:F187 F128:F129 F125:F126 F121:F123 F118:F119 F102:F115 F99:F100">
    <cfRule type="dataBar" priority="5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{12A61778-9937-454F-B4EE-6C592356A333}</x14:id>
        </ext>
      </extLst>
    </cfRule>
  </conditionalFormatting>
  <conditionalFormatting sqref="F18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{994C2ACB-CBE2-48EA-94BE-CF66C5BA4778}</x14:id>
        </ext>
      </extLst>
    </cfRule>
  </conditionalFormatting>
  <conditionalFormatting sqref="G3:G45 G188 G131:G186 G123:G129 G49:G121 G47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{F1E365A8-FD35-44D0-BAA9-9CF630E1D5B2}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{07F2460F-4A78-4F4F-8349-E8A6E4ED1ABE}</x14:id>
        </ext>
      </extLst>
    </cfRule>
  </conditionalFormatting>
  <conditionalFormatting sqref="G3:G45 G131:G187 G123:G129 G49:G121 G47">
    <cfRule type="dataBar" priority="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{97EC97A3-6BBE-46E0-8F9C-A1FCC5F2C921}</x14:id>
        </ext>
      </extLst>
    </cfRule>
    <cfRule type="dataBar" priority="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{A424D496-EF8B-484C-B1E7-4120B0403FF0}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{5CA4F616-931D-4B9D-AD65-DE357A4DAD3B}</x14:id>
        </ext>
      </extLst>
    </cfRule>
  </conditionalFormatting>
  <conditionalFormatting sqref="G187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{2323D73B-853E-4BA3-AE3B-DA220098481A}</x14:id>
        </ext>
      </extLst>
    </cfRule>
    <cfRule type="dataBar" priority="1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{AFEF948D-A088-4AD1-903D-649FCB81EADC}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12A1BA6-EAE8-4502-BC1C-27BC6FB727C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099B667-F05F-4A5B-B7CA-67A3E4E7DB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F3:F97 F188 F131:F186 F128:F129 F125:F126 F121:F123 F118:F119 F102:F115 F99:F100</xm:sqref>
        </x14:conditionalFormatting>
        <x14:conditionalFormatting xmlns:xm="http://schemas.microsoft.com/office/excel/2006/main">
          <x14:cfRule type="dataBar" id="{232614BC-9403-4BF0-A8AB-088CFEF04D2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F3:F97 F188 F131:F186 F128:F129 F125:F126 F121:F123 F118:F119 F102:F115 F99:F100</xm:sqref>
        </x14:conditionalFormatting>
        <x14:conditionalFormatting xmlns:xm="http://schemas.microsoft.com/office/excel/2006/main">
          <x14:cfRule type="dataBar" id="{12A61778-9937-454F-B4EE-6C592356A33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F3:F97 F131:F187 F128:F129 F125:F126 F121:F123 F118:F119 F102:F115 F99:F100</xm:sqref>
        </x14:conditionalFormatting>
        <x14:conditionalFormatting xmlns:xm="http://schemas.microsoft.com/office/excel/2006/main">
          <x14:cfRule type="dataBar" id="{994C2ACB-CBE2-48EA-94BE-CF66C5BA47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F187</xm:sqref>
        </x14:conditionalFormatting>
        <x14:conditionalFormatting xmlns:xm="http://schemas.microsoft.com/office/excel/2006/main">
          <x14:cfRule type="dataBar" id="{F1E365A8-FD35-44D0-BAA9-9CF630E1D5B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7F2460F-4A78-4F4F-8349-E8A6E4ED1A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G3:G45 G188 G131:G186 G123:G129 G49:G121 G47</xm:sqref>
        </x14:conditionalFormatting>
        <x14:conditionalFormatting xmlns:xm="http://schemas.microsoft.com/office/excel/2006/main">
          <x14:cfRule type="dataBar" id="{97EC97A3-6BBE-46E0-8F9C-A1FCC5F2C92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424D496-EF8B-484C-B1E7-4120B0403FF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CA4F616-931D-4B9D-AD65-DE357A4DAD3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G3:G45 G131:G187 G123:G129 G49:G121 G47</xm:sqref>
        </x14:conditionalFormatting>
        <x14:conditionalFormatting xmlns:xm="http://schemas.microsoft.com/office/excel/2006/main">
          <x14:cfRule type="dataBar" id="{2323D73B-853E-4BA3-AE3B-DA22009848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FEF948D-A088-4AD1-903D-649FCB81EA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G187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19BB4-7BC5-47BD-956A-4EDB4DC63FC1}">
  <dimension ref="A1:O193"/>
  <sheetViews>
    <sheetView topLeftCell="B1" workbookViewId="0">
      <selection activeCell="H5" sqref="H5:H17"/>
    </sheetView>
  </sheetViews>
  <sheetFormatPr defaultColWidth="8.58203125" defaultRowHeight="14" x14ac:dyDescent="0.3"/>
  <cols>
    <col min="1" max="1" width="8.58203125" style="33"/>
    <col min="2" max="2" width="23.75" style="33" customWidth="1"/>
    <col min="3" max="3" width="13.83203125" style="33" customWidth="1"/>
    <col min="4" max="4" width="16" style="33" customWidth="1"/>
    <col min="5" max="5" width="16.08203125" style="33" customWidth="1"/>
    <col min="6" max="6" width="15.08203125" style="33" customWidth="1"/>
    <col min="7" max="7" width="15.58203125" style="33" customWidth="1"/>
    <col min="8" max="8" width="8.58203125" style="33"/>
    <col min="9" max="9" width="14.25" style="33" customWidth="1"/>
    <col min="10" max="10" width="15.08203125" style="33" customWidth="1"/>
    <col min="11" max="11" width="15.58203125" style="33" customWidth="1"/>
    <col min="12" max="12" width="8.58203125" style="33"/>
    <col min="13" max="13" width="14.08203125" style="33" customWidth="1"/>
    <col min="14" max="14" width="15.75" style="33" customWidth="1"/>
    <col min="15" max="15" width="15.33203125" style="33" customWidth="1"/>
    <col min="16" max="16384" width="8.58203125" style="33"/>
  </cols>
  <sheetData>
    <row r="1" spans="1:15" ht="18" thickBot="1" x14ac:dyDescent="0.35">
      <c r="A1" s="633" t="s">
        <v>641</v>
      </c>
      <c r="B1" s="650"/>
      <c r="C1" s="650"/>
      <c r="D1" s="650"/>
      <c r="E1" s="650"/>
      <c r="F1" s="650"/>
      <c r="G1" s="651"/>
      <c r="I1" s="646" t="s">
        <v>18</v>
      </c>
      <c r="J1" s="647"/>
      <c r="K1" s="648"/>
      <c r="M1" s="646" t="s">
        <v>15</v>
      </c>
      <c r="N1" s="647" t="s">
        <v>373</v>
      </c>
      <c r="O1" s="648"/>
    </row>
    <row r="2" spans="1:15" x14ac:dyDescent="0.3">
      <c r="A2" s="653" t="s">
        <v>192</v>
      </c>
      <c r="B2" s="132" t="s">
        <v>194</v>
      </c>
      <c r="C2" s="133" t="s">
        <v>516</v>
      </c>
      <c r="D2" s="134" t="s">
        <v>517</v>
      </c>
      <c r="E2" s="135" t="s">
        <v>518</v>
      </c>
      <c r="F2" s="140" t="s">
        <v>202</v>
      </c>
      <c r="G2" s="140" t="s">
        <v>203</v>
      </c>
      <c r="I2" s="65" t="s">
        <v>390</v>
      </c>
      <c r="J2" s="66" t="s">
        <v>516</v>
      </c>
      <c r="K2" s="67" t="s">
        <v>517</v>
      </c>
      <c r="M2" s="65" t="s">
        <v>390</v>
      </c>
      <c r="N2" s="66" t="s">
        <v>516</v>
      </c>
      <c r="O2" s="67" t="s">
        <v>517</v>
      </c>
    </row>
    <row r="3" spans="1:15" ht="18" thickBot="1" x14ac:dyDescent="0.35">
      <c r="A3" s="637"/>
      <c r="B3" s="15" t="s">
        <v>190</v>
      </c>
      <c r="C3" s="100">
        <f>SUM(C4:C187)</f>
        <v>1347803</v>
      </c>
      <c r="D3" s="15">
        <f>SUM(D4:D187)</f>
        <v>74807</v>
      </c>
      <c r="E3" s="16">
        <f>SUM(E4:E187)</f>
        <v>277402</v>
      </c>
      <c r="F3" s="136">
        <f t="shared" ref="F3:F66" si="0">D3/C3</f>
        <v>5.5502918453216088E-2</v>
      </c>
      <c r="G3" s="136">
        <f t="shared" ref="G3:G66" si="1">E3/C3</f>
        <v>0.2058179125584377</v>
      </c>
      <c r="I3" s="130" t="s">
        <v>190</v>
      </c>
      <c r="J3" s="129">
        <f>SUM(J4:J37)</f>
        <v>83070</v>
      </c>
      <c r="K3" s="129">
        <f>SUM(K4:K37)</f>
        <v>3340</v>
      </c>
      <c r="M3" s="130" t="s">
        <v>190</v>
      </c>
      <c r="N3" s="129">
        <f>SUM(N4:N60)</f>
        <v>368196</v>
      </c>
      <c r="O3" s="129">
        <f>SUM(O4:O60)</f>
        <v>10986</v>
      </c>
    </row>
    <row r="4" spans="1:15" ht="15.5" x14ac:dyDescent="0.3">
      <c r="A4" s="21">
        <v>1</v>
      </c>
      <c r="B4" s="12" t="s">
        <v>207</v>
      </c>
      <c r="C4" s="142">
        <v>368196</v>
      </c>
      <c r="D4" s="142">
        <v>10986</v>
      </c>
      <c r="E4" s="143">
        <v>19828</v>
      </c>
      <c r="F4" s="153">
        <f t="shared" si="0"/>
        <v>2.9837369227259394E-2</v>
      </c>
      <c r="G4" s="154">
        <f t="shared" si="1"/>
        <v>5.3851752870753618E-2</v>
      </c>
      <c r="H4" s="89"/>
      <c r="I4" s="90" t="s">
        <v>482</v>
      </c>
      <c r="J4" s="52">
        <v>67803</v>
      </c>
      <c r="K4" s="53">
        <v>3212</v>
      </c>
      <c r="L4" s="99"/>
      <c r="M4" s="102" t="s">
        <v>546</v>
      </c>
      <c r="N4" s="48">
        <v>131815</v>
      </c>
      <c r="O4" s="49">
        <v>4758</v>
      </c>
    </row>
    <row r="5" spans="1:15" ht="15.5" x14ac:dyDescent="0.3">
      <c r="A5" s="23">
        <v>2</v>
      </c>
      <c r="B5" s="9" t="s">
        <v>208</v>
      </c>
      <c r="C5" s="142">
        <v>136675</v>
      </c>
      <c r="D5" s="144">
        <v>13341</v>
      </c>
      <c r="E5" s="145">
        <v>40437</v>
      </c>
      <c r="F5" s="147">
        <f t="shared" si="0"/>
        <v>9.7611121273093099E-2</v>
      </c>
      <c r="G5" s="148">
        <f t="shared" si="1"/>
        <v>0.29586244741174317</v>
      </c>
      <c r="I5" s="90" t="s">
        <v>483</v>
      </c>
      <c r="J5" s="52">
        <v>1533</v>
      </c>
      <c r="K5" s="53">
        <v>8</v>
      </c>
      <c r="L5" s="99"/>
      <c r="M5" s="102" t="s">
        <v>547</v>
      </c>
      <c r="N5" s="52">
        <v>41090</v>
      </c>
      <c r="O5" s="53">
        <v>1003</v>
      </c>
    </row>
    <row r="6" spans="1:15" ht="15.5" x14ac:dyDescent="0.3">
      <c r="A6" s="23">
        <v>3</v>
      </c>
      <c r="B6" s="9" t="s">
        <v>206</v>
      </c>
      <c r="C6" s="142">
        <v>132547</v>
      </c>
      <c r="D6" s="144">
        <v>16523</v>
      </c>
      <c r="E6" s="145">
        <v>22837</v>
      </c>
      <c r="F6" s="147">
        <f t="shared" si="0"/>
        <v>0.12465766860057187</v>
      </c>
      <c r="G6" s="148">
        <f t="shared" si="1"/>
        <v>0.17229360151493434</v>
      </c>
      <c r="I6" s="90" t="s">
        <v>484</v>
      </c>
      <c r="J6" s="52">
        <v>1276</v>
      </c>
      <c r="K6" s="53">
        <v>22</v>
      </c>
      <c r="L6" s="99"/>
      <c r="M6" s="102" t="s">
        <v>549</v>
      </c>
      <c r="N6" s="52">
        <v>17221</v>
      </c>
      <c r="O6" s="53">
        <v>727</v>
      </c>
    </row>
    <row r="7" spans="1:15" ht="15.5" x14ac:dyDescent="0.3">
      <c r="A7" s="23">
        <v>4</v>
      </c>
      <c r="B7" s="9" t="s">
        <v>209</v>
      </c>
      <c r="C7" s="142">
        <v>103375</v>
      </c>
      <c r="D7" s="144">
        <v>1810</v>
      </c>
      <c r="E7" s="145">
        <v>28700</v>
      </c>
      <c r="F7" s="147">
        <f t="shared" si="0"/>
        <v>1.750906892382104E-2</v>
      </c>
      <c r="G7" s="148">
        <f t="shared" si="1"/>
        <v>0.27762998790810156</v>
      </c>
      <c r="I7" s="90" t="s">
        <v>485</v>
      </c>
      <c r="J7" s="52">
        <v>1265</v>
      </c>
      <c r="K7" s="53">
        <v>1</v>
      </c>
      <c r="L7" s="99"/>
      <c r="M7" s="102" t="s">
        <v>548</v>
      </c>
      <c r="N7" s="52">
        <v>16334</v>
      </c>
      <c r="O7" s="53">
        <v>388</v>
      </c>
    </row>
    <row r="8" spans="1:15" ht="15.5" x14ac:dyDescent="0.3">
      <c r="A8" s="23">
        <v>5</v>
      </c>
      <c r="B8" s="9" t="s">
        <v>211</v>
      </c>
      <c r="C8" s="142">
        <v>98984</v>
      </c>
      <c r="D8" s="144">
        <v>8926</v>
      </c>
      <c r="E8" s="145">
        <v>17429</v>
      </c>
      <c r="F8" s="147">
        <f t="shared" si="0"/>
        <v>9.0176190091327893E-2</v>
      </c>
      <c r="G8" s="148">
        <f t="shared" si="1"/>
        <v>0.17607896225652631</v>
      </c>
      <c r="I8" s="90" t="s">
        <v>486</v>
      </c>
      <c r="J8" s="52">
        <v>1019</v>
      </c>
      <c r="K8" s="53">
        <v>4</v>
      </c>
      <c r="L8" s="99"/>
      <c r="M8" s="102" t="s">
        <v>554</v>
      </c>
      <c r="N8" s="52">
        <v>14867</v>
      </c>
      <c r="O8" s="53">
        <v>512</v>
      </c>
    </row>
    <row r="9" spans="1:15" ht="15.5" x14ac:dyDescent="0.3">
      <c r="A9" s="23">
        <v>6</v>
      </c>
      <c r="B9" s="9" t="s">
        <v>205</v>
      </c>
      <c r="C9" s="142">
        <v>82697</v>
      </c>
      <c r="D9" s="144">
        <v>3335</v>
      </c>
      <c r="E9" s="145">
        <v>77393</v>
      </c>
      <c r="F9" s="147">
        <f t="shared" si="0"/>
        <v>4.0327944181772012E-2</v>
      </c>
      <c r="G9" s="148">
        <f t="shared" si="1"/>
        <v>0.93586224409591645</v>
      </c>
      <c r="I9" s="90" t="s">
        <v>487</v>
      </c>
      <c r="J9" s="52">
        <v>990</v>
      </c>
      <c r="K9" s="53">
        <v>6</v>
      </c>
      <c r="L9" s="99"/>
      <c r="M9" s="102" t="s">
        <v>551</v>
      </c>
      <c r="N9" s="52">
        <v>13837</v>
      </c>
      <c r="O9" s="53">
        <v>260</v>
      </c>
    </row>
    <row r="10" spans="1:15" ht="15.5" x14ac:dyDescent="0.3">
      <c r="A10" s="23">
        <v>7</v>
      </c>
      <c r="B10" s="9" t="s">
        <v>210</v>
      </c>
      <c r="C10" s="142">
        <v>60500</v>
      </c>
      <c r="D10" s="144">
        <v>3739</v>
      </c>
      <c r="E10" s="145">
        <v>24236</v>
      </c>
      <c r="F10" s="147">
        <f t="shared" si="0"/>
        <v>6.1801652892561981E-2</v>
      </c>
      <c r="G10" s="148">
        <f t="shared" si="1"/>
        <v>0.40059504132231405</v>
      </c>
      <c r="H10" s="110"/>
      <c r="I10" s="90" t="s">
        <v>609</v>
      </c>
      <c r="J10" s="52">
        <v>937</v>
      </c>
      <c r="K10" s="53">
        <v>1</v>
      </c>
      <c r="L10" s="99"/>
      <c r="M10" s="102" t="s">
        <v>550</v>
      </c>
      <c r="N10" s="52">
        <v>13629</v>
      </c>
      <c r="O10" s="53">
        <v>254</v>
      </c>
    </row>
    <row r="11" spans="1:15" ht="15.5" x14ac:dyDescent="0.3">
      <c r="A11" s="23">
        <v>8</v>
      </c>
      <c r="B11" s="9" t="s">
        <v>631</v>
      </c>
      <c r="C11" s="142">
        <v>52279</v>
      </c>
      <c r="D11" s="144">
        <v>5385</v>
      </c>
      <c r="E11" s="145">
        <v>287</v>
      </c>
      <c r="F11" s="147">
        <f t="shared" si="0"/>
        <v>0.10300503070066375</v>
      </c>
      <c r="G11" s="148">
        <f t="shared" si="1"/>
        <v>5.4897760094875575E-3</v>
      </c>
      <c r="I11" s="90" t="s">
        <v>494</v>
      </c>
      <c r="J11" s="52">
        <v>914</v>
      </c>
      <c r="K11" s="53">
        <v>4</v>
      </c>
      <c r="L11" s="99"/>
      <c r="M11" s="102" t="s">
        <v>427</v>
      </c>
      <c r="N11" s="52">
        <v>13206</v>
      </c>
      <c r="O11" s="53">
        <v>179</v>
      </c>
    </row>
    <row r="12" spans="1:15" ht="15.5" x14ac:dyDescent="0.3">
      <c r="A12" s="23">
        <v>9</v>
      </c>
      <c r="B12" s="9" t="s">
        <v>618</v>
      </c>
      <c r="C12" s="142">
        <v>30217</v>
      </c>
      <c r="D12" s="144">
        <v>649</v>
      </c>
      <c r="E12" s="145">
        <v>1326</v>
      </c>
      <c r="F12" s="147">
        <f t="shared" si="0"/>
        <v>2.1477975973789587E-2</v>
      </c>
      <c r="G12" s="148">
        <f t="shared" si="1"/>
        <v>4.3882582652149449E-2</v>
      </c>
      <c r="I12" s="90" t="s">
        <v>489</v>
      </c>
      <c r="J12" s="52">
        <v>781</v>
      </c>
      <c r="K12" s="53">
        <v>7</v>
      </c>
      <c r="L12" s="99"/>
      <c r="M12" s="102" t="s">
        <v>552</v>
      </c>
      <c r="N12" s="52">
        <v>12262</v>
      </c>
      <c r="O12" s="53">
        <v>308</v>
      </c>
    </row>
    <row r="13" spans="1:15" ht="15.5" x14ac:dyDescent="0.3">
      <c r="A13" s="23">
        <v>10</v>
      </c>
      <c r="B13" s="9" t="s">
        <v>362</v>
      </c>
      <c r="C13" s="142">
        <v>21657</v>
      </c>
      <c r="D13" s="144">
        <v>765</v>
      </c>
      <c r="E13" s="145">
        <v>8056</v>
      </c>
      <c r="F13" s="147">
        <f t="shared" si="0"/>
        <v>3.532345200166228E-2</v>
      </c>
      <c r="G13" s="148">
        <f t="shared" si="1"/>
        <v>0.37198134552338735</v>
      </c>
      <c r="I13" s="90" t="s">
        <v>490</v>
      </c>
      <c r="J13" s="52">
        <v>651</v>
      </c>
      <c r="K13" s="53">
        <v>0</v>
      </c>
      <c r="L13" s="99"/>
      <c r="M13" s="102" t="s">
        <v>553</v>
      </c>
      <c r="N13" s="52">
        <v>8354</v>
      </c>
      <c r="O13" s="53">
        <v>383</v>
      </c>
    </row>
    <row r="14" spans="1:15" ht="15.5" x14ac:dyDescent="0.3">
      <c r="A14" s="23">
        <v>11</v>
      </c>
      <c r="B14" s="9" t="s">
        <v>214</v>
      </c>
      <c r="C14" s="142">
        <v>20814</v>
      </c>
      <c r="D14" s="144">
        <v>1632</v>
      </c>
      <c r="E14" s="145">
        <v>3986</v>
      </c>
      <c r="F14" s="147">
        <f t="shared" si="0"/>
        <v>7.8408763332372441E-2</v>
      </c>
      <c r="G14" s="148">
        <f t="shared" si="1"/>
        <v>0.19150571730565966</v>
      </c>
      <c r="I14" s="90" t="s">
        <v>492</v>
      </c>
      <c r="J14" s="52">
        <v>587</v>
      </c>
      <c r="K14" s="53">
        <v>8</v>
      </c>
      <c r="L14" s="99"/>
      <c r="M14" s="102" t="s">
        <v>556</v>
      </c>
      <c r="N14" s="52">
        <v>8152</v>
      </c>
      <c r="O14" s="53">
        <v>153</v>
      </c>
    </row>
    <row r="15" spans="1:15" ht="15.5" x14ac:dyDescent="0.3">
      <c r="A15" s="23">
        <v>12</v>
      </c>
      <c r="B15" s="9" t="s">
        <v>212</v>
      </c>
      <c r="C15" s="142">
        <v>18926</v>
      </c>
      <c r="D15" s="144">
        <v>1874</v>
      </c>
      <c r="E15" s="145">
        <v>258</v>
      </c>
      <c r="F15" s="147">
        <f t="shared" si="0"/>
        <v>9.9017224981506918E-2</v>
      </c>
      <c r="G15" s="148">
        <f t="shared" si="1"/>
        <v>1.3632040579097537E-2</v>
      </c>
      <c r="H15" s="110"/>
      <c r="I15" s="90" t="s">
        <v>491</v>
      </c>
      <c r="J15" s="52">
        <v>579</v>
      </c>
      <c r="K15" s="53">
        <v>6</v>
      </c>
      <c r="L15" s="99"/>
      <c r="M15" s="102" t="s">
        <v>555</v>
      </c>
      <c r="N15" s="52">
        <v>7558</v>
      </c>
      <c r="O15" s="53">
        <v>294</v>
      </c>
    </row>
    <row r="16" spans="1:15" ht="15.5" x14ac:dyDescent="0.3">
      <c r="A16" s="23">
        <v>13</v>
      </c>
      <c r="B16" s="9" t="s">
        <v>216</v>
      </c>
      <c r="C16" s="142">
        <v>16667</v>
      </c>
      <c r="D16" s="144">
        <v>322</v>
      </c>
      <c r="E16" s="145">
        <v>3613</v>
      </c>
      <c r="F16" s="147">
        <f t="shared" si="0"/>
        <v>1.9319613607727847E-2</v>
      </c>
      <c r="G16" s="148">
        <f t="shared" si="1"/>
        <v>0.21677566448671026</v>
      </c>
      <c r="I16" s="90" t="s">
        <v>493</v>
      </c>
      <c r="J16" s="52">
        <v>560</v>
      </c>
      <c r="K16" s="53">
        <v>3</v>
      </c>
      <c r="L16" s="99"/>
      <c r="M16" s="102" t="s">
        <v>557</v>
      </c>
      <c r="N16" s="52">
        <v>6906</v>
      </c>
      <c r="O16" s="53">
        <v>206</v>
      </c>
    </row>
    <row r="17" spans="1:15" ht="15.5" x14ac:dyDescent="0.3">
      <c r="A17" s="23">
        <v>14</v>
      </c>
      <c r="B17" s="9" t="s">
        <v>213</v>
      </c>
      <c r="C17" s="142">
        <v>12297</v>
      </c>
      <c r="D17" s="144">
        <v>220</v>
      </c>
      <c r="E17" s="145">
        <v>3463</v>
      </c>
      <c r="F17" s="147">
        <f t="shared" si="0"/>
        <v>1.7890542408717573E-2</v>
      </c>
      <c r="G17" s="148">
        <f t="shared" si="1"/>
        <v>0.28161340164267706</v>
      </c>
      <c r="I17" s="90" t="s">
        <v>403</v>
      </c>
      <c r="J17" s="52">
        <v>544</v>
      </c>
      <c r="K17" s="53">
        <v>6</v>
      </c>
      <c r="L17" s="99"/>
      <c r="M17" s="102" t="s">
        <v>558</v>
      </c>
      <c r="N17" s="52">
        <v>5183</v>
      </c>
      <c r="O17" s="53">
        <v>150</v>
      </c>
    </row>
    <row r="18" spans="1:15" ht="15.5" x14ac:dyDescent="0.3">
      <c r="A18" s="23">
        <v>15</v>
      </c>
      <c r="B18" s="9" t="s">
        <v>219</v>
      </c>
      <c r="C18" s="142">
        <v>12232</v>
      </c>
      <c r="D18" s="144">
        <v>566</v>
      </c>
      <c r="E18" s="145">
        <v>127</v>
      </c>
      <c r="F18" s="147">
        <f t="shared" si="0"/>
        <v>4.6272073250490514E-2</v>
      </c>
      <c r="G18" s="148">
        <f t="shared" si="1"/>
        <v>1.038260300850229E-2</v>
      </c>
      <c r="I18" s="90" t="s">
        <v>495</v>
      </c>
      <c r="J18" s="52">
        <v>538</v>
      </c>
      <c r="K18" s="53">
        <v>13</v>
      </c>
      <c r="L18" s="99"/>
      <c r="M18" s="102" t="s">
        <v>561</v>
      </c>
      <c r="N18" s="52">
        <v>4956</v>
      </c>
      <c r="O18" s="53">
        <v>143</v>
      </c>
    </row>
    <row r="19" spans="1:15" ht="15.5" x14ac:dyDescent="0.3">
      <c r="A19" s="23">
        <v>16</v>
      </c>
      <c r="B19" s="9" t="s">
        <v>217</v>
      </c>
      <c r="C19" s="142">
        <v>11730</v>
      </c>
      <c r="D19" s="144">
        <v>311</v>
      </c>
      <c r="E19" s="145">
        <v>140</v>
      </c>
      <c r="F19" s="147">
        <f t="shared" si="0"/>
        <v>2.6513213981244673E-2</v>
      </c>
      <c r="G19" s="148">
        <f t="shared" si="1"/>
        <v>1.1935208866155157E-2</v>
      </c>
      <c r="I19" s="90" t="s">
        <v>534</v>
      </c>
      <c r="J19" s="123">
        <v>373</v>
      </c>
      <c r="K19" s="124">
        <v>5</v>
      </c>
      <c r="L19" s="99"/>
      <c r="M19" s="102" t="s">
        <v>560</v>
      </c>
      <c r="N19" s="52">
        <v>4453</v>
      </c>
      <c r="O19" s="53">
        <v>142</v>
      </c>
    </row>
    <row r="20" spans="1:15" ht="15.5" x14ac:dyDescent="0.3">
      <c r="A20" s="23">
        <v>17</v>
      </c>
      <c r="B20" s="9" t="s">
        <v>481</v>
      </c>
      <c r="C20" s="142">
        <v>10331</v>
      </c>
      <c r="D20" s="144">
        <v>192</v>
      </c>
      <c r="E20" s="145">
        <v>6694</v>
      </c>
      <c r="F20" s="147">
        <f t="shared" si="0"/>
        <v>1.8584841738457071E-2</v>
      </c>
      <c r="G20" s="148">
        <f t="shared" si="1"/>
        <v>0.64795276352724807</v>
      </c>
      <c r="I20" s="90" t="s">
        <v>496</v>
      </c>
      <c r="J20" s="52">
        <v>351</v>
      </c>
      <c r="K20" s="53">
        <v>1</v>
      </c>
      <c r="L20" s="99"/>
      <c r="M20" s="102" t="s">
        <v>562</v>
      </c>
      <c r="N20" s="52">
        <v>4045</v>
      </c>
      <c r="O20" s="53">
        <v>91</v>
      </c>
    </row>
    <row r="21" spans="1:15" ht="15.5" x14ac:dyDescent="0.3">
      <c r="A21" s="23">
        <v>18</v>
      </c>
      <c r="B21" s="9" t="s">
        <v>223</v>
      </c>
      <c r="C21" s="142">
        <v>8904</v>
      </c>
      <c r="D21" s="144">
        <v>57</v>
      </c>
      <c r="E21" s="145">
        <v>585</v>
      </c>
      <c r="F21" s="147">
        <f t="shared" si="0"/>
        <v>6.4016172506738541E-3</v>
      </c>
      <c r="G21" s="148">
        <f t="shared" si="1"/>
        <v>6.5700808625336921E-2</v>
      </c>
      <c r="I21" s="90" t="s">
        <v>497</v>
      </c>
      <c r="J21" s="52">
        <v>327</v>
      </c>
      <c r="K21" s="53">
        <v>6</v>
      </c>
      <c r="L21" s="99"/>
      <c r="M21" s="102" t="s">
        <v>559</v>
      </c>
      <c r="N21" s="52">
        <v>3802</v>
      </c>
      <c r="O21" s="53">
        <v>65</v>
      </c>
    </row>
    <row r="22" spans="1:15" ht="15.5" x14ac:dyDescent="0.3">
      <c r="A22" s="23">
        <v>19</v>
      </c>
      <c r="B22" s="9" t="s">
        <v>218</v>
      </c>
      <c r="C22" s="142">
        <v>7206</v>
      </c>
      <c r="D22" s="144">
        <v>477</v>
      </c>
      <c r="E22" s="145">
        <v>205</v>
      </c>
      <c r="F22" s="147">
        <f t="shared" si="0"/>
        <v>6.6194837635303913E-2</v>
      </c>
      <c r="G22" s="148">
        <f t="shared" si="1"/>
        <v>2.8448515126283651E-2</v>
      </c>
      <c r="I22" s="90" t="s">
        <v>499</v>
      </c>
      <c r="J22" s="52">
        <v>256</v>
      </c>
      <c r="K22" s="53">
        <v>3</v>
      </c>
      <c r="L22" s="99"/>
      <c r="M22" s="102" t="s">
        <v>428</v>
      </c>
      <c r="N22" s="52">
        <v>3054</v>
      </c>
      <c r="O22" s="53">
        <v>45</v>
      </c>
    </row>
    <row r="23" spans="1:15" ht="15.5" x14ac:dyDescent="0.3">
      <c r="A23" s="23">
        <v>20</v>
      </c>
      <c r="B23" s="9" t="s">
        <v>243</v>
      </c>
      <c r="C23" s="142">
        <v>6343</v>
      </c>
      <c r="D23" s="144">
        <v>47</v>
      </c>
      <c r="E23" s="145">
        <v>406</v>
      </c>
      <c r="F23" s="147">
        <f t="shared" si="0"/>
        <v>7.4097430238057697E-3</v>
      </c>
      <c r="G23" s="148">
        <f t="shared" si="1"/>
        <v>6.4007567397130691E-2</v>
      </c>
      <c r="I23" s="90" t="s">
        <v>498</v>
      </c>
      <c r="J23" s="52">
        <v>254</v>
      </c>
      <c r="K23" s="53">
        <v>2</v>
      </c>
      <c r="L23" s="99"/>
      <c r="M23" s="102" t="s">
        <v>566</v>
      </c>
      <c r="N23" s="52">
        <v>2878</v>
      </c>
      <c r="O23" s="53">
        <v>66</v>
      </c>
    </row>
    <row r="24" spans="1:15" ht="15.5" x14ac:dyDescent="0.3">
      <c r="A24" s="23">
        <v>21</v>
      </c>
      <c r="B24" s="9" t="s">
        <v>215</v>
      </c>
      <c r="C24" s="142">
        <v>5865</v>
      </c>
      <c r="D24" s="144">
        <v>76</v>
      </c>
      <c r="E24" s="145">
        <v>32</v>
      </c>
      <c r="F24" s="147">
        <f t="shared" si="0"/>
        <v>1.2958226768968456E-2</v>
      </c>
      <c r="G24" s="148">
        <f t="shared" si="1"/>
        <v>5.4560954816709291E-3</v>
      </c>
      <c r="I24" s="90" t="s">
        <v>500</v>
      </c>
      <c r="J24" s="52">
        <v>184</v>
      </c>
      <c r="K24" s="53">
        <v>2</v>
      </c>
      <c r="L24" s="99"/>
      <c r="M24" s="102" t="s">
        <v>564</v>
      </c>
      <c r="N24" s="52">
        <v>2736</v>
      </c>
      <c r="O24" s="53">
        <v>62</v>
      </c>
    </row>
    <row r="25" spans="1:15" ht="15.5" x14ac:dyDescent="0.3">
      <c r="A25" s="23">
        <v>22</v>
      </c>
      <c r="B25" s="9" t="s">
        <v>220</v>
      </c>
      <c r="C25" s="142">
        <v>5797</v>
      </c>
      <c r="D25" s="144">
        <v>40</v>
      </c>
      <c r="E25" s="145">
        <v>1080</v>
      </c>
      <c r="F25" s="147">
        <f t="shared" si="0"/>
        <v>6.9001207521131617E-3</v>
      </c>
      <c r="G25" s="148">
        <f t="shared" si="1"/>
        <v>0.18630326030705538</v>
      </c>
      <c r="I25" s="90" t="s">
        <v>502</v>
      </c>
      <c r="J25" s="52">
        <v>180</v>
      </c>
      <c r="K25" s="53">
        <v>3</v>
      </c>
      <c r="L25" s="99"/>
      <c r="M25" s="102" t="s">
        <v>565</v>
      </c>
      <c r="N25" s="52">
        <v>2732</v>
      </c>
      <c r="O25" s="53">
        <v>65</v>
      </c>
    </row>
    <row r="26" spans="1:15" ht="15.5" x14ac:dyDescent="0.3">
      <c r="A26" s="23">
        <v>23</v>
      </c>
      <c r="B26" s="9" t="s">
        <v>225</v>
      </c>
      <c r="C26" s="142">
        <v>5364</v>
      </c>
      <c r="D26" s="144">
        <v>174</v>
      </c>
      <c r="E26" s="145">
        <v>25</v>
      </c>
      <c r="F26" s="147">
        <f t="shared" si="0"/>
        <v>3.2438478747203577E-2</v>
      </c>
      <c r="G26" s="148">
        <f t="shared" si="1"/>
        <v>4.660700969425802E-3</v>
      </c>
      <c r="I26" s="90" t="s">
        <v>501</v>
      </c>
      <c r="J26" s="52">
        <v>168</v>
      </c>
      <c r="K26" s="53">
        <v>6</v>
      </c>
      <c r="L26" s="99"/>
      <c r="M26" s="102" t="s">
        <v>563</v>
      </c>
      <c r="N26" s="52">
        <v>2511</v>
      </c>
      <c r="O26" s="53">
        <v>85</v>
      </c>
    </row>
    <row r="27" spans="1:15" ht="15.5" x14ac:dyDescent="0.3">
      <c r="A27" s="23">
        <v>24</v>
      </c>
      <c r="B27" s="9" t="s">
        <v>221</v>
      </c>
      <c r="C27" s="142">
        <v>4875</v>
      </c>
      <c r="D27" s="144">
        <v>187</v>
      </c>
      <c r="E27" s="145">
        <v>1489</v>
      </c>
      <c r="F27" s="147">
        <f t="shared" si="0"/>
        <v>3.8358974358974361E-2</v>
      </c>
      <c r="G27" s="148">
        <f t="shared" si="1"/>
        <v>0.30543589743589744</v>
      </c>
      <c r="I27" s="90" t="s">
        <v>503</v>
      </c>
      <c r="J27" s="52">
        <v>146</v>
      </c>
      <c r="K27" s="53">
        <v>2</v>
      </c>
      <c r="L27" s="99"/>
      <c r="M27" s="102" t="s">
        <v>429</v>
      </c>
      <c r="N27" s="52">
        <v>2232</v>
      </c>
      <c r="O27" s="53">
        <v>48</v>
      </c>
    </row>
    <row r="28" spans="1:15" ht="15.5" x14ac:dyDescent="0.3">
      <c r="A28" s="23">
        <v>25</v>
      </c>
      <c r="B28" s="9" t="s">
        <v>626</v>
      </c>
      <c r="C28" s="142">
        <v>4822</v>
      </c>
      <c r="D28" s="144">
        <v>78</v>
      </c>
      <c r="E28" s="145">
        <v>121</v>
      </c>
      <c r="F28" s="147">
        <f t="shared" si="0"/>
        <v>1.6175860638739114E-2</v>
      </c>
      <c r="G28" s="148">
        <f t="shared" si="1"/>
        <v>2.5093322272915802E-2</v>
      </c>
      <c r="I28" s="90" t="s">
        <v>506</v>
      </c>
      <c r="J28" s="52">
        <v>144</v>
      </c>
      <c r="K28" s="53">
        <v>2</v>
      </c>
      <c r="L28" s="99"/>
      <c r="M28" s="102" t="s">
        <v>568</v>
      </c>
      <c r="N28" s="52">
        <v>2006</v>
      </c>
      <c r="O28" s="53">
        <v>53</v>
      </c>
    </row>
    <row r="29" spans="1:15" ht="15.5" x14ac:dyDescent="0.3">
      <c r="A29" s="23">
        <v>26</v>
      </c>
      <c r="B29" s="9" t="s">
        <v>230</v>
      </c>
      <c r="C29" s="142">
        <v>4815</v>
      </c>
      <c r="D29" s="144">
        <v>37</v>
      </c>
      <c r="E29" s="145">
        <v>728</v>
      </c>
      <c r="F29" s="147">
        <f t="shared" si="0"/>
        <v>7.6843198338525445E-3</v>
      </c>
      <c r="G29" s="148">
        <f t="shared" si="1"/>
        <v>0.15119418483904465</v>
      </c>
      <c r="I29" s="90" t="s">
        <v>504</v>
      </c>
      <c r="J29" s="52">
        <v>139</v>
      </c>
      <c r="K29" s="53">
        <v>2</v>
      </c>
      <c r="L29" s="99"/>
      <c r="M29" s="102" t="s">
        <v>567</v>
      </c>
      <c r="N29" s="52">
        <v>1970</v>
      </c>
      <c r="O29" s="53">
        <v>46</v>
      </c>
    </row>
    <row r="30" spans="1:15" ht="15.5" x14ac:dyDescent="0.3">
      <c r="A30" s="23">
        <v>27</v>
      </c>
      <c r="B30" s="9" t="s">
        <v>241</v>
      </c>
      <c r="C30" s="142">
        <v>4778</v>
      </c>
      <c r="D30" s="144">
        <v>136</v>
      </c>
      <c r="E30" s="145">
        <v>375</v>
      </c>
      <c r="F30" s="147">
        <f t="shared" si="0"/>
        <v>2.8463792381749686E-2</v>
      </c>
      <c r="G30" s="148">
        <f t="shared" si="1"/>
        <v>7.8484721640853919E-2</v>
      </c>
      <c r="I30" s="90" t="s">
        <v>505</v>
      </c>
      <c r="J30" s="52">
        <v>138</v>
      </c>
      <c r="K30" s="53">
        <v>0</v>
      </c>
      <c r="L30" s="99"/>
      <c r="M30" s="102" t="s">
        <v>569</v>
      </c>
      <c r="N30" s="52">
        <v>1738</v>
      </c>
      <c r="O30" s="53">
        <v>51</v>
      </c>
    </row>
    <row r="31" spans="1:15" ht="15.5" x14ac:dyDescent="0.3">
      <c r="A31" s="23">
        <v>28</v>
      </c>
      <c r="B31" s="9" t="s">
        <v>229</v>
      </c>
      <c r="C31" s="142">
        <v>4413</v>
      </c>
      <c r="D31" s="144">
        <v>107</v>
      </c>
      <c r="E31" s="145">
        <v>162</v>
      </c>
      <c r="F31" s="147">
        <f t="shared" si="0"/>
        <v>2.4246544300929072E-2</v>
      </c>
      <c r="G31" s="148">
        <f t="shared" si="1"/>
        <v>3.6709721278042146E-2</v>
      </c>
      <c r="I31" s="90" t="s">
        <v>418</v>
      </c>
      <c r="J31" s="52">
        <v>121</v>
      </c>
      <c r="K31" s="53">
        <v>1</v>
      </c>
      <c r="L31" s="99"/>
      <c r="M31" s="102" t="s">
        <v>570</v>
      </c>
      <c r="N31" s="52">
        <v>1687</v>
      </c>
      <c r="O31" s="53">
        <v>13</v>
      </c>
    </row>
    <row r="32" spans="1:15" ht="15.5" x14ac:dyDescent="0.3">
      <c r="A32" s="23">
        <v>29</v>
      </c>
      <c r="B32" s="9" t="s">
        <v>236</v>
      </c>
      <c r="C32" s="142">
        <v>4057</v>
      </c>
      <c r="D32" s="144">
        <v>176</v>
      </c>
      <c r="E32" s="145">
        <v>406</v>
      </c>
      <c r="F32" s="147">
        <f t="shared" si="0"/>
        <v>4.3381809218634458E-2</v>
      </c>
      <c r="G32" s="148">
        <f t="shared" si="1"/>
        <v>0.10007394626571359</v>
      </c>
      <c r="I32" s="90" t="s">
        <v>507</v>
      </c>
      <c r="J32" s="52">
        <v>98</v>
      </c>
      <c r="K32" s="53">
        <v>1</v>
      </c>
      <c r="L32" s="99"/>
      <c r="M32" s="102" t="s">
        <v>574</v>
      </c>
      <c r="N32" s="52">
        <v>1329</v>
      </c>
      <c r="O32" s="53">
        <v>51</v>
      </c>
    </row>
    <row r="33" spans="1:15" ht="15.5" x14ac:dyDescent="0.3">
      <c r="A33" s="23">
        <v>30</v>
      </c>
      <c r="B33" s="9" t="s">
        <v>224</v>
      </c>
      <c r="C33" s="142">
        <v>3906</v>
      </c>
      <c r="D33" s="144">
        <v>92</v>
      </c>
      <c r="E33" s="145">
        <v>592</v>
      </c>
      <c r="F33" s="147">
        <f t="shared" si="0"/>
        <v>2.3553507424475168E-2</v>
      </c>
      <c r="G33" s="148">
        <f t="shared" si="1"/>
        <v>0.15156169994879673</v>
      </c>
      <c r="I33" s="90" t="s">
        <v>508</v>
      </c>
      <c r="J33" s="52">
        <v>76</v>
      </c>
      <c r="K33" s="53">
        <v>3</v>
      </c>
      <c r="L33" s="99"/>
      <c r="M33" s="102" t="s">
        <v>576</v>
      </c>
      <c r="N33" s="52">
        <v>1170</v>
      </c>
      <c r="O33" s="53">
        <v>13</v>
      </c>
    </row>
    <row r="34" spans="1:15" ht="15.5" x14ac:dyDescent="0.3">
      <c r="A34" s="23">
        <v>31</v>
      </c>
      <c r="B34" s="9" t="s">
        <v>222</v>
      </c>
      <c r="C34" s="142">
        <v>3793</v>
      </c>
      <c r="D34" s="144">
        <v>62</v>
      </c>
      <c r="E34" s="145">
        <v>1241</v>
      </c>
      <c r="F34" s="147">
        <f t="shared" si="0"/>
        <v>1.634590034273662E-2</v>
      </c>
      <c r="G34" s="148">
        <f t="shared" si="1"/>
        <v>0.3271816504086475</v>
      </c>
      <c r="I34" s="90" t="s">
        <v>509</v>
      </c>
      <c r="J34" s="52">
        <v>75</v>
      </c>
      <c r="K34" s="53">
        <v>0</v>
      </c>
      <c r="L34" s="99"/>
      <c r="M34" s="102" t="s">
        <v>571</v>
      </c>
      <c r="N34" s="52">
        <v>1132</v>
      </c>
      <c r="O34" s="53">
        <v>29</v>
      </c>
    </row>
    <row r="35" spans="1:15" ht="15.5" x14ac:dyDescent="0.3">
      <c r="A35" s="23">
        <v>32</v>
      </c>
      <c r="B35" s="9" t="s">
        <v>228</v>
      </c>
      <c r="C35" s="142">
        <v>3766</v>
      </c>
      <c r="D35" s="144">
        <v>53</v>
      </c>
      <c r="E35" s="145">
        <v>259</v>
      </c>
      <c r="F35" s="147">
        <f t="shared" si="0"/>
        <v>1.4073287307488051E-2</v>
      </c>
      <c r="G35" s="148">
        <f t="shared" si="1"/>
        <v>6.8773234200743494E-2</v>
      </c>
      <c r="I35" s="90" t="s">
        <v>510</v>
      </c>
      <c r="J35" s="52">
        <v>44</v>
      </c>
      <c r="K35" s="53">
        <v>0</v>
      </c>
      <c r="L35" s="99"/>
      <c r="M35" s="102" t="s">
        <v>578</v>
      </c>
      <c r="N35" s="52">
        <v>1097</v>
      </c>
      <c r="O35" s="53">
        <v>24</v>
      </c>
    </row>
    <row r="36" spans="1:15" ht="15.5" x14ac:dyDescent="0.3">
      <c r="A36" s="23">
        <v>33</v>
      </c>
      <c r="B36" s="9" t="s">
        <v>226</v>
      </c>
      <c r="C36" s="142">
        <v>3747</v>
      </c>
      <c r="D36" s="144">
        <v>191</v>
      </c>
      <c r="E36" s="145">
        <v>100</v>
      </c>
      <c r="F36" s="147">
        <f t="shared" si="0"/>
        <v>5.0974112623432079E-2</v>
      </c>
      <c r="G36" s="148">
        <f t="shared" si="1"/>
        <v>2.6688017080330931E-2</v>
      </c>
      <c r="I36" s="90" t="s">
        <v>511</v>
      </c>
      <c r="J36" s="52">
        <v>18</v>
      </c>
      <c r="K36" s="53">
        <v>0</v>
      </c>
      <c r="L36" s="99"/>
      <c r="M36" s="102" t="s">
        <v>579</v>
      </c>
      <c r="N36" s="52">
        <v>1082</v>
      </c>
      <c r="O36" s="53">
        <v>27</v>
      </c>
    </row>
    <row r="37" spans="1:15" ht="16" thickBot="1" x14ac:dyDescent="0.35">
      <c r="A37" s="23">
        <v>34</v>
      </c>
      <c r="B37" s="9" t="s">
        <v>239</v>
      </c>
      <c r="C37" s="142">
        <v>3660</v>
      </c>
      <c r="D37" s="144">
        <v>163</v>
      </c>
      <c r="E37" s="145">
        <v>73</v>
      </c>
      <c r="F37" s="147">
        <f t="shared" si="0"/>
        <v>4.4535519125683057E-2</v>
      </c>
      <c r="G37" s="148">
        <f t="shared" si="1"/>
        <v>1.9945355191256831E-2</v>
      </c>
      <c r="I37" s="91" t="s">
        <v>512</v>
      </c>
      <c r="J37" s="72">
        <v>1</v>
      </c>
      <c r="K37" s="92">
        <v>0</v>
      </c>
      <c r="M37" s="102" t="s">
        <v>572</v>
      </c>
      <c r="N37" s="52">
        <v>1008</v>
      </c>
      <c r="O37" s="53">
        <v>60</v>
      </c>
    </row>
    <row r="38" spans="1:15" ht="16" thickTop="1" x14ac:dyDescent="0.3">
      <c r="A38" s="23">
        <v>35</v>
      </c>
      <c r="B38" s="9" t="s">
        <v>227</v>
      </c>
      <c r="C38" s="142">
        <v>2843</v>
      </c>
      <c r="D38" s="144">
        <v>41</v>
      </c>
      <c r="E38" s="145">
        <v>500</v>
      </c>
      <c r="F38" s="147">
        <f t="shared" si="0"/>
        <v>1.4421385860007034E-2</v>
      </c>
      <c r="G38" s="148">
        <f t="shared" si="1"/>
        <v>0.17587055926837847</v>
      </c>
      <c r="M38" s="102" t="s">
        <v>573</v>
      </c>
      <c r="N38" s="52">
        <v>986</v>
      </c>
      <c r="O38" s="53">
        <v>30</v>
      </c>
    </row>
    <row r="39" spans="1:15" ht="15.65" customHeight="1" x14ac:dyDescent="0.3">
      <c r="A39" s="23">
        <v>36</v>
      </c>
      <c r="B39" s="9" t="s">
        <v>237</v>
      </c>
      <c r="C39" s="142">
        <v>2605</v>
      </c>
      <c r="D39" s="144">
        <v>38</v>
      </c>
      <c r="E39" s="145">
        <v>551</v>
      </c>
      <c r="F39" s="147">
        <f t="shared" si="0"/>
        <v>1.4587332053742802E-2</v>
      </c>
      <c r="G39" s="148">
        <f t="shared" si="1"/>
        <v>0.21151631477927063</v>
      </c>
      <c r="I39" s="649" t="s">
        <v>643</v>
      </c>
      <c r="J39" s="649"/>
      <c r="K39" s="649"/>
      <c r="M39" s="102" t="s">
        <v>577</v>
      </c>
      <c r="N39" s="52">
        <v>946</v>
      </c>
      <c r="O39" s="53">
        <v>25</v>
      </c>
    </row>
    <row r="40" spans="1:15" ht="15.5" x14ac:dyDescent="0.3">
      <c r="A40" s="23">
        <v>37</v>
      </c>
      <c r="B40" s="9" t="s">
        <v>245</v>
      </c>
      <c r="C40" s="142">
        <v>2561</v>
      </c>
      <c r="D40" s="144">
        <v>92</v>
      </c>
      <c r="E40" s="145">
        <v>997</v>
      </c>
      <c r="F40" s="147">
        <f t="shared" si="0"/>
        <v>3.5923467395548615E-2</v>
      </c>
      <c r="G40" s="148">
        <f t="shared" si="1"/>
        <v>0.38930105427567357</v>
      </c>
      <c r="I40" s="649"/>
      <c r="J40" s="649"/>
      <c r="K40" s="649"/>
      <c r="M40" s="102" t="s">
        <v>575</v>
      </c>
      <c r="N40" s="52">
        <v>927</v>
      </c>
      <c r="O40" s="53">
        <v>16</v>
      </c>
    </row>
    <row r="41" spans="1:15" ht="16" customHeight="1" x14ac:dyDescent="0.3">
      <c r="A41" s="23">
        <v>38</v>
      </c>
      <c r="B41" s="9" t="s">
        <v>235</v>
      </c>
      <c r="C41" s="142">
        <v>2491</v>
      </c>
      <c r="D41" s="144">
        <v>209</v>
      </c>
      <c r="E41" s="145">
        <v>192</v>
      </c>
      <c r="F41" s="147">
        <f t="shared" si="0"/>
        <v>8.3902047370533916E-2</v>
      </c>
      <c r="G41" s="148">
        <f t="shared" si="1"/>
        <v>7.7077478924126863E-2</v>
      </c>
      <c r="I41" s="649"/>
      <c r="J41" s="649"/>
      <c r="K41" s="649"/>
      <c r="M41" s="102" t="s">
        <v>580</v>
      </c>
      <c r="N41" s="52">
        <v>849</v>
      </c>
      <c r="O41" s="53">
        <v>25</v>
      </c>
    </row>
    <row r="42" spans="1:15" ht="15.65" customHeight="1" x14ac:dyDescent="0.3">
      <c r="A42" s="23">
        <v>39</v>
      </c>
      <c r="B42" s="9" t="s">
        <v>247</v>
      </c>
      <c r="C42" s="142">
        <v>2439</v>
      </c>
      <c r="D42" s="144">
        <v>125</v>
      </c>
      <c r="E42" s="145">
        <v>633</v>
      </c>
      <c r="F42" s="147">
        <f t="shared" si="0"/>
        <v>5.1250512505125051E-2</v>
      </c>
      <c r="G42" s="148">
        <f t="shared" si="1"/>
        <v>0.25953259532595324</v>
      </c>
      <c r="I42" s="649" t="s">
        <v>522</v>
      </c>
      <c r="J42" s="649"/>
      <c r="K42" s="649"/>
      <c r="M42" s="102" t="s">
        <v>581</v>
      </c>
      <c r="N42" s="52">
        <v>783</v>
      </c>
      <c r="O42" s="53">
        <v>15</v>
      </c>
    </row>
    <row r="43" spans="1:15" ht="15.65" customHeight="1" x14ac:dyDescent="0.3">
      <c r="A43" s="23">
        <v>40</v>
      </c>
      <c r="B43" s="9" t="s">
        <v>231</v>
      </c>
      <c r="C43" s="142">
        <v>2220</v>
      </c>
      <c r="D43" s="144">
        <v>26</v>
      </c>
      <c r="E43" s="145">
        <v>793</v>
      </c>
      <c r="F43" s="147">
        <f t="shared" si="0"/>
        <v>1.1711711711711712E-2</v>
      </c>
      <c r="G43" s="148">
        <f t="shared" si="1"/>
        <v>0.35720720720720722</v>
      </c>
      <c r="I43" s="649"/>
      <c r="J43" s="649"/>
      <c r="K43" s="649"/>
      <c r="M43" s="102" t="s">
        <v>582</v>
      </c>
      <c r="N43" s="52">
        <v>757</v>
      </c>
      <c r="O43" s="53">
        <v>12</v>
      </c>
    </row>
    <row r="44" spans="1:15" ht="15.5" x14ac:dyDescent="0.3">
      <c r="A44" s="23">
        <v>41</v>
      </c>
      <c r="B44" s="9" t="s">
        <v>256</v>
      </c>
      <c r="C44" s="142">
        <v>2200</v>
      </c>
      <c r="D44" s="144">
        <v>58</v>
      </c>
      <c r="E44" s="145" t="s">
        <v>602</v>
      </c>
      <c r="F44" s="147">
        <f t="shared" si="0"/>
        <v>2.6363636363636363E-2</v>
      </c>
      <c r="G44" s="155" t="s">
        <v>608</v>
      </c>
      <c r="I44" s="649" t="s">
        <v>525</v>
      </c>
      <c r="J44" s="649"/>
      <c r="K44" s="649"/>
      <c r="M44" s="102" t="s">
        <v>425</v>
      </c>
      <c r="N44" s="52">
        <v>715</v>
      </c>
      <c r="O44" s="53">
        <v>9</v>
      </c>
    </row>
    <row r="45" spans="1:15" ht="15.65" customHeight="1" x14ac:dyDescent="0.3">
      <c r="A45" s="23">
        <v>42</v>
      </c>
      <c r="B45" s="9" t="s">
        <v>232</v>
      </c>
      <c r="C45" s="142">
        <v>2176</v>
      </c>
      <c r="D45" s="144">
        <v>27</v>
      </c>
      <c r="E45" s="145">
        <v>300</v>
      </c>
      <c r="F45" s="147">
        <f t="shared" si="0"/>
        <v>1.2408088235294117E-2</v>
      </c>
      <c r="G45" s="148">
        <f t="shared" si="1"/>
        <v>0.13786764705882354</v>
      </c>
      <c r="I45" s="649"/>
      <c r="J45" s="649"/>
      <c r="K45" s="649"/>
      <c r="M45" s="102" t="s">
        <v>584</v>
      </c>
      <c r="N45" s="52">
        <v>543</v>
      </c>
      <c r="O45" s="53">
        <v>23</v>
      </c>
    </row>
    <row r="46" spans="1:15" ht="15.5" x14ac:dyDescent="0.3">
      <c r="A46" s="23">
        <v>43</v>
      </c>
      <c r="B46" s="9" t="s">
        <v>250</v>
      </c>
      <c r="C46" s="142">
        <v>2100</v>
      </c>
      <c r="D46" s="144">
        <v>55</v>
      </c>
      <c r="E46" s="145">
        <v>14</v>
      </c>
      <c r="F46" s="147">
        <f t="shared" si="0"/>
        <v>2.6190476190476191E-2</v>
      </c>
      <c r="G46" s="148">
        <f t="shared" si="1"/>
        <v>6.6666666666666671E-3</v>
      </c>
      <c r="I46" s="649"/>
      <c r="J46" s="649"/>
      <c r="K46" s="649"/>
      <c r="M46" s="102" t="s">
        <v>585</v>
      </c>
      <c r="N46" s="52">
        <v>513</v>
      </c>
      <c r="O46" s="53">
        <v>21</v>
      </c>
    </row>
    <row r="47" spans="1:15" ht="15.65" customHeight="1" x14ac:dyDescent="0.3">
      <c r="A47" s="23">
        <v>44</v>
      </c>
      <c r="B47" s="9" t="s">
        <v>261</v>
      </c>
      <c r="C47" s="142">
        <v>2076</v>
      </c>
      <c r="D47" s="144">
        <v>11</v>
      </c>
      <c r="E47" s="145">
        <v>167</v>
      </c>
      <c r="F47" s="147">
        <f t="shared" si="0"/>
        <v>5.2986512524084775E-3</v>
      </c>
      <c r="G47" s="148">
        <f t="shared" si="1"/>
        <v>8.0443159922928706E-2</v>
      </c>
      <c r="I47" s="96"/>
      <c r="J47" s="96"/>
      <c r="K47" s="96"/>
      <c r="M47" s="102" t="s">
        <v>583</v>
      </c>
      <c r="N47" s="52">
        <v>499</v>
      </c>
      <c r="O47" s="53">
        <v>10</v>
      </c>
    </row>
    <row r="48" spans="1:15" ht="15.5" x14ac:dyDescent="0.3">
      <c r="A48" s="23">
        <v>45</v>
      </c>
      <c r="B48" s="9" t="s">
        <v>240</v>
      </c>
      <c r="C48" s="142">
        <v>1832</v>
      </c>
      <c r="D48" s="144">
        <v>4</v>
      </c>
      <c r="E48" s="145">
        <v>131</v>
      </c>
      <c r="F48" s="147">
        <f t="shared" si="0"/>
        <v>2.1834061135371178E-3</v>
      </c>
      <c r="G48" s="148">
        <f t="shared" si="1"/>
        <v>7.1506550218340612E-2</v>
      </c>
      <c r="I48" s="96"/>
      <c r="J48" s="96"/>
      <c r="K48" s="96"/>
      <c r="M48" s="102" t="s">
        <v>586</v>
      </c>
      <c r="N48" s="52">
        <v>417</v>
      </c>
      <c r="O48" s="53">
        <v>9</v>
      </c>
    </row>
    <row r="49" spans="1:15" ht="15.5" x14ac:dyDescent="0.3">
      <c r="A49" s="23">
        <v>46</v>
      </c>
      <c r="B49" s="9" t="s">
        <v>257</v>
      </c>
      <c r="C49" s="142">
        <v>1828</v>
      </c>
      <c r="D49" s="144">
        <v>86</v>
      </c>
      <c r="E49" s="145">
        <v>33</v>
      </c>
      <c r="F49" s="147">
        <f t="shared" si="0"/>
        <v>4.7045951859956234E-2</v>
      </c>
      <c r="G49" s="148">
        <f t="shared" si="1"/>
        <v>1.8052516411378557E-2</v>
      </c>
      <c r="M49" s="102" t="s">
        <v>424</v>
      </c>
      <c r="N49" s="52">
        <v>387</v>
      </c>
      <c r="O49" s="53">
        <v>5</v>
      </c>
    </row>
    <row r="50" spans="1:15" ht="15.5" x14ac:dyDescent="0.3">
      <c r="A50" s="23">
        <v>47</v>
      </c>
      <c r="B50" s="9" t="s">
        <v>233</v>
      </c>
      <c r="C50" s="142">
        <v>1755</v>
      </c>
      <c r="D50" s="144">
        <v>79</v>
      </c>
      <c r="E50" s="145">
        <v>269</v>
      </c>
      <c r="F50" s="147">
        <f t="shared" si="0"/>
        <v>4.5014245014245016E-2</v>
      </c>
      <c r="G50" s="148">
        <f t="shared" si="1"/>
        <v>0.15327635327635328</v>
      </c>
      <c r="M50" s="102" t="s">
        <v>588</v>
      </c>
      <c r="N50" s="52">
        <v>345</v>
      </c>
      <c r="O50" s="53">
        <v>4</v>
      </c>
    </row>
    <row r="51" spans="1:15" ht="15.5" x14ac:dyDescent="0.3">
      <c r="A51" s="23">
        <v>48</v>
      </c>
      <c r="B51" s="9" t="s">
        <v>244</v>
      </c>
      <c r="C51" s="142">
        <v>1686</v>
      </c>
      <c r="D51" s="144">
        <v>12</v>
      </c>
      <c r="E51" s="145">
        <v>95</v>
      </c>
      <c r="F51" s="147">
        <f t="shared" si="0"/>
        <v>7.1174377224199285E-3</v>
      </c>
      <c r="G51" s="148">
        <f t="shared" si="1"/>
        <v>5.6346381969157769E-2</v>
      </c>
      <c r="M51" s="102" t="s">
        <v>587</v>
      </c>
      <c r="N51" s="52">
        <v>319</v>
      </c>
      <c r="O51" s="53">
        <v>6</v>
      </c>
    </row>
    <row r="52" spans="1:15" ht="15.5" x14ac:dyDescent="0.3">
      <c r="A52" s="23">
        <v>49</v>
      </c>
      <c r="B52" s="9" t="s">
        <v>252</v>
      </c>
      <c r="C52" s="142">
        <v>1628</v>
      </c>
      <c r="D52" s="144">
        <v>53</v>
      </c>
      <c r="E52" s="145">
        <v>325</v>
      </c>
      <c r="F52" s="147">
        <f t="shared" si="0"/>
        <v>3.2555282555282554E-2</v>
      </c>
      <c r="G52" s="148">
        <f t="shared" si="1"/>
        <v>0.19963144963144963</v>
      </c>
      <c r="M52" s="102" t="s">
        <v>591</v>
      </c>
      <c r="N52" s="52">
        <v>288</v>
      </c>
      <c r="O52" s="53">
        <v>4</v>
      </c>
    </row>
    <row r="53" spans="1:15" ht="15.5" x14ac:dyDescent="0.3">
      <c r="A53" s="23">
        <v>50</v>
      </c>
      <c r="B53" s="9" t="s">
        <v>253</v>
      </c>
      <c r="C53" s="142">
        <v>1579</v>
      </c>
      <c r="D53" s="144">
        <v>46</v>
      </c>
      <c r="E53" s="145">
        <v>88</v>
      </c>
      <c r="F53" s="147">
        <f t="shared" si="0"/>
        <v>2.9132362254591513E-2</v>
      </c>
      <c r="G53" s="148">
        <f t="shared" si="1"/>
        <v>5.5731475617479417E-2</v>
      </c>
      <c r="M53" s="102" t="s">
        <v>426</v>
      </c>
      <c r="N53" s="52">
        <v>225</v>
      </c>
      <c r="O53" s="53">
        <v>3</v>
      </c>
    </row>
    <row r="54" spans="1:15" ht="15.5" x14ac:dyDescent="0.3">
      <c r="A54" s="23">
        <v>51</v>
      </c>
      <c r="B54" s="9" t="s">
        <v>234</v>
      </c>
      <c r="C54" s="142">
        <v>1562</v>
      </c>
      <c r="D54" s="144">
        <v>6</v>
      </c>
      <c r="E54" s="145">
        <v>460</v>
      </c>
      <c r="F54" s="147">
        <f t="shared" si="0"/>
        <v>3.8412291933418692E-3</v>
      </c>
      <c r="G54" s="148">
        <f t="shared" si="1"/>
        <v>0.29449423815621001</v>
      </c>
      <c r="M54" s="102" t="s">
        <v>590</v>
      </c>
      <c r="N54" s="52">
        <v>212</v>
      </c>
      <c r="O54" s="53">
        <v>0</v>
      </c>
    </row>
    <row r="55" spans="1:15" ht="15.5" x14ac:dyDescent="0.3">
      <c r="A55" s="23">
        <v>52</v>
      </c>
      <c r="B55" s="9" t="s">
        <v>259</v>
      </c>
      <c r="C55" s="142">
        <v>1423</v>
      </c>
      <c r="D55" s="144">
        <v>173</v>
      </c>
      <c r="E55" s="145">
        <v>90</v>
      </c>
      <c r="F55" s="147">
        <f t="shared" si="0"/>
        <v>0.12157413914265636</v>
      </c>
      <c r="G55" s="148">
        <f t="shared" si="1"/>
        <v>6.3246661981728736E-2</v>
      </c>
      <c r="M55" s="102" t="s">
        <v>589</v>
      </c>
      <c r="N55" s="52">
        <v>137</v>
      </c>
      <c r="O55" s="53">
        <v>6</v>
      </c>
    </row>
    <row r="56" spans="1:15" ht="15.5" x14ac:dyDescent="0.3">
      <c r="A56" s="23">
        <v>53</v>
      </c>
      <c r="B56" s="9" t="s">
        <v>238</v>
      </c>
      <c r="C56" s="142">
        <v>1375</v>
      </c>
      <c r="D56" s="144">
        <v>6</v>
      </c>
      <c r="E56" s="145">
        <v>344</v>
      </c>
      <c r="F56" s="147">
        <f t="shared" si="0"/>
        <v>4.3636363636363638E-3</v>
      </c>
      <c r="G56" s="148">
        <f t="shared" si="1"/>
        <v>0.25018181818181817</v>
      </c>
      <c r="M56" s="102" t="s">
        <v>593</v>
      </c>
      <c r="N56" s="52">
        <v>113</v>
      </c>
      <c r="O56" s="53">
        <v>4</v>
      </c>
    </row>
    <row r="57" spans="1:15" ht="15.5" x14ac:dyDescent="0.3">
      <c r="A57" s="23">
        <v>54</v>
      </c>
      <c r="B57" s="9" t="s">
        <v>248</v>
      </c>
      <c r="C57" s="142">
        <v>1322</v>
      </c>
      <c r="D57" s="144">
        <v>85</v>
      </c>
      <c r="E57" s="145">
        <v>259</v>
      </c>
      <c r="F57" s="147">
        <f t="shared" si="0"/>
        <v>6.4296520423600609E-2</v>
      </c>
      <c r="G57" s="148">
        <f t="shared" si="1"/>
        <v>0.19591527987897125</v>
      </c>
      <c r="M57" s="102" t="s">
        <v>592</v>
      </c>
      <c r="N57" s="52">
        <v>103</v>
      </c>
      <c r="O57" s="53">
        <v>3</v>
      </c>
    </row>
    <row r="58" spans="1:15" ht="15.5" x14ac:dyDescent="0.3">
      <c r="A58" s="23">
        <v>55</v>
      </c>
      <c r="B58" s="9" t="s">
        <v>288</v>
      </c>
      <c r="C58" s="142">
        <v>1319</v>
      </c>
      <c r="D58" s="144">
        <v>38</v>
      </c>
      <c r="E58" s="145">
        <v>28</v>
      </c>
      <c r="F58" s="147">
        <f t="shared" si="0"/>
        <v>2.8809704321455649E-2</v>
      </c>
      <c r="G58" s="148">
        <f t="shared" si="1"/>
        <v>2.1228203184230479E-2</v>
      </c>
      <c r="M58" s="102" t="s">
        <v>594</v>
      </c>
      <c r="N58" s="52">
        <v>49</v>
      </c>
      <c r="O58" s="53">
        <v>0</v>
      </c>
    </row>
    <row r="59" spans="1:15" ht="15.5" x14ac:dyDescent="0.3">
      <c r="A59" s="23">
        <v>56</v>
      </c>
      <c r="B59" s="9" t="s">
        <v>251</v>
      </c>
      <c r="C59" s="142">
        <v>1222</v>
      </c>
      <c r="D59" s="144">
        <v>16</v>
      </c>
      <c r="E59" s="145">
        <v>130</v>
      </c>
      <c r="F59" s="147">
        <f t="shared" si="0"/>
        <v>1.3093289689034371E-2</v>
      </c>
      <c r="G59" s="148">
        <f t="shared" si="1"/>
        <v>0.10638297872340426</v>
      </c>
      <c r="M59" s="102" t="s">
        <v>595</v>
      </c>
      <c r="N59" s="52">
        <v>43</v>
      </c>
      <c r="O59" s="53">
        <v>1</v>
      </c>
    </row>
    <row r="60" spans="1:15" ht="16" thickBot="1" x14ac:dyDescent="0.35">
      <c r="A60" s="23">
        <v>57</v>
      </c>
      <c r="B60" s="9" t="s">
        <v>271</v>
      </c>
      <c r="C60" s="142">
        <v>1160</v>
      </c>
      <c r="D60" s="144">
        <v>1</v>
      </c>
      <c r="E60" s="145">
        <v>241</v>
      </c>
      <c r="F60" s="147">
        <f t="shared" si="0"/>
        <v>8.6206896551724137E-4</v>
      </c>
      <c r="G60" s="148">
        <f t="shared" si="1"/>
        <v>0.20775862068965517</v>
      </c>
      <c r="M60" s="103" t="s">
        <v>601</v>
      </c>
      <c r="N60" s="72">
        <v>8</v>
      </c>
      <c r="O60" s="92">
        <v>1</v>
      </c>
    </row>
    <row r="61" spans="1:15" ht="15.65" customHeight="1" thickTop="1" x14ac:dyDescent="0.3">
      <c r="A61" s="23">
        <v>58</v>
      </c>
      <c r="B61" s="9" t="s">
        <v>272</v>
      </c>
      <c r="C61" s="142">
        <v>1120</v>
      </c>
      <c r="D61" s="144">
        <v>80</v>
      </c>
      <c r="E61" s="145">
        <v>81</v>
      </c>
      <c r="F61" s="147">
        <f t="shared" si="0"/>
        <v>7.1428571428571425E-2</v>
      </c>
      <c r="G61" s="148">
        <f t="shared" si="1"/>
        <v>7.2321428571428578E-2</v>
      </c>
    </row>
    <row r="62" spans="1:15" x14ac:dyDescent="0.3">
      <c r="A62" s="23">
        <v>59</v>
      </c>
      <c r="B62" s="9" t="s">
        <v>249</v>
      </c>
      <c r="C62" s="142">
        <v>1108</v>
      </c>
      <c r="D62" s="144">
        <v>19</v>
      </c>
      <c r="E62" s="145">
        <v>62</v>
      </c>
      <c r="F62" s="147">
        <f t="shared" si="0"/>
        <v>1.7148014440433214E-2</v>
      </c>
      <c r="G62" s="148">
        <f t="shared" si="1"/>
        <v>5.5956678700361008E-2</v>
      </c>
      <c r="M62" s="649" t="s">
        <v>644</v>
      </c>
      <c r="N62" s="649"/>
      <c r="O62" s="649"/>
    </row>
    <row r="63" spans="1:15" ht="15.65" customHeight="1" x14ac:dyDescent="0.3">
      <c r="A63" s="23">
        <v>60</v>
      </c>
      <c r="B63" s="9" t="s">
        <v>255</v>
      </c>
      <c r="C63" s="142">
        <v>1031</v>
      </c>
      <c r="D63" s="144">
        <v>64</v>
      </c>
      <c r="E63" s="145">
        <v>344</v>
      </c>
      <c r="F63" s="147">
        <f t="shared" si="0"/>
        <v>6.2075654704170709E-2</v>
      </c>
      <c r="G63" s="148">
        <f t="shared" si="1"/>
        <v>0.33365664403491757</v>
      </c>
      <c r="M63" s="649"/>
      <c r="N63" s="649"/>
      <c r="O63" s="649"/>
    </row>
    <row r="64" spans="1:15" x14ac:dyDescent="0.3">
      <c r="A64" s="23">
        <v>61</v>
      </c>
      <c r="B64" s="9" t="s">
        <v>242</v>
      </c>
      <c r="C64" s="142">
        <v>1021</v>
      </c>
      <c r="D64" s="144">
        <v>30</v>
      </c>
      <c r="E64" s="145">
        <v>102</v>
      </c>
      <c r="F64" s="147">
        <f t="shared" si="0"/>
        <v>2.9382957884427033E-2</v>
      </c>
      <c r="G64" s="148">
        <f t="shared" si="1"/>
        <v>9.9902056807051914E-2</v>
      </c>
      <c r="M64" s="649" t="s">
        <v>524</v>
      </c>
      <c r="N64" s="649"/>
      <c r="O64" s="649"/>
    </row>
    <row r="65" spans="1:15" ht="15.65" customHeight="1" x14ac:dyDescent="0.3">
      <c r="A65" s="23">
        <v>62</v>
      </c>
      <c r="B65" s="9" t="s">
        <v>277</v>
      </c>
      <c r="C65" s="142">
        <v>965</v>
      </c>
      <c r="D65" s="144">
        <v>19</v>
      </c>
      <c r="E65" s="145">
        <v>37</v>
      </c>
      <c r="F65" s="147">
        <f t="shared" si="0"/>
        <v>1.9689119170984457E-2</v>
      </c>
      <c r="G65" s="148">
        <f t="shared" si="1"/>
        <v>3.8341968911917101E-2</v>
      </c>
      <c r="M65" s="649"/>
      <c r="N65" s="649"/>
      <c r="O65" s="649"/>
    </row>
    <row r="66" spans="1:15" x14ac:dyDescent="0.3">
      <c r="A66" s="23">
        <v>63</v>
      </c>
      <c r="B66" s="9" t="s">
        <v>267</v>
      </c>
      <c r="C66" s="142">
        <v>843</v>
      </c>
      <c r="D66" s="144">
        <v>15</v>
      </c>
      <c r="E66" s="145">
        <v>8</v>
      </c>
      <c r="F66" s="147">
        <f t="shared" si="0"/>
        <v>1.7793594306049824E-2</v>
      </c>
      <c r="G66" s="148">
        <f t="shared" si="1"/>
        <v>9.4899169632265724E-3</v>
      </c>
      <c r="M66" s="649" t="s">
        <v>525</v>
      </c>
      <c r="N66" s="649"/>
      <c r="O66" s="649"/>
    </row>
    <row r="67" spans="1:15" x14ac:dyDescent="0.3">
      <c r="A67" s="23">
        <v>64</v>
      </c>
      <c r="B67" s="9" t="s">
        <v>258</v>
      </c>
      <c r="C67" s="142">
        <v>833</v>
      </c>
      <c r="D67" s="144">
        <v>8</v>
      </c>
      <c r="E67" s="145">
        <v>62</v>
      </c>
      <c r="F67" s="147">
        <f t="shared" ref="F67:F130" si="2">D67/C67</f>
        <v>9.6038415366146452E-3</v>
      </c>
      <c r="G67" s="148">
        <f t="shared" ref="G67:G130" si="3">E67/C67</f>
        <v>7.4429771908763501E-2</v>
      </c>
      <c r="M67" s="649"/>
      <c r="N67" s="649"/>
      <c r="O67" s="649"/>
    </row>
    <row r="68" spans="1:15" x14ac:dyDescent="0.3">
      <c r="A68" s="23">
        <v>65</v>
      </c>
      <c r="B68" s="9" t="s">
        <v>246</v>
      </c>
      <c r="C68" s="142">
        <v>756</v>
      </c>
      <c r="D68" s="144">
        <v>4</v>
      </c>
      <c r="E68" s="145">
        <v>458</v>
      </c>
      <c r="F68" s="147">
        <f t="shared" si="2"/>
        <v>5.2910052910052907E-3</v>
      </c>
      <c r="G68" s="148">
        <f t="shared" si="3"/>
        <v>0.60582010582010581</v>
      </c>
      <c r="M68" s="649"/>
      <c r="N68" s="649"/>
      <c r="O68" s="649"/>
    </row>
    <row r="69" spans="1:15" x14ac:dyDescent="0.3">
      <c r="A69" s="23">
        <v>66</v>
      </c>
      <c r="B69" s="9" t="s">
        <v>268</v>
      </c>
      <c r="C69" s="142">
        <v>744</v>
      </c>
      <c r="D69" s="144">
        <v>38</v>
      </c>
      <c r="E69" s="145">
        <v>67</v>
      </c>
      <c r="F69" s="147">
        <f t="shared" si="2"/>
        <v>5.1075268817204304E-2</v>
      </c>
      <c r="G69" s="148">
        <f t="shared" si="3"/>
        <v>9.0053763440860218E-2</v>
      </c>
    </row>
    <row r="70" spans="1:15" x14ac:dyDescent="0.3">
      <c r="A70" s="23">
        <v>67</v>
      </c>
      <c r="B70" s="9" t="s">
        <v>594</v>
      </c>
      <c r="C70" s="142">
        <v>712</v>
      </c>
      <c r="D70" s="144">
        <v>11</v>
      </c>
      <c r="E70" s="145">
        <v>619</v>
      </c>
      <c r="F70" s="147">
        <f t="shared" si="2"/>
        <v>1.5449438202247191E-2</v>
      </c>
      <c r="G70" s="148">
        <f t="shared" si="3"/>
        <v>0.8693820224719101</v>
      </c>
    </row>
    <row r="71" spans="1:15" x14ac:dyDescent="0.3">
      <c r="A71" s="23">
        <v>68</v>
      </c>
      <c r="B71" s="9" t="s">
        <v>286</v>
      </c>
      <c r="C71" s="142">
        <v>700</v>
      </c>
      <c r="D71" s="144">
        <v>13</v>
      </c>
      <c r="E71" s="145">
        <v>53</v>
      </c>
      <c r="F71" s="147">
        <f t="shared" si="2"/>
        <v>1.8571428571428572E-2</v>
      </c>
      <c r="G71" s="148">
        <f t="shared" si="3"/>
        <v>7.571428571428572E-2</v>
      </c>
    </row>
    <row r="72" spans="1:15" x14ac:dyDescent="0.3">
      <c r="A72" s="23">
        <v>69</v>
      </c>
      <c r="B72" s="9" t="s">
        <v>273</v>
      </c>
      <c r="C72" s="142">
        <v>674</v>
      </c>
      <c r="D72" s="144">
        <v>29</v>
      </c>
      <c r="E72" s="145">
        <v>47</v>
      </c>
      <c r="F72" s="147">
        <f t="shared" si="2"/>
        <v>4.3026706231454007E-2</v>
      </c>
      <c r="G72" s="148">
        <f t="shared" si="3"/>
        <v>6.9732937685459948E-2</v>
      </c>
    </row>
    <row r="73" spans="1:15" x14ac:dyDescent="0.3">
      <c r="A73" s="23">
        <v>70</v>
      </c>
      <c r="B73" s="9" t="s">
        <v>263</v>
      </c>
      <c r="C73" s="142">
        <v>665</v>
      </c>
      <c r="D73" s="144">
        <v>1</v>
      </c>
      <c r="E73" s="145">
        <v>103</v>
      </c>
      <c r="F73" s="147">
        <f t="shared" si="2"/>
        <v>1.5037593984962407E-3</v>
      </c>
      <c r="G73" s="148">
        <f t="shared" si="3"/>
        <v>0.1548872180451128</v>
      </c>
    </row>
    <row r="74" spans="1:15" x14ac:dyDescent="0.3">
      <c r="A74" s="23">
        <v>71</v>
      </c>
      <c r="B74" s="9" t="s">
        <v>291</v>
      </c>
      <c r="C74" s="142">
        <v>662</v>
      </c>
      <c r="D74" s="144">
        <v>6</v>
      </c>
      <c r="E74" s="145">
        <v>46</v>
      </c>
      <c r="F74" s="147">
        <f t="shared" si="2"/>
        <v>9.0634441087613302E-3</v>
      </c>
      <c r="G74" s="148">
        <f t="shared" si="3"/>
        <v>6.9486404833836862E-2</v>
      </c>
    </row>
    <row r="75" spans="1:15" x14ac:dyDescent="0.3">
      <c r="A75" s="23">
        <v>72</v>
      </c>
      <c r="B75" s="9" t="s">
        <v>292</v>
      </c>
      <c r="C75" s="142">
        <v>658</v>
      </c>
      <c r="D75" s="144">
        <v>9</v>
      </c>
      <c r="E75" s="145">
        <v>17</v>
      </c>
      <c r="F75" s="147">
        <f t="shared" si="2"/>
        <v>1.3677811550151976E-2</v>
      </c>
      <c r="G75" s="148">
        <f t="shared" si="3"/>
        <v>2.5835866261398176E-2</v>
      </c>
    </row>
    <row r="76" spans="1:15" x14ac:dyDescent="0.3">
      <c r="A76" s="23">
        <v>73</v>
      </c>
      <c r="B76" s="9" t="s">
        <v>289</v>
      </c>
      <c r="C76" s="142">
        <v>641</v>
      </c>
      <c r="D76" s="144">
        <v>7</v>
      </c>
      <c r="E76" s="145">
        <v>44</v>
      </c>
      <c r="F76" s="147">
        <f t="shared" si="2"/>
        <v>1.0920436817472699E-2</v>
      </c>
      <c r="G76" s="148">
        <f t="shared" si="3"/>
        <v>6.8642745709828396E-2</v>
      </c>
    </row>
    <row r="77" spans="1:15" x14ac:dyDescent="0.3">
      <c r="A77" s="23">
        <v>74</v>
      </c>
      <c r="B77" s="9" t="s">
        <v>283</v>
      </c>
      <c r="C77" s="142">
        <v>596</v>
      </c>
      <c r="D77" s="144">
        <v>22</v>
      </c>
      <c r="E77" s="145">
        <v>5</v>
      </c>
      <c r="F77" s="147">
        <f t="shared" si="2"/>
        <v>3.6912751677852351E-2</v>
      </c>
      <c r="G77" s="148">
        <f t="shared" si="3"/>
        <v>8.389261744966443E-3</v>
      </c>
    </row>
    <row r="78" spans="1:15" x14ac:dyDescent="0.3">
      <c r="A78" s="23">
        <v>75</v>
      </c>
      <c r="B78" s="9" t="s">
        <v>274</v>
      </c>
      <c r="C78" s="142">
        <v>570</v>
      </c>
      <c r="D78" s="144">
        <v>23</v>
      </c>
      <c r="E78" s="145">
        <v>30</v>
      </c>
      <c r="F78" s="147">
        <f t="shared" si="2"/>
        <v>4.0350877192982457E-2</v>
      </c>
      <c r="G78" s="148">
        <f t="shared" si="3"/>
        <v>5.2631578947368418E-2</v>
      </c>
    </row>
    <row r="79" spans="1:15" x14ac:dyDescent="0.3">
      <c r="A79" s="23">
        <v>76</v>
      </c>
      <c r="B79" s="9" t="s">
        <v>260</v>
      </c>
      <c r="C79" s="142">
        <v>549</v>
      </c>
      <c r="D79" s="144">
        <v>22</v>
      </c>
      <c r="E79" s="145">
        <v>39</v>
      </c>
      <c r="F79" s="147">
        <f t="shared" si="2"/>
        <v>4.0072859744990891E-2</v>
      </c>
      <c r="G79" s="148">
        <f t="shared" si="3"/>
        <v>7.1038251366120214E-2</v>
      </c>
    </row>
    <row r="80" spans="1:15" x14ac:dyDescent="0.3">
      <c r="A80" s="23">
        <v>77</v>
      </c>
      <c r="B80" s="9" t="s">
        <v>639</v>
      </c>
      <c r="C80" s="142">
        <v>542</v>
      </c>
      <c r="D80" s="144">
        <v>1</v>
      </c>
      <c r="E80" s="145">
        <v>16</v>
      </c>
      <c r="F80" s="147">
        <f t="shared" si="2"/>
        <v>1.8450184501845018E-3</v>
      </c>
      <c r="G80" s="148">
        <f t="shared" si="3"/>
        <v>2.9520295202952029E-2</v>
      </c>
    </row>
    <row r="81" spans="1:15" x14ac:dyDescent="0.3">
      <c r="A81" s="23">
        <v>78</v>
      </c>
      <c r="B81" s="9" t="s">
        <v>254</v>
      </c>
      <c r="C81" s="142">
        <v>541</v>
      </c>
      <c r="D81" s="144">
        <v>19</v>
      </c>
      <c r="E81" s="145">
        <v>60</v>
      </c>
      <c r="F81" s="147">
        <f t="shared" si="2"/>
        <v>3.512014787430684E-2</v>
      </c>
      <c r="G81" s="148">
        <f t="shared" si="3"/>
        <v>0.11090573012939002</v>
      </c>
    </row>
    <row r="82" spans="1:15" x14ac:dyDescent="0.3">
      <c r="A82" s="23">
        <v>79</v>
      </c>
      <c r="B82" s="9" t="s">
        <v>265</v>
      </c>
      <c r="C82" s="142">
        <v>534</v>
      </c>
      <c r="D82" s="144">
        <v>2</v>
      </c>
      <c r="E82" s="145">
        <v>8</v>
      </c>
      <c r="F82" s="147">
        <f t="shared" si="2"/>
        <v>3.7453183520599251E-3</v>
      </c>
      <c r="G82" s="148">
        <f t="shared" si="3"/>
        <v>1.4981273408239701E-2</v>
      </c>
    </row>
    <row r="83" spans="1:15" x14ac:dyDescent="0.3">
      <c r="A83" s="23">
        <v>80</v>
      </c>
      <c r="B83" s="9" t="s">
        <v>363</v>
      </c>
      <c r="C83" s="142">
        <v>525</v>
      </c>
      <c r="D83" s="144">
        <v>21</v>
      </c>
      <c r="E83" s="145">
        <v>31</v>
      </c>
      <c r="F83" s="147">
        <f t="shared" si="2"/>
        <v>0.04</v>
      </c>
      <c r="G83" s="148">
        <f t="shared" si="3"/>
        <v>5.904761904761905E-2</v>
      </c>
    </row>
    <row r="84" spans="1:15" ht="14.5" thickBot="1" x14ac:dyDescent="0.35">
      <c r="A84" s="23">
        <v>81</v>
      </c>
      <c r="B84" s="9" t="s">
        <v>270</v>
      </c>
      <c r="C84" s="142">
        <v>467</v>
      </c>
      <c r="D84" s="144">
        <v>2</v>
      </c>
      <c r="E84" s="145">
        <v>18</v>
      </c>
      <c r="F84" s="147">
        <f t="shared" si="2"/>
        <v>4.2826552462526769E-3</v>
      </c>
      <c r="G84" s="148">
        <f t="shared" si="3"/>
        <v>3.8543897216274089E-2</v>
      </c>
    </row>
    <row r="85" spans="1:15" ht="14.5" thickBot="1" x14ac:dyDescent="0.35">
      <c r="A85" s="23">
        <v>82</v>
      </c>
      <c r="B85" s="9" t="s">
        <v>276</v>
      </c>
      <c r="C85" s="142">
        <v>465</v>
      </c>
      <c r="D85" s="144">
        <v>9</v>
      </c>
      <c r="E85" s="145">
        <v>45</v>
      </c>
      <c r="F85" s="147">
        <f t="shared" si="2"/>
        <v>1.935483870967742E-2</v>
      </c>
      <c r="G85" s="148">
        <f t="shared" si="3"/>
        <v>9.6774193548387094E-2</v>
      </c>
      <c r="I85" s="654" t="s">
        <v>648</v>
      </c>
      <c r="J85" s="654"/>
      <c r="K85" s="654"/>
      <c r="M85" s="654" t="s">
        <v>649</v>
      </c>
      <c r="N85" s="654"/>
      <c r="O85" s="654"/>
    </row>
    <row r="86" spans="1:15" ht="14.5" thickBot="1" x14ac:dyDescent="0.35">
      <c r="A86" s="23">
        <v>83</v>
      </c>
      <c r="B86" s="9" t="s">
        <v>294</v>
      </c>
      <c r="C86" s="142">
        <v>457</v>
      </c>
      <c r="D86" s="144">
        <v>2</v>
      </c>
      <c r="E86" s="145">
        <v>30</v>
      </c>
      <c r="F86" s="147">
        <f t="shared" si="2"/>
        <v>4.3763676148796497E-3</v>
      </c>
      <c r="G86" s="148">
        <f t="shared" si="3"/>
        <v>6.5645514223194742E-2</v>
      </c>
      <c r="I86" s="169" t="s">
        <v>192</v>
      </c>
      <c r="J86" s="170" t="s">
        <v>194</v>
      </c>
      <c r="K86" s="169" t="s">
        <v>645</v>
      </c>
      <c r="M86" s="169" t="s">
        <v>192</v>
      </c>
      <c r="N86" s="170" t="s">
        <v>194</v>
      </c>
      <c r="O86" s="169" t="s">
        <v>645</v>
      </c>
    </row>
    <row r="87" spans="1:15" x14ac:dyDescent="0.3">
      <c r="A87" s="23">
        <v>84</v>
      </c>
      <c r="B87" s="9" t="s">
        <v>269</v>
      </c>
      <c r="C87" s="142">
        <v>415</v>
      </c>
      <c r="D87" s="144">
        <v>6</v>
      </c>
      <c r="E87" s="145">
        <v>123</v>
      </c>
      <c r="F87" s="147">
        <f t="shared" si="2"/>
        <v>1.4457831325301205E-2</v>
      </c>
      <c r="G87" s="148">
        <f t="shared" si="3"/>
        <v>0.29638554216867469</v>
      </c>
      <c r="I87" s="137">
        <v>1</v>
      </c>
      <c r="J87" s="166" t="s">
        <v>207</v>
      </c>
      <c r="K87" s="162">
        <v>30559</v>
      </c>
      <c r="M87" s="137">
        <v>1</v>
      </c>
      <c r="N87" s="166" t="s">
        <v>207</v>
      </c>
      <c r="O87" s="162">
        <v>1339</v>
      </c>
    </row>
    <row r="88" spans="1:15" x14ac:dyDescent="0.3">
      <c r="A88" s="23">
        <v>85</v>
      </c>
      <c r="B88" s="9" t="s">
        <v>279</v>
      </c>
      <c r="C88" s="142">
        <v>377</v>
      </c>
      <c r="D88" s="144">
        <v>21</v>
      </c>
      <c r="E88" s="145">
        <v>116</v>
      </c>
      <c r="F88" s="147">
        <f t="shared" si="2"/>
        <v>5.5702917771883291E-2</v>
      </c>
      <c r="G88" s="148">
        <f t="shared" si="3"/>
        <v>0.30769230769230771</v>
      </c>
      <c r="I88" s="163">
        <v>2</v>
      </c>
      <c r="J88" s="167" t="s">
        <v>211</v>
      </c>
      <c r="K88" s="164">
        <v>5204</v>
      </c>
      <c r="M88" s="163">
        <v>2</v>
      </c>
      <c r="N88" s="167" t="s">
        <v>211</v>
      </c>
      <c r="O88" s="164">
        <v>833</v>
      </c>
    </row>
    <row r="89" spans="1:15" x14ac:dyDescent="0.3">
      <c r="A89" s="23">
        <v>86</v>
      </c>
      <c r="B89" s="9" t="s">
        <v>619</v>
      </c>
      <c r="C89" s="142">
        <v>373</v>
      </c>
      <c r="D89" s="144">
        <v>5</v>
      </c>
      <c r="E89" s="145">
        <v>57</v>
      </c>
      <c r="F89" s="147">
        <f t="shared" si="2"/>
        <v>1.3404825737265416E-2</v>
      </c>
      <c r="G89" s="148">
        <f t="shared" si="3"/>
        <v>0.15281501340482573</v>
      </c>
      <c r="I89" s="163">
        <v>3</v>
      </c>
      <c r="J89" s="167" t="s">
        <v>208</v>
      </c>
      <c r="K89" s="164">
        <v>5029</v>
      </c>
      <c r="M89" s="163">
        <v>3</v>
      </c>
      <c r="N89" s="167" t="s">
        <v>208</v>
      </c>
      <c r="O89" s="164">
        <v>700</v>
      </c>
    </row>
    <row r="90" spans="1:15" x14ac:dyDescent="0.3">
      <c r="A90" s="23">
        <v>87</v>
      </c>
      <c r="B90" s="9" t="s">
        <v>295</v>
      </c>
      <c r="C90" s="142">
        <v>367</v>
      </c>
      <c r="D90" s="144">
        <v>11</v>
      </c>
      <c r="E90" s="145">
        <v>18</v>
      </c>
      <c r="F90" s="147">
        <f t="shared" si="2"/>
        <v>2.9972752043596729E-2</v>
      </c>
      <c r="G90" s="148">
        <f t="shared" si="3"/>
        <v>4.9046321525885561E-2</v>
      </c>
      <c r="I90" s="163">
        <v>4</v>
      </c>
      <c r="J90" s="167" t="s">
        <v>631</v>
      </c>
      <c r="K90" s="164">
        <v>3839</v>
      </c>
      <c r="M90" s="163">
        <v>4</v>
      </c>
      <c r="N90" s="167" t="s">
        <v>206</v>
      </c>
      <c r="O90" s="164">
        <v>636</v>
      </c>
    </row>
    <row r="91" spans="1:15" x14ac:dyDescent="0.3">
      <c r="A91" s="23">
        <v>88</v>
      </c>
      <c r="B91" s="9" t="s">
        <v>280</v>
      </c>
      <c r="C91" s="142">
        <v>364</v>
      </c>
      <c r="D91" s="144">
        <v>18</v>
      </c>
      <c r="E91" s="145">
        <v>108</v>
      </c>
      <c r="F91" s="147">
        <f t="shared" si="2"/>
        <v>4.9450549450549448E-2</v>
      </c>
      <c r="G91" s="148">
        <f t="shared" si="3"/>
        <v>0.2967032967032967</v>
      </c>
      <c r="I91" s="163">
        <v>5</v>
      </c>
      <c r="J91" s="167" t="s">
        <v>206</v>
      </c>
      <c r="K91" s="164">
        <v>3599</v>
      </c>
      <c r="M91" s="163">
        <v>5</v>
      </c>
      <c r="N91" s="167" t="s">
        <v>631</v>
      </c>
      <c r="O91" s="164">
        <v>442</v>
      </c>
    </row>
    <row r="92" spans="1:15" x14ac:dyDescent="0.3">
      <c r="A92" s="23">
        <v>89</v>
      </c>
      <c r="B92" s="9" t="s">
        <v>296</v>
      </c>
      <c r="C92" s="142">
        <v>350</v>
      </c>
      <c r="D92" s="144">
        <v>9</v>
      </c>
      <c r="E92" s="145">
        <v>18</v>
      </c>
      <c r="F92" s="147">
        <f t="shared" si="2"/>
        <v>2.5714285714285714E-2</v>
      </c>
      <c r="G92" s="148">
        <f t="shared" si="3"/>
        <v>5.1428571428571428E-2</v>
      </c>
      <c r="I92" s="163">
        <v>6</v>
      </c>
      <c r="J92" s="167" t="s">
        <v>209</v>
      </c>
      <c r="K92" s="164">
        <v>3252</v>
      </c>
      <c r="M92" s="163">
        <v>6</v>
      </c>
      <c r="N92" s="167" t="s">
        <v>209</v>
      </c>
      <c r="O92" s="164">
        <v>226</v>
      </c>
    </row>
    <row r="93" spans="1:15" x14ac:dyDescent="0.3">
      <c r="A93" s="23">
        <v>90</v>
      </c>
      <c r="B93" s="9" t="s">
        <v>620</v>
      </c>
      <c r="C93" s="142">
        <v>349</v>
      </c>
      <c r="D93" s="144">
        <v>6</v>
      </c>
      <c r="E93" s="145">
        <v>126</v>
      </c>
      <c r="F93" s="147">
        <f t="shared" si="2"/>
        <v>1.7191977077363897E-2</v>
      </c>
      <c r="G93" s="148">
        <f t="shared" si="3"/>
        <v>0.36103151862464183</v>
      </c>
      <c r="I93" s="163">
        <v>7</v>
      </c>
      <c r="J93" s="167" t="s">
        <v>618</v>
      </c>
      <c r="K93" s="164">
        <v>3148</v>
      </c>
      <c r="M93" s="163">
        <v>7</v>
      </c>
      <c r="N93" s="167" t="s">
        <v>214</v>
      </c>
      <c r="O93" s="164">
        <v>185</v>
      </c>
    </row>
    <row r="94" spans="1:15" x14ac:dyDescent="0.3">
      <c r="A94" s="23">
        <v>91</v>
      </c>
      <c r="B94" s="9" t="s">
        <v>290</v>
      </c>
      <c r="C94" s="142">
        <v>331</v>
      </c>
      <c r="D94" s="144">
        <v>2</v>
      </c>
      <c r="E94" s="145">
        <v>61</v>
      </c>
      <c r="F94" s="147">
        <f t="shared" si="2"/>
        <v>6.0422960725075529E-3</v>
      </c>
      <c r="G94" s="148">
        <f t="shared" si="3"/>
        <v>0.18429003021148035</v>
      </c>
      <c r="I94" s="163">
        <v>8</v>
      </c>
      <c r="J94" s="167" t="s">
        <v>210</v>
      </c>
      <c r="K94" s="164">
        <v>2274</v>
      </c>
      <c r="M94" s="163">
        <v>8</v>
      </c>
      <c r="N94" s="167" t="s">
        <v>210</v>
      </c>
      <c r="O94" s="164">
        <v>136</v>
      </c>
    </row>
    <row r="95" spans="1:15" x14ac:dyDescent="0.3">
      <c r="A95" s="23">
        <v>92</v>
      </c>
      <c r="B95" s="9" t="s">
        <v>306</v>
      </c>
      <c r="C95" s="142">
        <v>323</v>
      </c>
      <c r="D95" s="144">
        <v>3</v>
      </c>
      <c r="E95" s="145">
        <v>41</v>
      </c>
      <c r="F95" s="147">
        <f t="shared" si="2"/>
        <v>9.2879256965944269E-3</v>
      </c>
      <c r="G95" s="148">
        <f t="shared" si="3"/>
        <v>0.12693498452012383</v>
      </c>
      <c r="I95" s="163">
        <v>9</v>
      </c>
      <c r="J95" s="167" t="s">
        <v>214</v>
      </c>
      <c r="K95" s="164">
        <v>1123</v>
      </c>
      <c r="M95" s="163">
        <v>9</v>
      </c>
      <c r="N95" s="167" t="s">
        <v>212</v>
      </c>
      <c r="O95" s="164">
        <v>103</v>
      </c>
    </row>
    <row r="96" spans="1:15" x14ac:dyDescent="0.3">
      <c r="A96" s="23">
        <v>93</v>
      </c>
      <c r="B96" s="9" t="s">
        <v>302</v>
      </c>
      <c r="C96" s="142">
        <v>298</v>
      </c>
      <c r="D96" s="144">
        <v>22</v>
      </c>
      <c r="E96" s="145">
        <v>6</v>
      </c>
      <c r="F96" s="147">
        <f t="shared" si="2"/>
        <v>7.3825503355704702E-2</v>
      </c>
      <c r="G96" s="148">
        <f t="shared" si="3"/>
        <v>2.0134228187919462E-2</v>
      </c>
      <c r="I96" s="163">
        <v>10</v>
      </c>
      <c r="J96" s="167" t="s">
        <v>212</v>
      </c>
      <c r="K96" s="164">
        <v>973</v>
      </c>
      <c r="M96" s="163">
        <v>10</v>
      </c>
      <c r="N96" s="167" t="s">
        <v>219</v>
      </c>
      <c r="O96" s="164">
        <v>79</v>
      </c>
    </row>
    <row r="97" spans="1:15" x14ac:dyDescent="0.3">
      <c r="A97" s="23">
        <v>94</v>
      </c>
      <c r="B97" s="9" t="s">
        <v>304</v>
      </c>
      <c r="C97" s="142">
        <v>287</v>
      </c>
      <c r="D97" s="144">
        <v>5</v>
      </c>
      <c r="E97" s="145">
        <v>31</v>
      </c>
      <c r="F97" s="147">
        <f t="shared" si="2"/>
        <v>1.7421602787456445E-2</v>
      </c>
      <c r="G97" s="148">
        <f t="shared" si="3"/>
        <v>0.10801393728222997</v>
      </c>
      <c r="I97" s="163">
        <v>11</v>
      </c>
      <c r="J97" s="167" t="s">
        <v>243</v>
      </c>
      <c r="K97" s="164">
        <v>954</v>
      </c>
      <c r="M97" s="163">
        <v>11</v>
      </c>
      <c r="N97" s="167" t="s">
        <v>218</v>
      </c>
      <c r="O97" s="164">
        <v>76</v>
      </c>
    </row>
    <row r="98" spans="1:15" x14ac:dyDescent="0.3">
      <c r="A98" s="23">
        <v>95</v>
      </c>
      <c r="B98" s="9" t="s">
        <v>264</v>
      </c>
      <c r="C98" s="142">
        <v>277</v>
      </c>
      <c r="D98" s="144">
        <v>32</v>
      </c>
      <c r="E98" s="145">
        <v>35</v>
      </c>
      <c r="F98" s="147">
        <f t="shared" si="2"/>
        <v>0.11552346570397112</v>
      </c>
      <c r="G98" s="148">
        <f t="shared" si="3"/>
        <v>0.1263537906137184</v>
      </c>
      <c r="I98" s="163">
        <v>12</v>
      </c>
      <c r="J98" s="167" t="s">
        <v>219</v>
      </c>
      <c r="K98" s="164">
        <v>951</v>
      </c>
      <c r="M98" s="163">
        <v>12</v>
      </c>
      <c r="N98" s="167" t="s">
        <v>618</v>
      </c>
      <c r="O98" s="164">
        <v>75</v>
      </c>
    </row>
    <row r="99" spans="1:15" x14ac:dyDescent="0.3">
      <c r="A99" s="23">
        <v>96</v>
      </c>
      <c r="B99" s="9" t="s">
        <v>381</v>
      </c>
      <c r="C99" s="142">
        <v>254</v>
      </c>
      <c r="D99" s="144">
        <v>1</v>
      </c>
      <c r="E99" s="145">
        <v>24</v>
      </c>
      <c r="F99" s="147">
        <f t="shared" si="2"/>
        <v>3.937007874015748E-3</v>
      </c>
      <c r="G99" s="148">
        <f t="shared" si="3"/>
        <v>9.4488188976377951E-2</v>
      </c>
      <c r="I99" s="163">
        <v>13</v>
      </c>
      <c r="J99" s="167" t="s">
        <v>216</v>
      </c>
      <c r="K99" s="164">
        <v>727</v>
      </c>
      <c r="M99" s="163">
        <v>13</v>
      </c>
      <c r="N99" s="167" t="s">
        <v>362</v>
      </c>
      <c r="O99" s="164">
        <v>50</v>
      </c>
    </row>
    <row r="100" spans="1:15" x14ac:dyDescent="0.3">
      <c r="A100" s="23">
        <v>97</v>
      </c>
      <c r="B100" s="9" t="s">
        <v>622</v>
      </c>
      <c r="C100" s="142">
        <v>253</v>
      </c>
      <c r="D100" s="144">
        <v>10</v>
      </c>
      <c r="E100" s="145">
        <v>26</v>
      </c>
      <c r="F100" s="147">
        <f t="shared" si="2"/>
        <v>3.9525691699604744E-2</v>
      </c>
      <c r="G100" s="148">
        <f t="shared" si="3"/>
        <v>0.10276679841897234</v>
      </c>
      <c r="I100" s="163">
        <v>14</v>
      </c>
      <c r="J100" s="167" t="s">
        <v>362</v>
      </c>
      <c r="K100" s="164">
        <v>557</v>
      </c>
      <c r="M100" s="163">
        <v>14</v>
      </c>
      <c r="N100" s="167" t="s">
        <v>216</v>
      </c>
      <c r="O100" s="164">
        <v>41</v>
      </c>
    </row>
    <row r="101" spans="1:15" x14ac:dyDescent="0.3">
      <c r="A101" s="23">
        <v>98</v>
      </c>
      <c r="B101" s="9" t="s">
        <v>275</v>
      </c>
      <c r="C101" s="142">
        <v>245</v>
      </c>
      <c r="D101" s="144" t="s">
        <v>634</v>
      </c>
      <c r="E101" s="145">
        <v>95</v>
      </c>
      <c r="F101" s="146" t="s">
        <v>634</v>
      </c>
      <c r="G101" s="148">
        <f t="shared" si="3"/>
        <v>0.38775510204081631</v>
      </c>
      <c r="I101" s="163">
        <v>15</v>
      </c>
      <c r="J101" s="167" t="s">
        <v>228</v>
      </c>
      <c r="K101" s="164">
        <v>489</v>
      </c>
      <c r="M101" s="163">
        <v>15</v>
      </c>
      <c r="N101" s="167" t="s">
        <v>247</v>
      </c>
      <c r="O101" s="164">
        <v>31</v>
      </c>
    </row>
    <row r="102" spans="1:15" x14ac:dyDescent="0.3">
      <c r="A102" s="23">
        <v>99</v>
      </c>
      <c r="B102" s="9" t="s">
        <v>299</v>
      </c>
      <c r="C102" s="142">
        <v>244</v>
      </c>
      <c r="D102" s="144">
        <v>7</v>
      </c>
      <c r="E102" s="145">
        <v>7</v>
      </c>
      <c r="F102" s="147">
        <f t="shared" si="2"/>
        <v>2.8688524590163935E-2</v>
      </c>
      <c r="G102" s="148">
        <f t="shared" si="3"/>
        <v>2.8688524590163935E-2</v>
      </c>
      <c r="I102" s="163">
        <v>16</v>
      </c>
      <c r="J102" s="167" t="s">
        <v>241</v>
      </c>
      <c r="K102" s="164">
        <v>480</v>
      </c>
      <c r="M102" s="163">
        <v>16</v>
      </c>
      <c r="N102" s="167" t="s">
        <v>236</v>
      </c>
      <c r="O102" s="164">
        <v>25</v>
      </c>
    </row>
    <row r="103" spans="1:15" x14ac:dyDescent="0.3">
      <c r="A103" s="23">
        <v>100</v>
      </c>
      <c r="B103" s="9" t="s">
        <v>278</v>
      </c>
      <c r="C103" s="142">
        <v>241</v>
      </c>
      <c r="D103" s="144" t="s">
        <v>634</v>
      </c>
      <c r="E103" s="145">
        <v>5</v>
      </c>
      <c r="F103" s="146" t="s">
        <v>634</v>
      </c>
      <c r="G103" s="148">
        <f t="shared" si="3"/>
        <v>2.0746887966804978E-2</v>
      </c>
      <c r="I103" s="163">
        <v>17</v>
      </c>
      <c r="J103" s="167" t="s">
        <v>223</v>
      </c>
      <c r="K103" s="164">
        <v>474</v>
      </c>
      <c r="M103" s="163">
        <v>17</v>
      </c>
      <c r="N103" s="167" t="s">
        <v>259</v>
      </c>
      <c r="O103" s="164">
        <v>21</v>
      </c>
    </row>
    <row r="104" spans="1:15" x14ac:dyDescent="0.3">
      <c r="A104" s="23">
        <v>101</v>
      </c>
      <c r="B104" s="9" t="s">
        <v>297</v>
      </c>
      <c r="C104" s="142">
        <v>238</v>
      </c>
      <c r="D104" s="144">
        <v>5</v>
      </c>
      <c r="E104" s="145">
        <v>35</v>
      </c>
      <c r="F104" s="147">
        <f t="shared" si="2"/>
        <v>2.100840336134454E-2</v>
      </c>
      <c r="G104" s="148">
        <f t="shared" si="3"/>
        <v>0.14705882352941177</v>
      </c>
      <c r="I104" s="163">
        <v>18</v>
      </c>
      <c r="J104" s="167" t="s">
        <v>217</v>
      </c>
      <c r="K104" s="164">
        <v>452</v>
      </c>
      <c r="M104" s="163">
        <v>18</v>
      </c>
      <c r="N104" s="167" t="s">
        <v>241</v>
      </c>
      <c r="O104" s="164">
        <v>18</v>
      </c>
    </row>
    <row r="105" spans="1:15" x14ac:dyDescent="0.3">
      <c r="A105" s="23">
        <v>102</v>
      </c>
      <c r="B105" s="9" t="s">
        <v>305</v>
      </c>
      <c r="C105" s="142">
        <v>233</v>
      </c>
      <c r="D105" s="144">
        <v>2</v>
      </c>
      <c r="E105" s="145">
        <v>1</v>
      </c>
      <c r="F105" s="147">
        <f t="shared" si="2"/>
        <v>8.5836909871244635E-3</v>
      </c>
      <c r="G105" s="148">
        <f t="shared" si="3"/>
        <v>4.2918454935622317E-3</v>
      </c>
      <c r="I105" s="163">
        <v>19</v>
      </c>
      <c r="J105" s="167" t="s">
        <v>218</v>
      </c>
      <c r="K105" s="164">
        <v>376</v>
      </c>
      <c r="M105" s="163">
        <v>19</v>
      </c>
      <c r="N105" s="167" t="s">
        <v>217</v>
      </c>
      <c r="O105" s="164">
        <v>16</v>
      </c>
    </row>
    <row r="106" spans="1:15" ht="14.5" thickBot="1" x14ac:dyDescent="0.35">
      <c r="A106" s="23">
        <v>103</v>
      </c>
      <c r="B106" s="9" t="s">
        <v>287</v>
      </c>
      <c r="C106" s="142">
        <v>226</v>
      </c>
      <c r="D106" s="144">
        <v>2</v>
      </c>
      <c r="E106" s="145">
        <v>92</v>
      </c>
      <c r="F106" s="147">
        <f t="shared" si="2"/>
        <v>8.8495575221238937E-3</v>
      </c>
      <c r="G106" s="148">
        <f t="shared" si="3"/>
        <v>0.40707964601769914</v>
      </c>
      <c r="I106" s="138">
        <v>20</v>
      </c>
      <c r="J106" s="168" t="s">
        <v>225</v>
      </c>
      <c r="K106" s="165">
        <v>370</v>
      </c>
      <c r="M106" s="138">
        <v>20</v>
      </c>
      <c r="N106" s="168" t="s">
        <v>225</v>
      </c>
      <c r="O106" s="165">
        <v>16</v>
      </c>
    </row>
    <row r="107" spans="1:15" ht="14.5" thickBot="1" x14ac:dyDescent="0.35">
      <c r="A107" s="23">
        <v>104</v>
      </c>
      <c r="B107" s="9" t="s">
        <v>621</v>
      </c>
      <c r="C107" s="142">
        <v>216</v>
      </c>
      <c r="D107" s="144">
        <v>4</v>
      </c>
      <c r="E107" s="145">
        <v>33</v>
      </c>
      <c r="F107" s="147">
        <f t="shared" si="2"/>
        <v>1.8518518518518517E-2</v>
      </c>
      <c r="G107" s="148">
        <f t="shared" si="3"/>
        <v>0.15277777777777779</v>
      </c>
    </row>
    <row r="108" spans="1:15" ht="14.5" thickBot="1" x14ac:dyDescent="0.35">
      <c r="A108" s="23">
        <v>105</v>
      </c>
      <c r="B108" s="9" t="s">
        <v>303</v>
      </c>
      <c r="C108" s="142">
        <v>194</v>
      </c>
      <c r="D108" s="144">
        <v>14</v>
      </c>
      <c r="E108" s="145">
        <v>2</v>
      </c>
      <c r="F108" s="147">
        <f t="shared" si="2"/>
        <v>7.2164948453608241E-2</v>
      </c>
      <c r="G108" s="148">
        <f t="shared" si="3"/>
        <v>1.0309278350515464E-2</v>
      </c>
      <c r="I108" s="654" t="s">
        <v>646</v>
      </c>
      <c r="J108" s="654"/>
      <c r="K108" s="654"/>
      <c r="M108" s="654" t="s">
        <v>647</v>
      </c>
      <c r="N108" s="654"/>
      <c r="O108" s="654"/>
    </row>
    <row r="109" spans="1:15" ht="14.5" thickBot="1" x14ac:dyDescent="0.35">
      <c r="A109" s="23">
        <v>106</v>
      </c>
      <c r="B109" s="9" t="s">
        <v>623</v>
      </c>
      <c r="C109" s="142">
        <v>188</v>
      </c>
      <c r="D109" s="144">
        <v>2</v>
      </c>
      <c r="E109" s="171">
        <v>39</v>
      </c>
      <c r="F109" s="147">
        <f t="shared" si="2"/>
        <v>1.0638297872340425E-2</v>
      </c>
      <c r="G109" s="148">
        <f t="shared" si="3"/>
        <v>0.20744680851063829</v>
      </c>
      <c r="I109" s="169" t="s">
        <v>192</v>
      </c>
      <c r="J109" s="170" t="s">
        <v>194</v>
      </c>
      <c r="K109" s="169" t="s">
        <v>650</v>
      </c>
      <c r="M109" s="169" t="s">
        <v>192</v>
      </c>
      <c r="N109" s="170" t="s">
        <v>194</v>
      </c>
      <c r="O109" s="169" t="s">
        <v>650</v>
      </c>
    </row>
    <row r="110" spans="1:15" x14ac:dyDescent="0.3">
      <c r="A110" s="23">
        <v>107</v>
      </c>
      <c r="B110" s="9" t="s">
        <v>281</v>
      </c>
      <c r="C110" s="142">
        <v>178</v>
      </c>
      <c r="D110" s="144">
        <v>5</v>
      </c>
      <c r="E110" s="171">
        <v>38</v>
      </c>
      <c r="F110" s="147">
        <f t="shared" si="2"/>
        <v>2.8089887640449437E-2</v>
      </c>
      <c r="G110" s="148">
        <f t="shared" si="3"/>
        <v>0.21348314606741572</v>
      </c>
      <c r="I110" s="137">
        <v>1</v>
      </c>
      <c r="J110" s="166" t="s">
        <v>336</v>
      </c>
      <c r="K110" s="159">
        <v>0.52542372881355937</v>
      </c>
      <c r="M110" s="137">
        <v>1</v>
      </c>
      <c r="N110" s="166" t="s">
        <v>247</v>
      </c>
      <c r="O110" s="159">
        <v>0.32978723404255317</v>
      </c>
    </row>
    <row r="111" spans="1:15" x14ac:dyDescent="0.3">
      <c r="A111" s="23">
        <v>108</v>
      </c>
      <c r="B111" s="9" t="s">
        <v>285</v>
      </c>
      <c r="C111" s="142">
        <v>165</v>
      </c>
      <c r="D111" s="144">
        <v>7</v>
      </c>
      <c r="E111" s="145">
        <v>65</v>
      </c>
      <c r="F111" s="147">
        <f t="shared" si="2"/>
        <v>4.2424242424242427E-2</v>
      </c>
      <c r="G111" s="148">
        <f t="shared" si="3"/>
        <v>0.39393939393939392</v>
      </c>
      <c r="I111" s="163">
        <v>2</v>
      </c>
      <c r="J111" s="167" t="s">
        <v>301</v>
      </c>
      <c r="K111" s="148">
        <v>0.39772727272727271</v>
      </c>
      <c r="M111" s="163">
        <v>2</v>
      </c>
      <c r="N111" s="167" t="s">
        <v>218</v>
      </c>
      <c r="O111" s="160">
        <v>0.18952618453865336</v>
      </c>
    </row>
    <row r="112" spans="1:15" x14ac:dyDescent="0.3">
      <c r="A112" s="23">
        <v>109</v>
      </c>
      <c r="B112" s="9" t="s">
        <v>298</v>
      </c>
      <c r="C112" s="142">
        <v>161</v>
      </c>
      <c r="D112" s="144">
        <v>18</v>
      </c>
      <c r="E112" s="145">
        <v>5</v>
      </c>
      <c r="F112" s="147">
        <f t="shared" si="2"/>
        <v>0.11180124223602485</v>
      </c>
      <c r="G112" s="148">
        <f t="shared" si="3"/>
        <v>3.1055900621118012E-2</v>
      </c>
      <c r="I112" s="163">
        <v>3</v>
      </c>
      <c r="J112" s="167" t="s">
        <v>622</v>
      </c>
      <c r="K112" s="160">
        <v>0.375</v>
      </c>
      <c r="M112" s="163">
        <v>3</v>
      </c>
      <c r="N112" s="167" t="s">
        <v>236</v>
      </c>
      <c r="O112" s="160">
        <v>0.16556291390728478</v>
      </c>
    </row>
    <row r="113" spans="1:15" x14ac:dyDescent="0.3">
      <c r="A113" s="23">
        <v>110</v>
      </c>
      <c r="B113" s="9" t="s">
        <v>624</v>
      </c>
      <c r="C113" s="142">
        <v>158</v>
      </c>
      <c r="D113" s="144">
        <v>6</v>
      </c>
      <c r="E113" s="145">
        <v>4</v>
      </c>
      <c r="F113" s="147">
        <f t="shared" si="2"/>
        <v>3.7974683544303799E-2</v>
      </c>
      <c r="G113" s="148">
        <f t="shared" si="3"/>
        <v>2.5316455696202531E-2</v>
      </c>
      <c r="I113" s="163">
        <v>4</v>
      </c>
      <c r="J113" s="167" t="s">
        <v>304</v>
      </c>
      <c r="K113" s="160">
        <v>0.34112149532710279</v>
      </c>
      <c r="M113" s="163">
        <v>4</v>
      </c>
      <c r="N113" s="167" t="s">
        <v>626</v>
      </c>
      <c r="O113" s="160">
        <v>0.16417910447761194</v>
      </c>
    </row>
    <row r="114" spans="1:15" x14ac:dyDescent="0.3">
      <c r="A114" s="23">
        <v>111</v>
      </c>
      <c r="B114" s="9" t="s">
        <v>380</v>
      </c>
      <c r="C114" s="142">
        <v>145</v>
      </c>
      <c r="D114" s="144">
        <v>1</v>
      </c>
      <c r="E114" s="145">
        <v>23</v>
      </c>
      <c r="F114" s="147">
        <f t="shared" si="2"/>
        <v>6.8965517241379309E-3</v>
      </c>
      <c r="G114" s="148">
        <f t="shared" si="3"/>
        <v>0.15862068965517243</v>
      </c>
      <c r="I114" s="163">
        <v>5</v>
      </c>
      <c r="J114" s="167" t="s">
        <v>294</v>
      </c>
      <c r="K114" s="160">
        <v>0.33625730994152048</v>
      </c>
      <c r="M114" s="163">
        <v>5</v>
      </c>
      <c r="N114" s="167" t="s">
        <v>219</v>
      </c>
      <c r="O114" s="160">
        <v>0.16221765913757699</v>
      </c>
    </row>
    <row r="115" spans="1:15" x14ac:dyDescent="0.3">
      <c r="A115" s="23">
        <v>112</v>
      </c>
      <c r="B115" s="9" t="s">
        <v>282</v>
      </c>
      <c r="C115" s="142">
        <v>135</v>
      </c>
      <c r="D115" s="144">
        <v>1</v>
      </c>
      <c r="E115" s="145">
        <v>82</v>
      </c>
      <c r="F115" s="147">
        <f t="shared" si="2"/>
        <v>7.4074074074074077E-3</v>
      </c>
      <c r="G115" s="148">
        <f t="shared" si="3"/>
        <v>0.6074074074074074</v>
      </c>
      <c r="I115" s="163">
        <v>6</v>
      </c>
      <c r="J115" s="167" t="s">
        <v>312</v>
      </c>
      <c r="K115" s="160">
        <v>0.31818181818181818</v>
      </c>
      <c r="M115" s="163">
        <v>6</v>
      </c>
      <c r="N115" s="167" t="s">
        <v>241</v>
      </c>
      <c r="O115" s="160">
        <v>0.15254237288135594</v>
      </c>
    </row>
    <row r="116" spans="1:15" x14ac:dyDescent="0.3">
      <c r="A116" s="23">
        <v>113</v>
      </c>
      <c r="B116" s="9" t="s">
        <v>331</v>
      </c>
      <c r="C116" s="142">
        <v>128</v>
      </c>
      <c r="D116" s="144" t="s">
        <v>634</v>
      </c>
      <c r="E116" s="145">
        <v>5</v>
      </c>
      <c r="F116" s="146" t="s">
        <v>634</v>
      </c>
      <c r="G116" s="148">
        <f t="shared" si="3"/>
        <v>3.90625E-2</v>
      </c>
      <c r="I116" s="163">
        <v>7</v>
      </c>
      <c r="J116" s="167" t="s">
        <v>286</v>
      </c>
      <c r="K116" s="160">
        <v>0.24555160142348753</v>
      </c>
      <c r="M116" s="163">
        <v>7</v>
      </c>
      <c r="N116" s="167" t="s">
        <v>216</v>
      </c>
      <c r="O116" s="160">
        <v>0.14590747330960854</v>
      </c>
    </row>
    <row r="117" spans="1:15" x14ac:dyDescent="0.3">
      <c r="A117" s="23">
        <v>114</v>
      </c>
      <c r="B117" s="9" t="s">
        <v>301</v>
      </c>
      <c r="C117" s="142">
        <v>123</v>
      </c>
      <c r="D117" s="144">
        <v>12</v>
      </c>
      <c r="E117" s="145">
        <v>33</v>
      </c>
      <c r="F117" s="147">
        <f t="shared" si="2"/>
        <v>9.7560975609756101E-2</v>
      </c>
      <c r="G117" s="148">
        <f t="shared" si="3"/>
        <v>0.26829268292682928</v>
      </c>
      <c r="I117" s="163">
        <v>8</v>
      </c>
      <c r="J117" s="167" t="s">
        <v>306</v>
      </c>
      <c r="K117" s="160">
        <v>0.23754789272030652</v>
      </c>
      <c r="M117" s="163">
        <v>8</v>
      </c>
      <c r="N117" s="167" t="s">
        <v>272</v>
      </c>
      <c r="O117" s="160">
        <v>0.14285714285714285</v>
      </c>
    </row>
    <row r="118" spans="1:15" x14ac:dyDescent="0.3">
      <c r="A118" s="23">
        <v>115</v>
      </c>
      <c r="B118" s="9" t="s">
        <v>284</v>
      </c>
      <c r="C118" s="142">
        <v>114</v>
      </c>
      <c r="D118" s="144" t="s">
        <v>634</v>
      </c>
      <c r="E118" s="145">
        <v>53</v>
      </c>
      <c r="F118" s="146" t="s">
        <v>634</v>
      </c>
      <c r="G118" s="148">
        <f t="shared" si="3"/>
        <v>0.46491228070175439</v>
      </c>
      <c r="I118" s="163">
        <v>9</v>
      </c>
      <c r="J118" s="167" t="s">
        <v>263</v>
      </c>
      <c r="K118" s="160">
        <v>0.1960431654676259</v>
      </c>
      <c r="M118" s="163">
        <v>9</v>
      </c>
      <c r="N118" s="167" t="s">
        <v>209</v>
      </c>
      <c r="O118" s="160">
        <v>0.14267676767676768</v>
      </c>
    </row>
    <row r="119" spans="1:15" x14ac:dyDescent="0.3">
      <c r="A119" s="23">
        <v>116</v>
      </c>
      <c r="B119" s="9" t="s">
        <v>308</v>
      </c>
      <c r="C119" s="142">
        <v>113</v>
      </c>
      <c r="D119" s="144">
        <v>5</v>
      </c>
      <c r="E119" s="145">
        <v>12</v>
      </c>
      <c r="F119" s="147">
        <f t="shared" si="2"/>
        <v>4.4247787610619468E-2</v>
      </c>
      <c r="G119" s="148">
        <f t="shared" si="3"/>
        <v>0.10619469026548672</v>
      </c>
      <c r="I119" s="163">
        <v>10</v>
      </c>
      <c r="J119" s="167" t="s">
        <v>243</v>
      </c>
      <c r="K119" s="160">
        <v>0.17702727778808686</v>
      </c>
      <c r="M119" s="163">
        <v>10</v>
      </c>
      <c r="N119" s="167" t="s">
        <v>207</v>
      </c>
      <c r="O119" s="160">
        <v>0.13879962682699284</v>
      </c>
    </row>
    <row r="120" spans="1:15" x14ac:dyDescent="0.3">
      <c r="A120" s="23">
        <v>117</v>
      </c>
      <c r="B120" s="9" t="s">
        <v>300</v>
      </c>
      <c r="C120" s="142">
        <v>105</v>
      </c>
      <c r="D120" s="144" t="s">
        <v>634</v>
      </c>
      <c r="E120" s="145">
        <v>4</v>
      </c>
      <c r="F120" s="146" t="s">
        <v>634</v>
      </c>
      <c r="G120" s="148">
        <f t="shared" si="3"/>
        <v>3.8095238095238099E-2</v>
      </c>
      <c r="I120" s="163">
        <v>11</v>
      </c>
      <c r="J120" s="167" t="s">
        <v>261</v>
      </c>
      <c r="K120" s="160">
        <v>0.15397443023902169</v>
      </c>
      <c r="M120" s="163">
        <v>11</v>
      </c>
      <c r="N120" s="167" t="s">
        <v>229</v>
      </c>
      <c r="O120" s="160">
        <v>0.13829787234042554</v>
      </c>
    </row>
    <row r="121" spans="1:15" x14ac:dyDescent="0.3">
      <c r="A121" s="23">
        <v>118</v>
      </c>
      <c r="B121" s="9" t="s">
        <v>293</v>
      </c>
      <c r="C121" s="142">
        <v>105</v>
      </c>
      <c r="D121" s="144">
        <v>8</v>
      </c>
      <c r="E121" s="145">
        <v>1</v>
      </c>
      <c r="F121" s="147">
        <f t="shared" si="2"/>
        <v>7.6190476190476197E-2</v>
      </c>
      <c r="G121" s="148">
        <f t="shared" si="3"/>
        <v>9.5238095238095247E-3</v>
      </c>
      <c r="I121" s="163">
        <v>12</v>
      </c>
      <c r="J121" s="167" t="s">
        <v>256</v>
      </c>
      <c r="K121" s="160">
        <v>0.15303983228511531</v>
      </c>
      <c r="M121" s="163">
        <v>12</v>
      </c>
      <c r="N121" s="167" t="s">
        <v>259</v>
      </c>
      <c r="O121" s="160">
        <v>0.13815789473684212</v>
      </c>
    </row>
    <row r="122" spans="1:15" x14ac:dyDescent="0.3">
      <c r="A122" s="23">
        <v>119</v>
      </c>
      <c r="B122" s="9" t="s">
        <v>336</v>
      </c>
      <c r="C122" s="142">
        <v>90</v>
      </c>
      <c r="D122" s="144" t="s">
        <v>634</v>
      </c>
      <c r="E122" s="145">
        <v>9</v>
      </c>
      <c r="F122" s="146" t="s">
        <v>634</v>
      </c>
      <c r="G122" s="148">
        <f t="shared" si="3"/>
        <v>0.1</v>
      </c>
      <c r="I122" s="163">
        <v>13</v>
      </c>
      <c r="J122" s="167" t="s">
        <v>228</v>
      </c>
      <c r="K122" s="160">
        <v>0.14922184925236498</v>
      </c>
      <c r="M122" s="163">
        <v>13</v>
      </c>
      <c r="N122" s="167" t="s">
        <v>256</v>
      </c>
      <c r="O122" s="160">
        <v>0.13725490196078433</v>
      </c>
    </row>
    <row r="123" spans="1:15" x14ac:dyDescent="0.3">
      <c r="A123" s="23">
        <v>120</v>
      </c>
      <c r="B123" s="9" t="s">
        <v>316</v>
      </c>
      <c r="C123" s="142">
        <v>82</v>
      </c>
      <c r="D123" s="144" t="s">
        <v>634</v>
      </c>
      <c r="E123" s="145">
        <v>2</v>
      </c>
      <c r="F123" s="146" t="s">
        <v>634</v>
      </c>
      <c r="G123" s="148">
        <f t="shared" si="3"/>
        <v>2.4390243902439025E-2</v>
      </c>
      <c r="I123" s="163">
        <v>14</v>
      </c>
      <c r="J123" s="167" t="s">
        <v>240</v>
      </c>
      <c r="K123" s="160">
        <v>0.14214463840399003</v>
      </c>
      <c r="M123" s="163">
        <v>14</v>
      </c>
      <c r="N123" s="167" t="s">
        <v>618</v>
      </c>
      <c r="O123" s="160">
        <v>0.13066202090592335</v>
      </c>
    </row>
    <row r="124" spans="1:15" x14ac:dyDescent="0.3">
      <c r="A124" s="23">
        <v>121</v>
      </c>
      <c r="B124" s="9" t="s">
        <v>519</v>
      </c>
      <c r="C124" s="142">
        <v>77</v>
      </c>
      <c r="D124" s="144">
        <v>1</v>
      </c>
      <c r="E124" s="145">
        <v>55</v>
      </c>
      <c r="F124" s="147">
        <f t="shared" si="2"/>
        <v>1.2987012987012988E-2</v>
      </c>
      <c r="G124" s="148">
        <f t="shared" si="3"/>
        <v>0.7142857142857143</v>
      </c>
      <c r="I124" s="163">
        <v>15</v>
      </c>
      <c r="J124" s="167" t="s">
        <v>316</v>
      </c>
      <c r="K124" s="160">
        <v>0.1388888888888889</v>
      </c>
      <c r="M124" s="163">
        <v>15</v>
      </c>
      <c r="N124" s="167" t="s">
        <v>214</v>
      </c>
      <c r="O124" s="160">
        <v>0.12785072563925362</v>
      </c>
    </row>
    <row r="125" spans="1:15" x14ac:dyDescent="0.3">
      <c r="A125" s="23">
        <v>122</v>
      </c>
      <c r="B125" s="9" t="s">
        <v>307</v>
      </c>
      <c r="C125" s="142">
        <v>77</v>
      </c>
      <c r="D125" s="144">
        <v>1</v>
      </c>
      <c r="E125" s="145">
        <v>4</v>
      </c>
      <c r="F125" s="147">
        <f t="shared" si="2"/>
        <v>1.2987012987012988E-2</v>
      </c>
      <c r="G125" s="148">
        <f t="shared" si="3"/>
        <v>5.1948051948051951E-2</v>
      </c>
      <c r="I125" s="163">
        <v>16</v>
      </c>
      <c r="J125" s="167" t="s">
        <v>247</v>
      </c>
      <c r="K125" s="160">
        <v>0.13812412505832944</v>
      </c>
      <c r="M125" s="163">
        <v>16</v>
      </c>
      <c r="N125" s="167" t="s">
        <v>245</v>
      </c>
      <c r="O125" s="160">
        <v>0.10843373493975904</v>
      </c>
    </row>
    <row r="126" spans="1:15" x14ac:dyDescent="0.3">
      <c r="A126" s="23">
        <v>123</v>
      </c>
      <c r="B126" s="9" t="s">
        <v>309</v>
      </c>
      <c r="C126" s="142">
        <v>70</v>
      </c>
      <c r="D126" s="144">
        <v>3</v>
      </c>
      <c r="E126" s="145">
        <v>15</v>
      </c>
      <c r="F126" s="147">
        <f t="shared" si="2"/>
        <v>4.2857142857142858E-2</v>
      </c>
      <c r="G126" s="148">
        <f t="shared" si="3"/>
        <v>0.21428571428571427</v>
      </c>
      <c r="I126" s="163">
        <v>17</v>
      </c>
      <c r="J126" s="167" t="s">
        <v>291</v>
      </c>
      <c r="K126" s="160">
        <v>0.13356164383561644</v>
      </c>
      <c r="M126" s="163">
        <v>17</v>
      </c>
      <c r="N126" s="167" t="s">
        <v>211</v>
      </c>
      <c r="O126" s="160">
        <v>0.10292845669096751</v>
      </c>
    </row>
    <row r="127" spans="1:15" x14ac:dyDescent="0.3">
      <c r="A127" s="23">
        <v>124</v>
      </c>
      <c r="B127" s="9" t="s">
        <v>326</v>
      </c>
      <c r="C127" s="142">
        <v>69</v>
      </c>
      <c r="D127" s="144">
        <v>4</v>
      </c>
      <c r="E127" s="145">
        <v>5</v>
      </c>
      <c r="F127" s="147">
        <f t="shared" si="2"/>
        <v>5.7971014492753624E-2</v>
      </c>
      <c r="G127" s="148">
        <f t="shared" si="3"/>
        <v>7.2463768115942032E-2</v>
      </c>
      <c r="I127" s="163">
        <v>18</v>
      </c>
      <c r="J127" s="167" t="s">
        <v>232</v>
      </c>
      <c r="K127" s="160">
        <v>0.12921639854696421</v>
      </c>
      <c r="M127" s="163">
        <v>18</v>
      </c>
      <c r="N127" s="167" t="s">
        <v>225</v>
      </c>
      <c r="O127" s="160">
        <v>0.10126582278481013</v>
      </c>
    </row>
    <row r="128" spans="1:15" x14ac:dyDescent="0.3">
      <c r="A128" s="23">
        <v>125</v>
      </c>
      <c r="B128" s="9" t="s">
        <v>313</v>
      </c>
      <c r="C128" s="142">
        <v>60</v>
      </c>
      <c r="D128" s="144">
        <v>2</v>
      </c>
      <c r="E128" s="145">
        <v>6</v>
      </c>
      <c r="F128" s="147">
        <f t="shared" si="2"/>
        <v>3.3333333333333333E-2</v>
      </c>
      <c r="G128" s="148">
        <f t="shared" si="3"/>
        <v>0.1</v>
      </c>
      <c r="I128" s="163">
        <v>19</v>
      </c>
      <c r="J128" s="167" t="s">
        <v>248</v>
      </c>
      <c r="K128" s="160">
        <v>0.12702472293265132</v>
      </c>
      <c r="M128" s="163">
        <v>19</v>
      </c>
      <c r="N128" s="167" t="s">
        <v>248</v>
      </c>
      <c r="O128" s="160">
        <v>8.9743589743589744E-2</v>
      </c>
    </row>
    <row r="129" spans="1:15" ht="14.5" thickBot="1" x14ac:dyDescent="0.35">
      <c r="A129" s="23">
        <v>126</v>
      </c>
      <c r="B129" s="9" t="s">
        <v>311</v>
      </c>
      <c r="C129" s="142">
        <v>59</v>
      </c>
      <c r="D129" s="144">
        <v>3</v>
      </c>
      <c r="E129" s="145">
        <v>8</v>
      </c>
      <c r="F129" s="147">
        <f t="shared" si="2"/>
        <v>5.0847457627118647E-2</v>
      </c>
      <c r="G129" s="148">
        <f t="shared" si="3"/>
        <v>0.13559322033898305</v>
      </c>
      <c r="I129" s="138">
        <v>20</v>
      </c>
      <c r="J129" s="168" t="s">
        <v>245</v>
      </c>
      <c r="K129" s="161">
        <v>0.12275317843051294</v>
      </c>
      <c r="M129" s="138">
        <v>20</v>
      </c>
      <c r="N129" s="168" t="s">
        <v>631</v>
      </c>
      <c r="O129" s="161">
        <v>8.9419380942747317E-2</v>
      </c>
    </row>
    <row r="130" spans="1:15" x14ac:dyDescent="0.3">
      <c r="A130" s="23">
        <v>127</v>
      </c>
      <c r="B130" s="9" t="s">
        <v>312</v>
      </c>
      <c r="C130" s="142">
        <v>58</v>
      </c>
      <c r="D130" s="144">
        <v>3</v>
      </c>
      <c r="E130" s="145">
        <v>23</v>
      </c>
      <c r="F130" s="147">
        <f t="shared" si="2"/>
        <v>5.1724137931034482E-2</v>
      </c>
      <c r="G130" s="148">
        <f t="shared" si="3"/>
        <v>0.39655172413793105</v>
      </c>
      <c r="K130" s="81">
        <v>1</v>
      </c>
      <c r="O130" s="81">
        <v>1</v>
      </c>
    </row>
    <row r="131" spans="1:15" x14ac:dyDescent="0.3">
      <c r="A131" s="23">
        <v>128</v>
      </c>
      <c r="B131" s="9" t="s">
        <v>321</v>
      </c>
      <c r="C131" s="142">
        <v>52</v>
      </c>
      <c r="D131" s="144" t="s">
        <v>634</v>
      </c>
      <c r="E131" s="145" t="s">
        <v>608</v>
      </c>
      <c r="F131" s="146" t="s">
        <v>634</v>
      </c>
      <c r="G131" s="155" t="s">
        <v>608</v>
      </c>
      <c r="I131" s="649" t="s">
        <v>652</v>
      </c>
      <c r="J131" s="649"/>
      <c r="K131" s="649"/>
      <c r="L131" s="649"/>
      <c r="M131" s="649"/>
      <c r="N131" s="649"/>
      <c r="O131" s="649"/>
    </row>
    <row r="132" spans="1:15" x14ac:dyDescent="0.3">
      <c r="A132" s="23">
        <v>129</v>
      </c>
      <c r="B132" s="9" t="s">
        <v>384</v>
      </c>
      <c r="C132" s="142">
        <v>47</v>
      </c>
      <c r="D132" s="144">
        <v>5</v>
      </c>
      <c r="E132" s="145">
        <v>9</v>
      </c>
      <c r="F132" s="147"/>
      <c r="G132" s="148"/>
      <c r="I132" s="649"/>
      <c r="J132" s="649"/>
      <c r="K132" s="649"/>
      <c r="L132" s="649"/>
      <c r="M132" s="649"/>
      <c r="N132" s="649"/>
      <c r="O132" s="649"/>
    </row>
    <row r="133" spans="1:15" x14ac:dyDescent="0.3">
      <c r="A133" s="23">
        <v>130</v>
      </c>
      <c r="B133" s="9" t="s">
        <v>329</v>
      </c>
      <c r="C133" s="142">
        <v>45</v>
      </c>
      <c r="D133" s="144">
        <v>5</v>
      </c>
      <c r="E133" s="145">
        <v>2</v>
      </c>
      <c r="F133" s="147"/>
      <c r="G133" s="148"/>
      <c r="I133" s="638" t="s">
        <v>651</v>
      </c>
      <c r="J133" s="638"/>
      <c r="K133" s="638"/>
      <c r="L133" s="638"/>
      <c r="M133" s="638"/>
      <c r="N133" s="638"/>
      <c r="O133" s="638"/>
    </row>
    <row r="134" spans="1:15" x14ac:dyDescent="0.3">
      <c r="A134" s="23">
        <v>131</v>
      </c>
      <c r="B134" s="9" t="s">
        <v>318</v>
      </c>
      <c r="C134" s="142">
        <v>44</v>
      </c>
      <c r="D134" s="144">
        <v>2</v>
      </c>
      <c r="E134" s="145">
        <v>4</v>
      </c>
      <c r="F134" s="147"/>
      <c r="G134" s="148"/>
    </row>
    <row r="135" spans="1:15" x14ac:dyDescent="0.3">
      <c r="A135" s="23">
        <v>132</v>
      </c>
      <c r="B135" s="9" t="s">
        <v>340</v>
      </c>
      <c r="C135" s="142">
        <v>39</v>
      </c>
      <c r="D135" s="144">
        <v>1</v>
      </c>
      <c r="E135" s="145">
        <v>5</v>
      </c>
      <c r="F135" s="147"/>
      <c r="G135" s="148"/>
    </row>
    <row r="136" spans="1:15" x14ac:dyDescent="0.3">
      <c r="A136" s="23">
        <v>133</v>
      </c>
      <c r="B136" s="9" t="s">
        <v>328</v>
      </c>
      <c r="C136" s="142">
        <v>33</v>
      </c>
      <c r="D136" s="144">
        <v>5</v>
      </c>
      <c r="E136" s="145">
        <v>5</v>
      </c>
      <c r="F136" s="147"/>
      <c r="G136" s="148"/>
    </row>
    <row r="137" spans="1:15" x14ac:dyDescent="0.3">
      <c r="A137" s="23">
        <v>134</v>
      </c>
      <c r="B137" s="9" t="s">
        <v>351</v>
      </c>
      <c r="C137" s="142">
        <v>31</v>
      </c>
      <c r="D137" s="144" t="s">
        <v>634</v>
      </c>
      <c r="E137" s="145" t="s">
        <v>608</v>
      </c>
      <c r="F137" s="147"/>
      <c r="G137" s="148"/>
    </row>
    <row r="138" spans="1:15" x14ac:dyDescent="0.3">
      <c r="A138" s="23">
        <v>135</v>
      </c>
      <c r="B138" s="9" t="s">
        <v>310</v>
      </c>
      <c r="C138" s="142">
        <v>31</v>
      </c>
      <c r="D138" s="144">
        <v>5</v>
      </c>
      <c r="E138" s="145">
        <v>8</v>
      </c>
      <c r="F138" s="147"/>
      <c r="G138" s="148"/>
    </row>
    <row r="139" spans="1:15" x14ac:dyDescent="0.3">
      <c r="A139" s="23">
        <v>136</v>
      </c>
      <c r="B139" s="9" t="s">
        <v>323</v>
      </c>
      <c r="C139" s="142">
        <v>26</v>
      </c>
      <c r="D139" s="144">
        <v>1</v>
      </c>
      <c r="E139" s="145">
        <v>5</v>
      </c>
      <c r="F139" s="147"/>
      <c r="G139" s="148"/>
    </row>
    <row r="140" spans="1:15" x14ac:dyDescent="0.3">
      <c r="A140" s="23">
        <v>137</v>
      </c>
      <c r="B140" s="9" t="s">
        <v>324</v>
      </c>
      <c r="C140" s="142">
        <v>24</v>
      </c>
      <c r="D140" s="144">
        <v>1</v>
      </c>
      <c r="E140" s="145">
        <v>1</v>
      </c>
      <c r="F140" s="147"/>
      <c r="G140" s="148"/>
    </row>
    <row r="141" spans="1:15" x14ac:dyDescent="0.3">
      <c r="A141" s="23">
        <v>138</v>
      </c>
      <c r="B141" s="9" t="s">
        <v>325</v>
      </c>
      <c r="C141" s="142">
        <v>24</v>
      </c>
      <c r="D141" s="144">
        <v>1</v>
      </c>
      <c r="E141" s="145" t="s">
        <v>608</v>
      </c>
      <c r="F141" s="147"/>
      <c r="G141" s="148"/>
    </row>
    <row r="142" spans="1:15" x14ac:dyDescent="0.3">
      <c r="A142" s="23">
        <v>139</v>
      </c>
      <c r="B142" s="9" t="s">
        <v>317</v>
      </c>
      <c r="C142" s="142">
        <v>24</v>
      </c>
      <c r="D142" s="144">
        <v>1</v>
      </c>
      <c r="E142" s="145">
        <v>3</v>
      </c>
      <c r="F142" s="147"/>
      <c r="G142" s="148"/>
    </row>
    <row r="143" spans="1:15" x14ac:dyDescent="0.3">
      <c r="A143" s="23">
        <v>140</v>
      </c>
      <c r="B143" s="9" t="s">
        <v>387</v>
      </c>
      <c r="C143" s="142">
        <v>22</v>
      </c>
      <c r="D143" s="144">
        <v>1</v>
      </c>
      <c r="E143" s="145" t="s">
        <v>608</v>
      </c>
      <c r="F143" s="147"/>
      <c r="G143" s="148"/>
    </row>
    <row r="144" spans="1:15" x14ac:dyDescent="0.3">
      <c r="A144" s="23">
        <v>141</v>
      </c>
      <c r="B144" s="9" t="s">
        <v>365</v>
      </c>
      <c r="C144" s="142">
        <v>19</v>
      </c>
      <c r="D144" s="144">
        <v>1</v>
      </c>
      <c r="E144" s="145">
        <v>1</v>
      </c>
      <c r="F144" s="147"/>
      <c r="G144" s="148"/>
    </row>
    <row r="145" spans="1:7" x14ac:dyDescent="0.3">
      <c r="A145" s="23">
        <v>142</v>
      </c>
      <c r="B145" s="9" t="s">
        <v>315</v>
      </c>
      <c r="C145" s="142">
        <v>19</v>
      </c>
      <c r="D145" s="144" t="s">
        <v>634</v>
      </c>
      <c r="E145" s="145">
        <v>13</v>
      </c>
      <c r="F145" s="147"/>
      <c r="G145" s="148"/>
    </row>
    <row r="146" spans="1:7" x14ac:dyDescent="0.3">
      <c r="A146" s="23">
        <v>143</v>
      </c>
      <c r="B146" s="9" t="s">
        <v>357</v>
      </c>
      <c r="C146" s="142">
        <v>19</v>
      </c>
      <c r="D146" s="144">
        <v>2</v>
      </c>
      <c r="E146" s="145">
        <v>2</v>
      </c>
      <c r="F146" s="147"/>
      <c r="G146" s="148"/>
    </row>
    <row r="147" spans="1:7" x14ac:dyDescent="0.3">
      <c r="A147" s="23">
        <v>144</v>
      </c>
      <c r="B147" s="9" t="s">
        <v>383</v>
      </c>
      <c r="C147" s="142">
        <v>18</v>
      </c>
      <c r="D147" s="144" t="s">
        <v>634</v>
      </c>
      <c r="E147" s="145" t="s">
        <v>608</v>
      </c>
      <c r="F147" s="147"/>
      <c r="G147" s="148"/>
    </row>
    <row r="148" spans="1:7" x14ac:dyDescent="0.3">
      <c r="A148" s="23">
        <v>145</v>
      </c>
      <c r="B148" s="9" t="s">
        <v>333</v>
      </c>
      <c r="C148" s="142">
        <v>16</v>
      </c>
      <c r="D148" s="144">
        <v>2</v>
      </c>
      <c r="E148" s="145">
        <v>2</v>
      </c>
      <c r="F148" s="147"/>
      <c r="G148" s="148"/>
    </row>
    <row r="149" spans="1:7" x14ac:dyDescent="0.3">
      <c r="A149" s="23">
        <v>146</v>
      </c>
      <c r="B149" s="9" t="s">
        <v>320</v>
      </c>
      <c r="C149" s="142">
        <v>16</v>
      </c>
      <c r="D149" s="144" t="s">
        <v>634</v>
      </c>
      <c r="E149" s="145">
        <v>3</v>
      </c>
      <c r="F149" s="147"/>
      <c r="G149" s="148"/>
    </row>
    <row r="150" spans="1:7" x14ac:dyDescent="0.3">
      <c r="A150" s="23">
        <v>147</v>
      </c>
      <c r="B150" s="9" t="s">
        <v>332</v>
      </c>
      <c r="C150" s="142">
        <v>16</v>
      </c>
      <c r="D150" s="144" t="s">
        <v>634</v>
      </c>
      <c r="E150" s="145">
        <v>3</v>
      </c>
      <c r="F150" s="147"/>
      <c r="G150" s="148"/>
    </row>
    <row r="151" spans="1:7" x14ac:dyDescent="0.3">
      <c r="A151" s="23">
        <v>148</v>
      </c>
      <c r="B151" s="9" t="s">
        <v>334</v>
      </c>
      <c r="C151" s="142">
        <v>15</v>
      </c>
      <c r="D151" s="144" t="s">
        <v>634</v>
      </c>
      <c r="E151" s="145" t="s">
        <v>608</v>
      </c>
      <c r="F151" s="147"/>
      <c r="G151" s="148"/>
    </row>
    <row r="152" spans="1:7" x14ac:dyDescent="0.3">
      <c r="A152" s="23">
        <v>149</v>
      </c>
      <c r="B152" s="9" t="s">
        <v>344</v>
      </c>
      <c r="C152" s="142">
        <v>15</v>
      </c>
      <c r="D152" s="144" t="s">
        <v>634</v>
      </c>
      <c r="E152" s="145">
        <v>1</v>
      </c>
      <c r="F152" s="147"/>
      <c r="G152" s="148"/>
    </row>
    <row r="153" spans="1:7" x14ac:dyDescent="0.3">
      <c r="A153" s="23">
        <v>150</v>
      </c>
      <c r="B153" s="9" t="s">
        <v>319</v>
      </c>
      <c r="C153" s="142">
        <v>15</v>
      </c>
      <c r="D153" s="144" t="s">
        <v>634</v>
      </c>
      <c r="E153" s="145">
        <v>2</v>
      </c>
      <c r="F153" s="147"/>
      <c r="G153" s="148"/>
    </row>
    <row r="154" spans="1:7" x14ac:dyDescent="0.3">
      <c r="A154" s="23">
        <v>151</v>
      </c>
      <c r="B154" s="9" t="s">
        <v>337</v>
      </c>
      <c r="C154" s="142">
        <v>14</v>
      </c>
      <c r="D154" s="144" t="s">
        <v>634</v>
      </c>
      <c r="E154" s="145" t="s">
        <v>608</v>
      </c>
      <c r="F154" s="147"/>
      <c r="G154" s="148"/>
    </row>
    <row r="155" spans="1:7" x14ac:dyDescent="0.3">
      <c r="A155" s="23">
        <v>152</v>
      </c>
      <c r="B155" s="9" t="s">
        <v>338</v>
      </c>
      <c r="C155" s="142">
        <v>14</v>
      </c>
      <c r="D155" s="144">
        <v>3</v>
      </c>
      <c r="E155" s="145">
        <v>3</v>
      </c>
      <c r="F155" s="147"/>
      <c r="G155" s="148"/>
    </row>
    <row r="156" spans="1:7" x14ac:dyDescent="0.3">
      <c r="A156" s="23">
        <v>153</v>
      </c>
      <c r="B156" s="9" t="s">
        <v>339</v>
      </c>
      <c r="C156" s="142">
        <v>14</v>
      </c>
      <c r="D156" s="144" t="s">
        <v>634</v>
      </c>
      <c r="E156" s="145">
        <v>1</v>
      </c>
      <c r="F156" s="147"/>
      <c r="G156" s="148"/>
    </row>
    <row r="157" spans="1:7" x14ac:dyDescent="0.3">
      <c r="A157" s="23">
        <v>154</v>
      </c>
      <c r="B157" s="9" t="s">
        <v>352</v>
      </c>
      <c r="C157" s="142">
        <v>12</v>
      </c>
      <c r="D157" s="144" t="s">
        <v>634</v>
      </c>
      <c r="E157" s="145" t="s">
        <v>608</v>
      </c>
      <c r="F157" s="147"/>
      <c r="G157" s="148"/>
    </row>
    <row r="158" spans="1:7" x14ac:dyDescent="0.3">
      <c r="A158" s="23">
        <v>155</v>
      </c>
      <c r="B158" s="9" t="s">
        <v>364</v>
      </c>
      <c r="C158" s="142">
        <v>12</v>
      </c>
      <c r="D158" s="144" t="s">
        <v>634</v>
      </c>
      <c r="E158" s="145" t="s">
        <v>608</v>
      </c>
      <c r="F158" s="147"/>
      <c r="G158" s="148"/>
    </row>
    <row r="159" spans="1:7" x14ac:dyDescent="0.3">
      <c r="A159" s="23">
        <v>156</v>
      </c>
      <c r="B159" s="9" t="s">
        <v>349</v>
      </c>
      <c r="C159" s="142">
        <v>12</v>
      </c>
      <c r="D159" s="144">
        <v>2</v>
      </c>
      <c r="E159" s="145">
        <v>2</v>
      </c>
      <c r="F159" s="147"/>
      <c r="G159" s="148"/>
    </row>
    <row r="160" spans="1:7" x14ac:dyDescent="0.3">
      <c r="A160" s="23">
        <v>157</v>
      </c>
      <c r="B160" s="9" t="s">
        <v>322</v>
      </c>
      <c r="C160" s="142">
        <v>11</v>
      </c>
      <c r="D160" s="144" t="s">
        <v>634</v>
      </c>
      <c r="E160" s="145" t="s">
        <v>608</v>
      </c>
      <c r="F160" s="147"/>
      <c r="G160" s="148"/>
    </row>
    <row r="161" spans="1:7" x14ac:dyDescent="0.3">
      <c r="A161" s="23">
        <v>158</v>
      </c>
      <c r="B161" s="9" t="s">
        <v>330</v>
      </c>
      <c r="C161" s="142">
        <v>10</v>
      </c>
      <c r="D161" s="144" t="s">
        <v>634</v>
      </c>
      <c r="E161" s="145">
        <v>4</v>
      </c>
      <c r="F161" s="147"/>
      <c r="G161" s="148"/>
    </row>
    <row r="162" spans="1:7" x14ac:dyDescent="0.3">
      <c r="A162" s="23">
        <v>159</v>
      </c>
      <c r="B162" s="9" t="s">
        <v>353</v>
      </c>
      <c r="C162" s="142">
        <v>10</v>
      </c>
      <c r="D162" s="144" t="s">
        <v>634</v>
      </c>
      <c r="E162" s="145">
        <v>1</v>
      </c>
      <c r="F162" s="147"/>
      <c r="G162" s="148"/>
    </row>
    <row r="163" spans="1:7" x14ac:dyDescent="0.3">
      <c r="A163" s="23">
        <v>160</v>
      </c>
      <c r="B163" s="9" t="s">
        <v>385</v>
      </c>
      <c r="C163" s="142">
        <v>10</v>
      </c>
      <c r="D163" s="144" t="s">
        <v>634</v>
      </c>
      <c r="E163" s="145" t="s">
        <v>608</v>
      </c>
      <c r="F163" s="147"/>
      <c r="G163" s="148"/>
    </row>
    <row r="164" spans="1:7" x14ac:dyDescent="0.3">
      <c r="A164" s="23">
        <v>161</v>
      </c>
      <c r="B164" s="9" t="s">
        <v>327</v>
      </c>
      <c r="C164" s="142">
        <v>10</v>
      </c>
      <c r="D164" s="144">
        <v>1</v>
      </c>
      <c r="E164" s="145" t="s">
        <v>608</v>
      </c>
      <c r="F164" s="147"/>
      <c r="G164" s="148"/>
    </row>
    <row r="165" spans="1:7" x14ac:dyDescent="0.3">
      <c r="A165" s="23">
        <v>162</v>
      </c>
      <c r="B165" s="9" t="s">
        <v>341</v>
      </c>
      <c r="C165" s="142">
        <v>10</v>
      </c>
      <c r="D165" s="144">
        <v>1</v>
      </c>
      <c r="E165" s="145" t="s">
        <v>608</v>
      </c>
      <c r="F165" s="147"/>
      <c r="G165" s="148"/>
    </row>
    <row r="166" spans="1:7" x14ac:dyDescent="0.3">
      <c r="A166" s="23">
        <v>163</v>
      </c>
      <c r="B166" s="9" t="s">
        <v>343</v>
      </c>
      <c r="C166" s="142">
        <v>9</v>
      </c>
      <c r="D166" s="144" t="s">
        <v>634</v>
      </c>
      <c r="E166" s="145" t="s">
        <v>608</v>
      </c>
      <c r="F166" s="147"/>
      <c r="G166" s="148"/>
    </row>
    <row r="167" spans="1:7" x14ac:dyDescent="0.3">
      <c r="A167" s="23">
        <v>164</v>
      </c>
      <c r="B167" s="9" t="s">
        <v>632</v>
      </c>
      <c r="C167" s="142">
        <v>9</v>
      </c>
      <c r="D167" s="144">
        <v>2</v>
      </c>
      <c r="E167" s="145" t="s">
        <v>608</v>
      </c>
      <c r="F167" s="147"/>
      <c r="G167" s="148"/>
    </row>
    <row r="168" spans="1:7" x14ac:dyDescent="0.3">
      <c r="A168" s="23">
        <v>165</v>
      </c>
      <c r="B168" s="9" t="s">
        <v>347</v>
      </c>
      <c r="C168" s="142">
        <v>9</v>
      </c>
      <c r="D168" s="144" t="s">
        <v>634</v>
      </c>
      <c r="E168" s="145">
        <v>1</v>
      </c>
      <c r="F168" s="147"/>
      <c r="G168" s="148"/>
    </row>
    <row r="169" spans="1:7" x14ac:dyDescent="0.3">
      <c r="A169" s="23">
        <v>166</v>
      </c>
      <c r="B169" s="9" t="s">
        <v>335</v>
      </c>
      <c r="C169" s="142">
        <v>8</v>
      </c>
      <c r="D169" s="144" t="s">
        <v>634</v>
      </c>
      <c r="E169" s="145" t="s">
        <v>608</v>
      </c>
      <c r="F169" s="147"/>
      <c r="G169" s="148"/>
    </row>
    <row r="170" spans="1:7" x14ac:dyDescent="0.3">
      <c r="A170" s="23">
        <v>167</v>
      </c>
      <c r="B170" s="9" t="s">
        <v>350</v>
      </c>
      <c r="C170" s="142">
        <v>7</v>
      </c>
      <c r="D170" s="144">
        <v>1</v>
      </c>
      <c r="E170" s="145" t="s">
        <v>608</v>
      </c>
      <c r="F170" s="147"/>
      <c r="G170" s="148"/>
    </row>
    <row r="171" spans="1:7" x14ac:dyDescent="0.3">
      <c r="A171" s="23">
        <v>168</v>
      </c>
      <c r="B171" s="9" t="s">
        <v>633</v>
      </c>
      <c r="C171" s="142">
        <v>7</v>
      </c>
      <c r="D171" s="144">
        <v>1</v>
      </c>
      <c r="E171" s="145">
        <v>1</v>
      </c>
      <c r="F171" s="147"/>
      <c r="G171" s="148"/>
    </row>
    <row r="172" spans="1:7" x14ac:dyDescent="0.3">
      <c r="A172" s="23">
        <v>169</v>
      </c>
      <c r="B172" s="9" t="s">
        <v>628</v>
      </c>
      <c r="C172" s="142">
        <v>7</v>
      </c>
      <c r="D172" s="144" t="s">
        <v>634</v>
      </c>
      <c r="E172" s="145" t="s">
        <v>608</v>
      </c>
      <c r="F172" s="147"/>
      <c r="G172" s="148"/>
    </row>
    <row r="173" spans="1:7" x14ac:dyDescent="0.3">
      <c r="A173" s="23">
        <v>170</v>
      </c>
      <c r="B173" s="9" t="s">
        <v>355</v>
      </c>
      <c r="C173" s="142">
        <v>7</v>
      </c>
      <c r="D173" s="144" t="s">
        <v>634</v>
      </c>
      <c r="E173" s="145">
        <v>1</v>
      </c>
      <c r="F173" s="147"/>
      <c r="G173" s="148"/>
    </row>
    <row r="174" spans="1:7" x14ac:dyDescent="0.3">
      <c r="A174" s="23">
        <v>171</v>
      </c>
      <c r="B174" s="9" t="s">
        <v>356</v>
      </c>
      <c r="C174" s="142">
        <v>7</v>
      </c>
      <c r="D174" s="144" t="s">
        <v>634</v>
      </c>
      <c r="E174" s="145">
        <v>1</v>
      </c>
      <c r="F174" s="147"/>
      <c r="G174" s="148"/>
    </row>
    <row r="175" spans="1:7" x14ac:dyDescent="0.3">
      <c r="A175" s="23">
        <v>172</v>
      </c>
      <c r="B175" s="9" t="s">
        <v>533</v>
      </c>
      <c r="C175" s="142">
        <v>6</v>
      </c>
      <c r="D175" s="144">
        <v>1</v>
      </c>
      <c r="E175" s="145" t="s">
        <v>608</v>
      </c>
      <c r="F175" s="147"/>
      <c r="G175" s="148"/>
    </row>
    <row r="176" spans="1:7" x14ac:dyDescent="0.3">
      <c r="A176" s="23">
        <v>173</v>
      </c>
      <c r="B176" s="9" t="s">
        <v>346</v>
      </c>
      <c r="C176" s="142">
        <v>6</v>
      </c>
      <c r="D176" s="144">
        <v>1</v>
      </c>
      <c r="E176" s="145">
        <v>2</v>
      </c>
      <c r="F176" s="149"/>
      <c r="G176" s="150"/>
    </row>
    <row r="177" spans="1:11" x14ac:dyDescent="0.3">
      <c r="A177" s="23">
        <v>174</v>
      </c>
      <c r="B177" s="9" t="s">
        <v>348</v>
      </c>
      <c r="C177" s="142">
        <v>6</v>
      </c>
      <c r="D177" s="144">
        <v>1</v>
      </c>
      <c r="E177" s="145" t="s">
        <v>608</v>
      </c>
      <c r="F177" s="149"/>
      <c r="G177" s="150"/>
    </row>
    <row r="178" spans="1:11" x14ac:dyDescent="0.3">
      <c r="A178" s="23">
        <v>175</v>
      </c>
      <c r="B178" s="9" t="s">
        <v>541</v>
      </c>
      <c r="C178" s="142">
        <v>6</v>
      </c>
      <c r="D178" s="144" t="s">
        <v>634</v>
      </c>
      <c r="E178" s="145" t="s">
        <v>608</v>
      </c>
      <c r="F178" s="149"/>
      <c r="G178" s="150"/>
    </row>
    <row r="179" spans="1:11" x14ac:dyDescent="0.3">
      <c r="A179" s="23">
        <v>176</v>
      </c>
      <c r="B179" s="9" t="s">
        <v>342</v>
      </c>
      <c r="C179" s="142">
        <v>5</v>
      </c>
      <c r="D179" s="144" t="s">
        <v>634</v>
      </c>
      <c r="E179" s="145">
        <v>2</v>
      </c>
      <c r="F179" s="149"/>
      <c r="G179" s="150"/>
    </row>
    <row r="180" spans="1:11" x14ac:dyDescent="0.3">
      <c r="A180" s="23">
        <v>177</v>
      </c>
      <c r="B180" s="9" t="s">
        <v>603</v>
      </c>
      <c r="C180" s="142">
        <v>5</v>
      </c>
      <c r="D180" s="144" t="s">
        <v>634</v>
      </c>
      <c r="E180" s="145" t="s">
        <v>608</v>
      </c>
      <c r="F180" s="149"/>
      <c r="G180" s="150"/>
    </row>
    <row r="181" spans="1:11" x14ac:dyDescent="0.3">
      <c r="A181" s="23">
        <v>178</v>
      </c>
      <c r="B181" s="9" t="s">
        <v>345</v>
      </c>
      <c r="C181" s="142">
        <v>4</v>
      </c>
      <c r="D181" s="144">
        <v>1</v>
      </c>
      <c r="E181" s="145">
        <v>2</v>
      </c>
      <c r="F181" s="149"/>
      <c r="G181" s="150"/>
    </row>
    <row r="182" spans="1:11" x14ac:dyDescent="0.3">
      <c r="A182" s="23">
        <v>179</v>
      </c>
      <c r="B182" s="9" t="s">
        <v>640</v>
      </c>
      <c r="C182" s="142">
        <v>4</v>
      </c>
      <c r="D182" s="144" t="s">
        <v>634</v>
      </c>
      <c r="E182" s="145" t="s">
        <v>608</v>
      </c>
      <c r="F182" s="149"/>
      <c r="G182" s="150"/>
    </row>
    <row r="183" spans="1:11" x14ac:dyDescent="0.3">
      <c r="A183" s="23">
        <v>180</v>
      </c>
      <c r="B183" s="9" t="s">
        <v>630</v>
      </c>
      <c r="C183" s="142">
        <v>4</v>
      </c>
      <c r="D183" s="144" t="s">
        <v>634</v>
      </c>
      <c r="E183" s="145" t="s">
        <v>608</v>
      </c>
      <c r="F183" s="149"/>
      <c r="G183" s="150"/>
    </row>
    <row r="184" spans="1:11" x14ac:dyDescent="0.3">
      <c r="A184" s="23">
        <v>181</v>
      </c>
      <c r="B184" s="9" t="s">
        <v>540</v>
      </c>
      <c r="C184" s="142">
        <v>3</v>
      </c>
      <c r="D184" s="144" t="s">
        <v>634</v>
      </c>
      <c r="E184" s="145" t="s">
        <v>608</v>
      </c>
      <c r="F184" s="149"/>
      <c r="G184" s="150"/>
    </row>
    <row r="185" spans="1:11" x14ac:dyDescent="0.3">
      <c r="A185" s="23">
        <v>182</v>
      </c>
      <c r="B185" s="9" t="s">
        <v>354</v>
      </c>
      <c r="C185" s="142">
        <v>2</v>
      </c>
      <c r="D185" s="144" t="s">
        <v>634</v>
      </c>
      <c r="E185" s="145" t="s">
        <v>608</v>
      </c>
      <c r="F185" s="149"/>
      <c r="G185" s="150"/>
    </row>
    <row r="186" spans="1:11" x14ac:dyDescent="0.3">
      <c r="A186" s="23">
        <v>183</v>
      </c>
      <c r="B186" s="9" t="s">
        <v>629</v>
      </c>
      <c r="C186" s="142">
        <v>1</v>
      </c>
      <c r="D186" s="144" t="s">
        <v>634</v>
      </c>
      <c r="E186" s="145" t="s">
        <v>608</v>
      </c>
      <c r="F186" s="149"/>
      <c r="G186" s="150"/>
    </row>
    <row r="187" spans="1:11" ht="14.5" customHeight="1" thickBot="1" x14ac:dyDescent="0.35">
      <c r="A187" s="25">
        <v>184</v>
      </c>
      <c r="B187" s="26" t="s">
        <v>625</v>
      </c>
      <c r="C187" s="156">
        <v>1</v>
      </c>
      <c r="D187" s="157" t="s">
        <v>634</v>
      </c>
      <c r="E187" s="158" t="s">
        <v>608</v>
      </c>
      <c r="F187" s="151"/>
      <c r="G187" s="152"/>
    </row>
    <row r="188" spans="1:11" ht="14.5" customHeight="1" x14ac:dyDescent="0.3">
      <c r="A188" s="83"/>
      <c r="B188" s="84"/>
      <c r="C188" s="85"/>
      <c r="D188" s="86"/>
      <c r="E188" s="86"/>
      <c r="F188" s="81">
        <v>1</v>
      </c>
      <c r="G188" s="81">
        <v>1</v>
      </c>
    </row>
    <row r="189" spans="1:11" ht="14.5" customHeight="1" x14ac:dyDescent="0.3">
      <c r="A189" s="83"/>
      <c r="B189" s="84"/>
      <c r="C189" s="85"/>
      <c r="D189" s="86"/>
      <c r="E189" s="86"/>
      <c r="F189" s="87"/>
      <c r="G189" s="87"/>
    </row>
    <row r="190" spans="1:11" x14ac:dyDescent="0.3">
      <c r="A190" s="638" t="s">
        <v>642</v>
      </c>
      <c r="B190" s="638"/>
      <c r="C190" s="638"/>
      <c r="D190" s="638"/>
      <c r="E190" s="638"/>
      <c r="F190" s="638"/>
    </row>
    <row r="191" spans="1:11" x14ac:dyDescent="0.3">
      <c r="A191" s="139" t="s">
        <v>375</v>
      </c>
      <c r="B191" s="139"/>
      <c r="C191" s="139"/>
      <c r="D191" s="139"/>
      <c r="E191" s="139"/>
      <c r="F191" s="139"/>
    </row>
    <row r="192" spans="1:11" x14ac:dyDescent="0.3">
      <c r="A192" s="638" t="s">
        <v>367</v>
      </c>
      <c r="B192" s="638"/>
      <c r="C192" s="638"/>
      <c r="D192" s="638"/>
      <c r="E192" s="638"/>
      <c r="F192" s="638"/>
      <c r="G192" s="638"/>
      <c r="H192" s="638"/>
      <c r="I192" s="638"/>
      <c r="J192" s="638"/>
      <c r="K192" s="638"/>
    </row>
    <row r="193" spans="1:7" x14ac:dyDescent="0.3">
      <c r="A193" s="139"/>
      <c r="B193" s="139"/>
      <c r="C193" s="139"/>
      <c r="D193" s="139"/>
      <c r="E193" s="139"/>
      <c r="F193" s="139"/>
      <c r="G193" s="139"/>
    </row>
  </sheetData>
  <mergeCells count="18">
    <mergeCell ref="I42:K43"/>
    <mergeCell ref="A1:G1"/>
    <mergeCell ref="I1:K1"/>
    <mergeCell ref="M1:O1"/>
    <mergeCell ref="A2:A3"/>
    <mergeCell ref="I39:K41"/>
    <mergeCell ref="I108:K108"/>
    <mergeCell ref="M108:O108"/>
    <mergeCell ref="A190:F190"/>
    <mergeCell ref="A192:K192"/>
    <mergeCell ref="I44:K46"/>
    <mergeCell ref="M62:O63"/>
    <mergeCell ref="M64:O65"/>
    <mergeCell ref="M66:O68"/>
    <mergeCell ref="I85:K85"/>
    <mergeCell ref="M85:O85"/>
    <mergeCell ref="I133:O133"/>
    <mergeCell ref="I131:O132"/>
  </mergeCells>
  <phoneticPr fontId="1" type="noConversion"/>
  <conditionalFormatting sqref="F3:F100 F189 F132:F187 F124:F130 F121 F119 F117 F104:F115 F102">
    <cfRule type="dataBar" priority="1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{55A92C85-CC18-4309-A141-BCE834CA2EC6}</x14:id>
        </ext>
      </extLst>
    </cfRule>
    <cfRule type="dataBar" priority="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{5888FA4D-8677-4270-A980-9028C4373157}</x14:id>
        </ext>
      </extLst>
    </cfRule>
  </conditionalFormatting>
  <conditionalFormatting sqref="F3:F100 F189 F132:F187 F124:F130 F121 F119 F117 F104:F115 F102">
    <cfRule type="dataBar" priority="2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{20DC89AD-0BF9-4F4B-8247-1D7894A1E7CF}</x14:id>
        </ext>
      </extLst>
    </cfRule>
  </conditionalFormatting>
  <conditionalFormatting sqref="F3:F100 F132:F188 F124:F130 F121 F119 F117 F104:F115 F102">
    <cfRule type="dataBar" priority="17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{3C2B68A7-EE52-4D71-B1EA-302FCAE2E2CB}</x14:id>
        </ext>
      </extLst>
    </cfRule>
  </conditionalFormatting>
  <conditionalFormatting sqref="F188">
    <cfRule type="dataBar" priority="16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{116919C3-EDBB-43A2-859E-CCEC550460B9}</x14:id>
        </ext>
      </extLst>
    </cfRule>
  </conditionalFormatting>
  <conditionalFormatting sqref="G3:G43 G189 G132:G187 G45:G130">
    <cfRule type="dataBar" priority="2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{555DF0B9-908B-4EF3-949D-EE8E51E95946}</x14:id>
        </ext>
      </extLst>
    </cfRule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{0D60F171-BD27-4139-B094-509C38FF6144}</x14:id>
        </ext>
      </extLst>
    </cfRule>
  </conditionalFormatting>
  <conditionalFormatting sqref="G3:G43 G132:G188 G45:G130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{79604AAA-0A74-4AE2-AC8F-52D34F474E89}</x14:id>
        </ext>
      </extLst>
    </cfRule>
    <cfRule type="dataBar" priority="15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{AD2A5FCD-348D-41FB-A27D-4605B75D2283}</x14:id>
        </ext>
      </extLst>
    </cfRule>
    <cfRule type="dataBar" priority="23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{9093EFB7-C61E-46F7-A5E7-CB93B5ABD305}</x14:id>
        </ext>
      </extLst>
    </cfRule>
  </conditionalFormatting>
  <conditionalFormatting sqref="G188">
    <cfRule type="dataBar" priority="1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{ADBF1CE3-5648-4A42-AC38-A2B21C1C5DA1}</x14:id>
        </ext>
      </extLst>
    </cfRule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{1142C495-7B0B-402E-9C2F-06F5BD805D2D}</x14:id>
        </ext>
      </extLst>
    </cfRule>
  </conditionalFormatting>
  <conditionalFormatting sqref="K111">
    <cfRule type="dataBar" priority="1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{DC72903F-26F8-4773-82F7-13A210E3FEED}</x14:id>
        </ext>
      </extLst>
    </cfRule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{09EE32D6-34E5-4B01-B4DB-AA6DBEAD7524}</x14:id>
        </ext>
      </extLst>
    </cfRule>
  </conditionalFormatting>
  <conditionalFormatting sqref="K111">
    <cfRule type="dataBar" priority="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{9CF8E324-24D1-4C7E-A98C-2D8C3F7FAF47}</x14:id>
        </ext>
      </extLst>
    </cfRule>
    <cfRule type="dataBar" priority="9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{FE09B22F-998D-4EB5-91ED-9E0789B56061}</x14:id>
        </ext>
      </extLst>
    </cfRule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{30AD7E88-23F4-4C92-809E-F87258421021}</x14:id>
        </ext>
      </extLst>
    </cfRule>
  </conditionalFormatting>
  <conditionalFormatting sqref="K110:K130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{B4DB9166-394C-456A-BAF5-5FDBB6D111FD}</x14:id>
        </ext>
      </extLst>
    </cfRule>
  </conditionalFormatting>
  <conditionalFormatting sqref="O110:O130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{0C1EF0C8-2D81-4309-A164-475478387793}</x14:id>
        </ext>
      </extLst>
    </cfRule>
  </conditionalFormatting>
  <conditionalFormatting sqref="K130">
    <cfRule type="dataBar" priority="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{B4BBDEFA-1AE7-4A06-8B66-124C694A3E9C}</x14:id>
        </ext>
      </extLst>
    </cfRule>
  </conditionalFormatting>
  <conditionalFormatting sqref="O130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{3EE34B3C-DC1D-42DC-B531-2A4F8FC3EB79}</x14:id>
        </ext>
      </extLst>
    </cfRule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{0D8EFD3B-5571-4921-8AFD-645E8B22A687}</x14:id>
        </ext>
      </extLst>
    </cfRule>
  </conditionalFormatting>
  <conditionalFormatting sqref="O110:O129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{6FAB3BF0-B329-4EDC-AE7D-C5E368030335}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A92C85-CC18-4309-A141-BCE834CA2EC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888FA4D-8677-4270-A980-9028C43731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F3:F100 F189 F132:F187 F124:F130 F121 F119 F117 F104:F115 F102</xm:sqref>
        </x14:conditionalFormatting>
        <x14:conditionalFormatting xmlns:xm="http://schemas.microsoft.com/office/excel/2006/main">
          <x14:cfRule type="dataBar" id="{20DC89AD-0BF9-4F4B-8247-1D7894A1E7C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F3:F100 F189 F132:F187 F124:F130 F121 F119 F117 F104:F115 F102</xm:sqref>
        </x14:conditionalFormatting>
        <x14:conditionalFormatting xmlns:xm="http://schemas.microsoft.com/office/excel/2006/main">
          <x14:cfRule type="dataBar" id="{3C2B68A7-EE52-4D71-B1EA-302FCAE2E2C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F3:F100 F132:F188 F124:F130 F121 F119 F117 F104:F115 F102</xm:sqref>
        </x14:conditionalFormatting>
        <x14:conditionalFormatting xmlns:xm="http://schemas.microsoft.com/office/excel/2006/main">
          <x14:cfRule type="dataBar" id="{116919C3-EDBB-43A2-859E-CCEC550460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F188</xm:sqref>
        </x14:conditionalFormatting>
        <x14:conditionalFormatting xmlns:xm="http://schemas.microsoft.com/office/excel/2006/main">
          <x14:cfRule type="dataBar" id="{555DF0B9-908B-4EF3-949D-EE8E51E9594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D60F171-BD27-4139-B094-509C38FF61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G3:G43 G189 G132:G187 G45:G130</xm:sqref>
        </x14:conditionalFormatting>
        <x14:conditionalFormatting xmlns:xm="http://schemas.microsoft.com/office/excel/2006/main">
          <x14:cfRule type="dataBar" id="{79604AAA-0A74-4AE2-AC8F-52D34F474E8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D2A5FCD-348D-41FB-A27D-4605B75D228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093EFB7-C61E-46F7-A5E7-CB93B5ABD30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G3:G43 G132:G188 G45:G130</xm:sqref>
        </x14:conditionalFormatting>
        <x14:conditionalFormatting xmlns:xm="http://schemas.microsoft.com/office/excel/2006/main">
          <x14:cfRule type="dataBar" id="{ADBF1CE3-5648-4A42-AC38-A2B21C1C5D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142C495-7B0B-402E-9C2F-06F5BD805D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G188</xm:sqref>
        </x14:conditionalFormatting>
        <x14:conditionalFormatting xmlns:xm="http://schemas.microsoft.com/office/excel/2006/main">
          <x14:cfRule type="dataBar" id="{DC72903F-26F8-4773-82F7-13A210E3FEE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9EE32D6-34E5-4B01-B4DB-AA6DBEAD75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K111</xm:sqref>
        </x14:conditionalFormatting>
        <x14:conditionalFormatting xmlns:xm="http://schemas.microsoft.com/office/excel/2006/main">
          <x14:cfRule type="dataBar" id="{9CF8E324-24D1-4C7E-A98C-2D8C3F7FAF4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E09B22F-998D-4EB5-91ED-9E0789B5606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0AD7E88-23F4-4C92-809E-F8725842102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K111</xm:sqref>
        </x14:conditionalFormatting>
        <x14:conditionalFormatting xmlns:xm="http://schemas.microsoft.com/office/excel/2006/main">
          <x14:cfRule type="dataBar" id="{B4DB9166-394C-456A-BAF5-5FDBB6D111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K110:K130</xm:sqref>
        </x14:conditionalFormatting>
        <x14:conditionalFormatting xmlns:xm="http://schemas.microsoft.com/office/excel/2006/main">
          <x14:cfRule type="dataBar" id="{0C1EF0C8-2D81-4309-A164-4754783877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O110:O130</xm:sqref>
        </x14:conditionalFormatting>
        <x14:conditionalFormatting xmlns:xm="http://schemas.microsoft.com/office/excel/2006/main">
          <x14:cfRule type="dataBar" id="{B4BBDEFA-1AE7-4A06-8B66-124C694A3E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K130</xm:sqref>
        </x14:conditionalFormatting>
        <x14:conditionalFormatting xmlns:xm="http://schemas.microsoft.com/office/excel/2006/main">
          <x14:cfRule type="dataBar" id="{3EE34B3C-DC1D-42DC-B531-2A4F8FC3EB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D8EFD3B-5571-4921-8AFD-645E8B22A6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O130</xm:sqref>
        </x14:conditionalFormatting>
        <x14:conditionalFormatting xmlns:xm="http://schemas.microsoft.com/office/excel/2006/main">
          <x14:cfRule type="dataBar" id="{6FAB3BF0-B329-4EDC-AE7D-C5E3680303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O110:O129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12F19-672F-445D-93C3-9D795B2315C4}">
  <dimension ref="A1:O193"/>
  <sheetViews>
    <sheetView topLeftCell="H100" workbookViewId="0">
      <selection activeCell="B4" sqref="B4:E187"/>
    </sheetView>
  </sheetViews>
  <sheetFormatPr defaultColWidth="8.58203125" defaultRowHeight="14" x14ac:dyDescent="0.3"/>
  <cols>
    <col min="1" max="1" width="8.58203125" style="33"/>
    <col min="2" max="2" width="23.75" style="33" customWidth="1"/>
    <col min="3" max="3" width="13.83203125" style="33" customWidth="1"/>
    <col min="4" max="4" width="16" style="33" customWidth="1"/>
    <col min="5" max="5" width="16.08203125" style="33" customWidth="1"/>
    <col min="6" max="6" width="15.08203125" style="33" customWidth="1"/>
    <col min="7" max="7" width="15.58203125" style="33" customWidth="1"/>
    <col min="8" max="8" width="8.58203125" style="33"/>
    <col min="9" max="9" width="14.25" style="33" customWidth="1"/>
    <col min="10" max="10" width="15.08203125" style="33" customWidth="1"/>
    <col min="11" max="11" width="15.58203125" style="33" customWidth="1"/>
    <col min="12" max="12" width="8.58203125" style="33"/>
    <col min="13" max="13" width="14.08203125" style="33" customWidth="1"/>
    <col min="14" max="14" width="15.75" style="33" customWidth="1"/>
    <col min="15" max="15" width="15.33203125" style="33" customWidth="1"/>
    <col min="16" max="16384" width="8.58203125" style="33"/>
  </cols>
  <sheetData>
    <row r="1" spans="1:15" ht="18" thickBot="1" x14ac:dyDescent="0.35">
      <c r="A1" s="633" t="s">
        <v>656</v>
      </c>
      <c r="B1" s="650"/>
      <c r="C1" s="650"/>
      <c r="D1" s="650"/>
      <c r="E1" s="650"/>
      <c r="F1" s="650"/>
      <c r="G1" s="651"/>
      <c r="I1" s="646" t="s">
        <v>18</v>
      </c>
      <c r="J1" s="647"/>
      <c r="K1" s="648"/>
      <c r="M1" s="646" t="s">
        <v>15</v>
      </c>
      <c r="N1" s="647" t="s">
        <v>373</v>
      </c>
      <c r="O1" s="648"/>
    </row>
    <row r="2" spans="1:15" x14ac:dyDescent="0.3">
      <c r="A2" s="653" t="s">
        <v>192</v>
      </c>
      <c r="B2" s="132" t="s">
        <v>194</v>
      </c>
      <c r="C2" s="133" t="s">
        <v>516</v>
      </c>
      <c r="D2" s="134" t="s">
        <v>517</v>
      </c>
      <c r="E2" s="135" t="s">
        <v>518</v>
      </c>
      <c r="F2" s="140" t="s">
        <v>202</v>
      </c>
      <c r="G2" s="140" t="s">
        <v>203</v>
      </c>
      <c r="I2" s="65" t="s">
        <v>390</v>
      </c>
      <c r="J2" s="66" t="s">
        <v>516</v>
      </c>
      <c r="K2" s="67" t="s">
        <v>517</v>
      </c>
      <c r="M2" s="65" t="s">
        <v>390</v>
      </c>
      <c r="N2" s="66" t="s">
        <v>516</v>
      </c>
      <c r="O2" s="67" t="s">
        <v>517</v>
      </c>
    </row>
    <row r="3" spans="1:15" ht="18" thickBot="1" x14ac:dyDescent="0.35">
      <c r="A3" s="637"/>
      <c r="B3" s="15" t="s">
        <v>190</v>
      </c>
      <c r="C3" s="100">
        <f>SUM(C4:C187)</f>
        <v>1430453</v>
      </c>
      <c r="D3" s="15">
        <f>SUM(D4:D187)</f>
        <v>82145</v>
      </c>
      <c r="E3" s="16">
        <f>SUM(E4:E187)</f>
        <v>301385</v>
      </c>
      <c r="F3" s="136">
        <f t="shared" ref="F3" si="0">D3/C3</f>
        <v>5.7425864394006654E-2</v>
      </c>
      <c r="G3" s="136">
        <f t="shared" ref="G3" si="1">E3/C3</f>
        <v>0.21069199757000054</v>
      </c>
      <c r="I3" s="130" t="s">
        <v>190</v>
      </c>
      <c r="J3" s="129">
        <f>SUM(J4:J37)</f>
        <v>83159</v>
      </c>
      <c r="K3" s="129">
        <f>SUM(K4:K37)</f>
        <v>3342</v>
      </c>
      <c r="M3" s="130" t="s">
        <v>190</v>
      </c>
      <c r="N3" s="129">
        <f>SUM(N4:N60)</f>
        <v>399081</v>
      </c>
      <c r="O3" s="129">
        <f>SUM(O4:O60)</f>
        <v>12907</v>
      </c>
    </row>
    <row r="4" spans="1:15" ht="15.5" x14ac:dyDescent="0.3">
      <c r="A4" s="21">
        <v>1</v>
      </c>
      <c r="B4" s="12" t="s">
        <v>207</v>
      </c>
      <c r="C4" s="142">
        <v>399081</v>
      </c>
      <c r="D4" s="142">
        <v>12907</v>
      </c>
      <c r="E4" s="143">
        <v>22461</v>
      </c>
      <c r="F4" s="178">
        <f t="shared" ref="F4:F67" si="2">D4/C4</f>
        <v>3.2341805297671403E-2</v>
      </c>
      <c r="G4" s="179">
        <f t="shared" ref="G4:G67" si="3">E4/C4</f>
        <v>5.6281807452622401E-2</v>
      </c>
      <c r="H4" s="89"/>
      <c r="I4" s="90" t="s">
        <v>482</v>
      </c>
      <c r="J4" s="52">
        <v>67803</v>
      </c>
      <c r="K4" s="53">
        <v>3213</v>
      </c>
      <c r="L4" s="99"/>
      <c r="M4" s="102" t="s">
        <v>546</v>
      </c>
      <c r="N4" s="48">
        <v>139876</v>
      </c>
      <c r="O4" s="49">
        <v>5489</v>
      </c>
    </row>
    <row r="5" spans="1:15" ht="15.5" x14ac:dyDescent="0.3">
      <c r="A5" s="23">
        <v>2</v>
      </c>
      <c r="B5" s="9" t="s">
        <v>208</v>
      </c>
      <c r="C5" s="142">
        <v>141942</v>
      </c>
      <c r="D5" s="144">
        <v>14045</v>
      </c>
      <c r="E5" s="145">
        <v>43208</v>
      </c>
      <c r="F5" s="147">
        <f t="shared" si="2"/>
        <v>9.894886643840442E-2</v>
      </c>
      <c r="G5" s="148">
        <f t="shared" si="3"/>
        <v>0.30440602499612518</v>
      </c>
      <c r="I5" s="90" t="s">
        <v>483</v>
      </c>
      <c r="J5" s="52">
        <v>1536</v>
      </c>
      <c r="K5" s="53">
        <v>8</v>
      </c>
      <c r="L5" s="99"/>
      <c r="M5" s="102" t="s">
        <v>547</v>
      </c>
      <c r="N5" s="52">
        <v>44416</v>
      </c>
      <c r="O5" s="53">
        <v>1232</v>
      </c>
    </row>
    <row r="6" spans="1:15" ht="15.5" x14ac:dyDescent="0.3">
      <c r="A6" s="23">
        <v>3</v>
      </c>
      <c r="B6" s="9" t="s">
        <v>206</v>
      </c>
      <c r="C6" s="142">
        <v>135586</v>
      </c>
      <c r="D6" s="144">
        <v>17127</v>
      </c>
      <c r="E6" s="145">
        <v>24392</v>
      </c>
      <c r="F6" s="147">
        <f t="shared" si="2"/>
        <v>0.12631835145221484</v>
      </c>
      <c r="G6" s="148">
        <f t="shared" si="3"/>
        <v>0.17990057970586934</v>
      </c>
      <c r="I6" s="90" t="s">
        <v>484</v>
      </c>
      <c r="J6" s="52">
        <v>1276</v>
      </c>
      <c r="K6" s="53">
        <v>22</v>
      </c>
      <c r="L6" s="99"/>
      <c r="M6" s="102" t="s">
        <v>549</v>
      </c>
      <c r="N6" s="52">
        <v>18970</v>
      </c>
      <c r="O6" s="53">
        <v>845</v>
      </c>
    </row>
    <row r="7" spans="1:15" ht="15.5" x14ac:dyDescent="0.3">
      <c r="A7" s="23">
        <v>4</v>
      </c>
      <c r="B7" s="9" t="s">
        <v>211</v>
      </c>
      <c r="C7" s="142">
        <v>110070</v>
      </c>
      <c r="D7" s="144">
        <v>10343</v>
      </c>
      <c r="E7" s="145">
        <v>19523</v>
      </c>
      <c r="F7" s="147">
        <f t="shared" si="2"/>
        <v>9.3967475243027163E-2</v>
      </c>
      <c r="G7" s="148">
        <f t="shared" si="3"/>
        <v>0.17736894703370581</v>
      </c>
      <c r="I7" s="90" t="s">
        <v>485</v>
      </c>
      <c r="J7" s="52">
        <v>1266</v>
      </c>
      <c r="K7" s="53">
        <v>1</v>
      </c>
      <c r="L7" s="99"/>
      <c r="M7" s="102" t="s">
        <v>548</v>
      </c>
      <c r="N7" s="52">
        <v>17625</v>
      </c>
      <c r="O7" s="53">
        <v>452</v>
      </c>
    </row>
    <row r="8" spans="1:15" ht="15.5" x14ac:dyDescent="0.3">
      <c r="A8" s="23">
        <v>5</v>
      </c>
      <c r="B8" s="9" t="s">
        <v>209</v>
      </c>
      <c r="C8" s="142">
        <v>107663</v>
      </c>
      <c r="D8" s="144">
        <v>2016</v>
      </c>
      <c r="E8" s="145">
        <v>36081</v>
      </c>
      <c r="F8" s="147">
        <f t="shared" si="2"/>
        <v>1.87250959010988E-2</v>
      </c>
      <c r="G8" s="148">
        <f t="shared" si="3"/>
        <v>0.33512906012279053</v>
      </c>
      <c r="I8" s="90" t="s">
        <v>486</v>
      </c>
      <c r="J8" s="52">
        <v>1019</v>
      </c>
      <c r="K8" s="53">
        <v>4</v>
      </c>
      <c r="L8" s="99"/>
      <c r="M8" s="102" t="s">
        <v>554</v>
      </c>
      <c r="N8" s="52">
        <v>16284</v>
      </c>
      <c r="O8" s="53">
        <v>582</v>
      </c>
    </row>
    <row r="9" spans="1:15" ht="15.5" x14ac:dyDescent="0.3">
      <c r="A9" s="23">
        <v>6</v>
      </c>
      <c r="B9" s="9" t="s">
        <v>205</v>
      </c>
      <c r="C9" s="142">
        <v>82783</v>
      </c>
      <c r="D9" s="144">
        <v>3337</v>
      </c>
      <c r="E9" s="145">
        <v>77525</v>
      </c>
      <c r="F9" s="147">
        <f t="shared" si="2"/>
        <v>4.0310208617711368E-2</v>
      </c>
      <c r="G9" s="148">
        <f t="shared" si="3"/>
        <v>0.93648454392810121</v>
      </c>
      <c r="I9" s="90" t="s">
        <v>487</v>
      </c>
      <c r="J9" s="52">
        <v>990</v>
      </c>
      <c r="K9" s="53">
        <v>6</v>
      </c>
      <c r="L9" s="99"/>
      <c r="M9" s="102" t="s">
        <v>551</v>
      </c>
      <c r="N9" s="52">
        <v>15202</v>
      </c>
      <c r="O9" s="53">
        <v>356</v>
      </c>
    </row>
    <row r="10" spans="1:15" ht="15.5" x14ac:dyDescent="0.3">
      <c r="A10" s="23">
        <v>7</v>
      </c>
      <c r="B10" s="9" t="s">
        <v>210</v>
      </c>
      <c r="C10" s="142">
        <v>62589</v>
      </c>
      <c r="D10" s="144">
        <v>3872</v>
      </c>
      <c r="E10" s="145">
        <v>27039</v>
      </c>
      <c r="F10" s="147">
        <f t="shared" si="2"/>
        <v>6.1863905798143444E-2</v>
      </c>
      <c r="G10" s="148">
        <f t="shared" si="3"/>
        <v>0.43200881944111585</v>
      </c>
      <c r="I10" s="90" t="s">
        <v>488</v>
      </c>
      <c r="J10" s="52">
        <v>937</v>
      </c>
      <c r="K10" s="53">
        <v>1</v>
      </c>
      <c r="L10" s="99"/>
      <c r="M10" s="102" t="s">
        <v>427</v>
      </c>
      <c r="N10" s="52">
        <v>14956</v>
      </c>
      <c r="O10" s="53">
        <v>250</v>
      </c>
    </row>
    <row r="11" spans="1:15" ht="15.5" x14ac:dyDescent="0.3">
      <c r="A11" s="23">
        <v>8</v>
      </c>
      <c r="B11" s="9" t="s">
        <v>631</v>
      </c>
      <c r="C11" s="142">
        <v>55949</v>
      </c>
      <c r="D11" s="144">
        <v>6171</v>
      </c>
      <c r="E11" s="145">
        <v>325</v>
      </c>
      <c r="F11" s="147">
        <f t="shared" si="2"/>
        <v>0.11029687751344974</v>
      </c>
      <c r="G11" s="148">
        <f t="shared" si="3"/>
        <v>5.8088616418524013E-3</v>
      </c>
      <c r="I11" s="90" t="s">
        <v>494</v>
      </c>
      <c r="J11" s="52">
        <v>935</v>
      </c>
      <c r="K11" s="53">
        <v>4</v>
      </c>
      <c r="L11" s="99"/>
      <c r="M11" s="102" t="s">
        <v>550</v>
      </c>
      <c r="N11" s="52">
        <v>14747</v>
      </c>
      <c r="O11" s="53">
        <v>296</v>
      </c>
    </row>
    <row r="12" spans="1:15" ht="15.5" x14ac:dyDescent="0.3">
      <c r="A12" s="23">
        <v>9</v>
      </c>
      <c r="B12" s="9" t="s">
        <v>618</v>
      </c>
      <c r="C12" s="142">
        <v>34109</v>
      </c>
      <c r="D12" s="144">
        <v>725</v>
      </c>
      <c r="E12" s="145">
        <v>1582</v>
      </c>
      <c r="F12" s="147">
        <f t="shared" si="2"/>
        <v>2.1255387141223724E-2</v>
      </c>
      <c r="G12" s="148">
        <f t="shared" si="3"/>
        <v>4.6380720630918526E-2</v>
      </c>
      <c r="I12" s="90" t="s">
        <v>489</v>
      </c>
      <c r="J12" s="52">
        <v>783</v>
      </c>
      <c r="K12" s="53">
        <v>7</v>
      </c>
      <c r="L12" s="99"/>
      <c r="M12" s="102" t="s">
        <v>552</v>
      </c>
      <c r="N12" s="52">
        <v>13553</v>
      </c>
      <c r="O12" s="53">
        <v>380</v>
      </c>
    </row>
    <row r="13" spans="1:15" ht="15.5" x14ac:dyDescent="0.3">
      <c r="A13" s="23">
        <v>10</v>
      </c>
      <c r="B13" s="9" t="s">
        <v>362</v>
      </c>
      <c r="C13" s="142">
        <v>22253</v>
      </c>
      <c r="D13" s="144">
        <v>821</v>
      </c>
      <c r="E13" s="145">
        <v>8704</v>
      </c>
      <c r="F13" s="147">
        <f t="shared" si="2"/>
        <v>3.6893901945805059E-2</v>
      </c>
      <c r="G13" s="148">
        <f t="shared" si="3"/>
        <v>0.39113827349121466</v>
      </c>
      <c r="I13" s="90" t="s">
        <v>490</v>
      </c>
      <c r="J13" s="52">
        <v>651</v>
      </c>
      <c r="K13" s="53">
        <v>0</v>
      </c>
      <c r="L13" s="99"/>
      <c r="M13" s="102" t="s">
        <v>556</v>
      </c>
      <c r="N13" s="52">
        <v>9195</v>
      </c>
      <c r="O13" s="53">
        <v>176</v>
      </c>
    </row>
    <row r="14" spans="1:15" ht="15.5" x14ac:dyDescent="0.3">
      <c r="A14" s="23">
        <v>11</v>
      </c>
      <c r="B14" s="9" t="s">
        <v>214</v>
      </c>
      <c r="C14" s="142">
        <v>22194</v>
      </c>
      <c r="D14" s="144">
        <v>2035</v>
      </c>
      <c r="E14" s="145">
        <v>4157</v>
      </c>
      <c r="F14" s="147">
        <f t="shared" si="2"/>
        <v>9.1691448139136697E-2</v>
      </c>
      <c r="G14" s="148">
        <f t="shared" si="3"/>
        <v>0.18730287465080653</v>
      </c>
      <c r="I14" s="90" t="s">
        <v>492</v>
      </c>
      <c r="J14" s="52">
        <v>588</v>
      </c>
      <c r="K14" s="53">
        <v>8</v>
      </c>
      <c r="L14" s="99"/>
      <c r="M14" s="102" t="s">
        <v>555</v>
      </c>
      <c r="N14" s="52">
        <v>9156</v>
      </c>
      <c r="O14" s="53">
        <v>348</v>
      </c>
    </row>
    <row r="15" spans="1:15" ht="15.5" x14ac:dyDescent="0.3">
      <c r="A15" s="23">
        <v>12</v>
      </c>
      <c r="B15" s="9" t="s">
        <v>212</v>
      </c>
      <c r="C15" s="142">
        <v>19709</v>
      </c>
      <c r="D15" s="144">
        <v>2108</v>
      </c>
      <c r="E15" s="145">
        <v>272</v>
      </c>
      <c r="F15" s="147">
        <f t="shared" si="2"/>
        <v>0.10695621289766097</v>
      </c>
      <c r="G15" s="148">
        <f t="shared" si="3"/>
        <v>1.3800801664214319E-2</v>
      </c>
      <c r="I15" s="90" t="s">
        <v>491</v>
      </c>
      <c r="J15" s="52">
        <v>579</v>
      </c>
      <c r="K15" s="53">
        <v>6</v>
      </c>
      <c r="L15" s="99"/>
      <c r="M15" s="102" t="s">
        <v>553</v>
      </c>
      <c r="N15" s="52">
        <v>8696</v>
      </c>
      <c r="O15" s="53">
        <v>408</v>
      </c>
    </row>
    <row r="16" spans="1:15" ht="15.5" x14ac:dyDescent="0.3">
      <c r="A16" s="23">
        <v>13</v>
      </c>
      <c r="B16" s="9" t="s">
        <v>216</v>
      </c>
      <c r="C16" s="142">
        <v>17897</v>
      </c>
      <c r="D16" s="144">
        <v>381</v>
      </c>
      <c r="E16" s="145">
        <v>4037</v>
      </c>
      <c r="F16" s="147">
        <f t="shared" si="2"/>
        <v>2.1288484103481029E-2</v>
      </c>
      <c r="G16" s="148">
        <f t="shared" si="3"/>
        <v>0.22556853103872157</v>
      </c>
      <c r="I16" s="90" t="s">
        <v>403</v>
      </c>
      <c r="J16" s="52">
        <v>569</v>
      </c>
      <c r="K16" s="53">
        <v>13</v>
      </c>
      <c r="L16" s="99"/>
      <c r="M16" s="102" t="s">
        <v>557</v>
      </c>
      <c r="N16" s="52">
        <v>7781</v>
      </c>
      <c r="O16" s="53">
        <v>277</v>
      </c>
    </row>
    <row r="17" spans="1:15" ht="15.5" x14ac:dyDescent="0.3">
      <c r="A17" s="23">
        <v>14</v>
      </c>
      <c r="B17" s="9" t="s">
        <v>219</v>
      </c>
      <c r="C17" s="142">
        <v>14049</v>
      </c>
      <c r="D17" s="144">
        <v>688</v>
      </c>
      <c r="E17" s="145">
        <v>127</v>
      </c>
      <c r="F17" s="147">
        <f t="shared" si="2"/>
        <v>4.8971457043205921E-2</v>
      </c>
      <c r="G17" s="148">
        <f t="shared" si="3"/>
        <v>9.0397893088476049E-3</v>
      </c>
      <c r="I17" s="90" t="s">
        <v>493</v>
      </c>
      <c r="J17" s="52">
        <v>560</v>
      </c>
      <c r="K17" s="53">
        <v>3</v>
      </c>
      <c r="L17" s="99"/>
      <c r="M17" s="102" t="s">
        <v>561</v>
      </c>
      <c r="N17" s="52">
        <v>5510</v>
      </c>
      <c r="O17" s="53">
        <v>173</v>
      </c>
    </row>
    <row r="18" spans="1:15" ht="15.5" x14ac:dyDescent="0.3">
      <c r="A18" s="23">
        <v>15</v>
      </c>
      <c r="B18" s="9" t="s">
        <v>213</v>
      </c>
      <c r="C18" s="142">
        <v>12639</v>
      </c>
      <c r="D18" s="144">
        <v>243</v>
      </c>
      <c r="E18" s="145">
        <v>4046</v>
      </c>
      <c r="F18" s="147">
        <f t="shared" si="2"/>
        <v>1.9226204604794683E-2</v>
      </c>
      <c r="G18" s="148">
        <f t="shared" si="3"/>
        <v>0.32012026267900939</v>
      </c>
      <c r="I18" s="90" t="s">
        <v>495</v>
      </c>
      <c r="J18" s="52">
        <v>543</v>
      </c>
      <c r="K18" s="53">
        <v>7</v>
      </c>
      <c r="L18" s="99"/>
      <c r="M18" s="102" t="s">
        <v>558</v>
      </c>
      <c r="N18" s="52">
        <v>5429</v>
      </c>
      <c r="O18" s="53">
        <v>179</v>
      </c>
    </row>
    <row r="19" spans="1:15" ht="15.5" x14ac:dyDescent="0.3">
      <c r="A19" s="23">
        <v>16</v>
      </c>
      <c r="B19" s="9" t="s">
        <v>217</v>
      </c>
      <c r="C19" s="142">
        <v>12442</v>
      </c>
      <c r="D19" s="144">
        <v>345</v>
      </c>
      <c r="E19" s="145">
        <v>184</v>
      </c>
      <c r="F19" s="147">
        <f t="shared" si="2"/>
        <v>2.7728660986979584E-2</v>
      </c>
      <c r="G19" s="148">
        <f t="shared" si="3"/>
        <v>1.4788619193055779E-2</v>
      </c>
      <c r="I19" s="90" t="s">
        <v>534</v>
      </c>
      <c r="J19" s="123">
        <v>376</v>
      </c>
      <c r="K19" s="124">
        <v>5</v>
      </c>
      <c r="L19" s="99"/>
      <c r="M19" s="102" t="s">
        <v>560</v>
      </c>
      <c r="N19" s="52">
        <v>4782</v>
      </c>
      <c r="O19" s="53">
        <v>167</v>
      </c>
    </row>
    <row r="20" spans="1:15" ht="15.5" x14ac:dyDescent="0.3">
      <c r="A20" s="23">
        <v>17</v>
      </c>
      <c r="B20" s="9" t="s">
        <v>481</v>
      </c>
      <c r="C20" s="142">
        <v>10384</v>
      </c>
      <c r="D20" s="144">
        <v>200</v>
      </c>
      <c r="E20" s="145">
        <v>6776</v>
      </c>
      <c r="F20" s="147">
        <f t="shared" si="2"/>
        <v>1.9260400616332819E-2</v>
      </c>
      <c r="G20" s="148">
        <f t="shared" si="3"/>
        <v>0.65254237288135597</v>
      </c>
      <c r="I20" s="90" t="s">
        <v>496</v>
      </c>
      <c r="J20" s="52">
        <v>351</v>
      </c>
      <c r="K20" s="53">
        <v>1</v>
      </c>
      <c r="L20" s="99"/>
      <c r="M20" s="102" t="s">
        <v>562</v>
      </c>
      <c r="N20" s="52">
        <v>4371</v>
      </c>
      <c r="O20" s="53">
        <v>103</v>
      </c>
    </row>
    <row r="21" spans="1:15" ht="15.5" x14ac:dyDescent="0.3">
      <c r="A21" s="23">
        <v>18</v>
      </c>
      <c r="B21" s="9" t="s">
        <v>223</v>
      </c>
      <c r="C21" s="142">
        <v>9248</v>
      </c>
      <c r="D21" s="144">
        <v>65</v>
      </c>
      <c r="E21" s="145">
        <v>770</v>
      </c>
      <c r="F21" s="147">
        <f t="shared" si="2"/>
        <v>7.0285467128027683E-3</v>
      </c>
      <c r="G21" s="148">
        <f t="shared" si="3"/>
        <v>8.3261245674740483E-2</v>
      </c>
      <c r="I21" s="90" t="s">
        <v>497</v>
      </c>
      <c r="J21" s="52">
        <v>327</v>
      </c>
      <c r="K21" s="53">
        <v>6</v>
      </c>
      <c r="L21" s="99"/>
      <c r="M21" s="102" t="s">
        <v>559</v>
      </c>
      <c r="N21" s="52">
        <v>4139</v>
      </c>
      <c r="O21" s="53">
        <v>72</v>
      </c>
    </row>
    <row r="22" spans="1:15" ht="15.5" x14ac:dyDescent="0.3">
      <c r="A22" s="23">
        <v>19</v>
      </c>
      <c r="B22" s="9" t="s">
        <v>218</v>
      </c>
      <c r="C22" s="142">
        <v>7693</v>
      </c>
      <c r="D22" s="144">
        <v>591</v>
      </c>
      <c r="E22" s="145">
        <v>205</v>
      </c>
      <c r="F22" s="147">
        <f t="shared" si="2"/>
        <v>7.6823085922266998E-2</v>
      </c>
      <c r="G22" s="148">
        <f t="shared" si="3"/>
        <v>2.6647601715845574E-2</v>
      </c>
      <c r="I22" s="90" t="s">
        <v>499</v>
      </c>
      <c r="J22" s="52">
        <v>256</v>
      </c>
      <c r="K22" s="53">
        <v>3</v>
      </c>
      <c r="L22" s="99"/>
      <c r="M22" s="102" t="s">
        <v>566</v>
      </c>
      <c r="N22" s="52">
        <v>3335</v>
      </c>
      <c r="O22" s="53">
        <v>66</v>
      </c>
    </row>
    <row r="23" spans="1:15" ht="15.5" x14ac:dyDescent="0.3">
      <c r="A23" s="23">
        <v>20</v>
      </c>
      <c r="B23" s="9" t="s">
        <v>243</v>
      </c>
      <c r="C23" s="142">
        <v>7497</v>
      </c>
      <c r="D23" s="144">
        <v>58</v>
      </c>
      <c r="E23" s="145">
        <v>494</v>
      </c>
      <c r="F23" s="147">
        <f t="shared" si="2"/>
        <v>7.7364279044951313E-3</v>
      </c>
      <c r="G23" s="148">
        <f t="shared" si="3"/>
        <v>6.5893023876217149E-2</v>
      </c>
      <c r="I23" s="90" t="s">
        <v>498</v>
      </c>
      <c r="J23" s="52">
        <v>254</v>
      </c>
      <c r="K23" s="53">
        <v>2</v>
      </c>
      <c r="L23" s="99"/>
      <c r="M23" s="102" t="s">
        <v>428</v>
      </c>
      <c r="N23" s="52">
        <v>3304</v>
      </c>
      <c r="O23" s="53">
        <v>55</v>
      </c>
    </row>
    <row r="24" spans="1:15" ht="15.5" x14ac:dyDescent="0.3">
      <c r="A24" s="23">
        <v>21</v>
      </c>
      <c r="B24" s="9" t="s">
        <v>215</v>
      </c>
      <c r="C24" s="142">
        <v>6086</v>
      </c>
      <c r="D24" s="144">
        <v>89</v>
      </c>
      <c r="E24" s="145">
        <v>32</v>
      </c>
      <c r="F24" s="147">
        <f t="shared" si="2"/>
        <v>1.462372658560631E-2</v>
      </c>
      <c r="G24" s="148">
        <f t="shared" si="3"/>
        <v>5.2579691094314825E-3</v>
      </c>
      <c r="I24" s="90" t="s">
        <v>500</v>
      </c>
      <c r="J24" s="52">
        <v>184</v>
      </c>
      <c r="K24" s="53">
        <v>2</v>
      </c>
      <c r="L24" s="99"/>
      <c r="M24" s="102" t="s">
        <v>564</v>
      </c>
      <c r="N24" s="52">
        <v>3209</v>
      </c>
      <c r="O24" s="53">
        <v>86</v>
      </c>
    </row>
    <row r="25" spans="1:15" ht="15.5" x14ac:dyDescent="0.3">
      <c r="A25" s="23">
        <v>22</v>
      </c>
      <c r="B25" s="9" t="s">
        <v>220</v>
      </c>
      <c r="C25" s="142">
        <v>5895</v>
      </c>
      <c r="D25" s="144">
        <v>45</v>
      </c>
      <c r="E25" s="145">
        <v>1080</v>
      </c>
      <c r="F25" s="147">
        <f t="shared" si="2"/>
        <v>7.6335877862595417E-3</v>
      </c>
      <c r="G25" s="148">
        <f t="shared" si="3"/>
        <v>0.18320610687022901</v>
      </c>
      <c r="I25" s="90" t="s">
        <v>502</v>
      </c>
      <c r="J25" s="52">
        <v>180</v>
      </c>
      <c r="K25" s="53">
        <v>3</v>
      </c>
      <c r="L25" s="99"/>
      <c r="M25" s="102" t="s">
        <v>565</v>
      </c>
      <c r="N25" s="52">
        <v>2885</v>
      </c>
      <c r="O25" s="53">
        <v>73</v>
      </c>
    </row>
    <row r="26" spans="1:15" ht="15.5" x14ac:dyDescent="0.3">
      <c r="A26" s="23">
        <v>23</v>
      </c>
      <c r="B26" s="9" t="s">
        <v>225</v>
      </c>
      <c r="C26" s="142">
        <v>5709</v>
      </c>
      <c r="D26" s="144">
        <v>210</v>
      </c>
      <c r="E26" s="145">
        <v>25</v>
      </c>
      <c r="F26" s="147">
        <f t="shared" si="2"/>
        <v>3.678402522333158E-2</v>
      </c>
      <c r="G26" s="148">
        <f t="shared" si="3"/>
        <v>4.3790506218251883E-3</v>
      </c>
      <c r="I26" s="90" t="s">
        <v>501</v>
      </c>
      <c r="J26" s="52">
        <v>168</v>
      </c>
      <c r="K26" s="53">
        <v>6</v>
      </c>
      <c r="L26" s="99"/>
      <c r="M26" s="102" t="s">
        <v>563</v>
      </c>
      <c r="N26" s="52">
        <v>2578</v>
      </c>
      <c r="O26" s="53">
        <v>92</v>
      </c>
    </row>
    <row r="27" spans="1:15" ht="15.5" x14ac:dyDescent="0.3">
      <c r="A27" s="23">
        <v>24</v>
      </c>
      <c r="B27" s="9" t="s">
        <v>241</v>
      </c>
      <c r="C27" s="142">
        <v>5351</v>
      </c>
      <c r="D27" s="144">
        <v>160</v>
      </c>
      <c r="E27" s="145">
        <v>468</v>
      </c>
      <c r="F27" s="147">
        <f t="shared" si="2"/>
        <v>2.9900953092879837E-2</v>
      </c>
      <c r="G27" s="148">
        <f t="shared" si="3"/>
        <v>8.7460287796673516E-2</v>
      </c>
      <c r="I27" s="90" t="s">
        <v>505</v>
      </c>
      <c r="J27" s="52">
        <v>163</v>
      </c>
      <c r="K27" s="53">
        <v>0</v>
      </c>
      <c r="L27" s="99"/>
      <c r="M27" s="102" t="s">
        <v>429</v>
      </c>
      <c r="N27" s="52">
        <v>2417</v>
      </c>
      <c r="O27" s="53">
        <v>51</v>
      </c>
    </row>
    <row r="28" spans="1:15" ht="15.5" x14ac:dyDescent="0.3">
      <c r="A28" s="23">
        <v>25</v>
      </c>
      <c r="B28" s="9" t="s">
        <v>221</v>
      </c>
      <c r="C28" s="142">
        <v>5266</v>
      </c>
      <c r="D28" s="144">
        <v>203</v>
      </c>
      <c r="E28" s="145">
        <v>1621</v>
      </c>
      <c r="F28" s="147">
        <f t="shared" si="2"/>
        <v>3.8549183440941888E-2</v>
      </c>
      <c r="G28" s="148">
        <f t="shared" si="3"/>
        <v>0.30782377516141285</v>
      </c>
      <c r="I28" s="90" t="s">
        <v>503</v>
      </c>
      <c r="J28" s="52">
        <v>146</v>
      </c>
      <c r="K28" s="53">
        <v>2</v>
      </c>
      <c r="L28" s="99"/>
      <c r="M28" s="102" t="s">
        <v>568</v>
      </c>
      <c r="N28" s="52">
        <v>2197</v>
      </c>
      <c r="O28" s="53">
        <v>64</v>
      </c>
    </row>
    <row r="29" spans="1:15" ht="15.5" x14ac:dyDescent="0.3">
      <c r="A29" s="23">
        <v>26</v>
      </c>
      <c r="B29" s="9" t="s">
        <v>230</v>
      </c>
      <c r="C29" s="142">
        <v>5116</v>
      </c>
      <c r="D29" s="144">
        <v>43</v>
      </c>
      <c r="E29" s="145">
        <v>898</v>
      </c>
      <c r="F29" s="147">
        <f t="shared" si="2"/>
        <v>8.4050039093041436E-3</v>
      </c>
      <c r="G29" s="148">
        <f t="shared" si="3"/>
        <v>0.17552775605942142</v>
      </c>
      <c r="I29" s="90" t="s">
        <v>506</v>
      </c>
      <c r="J29" s="52">
        <v>144</v>
      </c>
      <c r="K29" s="53">
        <v>2</v>
      </c>
      <c r="L29" s="99"/>
      <c r="M29" s="102" t="s">
        <v>567</v>
      </c>
      <c r="N29" s="52">
        <v>2131</v>
      </c>
      <c r="O29" s="53">
        <v>72</v>
      </c>
    </row>
    <row r="30" spans="1:15" ht="15.5" x14ac:dyDescent="0.3">
      <c r="A30" s="23">
        <v>27</v>
      </c>
      <c r="B30" s="9" t="s">
        <v>22</v>
      </c>
      <c r="C30" s="142">
        <v>5017</v>
      </c>
      <c r="D30" s="144">
        <v>88</v>
      </c>
      <c r="E30" s="145">
        <v>172</v>
      </c>
      <c r="F30" s="147">
        <f t="shared" si="2"/>
        <v>1.7540362766593581E-2</v>
      </c>
      <c r="G30" s="148">
        <f t="shared" si="3"/>
        <v>3.4283436316523822E-2</v>
      </c>
      <c r="I30" s="90" t="s">
        <v>504</v>
      </c>
      <c r="J30" s="52">
        <v>139</v>
      </c>
      <c r="K30" s="53">
        <v>2</v>
      </c>
      <c r="L30" s="99"/>
      <c r="M30" s="102" t="s">
        <v>569</v>
      </c>
      <c r="N30" s="52">
        <v>1915</v>
      </c>
      <c r="O30" s="53">
        <v>60</v>
      </c>
    </row>
    <row r="31" spans="1:15" ht="15.5" x14ac:dyDescent="0.3">
      <c r="A31" s="23">
        <v>28</v>
      </c>
      <c r="B31" s="9" t="s">
        <v>229</v>
      </c>
      <c r="C31" s="142">
        <v>4848</v>
      </c>
      <c r="D31" s="144">
        <v>129</v>
      </c>
      <c r="E31" s="145">
        <v>191</v>
      </c>
      <c r="F31" s="147">
        <f t="shared" si="2"/>
        <v>2.6608910891089108E-2</v>
      </c>
      <c r="G31" s="148">
        <f t="shared" si="3"/>
        <v>3.9397689768976896E-2</v>
      </c>
      <c r="I31" s="90" t="s">
        <v>418</v>
      </c>
      <c r="J31" s="52">
        <v>124</v>
      </c>
      <c r="K31" s="53">
        <v>1</v>
      </c>
      <c r="L31" s="99"/>
      <c r="M31" s="102" t="s">
        <v>570</v>
      </c>
      <c r="N31" s="52">
        <v>1746</v>
      </c>
      <c r="O31" s="53">
        <v>13</v>
      </c>
    </row>
    <row r="32" spans="1:15" ht="15.5" x14ac:dyDescent="0.3">
      <c r="A32" s="23">
        <v>29</v>
      </c>
      <c r="B32" s="9" t="s">
        <v>236</v>
      </c>
      <c r="C32" s="142">
        <v>4417</v>
      </c>
      <c r="D32" s="144">
        <v>197</v>
      </c>
      <c r="E32" s="145">
        <v>460</v>
      </c>
      <c r="F32" s="147">
        <f t="shared" si="2"/>
        <v>4.4600407516413858E-2</v>
      </c>
      <c r="G32" s="148">
        <f t="shared" si="3"/>
        <v>0.10414308354086484</v>
      </c>
      <c r="I32" s="90" t="s">
        <v>507</v>
      </c>
      <c r="J32" s="52">
        <v>98</v>
      </c>
      <c r="K32" s="53">
        <v>1</v>
      </c>
      <c r="L32" s="99"/>
      <c r="M32" s="102" t="s">
        <v>574</v>
      </c>
      <c r="N32" s="52">
        <v>1474</v>
      </c>
      <c r="O32" s="53">
        <v>67</v>
      </c>
    </row>
    <row r="33" spans="1:15" ht="15.5" x14ac:dyDescent="0.3">
      <c r="A33" s="23">
        <v>30</v>
      </c>
      <c r="B33" s="9" t="s">
        <v>224</v>
      </c>
      <c r="C33" s="142">
        <v>4257</v>
      </c>
      <c r="D33" s="144">
        <v>93</v>
      </c>
      <c r="E33" s="145">
        <v>622</v>
      </c>
      <c r="F33" s="147">
        <f t="shared" si="2"/>
        <v>2.1846370683579985E-2</v>
      </c>
      <c r="G33" s="148">
        <f t="shared" si="3"/>
        <v>0.14611228564716935</v>
      </c>
      <c r="I33" s="90" t="s">
        <v>508</v>
      </c>
      <c r="J33" s="52">
        <v>76</v>
      </c>
      <c r="K33" s="53">
        <v>3</v>
      </c>
      <c r="L33" s="99"/>
      <c r="M33" s="102" t="s">
        <v>579</v>
      </c>
      <c r="N33" s="52">
        <v>1229</v>
      </c>
      <c r="O33" s="53">
        <v>30</v>
      </c>
    </row>
    <row r="34" spans="1:15" ht="15.5" x14ac:dyDescent="0.3">
      <c r="A34" s="23">
        <v>31</v>
      </c>
      <c r="B34" s="9" t="s">
        <v>228</v>
      </c>
      <c r="C34" s="142">
        <v>4035</v>
      </c>
      <c r="D34" s="144">
        <v>58</v>
      </c>
      <c r="E34" s="145">
        <v>429</v>
      </c>
      <c r="F34" s="147">
        <f t="shared" si="2"/>
        <v>1.4374225526641884E-2</v>
      </c>
      <c r="G34" s="148">
        <f t="shared" si="3"/>
        <v>0.10631970260223049</v>
      </c>
      <c r="I34" s="90" t="s">
        <v>509</v>
      </c>
      <c r="J34" s="52">
        <v>75</v>
      </c>
      <c r="K34" s="53">
        <v>0</v>
      </c>
      <c r="L34" s="99"/>
      <c r="M34" s="102" t="s">
        <v>578</v>
      </c>
      <c r="N34" s="52">
        <v>1211</v>
      </c>
      <c r="O34" s="53">
        <v>22</v>
      </c>
    </row>
    <row r="35" spans="1:15" ht="15.5" x14ac:dyDescent="0.3">
      <c r="A35" s="23">
        <v>32</v>
      </c>
      <c r="B35" s="9" t="s">
        <v>226</v>
      </c>
      <c r="C35" s="142">
        <v>3995</v>
      </c>
      <c r="D35" s="144">
        <v>220</v>
      </c>
      <c r="E35" s="145">
        <v>140</v>
      </c>
      <c r="F35" s="147">
        <f t="shared" si="2"/>
        <v>5.5068836045056323E-2</v>
      </c>
      <c r="G35" s="148">
        <f t="shared" si="3"/>
        <v>3.5043804755944929E-2</v>
      </c>
      <c r="I35" s="90" t="s">
        <v>510</v>
      </c>
      <c r="J35" s="52">
        <v>44</v>
      </c>
      <c r="K35" s="53">
        <v>0</v>
      </c>
      <c r="L35" s="99"/>
      <c r="M35" s="102" t="s">
        <v>576</v>
      </c>
      <c r="N35" s="52">
        <v>1210</v>
      </c>
      <c r="O35" s="53">
        <v>15</v>
      </c>
    </row>
    <row r="36" spans="1:15" ht="15.5" x14ac:dyDescent="0.3">
      <c r="A36" s="23">
        <v>33</v>
      </c>
      <c r="B36" s="9" t="s">
        <v>222</v>
      </c>
      <c r="C36" s="142">
        <v>3963</v>
      </c>
      <c r="D36" s="144">
        <v>63</v>
      </c>
      <c r="E36" s="145">
        <v>1321</v>
      </c>
      <c r="F36" s="147">
        <f t="shared" si="2"/>
        <v>1.5897047691143074E-2</v>
      </c>
      <c r="G36" s="148">
        <f t="shared" si="3"/>
        <v>0.33333333333333331</v>
      </c>
      <c r="I36" s="90" t="s">
        <v>511</v>
      </c>
      <c r="J36" s="52">
        <v>18</v>
      </c>
      <c r="K36" s="53">
        <v>0</v>
      </c>
      <c r="L36" s="99"/>
      <c r="M36" s="102" t="s">
        <v>571</v>
      </c>
      <c r="N36" s="52">
        <v>1181</v>
      </c>
      <c r="O36" s="53">
        <v>33</v>
      </c>
    </row>
    <row r="37" spans="1:15" ht="16" thickBot="1" x14ac:dyDescent="0.35">
      <c r="A37" s="23">
        <v>34</v>
      </c>
      <c r="B37" s="9" t="s">
        <v>239</v>
      </c>
      <c r="C37" s="142">
        <v>3764</v>
      </c>
      <c r="D37" s="144">
        <v>177</v>
      </c>
      <c r="E37" s="145">
        <v>84</v>
      </c>
      <c r="F37" s="147">
        <f t="shared" si="2"/>
        <v>4.7024442082890541E-2</v>
      </c>
      <c r="G37" s="148">
        <f t="shared" si="3"/>
        <v>2.2316684378320937E-2</v>
      </c>
      <c r="I37" s="91" t="s">
        <v>512</v>
      </c>
      <c r="J37" s="72">
        <v>1</v>
      </c>
      <c r="K37" s="92">
        <v>0</v>
      </c>
      <c r="M37" s="102" t="s">
        <v>572</v>
      </c>
      <c r="N37" s="52">
        <v>1149</v>
      </c>
      <c r="O37" s="53">
        <v>65</v>
      </c>
    </row>
    <row r="38" spans="1:15" ht="16" thickTop="1" x14ac:dyDescent="0.3">
      <c r="A38" s="23">
        <v>35</v>
      </c>
      <c r="B38" s="9" t="s">
        <v>227</v>
      </c>
      <c r="C38" s="142">
        <v>2970</v>
      </c>
      <c r="D38" s="144">
        <v>44</v>
      </c>
      <c r="E38" s="145">
        <v>500</v>
      </c>
      <c r="F38" s="147">
        <f t="shared" si="2"/>
        <v>1.4814814814814815E-2</v>
      </c>
      <c r="G38" s="148">
        <f t="shared" si="3"/>
        <v>0.16835016835016836</v>
      </c>
      <c r="M38" s="102" t="s">
        <v>573</v>
      </c>
      <c r="N38" s="52">
        <v>1069</v>
      </c>
      <c r="O38" s="53">
        <v>34</v>
      </c>
    </row>
    <row r="39" spans="1:15" ht="15.65" customHeight="1" x14ac:dyDescent="0.3">
      <c r="A39" s="23">
        <v>36</v>
      </c>
      <c r="B39" s="9" t="s">
        <v>245</v>
      </c>
      <c r="C39" s="142">
        <v>2954</v>
      </c>
      <c r="D39" s="144">
        <v>107</v>
      </c>
      <c r="E39" s="145">
        <v>1301</v>
      </c>
      <c r="F39" s="147">
        <f t="shared" si="2"/>
        <v>3.6222071767095465E-2</v>
      </c>
      <c r="G39" s="148">
        <f t="shared" si="3"/>
        <v>0.44041976980365605</v>
      </c>
      <c r="I39" s="649" t="s">
        <v>658</v>
      </c>
      <c r="J39" s="649"/>
      <c r="K39" s="649"/>
      <c r="M39" s="102" t="s">
        <v>577</v>
      </c>
      <c r="N39" s="52">
        <v>1048</v>
      </c>
      <c r="O39" s="53">
        <v>26</v>
      </c>
    </row>
    <row r="40" spans="1:15" ht="15.5" x14ac:dyDescent="0.3">
      <c r="A40" s="23">
        <v>37</v>
      </c>
      <c r="B40" s="9" t="s">
        <v>237</v>
      </c>
      <c r="C40" s="142">
        <v>2795</v>
      </c>
      <c r="D40" s="144">
        <v>41</v>
      </c>
      <c r="E40" s="145" t="s">
        <v>608</v>
      </c>
      <c r="F40" s="147">
        <f t="shared" si="2"/>
        <v>1.4669051878354204E-2</v>
      </c>
      <c r="G40" s="155" t="s">
        <v>608</v>
      </c>
      <c r="I40" s="649"/>
      <c r="J40" s="649"/>
      <c r="K40" s="649"/>
      <c r="M40" s="102" t="s">
        <v>575</v>
      </c>
      <c r="N40" s="52">
        <v>997</v>
      </c>
      <c r="O40" s="53">
        <v>18</v>
      </c>
    </row>
    <row r="41" spans="1:15" ht="16" customHeight="1" x14ac:dyDescent="0.3">
      <c r="A41" s="23">
        <v>38</v>
      </c>
      <c r="B41" s="9" t="s">
        <v>247</v>
      </c>
      <c r="C41" s="142">
        <v>2785</v>
      </c>
      <c r="D41" s="144">
        <v>141</v>
      </c>
      <c r="E41" s="145">
        <v>633</v>
      </c>
      <c r="F41" s="147">
        <f t="shared" si="2"/>
        <v>5.0628366247755838E-2</v>
      </c>
      <c r="G41" s="148">
        <f t="shared" si="3"/>
        <v>0.22728904847396769</v>
      </c>
      <c r="I41" s="649"/>
      <c r="J41" s="649"/>
      <c r="K41" s="649"/>
      <c r="M41" s="102" t="s">
        <v>581</v>
      </c>
      <c r="N41" s="52">
        <v>928</v>
      </c>
      <c r="O41" s="53">
        <v>16</v>
      </c>
    </row>
    <row r="42" spans="1:15" ht="15.65" customHeight="1" x14ac:dyDescent="0.3">
      <c r="A42" s="23">
        <v>39</v>
      </c>
      <c r="B42" s="9" t="s">
        <v>653</v>
      </c>
      <c r="C42" s="142">
        <v>2738</v>
      </c>
      <c r="D42" s="144">
        <v>221</v>
      </c>
      <c r="E42" s="145">
        <v>204</v>
      </c>
      <c r="F42" s="147">
        <f t="shared" si="2"/>
        <v>8.071585098612126E-2</v>
      </c>
      <c r="G42" s="148">
        <f t="shared" si="3"/>
        <v>7.4506939371804234E-2</v>
      </c>
      <c r="I42" s="649" t="s">
        <v>522</v>
      </c>
      <c r="J42" s="649"/>
      <c r="K42" s="649"/>
      <c r="M42" s="102" t="s">
        <v>580</v>
      </c>
      <c r="N42" s="52">
        <v>928</v>
      </c>
      <c r="O42" s="53">
        <v>29</v>
      </c>
    </row>
    <row r="43" spans="1:15" ht="15.65" customHeight="1" x14ac:dyDescent="0.3">
      <c r="A43" s="23">
        <v>40</v>
      </c>
      <c r="B43" s="9" t="s">
        <v>256</v>
      </c>
      <c r="C43" s="142">
        <v>2447</v>
      </c>
      <c r="D43" s="144">
        <v>61</v>
      </c>
      <c r="E43" s="145" t="s">
        <v>608</v>
      </c>
      <c r="F43" s="147">
        <f t="shared" si="2"/>
        <v>2.4928483857785042E-2</v>
      </c>
      <c r="G43" s="155" t="s">
        <v>608</v>
      </c>
      <c r="I43" s="649"/>
      <c r="J43" s="649"/>
      <c r="K43" s="649"/>
      <c r="M43" s="102" t="s">
        <v>582</v>
      </c>
      <c r="N43" s="52">
        <v>902</v>
      </c>
      <c r="O43" s="53">
        <v>13</v>
      </c>
    </row>
    <row r="44" spans="1:15" ht="15.5" x14ac:dyDescent="0.3">
      <c r="A44" s="23">
        <v>41</v>
      </c>
      <c r="B44" s="9" t="s">
        <v>261</v>
      </c>
      <c r="C44" s="142">
        <v>2359</v>
      </c>
      <c r="D44" s="144">
        <v>12</v>
      </c>
      <c r="E44" s="145">
        <v>186</v>
      </c>
      <c r="F44" s="147">
        <f t="shared" si="2"/>
        <v>5.0869012293344642E-3</v>
      </c>
      <c r="G44" s="148">
        <f t="shared" si="3"/>
        <v>7.8846969054684191E-2</v>
      </c>
      <c r="I44" s="649" t="s">
        <v>525</v>
      </c>
      <c r="J44" s="649"/>
      <c r="K44" s="649"/>
      <c r="M44" s="102" t="s">
        <v>425</v>
      </c>
      <c r="N44" s="52">
        <v>747</v>
      </c>
      <c r="O44" s="53">
        <v>13</v>
      </c>
    </row>
    <row r="45" spans="1:15" ht="15.65" customHeight="1" x14ac:dyDescent="0.3">
      <c r="A45" s="23">
        <v>42</v>
      </c>
      <c r="B45" s="9" t="s">
        <v>232</v>
      </c>
      <c r="C45" s="142">
        <v>2308</v>
      </c>
      <c r="D45" s="144">
        <v>34</v>
      </c>
      <c r="E45" s="145">
        <v>300</v>
      </c>
      <c r="F45" s="147">
        <f t="shared" si="2"/>
        <v>1.4731369150779897E-2</v>
      </c>
      <c r="G45" s="148">
        <f t="shared" si="3"/>
        <v>0.12998266897746968</v>
      </c>
      <c r="I45" s="649"/>
      <c r="J45" s="649"/>
      <c r="K45" s="649"/>
      <c r="M45" s="102" t="s">
        <v>584</v>
      </c>
      <c r="N45" s="52">
        <v>575</v>
      </c>
      <c r="O45" s="53">
        <v>23</v>
      </c>
    </row>
    <row r="46" spans="1:15" ht="15.5" x14ac:dyDescent="0.3">
      <c r="A46" s="23">
        <v>43</v>
      </c>
      <c r="B46" s="9" t="s">
        <v>231</v>
      </c>
      <c r="C46" s="142">
        <v>2258</v>
      </c>
      <c r="D46" s="144">
        <v>27</v>
      </c>
      <c r="E46" s="145">
        <v>888</v>
      </c>
      <c r="F46" s="147">
        <f t="shared" si="2"/>
        <v>1.1957484499557131E-2</v>
      </c>
      <c r="G46" s="148">
        <f t="shared" si="3"/>
        <v>0.39326837909654561</v>
      </c>
      <c r="I46" s="649"/>
      <c r="J46" s="649"/>
      <c r="K46" s="649"/>
      <c r="M46" s="102" t="s">
        <v>585</v>
      </c>
      <c r="N46" s="52">
        <v>573</v>
      </c>
      <c r="O46" s="53">
        <v>23</v>
      </c>
    </row>
    <row r="47" spans="1:15" ht="15.65" customHeight="1" x14ac:dyDescent="0.3">
      <c r="A47" s="23">
        <v>44</v>
      </c>
      <c r="B47" s="9" t="s">
        <v>250</v>
      </c>
      <c r="C47" s="142">
        <v>2249</v>
      </c>
      <c r="D47" s="144">
        <v>59</v>
      </c>
      <c r="E47" s="145">
        <v>16</v>
      </c>
      <c r="F47" s="147">
        <f t="shared" si="2"/>
        <v>2.6233881725211204E-2</v>
      </c>
      <c r="G47" s="148">
        <f t="shared" si="3"/>
        <v>7.1142730102267673E-3</v>
      </c>
      <c r="I47" s="96"/>
      <c r="J47" s="96"/>
      <c r="K47" s="96"/>
      <c r="M47" s="102" t="s">
        <v>583</v>
      </c>
      <c r="N47" s="52">
        <v>519</v>
      </c>
      <c r="O47" s="53">
        <v>12</v>
      </c>
    </row>
    <row r="48" spans="1:15" ht="15.5" x14ac:dyDescent="0.3">
      <c r="A48" s="23">
        <v>45</v>
      </c>
      <c r="B48" s="9" t="s">
        <v>240</v>
      </c>
      <c r="C48" s="142">
        <v>2057</v>
      </c>
      <c r="D48" s="144">
        <v>6</v>
      </c>
      <c r="E48" s="145">
        <v>150</v>
      </c>
      <c r="F48" s="147">
        <f t="shared" si="2"/>
        <v>2.9168692270296549E-3</v>
      </c>
      <c r="G48" s="148">
        <f t="shared" si="3"/>
        <v>7.292173067574137E-2</v>
      </c>
      <c r="I48" s="96"/>
      <c r="J48" s="96"/>
      <c r="K48" s="96"/>
      <c r="M48" s="102" t="s">
        <v>424</v>
      </c>
      <c r="N48" s="52">
        <v>478</v>
      </c>
      <c r="O48" s="53">
        <v>10</v>
      </c>
    </row>
    <row r="49" spans="1:15" ht="15.5" x14ac:dyDescent="0.3">
      <c r="A49" s="23">
        <v>46</v>
      </c>
      <c r="B49" s="9" t="s">
        <v>257</v>
      </c>
      <c r="C49" s="142">
        <v>1956</v>
      </c>
      <c r="D49" s="144">
        <v>98</v>
      </c>
      <c r="E49" s="145">
        <v>36</v>
      </c>
      <c r="F49" s="147">
        <f t="shared" si="2"/>
        <v>5.0102249488752554E-2</v>
      </c>
      <c r="G49" s="148">
        <f t="shared" si="3"/>
        <v>1.8404907975460124E-2</v>
      </c>
      <c r="M49" s="102" t="s">
        <v>588</v>
      </c>
      <c r="N49" s="52">
        <v>412</v>
      </c>
      <c r="O49" s="53">
        <v>4</v>
      </c>
    </row>
    <row r="50" spans="1:15" ht="15.5" x14ac:dyDescent="0.3">
      <c r="A50" s="23">
        <v>47</v>
      </c>
      <c r="B50" s="9" t="s">
        <v>233</v>
      </c>
      <c r="C50" s="142">
        <v>1832</v>
      </c>
      <c r="D50" s="144">
        <v>81</v>
      </c>
      <c r="E50" s="145">
        <v>269</v>
      </c>
      <c r="F50" s="147">
        <f t="shared" si="2"/>
        <v>4.4213973799126637E-2</v>
      </c>
      <c r="G50" s="148">
        <f t="shared" si="3"/>
        <v>0.14683406113537117</v>
      </c>
      <c r="M50" s="102" t="s">
        <v>586</v>
      </c>
      <c r="N50" s="52">
        <v>410</v>
      </c>
      <c r="O50" s="53">
        <v>5</v>
      </c>
    </row>
    <row r="51" spans="1:15" ht="15.5" x14ac:dyDescent="0.3">
      <c r="A51" s="23">
        <v>48</v>
      </c>
      <c r="B51" s="9" t="s">
        <v>253</v>
      </c>
      <c r="C51" s="142">
        <v>1780</v>
      </c>
      <c r="D51" s="144">
        <v>50</v>
      </c>
      <c r="E51" s="145">
        <v>100</v>
      </c>
      <c r="F51" s="147">
        <f t="shared" si="2"/>
        <v>2.8089887640449437E-2</v>
      </c>
      <c r="G51" s="148">
        <f t="shared" si="3"/>
        <v>5.6179775280898875E-2</v>
      </c>
      <c r="M51" s="102" t="s">
        <v>591</v>
      </c>
      <c r="N51" s="52">
        <v>320</v>
      </c>
      <c r="O51" s="53">
        <v>6</v>
      </c>
    </row>
    <row r="52" spans="1:15" ht="15.5" x14ac:dyDescent="0.3">
      <c r="A52" s="23">
        <v>49</v>
      </c>
      <c r="B52" s="9" t="s">
        <v>244</v>
      </c>
      <c r="C52" s="142">
        <v>1749</v>
      </c>
      <c r="D52" s="144">
        <v>13</v>
      </c>
      <c r="E52" s="145">
        <v>95</v>
      </c>
      <c r="F52" s="147">
        <f t="shared" si="2"/>
        <v>7.4328187535734709E-3</v>
      </c>
      <c r="G52" s="148">
        <f t="shared" si="3"/>
        <v>5.431675242995998E-2</v>
      </c>
      <c r="M52" s="102" t="s">
        <v>587</v>
      </c>
      <c r="N52" s="52">
        <v>319</v>
      </c>
      <c r="O52" s="53">
        <v>6</v>
      </c>
    </row>
    <row r="53" spans="1:15" ht="15.5" x14ac:dyDescent="0.3">
      <c r="A53" s="23">
        <v>50</v>
      </c>
      <c r="B53" s="9" t="s">
        <v>252</v>
      </c>
      <c r="C53" s="142">
        <v>1715</v>
      </c>
      <c r="D53" s="144">
        <v>60</v>
      </c>
      <c r="E53" s="145">
        <v>338</v>
      </c>
      <c r="F53" s="147">
        <f t="shared" si="2"/>
        <v>3.4985422740524783E-2</v>
      </c>
      <c r="G53" s="148">
        <f t="shared" si="3"/>
        <v>0.19708454810495626</v>
      </c>
      <c r="M53" s="102" t="s">
        <v>426</v>
      </c>
      <c r="N53" s="52">
        <v>237</v>
      </c>
      <c r="O53" s="53">
        <v>4</v>
      </c>
    </row>
    <row r="54" spans="1:15" ht="15.5" x14ac:dyDescent="0.3">
      <c r="A54" s="23">
        <v>51</v>
      </c>
      <c r="B54" s="9" t="s">
        <v>234</v>
      </c>
      <c r="C54" s="142">
        <v>1586</v>
      </c>
      <c r="D54" s="144">
        <v>6</v>
      </c>
      <c r="E54" s="145">
        <v>559</v>
      </c>
      <c r="F54" s="147">
        <f t="shared" si="2"/>
        <v>3.7831021437578815E-3</v>
      </c>
      <c r="G54" s="148">
        <f t="shared" si="3"/>
        <v>0.35245901639344263</v>
      </c>
      <c r="M54" s="102" t="s">
        <v>590</v>
      </c>
      <c r="N54" s="52">
        <v>221</v>
      </c>
      <c r="O54" s="53">
        <v>0</v>
      </c>
    </row>
    <row r="55" spans="1:15" ht="15.5" x14ac:dyDescent="0.3">
      <c r="A55" s="23">
        <v>52</v>
      </c>
      <c r="B55" s="9" t="s">
        <v>238</v>
      </c>
      <c r="C55" s="142">
        <v>1481</v>
      </c>
      <c r="D55" s="144">
        <v>6</v>
      </c>
      <c r="E55" s="145">
        <v>377</v>
      </c>
      <c r="F55" s="147">
        <f t="shared" si="2"/>
        <v>4.0513166779203242E-3</v>
      </c>
      <c r="G55" s="148">
        <f t="shared" si="3"/>
        <v>0.25455773126266035</v>
      </c>
      <c r="M55" s="102" t="s">
        <v>589</v>
      </c>
      <c r="N55" s="52">
        <v>213</v>
      </c>
      <c r="O55" s="53">
        <v>6</v>
      </c>
    </row>
    <row r="56" spans="1:15" ht="15.5" x14ac:dyDescent="0.3">
      <c r="A56" s="23">
        <v>53</v>
      </c>
      <c r="B56" s="9" t="s">
        <v>259</v>
      </c>
      <c r="C56" s="142">
        <v>1468</v>
      </c>
      <c r="D56" s="144">
        <v>193</v>
      </c>
      <c r="E56" s="145">
        <v>113</v>
      </c>
      <c r="F56" s="147">
        <f t="shared" si="2"/>
        <v>0.13147138964577657</v>
      </c>
      <c r="G56" s="148">
        <f t="shared" si="3"/>
        <v>7.6975476839237056E-2</v>
      </c>
      <c r="M56" s="102" t="s">
        <v>593</v>
      </c>
      <c r="N56" s="52">
        <v>121</v>
      </c>
      <c r="O56" s="53">
        <v>4</v>
      </c>
    </row>
    <row r="57" spans="1:15" ht="15.5" x14ac:dyDescent="0.3">
      <c r="A57" s="23">
        <v>54</v>
      </c>
      <c r="B57" s="9" t="s">
        <v>288</v>
      </c>
      <c r="C57" s="142">
        <v>1462</v>
      </c>
      <c r="D57" s="144">
        <v>45</v>
      </c>
      <c r="E57" s="145">
        <v>28</v>
      </c>
      <c r="F57" s="147">
        <f t="shared" si="2"/>
        <v>3.0779753761969904E-2</v>
      </c>
      <c r="G57" s="148">
        <f t="shared" si="3"/>
        <v>1.9151846785225718E-2</v>
      </c>
      <c r="M57" s="102" t="s">
        <v>592</v>
      </c>
      <c r="N57" s="52">
        <v>103</v>
      </c>
      <c r="O57" s="53">
        <v>3</v>
      </c>
    </row>
    <row r="58" spans="1:15" ht="15.5" x14ac:dyDescent="0.3">
      <c r="A58" s="23">
        <v>55</v>
      </c>
      <c r="B58" s="9" t="s">
        <v>248</v>
      </c>
      <c r="C58" s="142">
        <v>1450</v>
      </c>
      <c r="D58" s="144">
        <v>94</v>
      </c>
      <c r="E58" s="145">
        <v>276</v>
      </c>
      <c r="F58" s="147">
        <f t="shared" si="2"/>
        <v>6.4827586206896548E-2</v>
      </c>
      <c r="G58" s="148">
        <f t="shared" si="3"/>
        <v>0.19034482758620688</v>
      </c>
      <c r="M58" s="102" t="s">
        <v>594</v>
      </c>
      <c r="N58" s="52">
        <v>49</v>
      </c>
      <c r="O58" s="53">
        <v>0</v>
      </c>
    </row>
    <row r="59" spans="1:15" ht="15.5" x14ac:dyDescent="0.3">
      <c r="A59" s="23">
        <v>56</v>
      </c>
      <c r="B59" s="9" t="s">
        <v>251</v>
      </c>
      <c r="C59" s="142">
        <v>1282</v>
      </c>
      <c r="D59" s="144">
        <v>18</v>
      </c>
      <c r="E59" s="145">
        <v>167</v>
      </c>
      <c r="F59" s="147">
        <f t="shared" si="2"/>
        <v>1.4040561622464899E-2</v>
      </c>
      <c r="G59" s="148">
        <f t="shared" si="3"/>
        <v>0.13026521060842433</v>
      </c>
      <c r="M59" s="102" t="s">
        <v>595</v>
      </c>
      <c r="N59" s="52">
        <v>45</v>
      </c>
      <c r="O59" s="53">
        <v>1</v>
      </c>
    </row>
    <row r="60" spans="1:15" ht="16" thickBot="1" x14ac:dyDescent="0.35">
      <c r="A60" s="23">
        <v>57</v>
      </c>
      <c r="B60" s="9" t="s">
        <v>271</v>
      </c>
      <c r="C60" s="142">
        <v>1210</v>
      </c>
      <c r="D60" s="144">
        <v>1</v>
      </c>
      <c r="E60" s="145">
        <v>282</v>
      </c>
      <c r="F60" s="147">
        <f t="shared" si="2"/>
        <v>8.2644628099173552E-4</v>
      </c>
      <c r="G60" s="148">
        <f t="shared" si="3"/>
        <v>0.23305785123966943</v>
      </c>
      <c r="M60" s="103" t="s">
        <v>601</v>
      </c>
      <c r="N60" s="72">
        <v>8</v>
      </c>
      <c r="O60" s="92">
        <v>2</v>
      </c>
    </row>
    <row r="61" spans="1:15" ht="15.65" customHeight="1" thickTop="1" x14ac:dyDescent="0.3">
      <c r="A61" s="23">
        <v>58</v>
      </c>
      <c r="B61" s="9" t="s">
        <v>272</v>
      </c>
      <c r="C61" s="142">
        <v>1184</v>
      </c>
      <c r="D61" s="144">
        <v>90</v>
      </c>
      <c r="E61" s="145">
        <v>93</v>
      </c>
      <c r="F61" s="147">
        <f t="shared" si="2"/>
        <v>7.6013513513513514E-2</v>
      </c>
      <c r="G61" s="148">
        <f t="shared" si="3"/>
        <v>7.85472972972973E-2</v>
      </c>
    </row>
    <row r="62" spans="1:15" x14ac:dyDescent="0.3">
      <c r="A62" s="23">
        <v>59</v>
      </c>
      <c r="B62" s="9" t="s">
        <v>249</v>
      </c>
      <c r="C62" s="142">
        <v>1149</v>
      </c>
      <c r="D62" s="144">
        <v>21</v>
      </c>
      <c r="E62" s="145">
        <v>69</v>
      </c>
      <c r="F62" s="147">
        <f t="shared" si="2"/>
        <v>1.8276762402088774E-2</v>
      </c>
      <c r="G62" s="148">
        <f t="shared" si="3"/>
        <v>6.0052219321148827E-2</v>
      </c>
      <c r="M62" s="649" t="s">
        <v>657</v>
      </c>
      <c r="N62" s="649"/>
      <c r="O62" s="649"/>
    </row>
    <row r="63" spans="1:15" ht="15.65" customHeight="1" x14ac:dyDescent="0.3">
      <c r="A63" s="23">
        <v>60</v>
      </c>
      <c r="B63" s="9" t="s">
        <v>255</v>
      </c>
      <c r="C63" s="142">
        <v>1122</v>
      </c>
      <c r="D63" s="144">
        <v>65</v>
      </c>
      <c r="E63" s="145">
        <v>373</v>
      </c>
      <c r="F63" s="147">
        <f t="shared" si="2"/>
        <v>5.7932263814616754E-2</v>
      </c>
      <c r="G63" s="148">
        <f t="shared" si="3"/>
        <v>0.3324420677361854</v>
      </c>
      <c r="M63" s="649"/>
      <c r="N63" s="649"/>
      <c r="O63" s="649"/>
    </row>
    <row r="64" spans="1:15" x14ac:dyDescent="0.3">
      <c r="A64" s="23">
        <v>61</v>
      </c>
      <c r="B64" s="9" t="s">
        <v>242</v>
      </c>
      <c r="C64" s="142">
        <v>1059</v>
      </c>
      <c r="D64" s="144">
        <v>36</v>
      </c>
      <c r="E64" s="145">
        <v>102</v>
      </c>
      <c r="F64" s="147">
        <f t="shared" si="2"/>
        <v>3.39943342776204E-2</v>
      </c>
      <c r="G64" s="148">
        <f t="shared" si="3"/>
        <v>9.6317280453257784E-2</v>
      </c>
      <c r="M64" s="649" t="s">
        <v>524</v>
      </c>
      <c r="N64" s="649"/>
      <c r="O64" s="649"/>
    </row>
    <row r="65" spans="1:15" ht="15.65" customHeight="1" x14ac:dyDescent="0.3">
      <c r="A65" s="23">
        <v>62</v>
      </c>
      <c r="B65" s="9" t="s">
        <v>277</v>
      </c>
      <c r="C65" s="142">
        <v>1056</v>
      </c>
      <c r="D65" s="144">
        <v>22</v>
      </c>
      <c r="E65" s="145">
        <v>40</v>
      </c>
      <c r="F65" s="147">
        <f t="shared" si="2"/>
        <v>2.0833333333333332E-2</v>
      </c>
      <c r="G65" s="148">
        <f t="shared" si="3"/>
        <v>3.787878787878788E-2</v>
      </c>
      <c r="M65" s="649"/>
      <c r="N65" s="649"/>
      <c r="O65" s="649"/>
    </row>
    <row r="66" spans="1:15" x14ac:dyDescent="0.3">
      <c r="A66" s="23">
        <v>63</v>
      </c>
      <c r="B66" s="9" t="s">
        <v>267</v>
      </c>
      <c r="C66" s="142">
        <v>880</v>
      </c>
      <c r="D66" s="144">
        <v>15</v>
      </c>
      <c r="E66" s="145">
        <v>8</v>
      </c>
      <c r="F66" s="147">
        <f t="shared" si="2"/>
        <v>1.7045454545454544E-2</v>
      </c>
      <c r="G66" s="148">
        <f t="shared" si="3"/>
        <v>9.0909090909090905E-3</v>
      </c>
      <c r="M66" s="649" t="s">
        <v>525</v>
      </c>
      <c r="N66" s="649"/>
      <c r="O66" s="649"/>
    </row>
    <row r="67" spans="1:15" x14ac:dyDescent="0.3">
      <c r="A67" s="23">
        <v>64</v>
      </c>
      <c r="B67" s="9" t="s">
        <v>286</v>
      </c>
      <c r="C67" s="142">
        <v>861</v>
      </c>
      <c r="D67" s="144">
        <v>13</v>
      </c>
      <c r="E67" s="145">
        <v>54</v>
      </c>
      <c r="F67" s="147">
        <f t="shared" si="2"/>
        <v>1.5098722415795587E-2</v>
      </c>
      <c r="G67" s="148">
        <f t="shared" si="3"/>
        <v>6.2717770034843204E-2</v>
      </c>
      <c r="M67" s="649"/>
      <c r="N67" s="649"/>
      <c r="O67" s="649"/>
    </row>
    <row r="68" spans="1:15" x14ac:dyDescent="0.3">
      <c r="A68" s="23">
        <v>65</v>
      </c>
      <c r="B68" s="9" t="s">
        <v>258</v>
      </c>
      <c r="C68" s="142">
        <v>853</v>
      </c>
      <c r="D68" s="144">
        <v>8</v>
      </c>
      <c r="E68" s="145">
        <v>87</v>
      </c>
      <c r="F68" s="147">
        <f t="shared" ref="F68:F131" si="4">D68/C68</f>
        <v>9.3786635404454859E-3</v>
      </c>
      <c r="G68" s="148">
        <f t="shared" ref="G68:G131" si="5">E68/C68</f>
        <v>0.10199296600234467</v>
      </c>
      <c r="M68" s="649"/>
      <c r="N68" s="649"/>
      <c r="O68" s="649"/>
    </row>
    <row r="69" spans="1:15" x14ac:dyDescent="0.3">
      <c r="A69" s="23">
        <v>66</v>
      </c>
      <c r="B69" s="9" t="s">
        <v>268</v>
      </c>
      <c r="C69" s="142">
        <v>817</v>
      </c>
      <c r="D69" s="144">
        <v>58</v>
      </c>
      <c r="E69" s="145">
        <v>71</v>
      </c>
      <c r="F69" s="147">
        <f t="shared" si="4"/>
        <v>7.0991432068543456E-2</v>
      </c>
      <c r="G69" s="148">
        <f t="shared" si="5"/>
        <v>8.6903304773561812E-2</v>
      </c>
    </row>
    <row r="70" spans="1:15" x14ac:dyDescent="0.3">
      <c r="A70" s="23">
        <v>67</v>
      </c>
      <c r="B70" s="9" t="s">
        <v>246</v>
      </c>
      <c r="C70" s="142">
        <v>811</v>
      </c>
      <c r="D70" s="144">
        <v>5</v>
      </c>
      <c r="E70" s="145">
        <v>458</v>
      </c>
      <c r="F70" s="147">
        <f t="shared" si="4"/>
        <v>6.1652281134401974E-3</v>
      </c>
      <c r="G70" s="148">
        <f t="shared" si="5"/>
        <v>0.56473489519112208</v>
      </c>
    </row>
    <row r="71" spans="1:15" x14ac:dyDescent="0.3">
      <c r="A71" s="23">
        <v>68</v>
      </c>
      <c r="B71" s="9" t="s">
        <v>273</v>
      </c>
      <c r="C71" s="142">
        <v>764</v>
      </c>
      <c r="D71" s="144">
        <v>33</v>
      </c>
      <c r="E71" s="145">
        <v>68</v>
      </c>
      <c r="F71" s="147">
        <f t="shared" si="4"/>
        <v>4.3193717277486908E-2</v>
      </c>
      <c r="G71" s="148">
        <f t="shared" si="5"/>
        <v>8.9005235602094238E-2</v>
      </c>
    </row>
    <row r="72" spans="1:15" x14ac:dyDescent="0.3">
      <c r="A72" s="23">
        <v>69</v>
      </c>
      <c r="B72" s="9" t="s">
        <v>263</v>
      </c>
      <c r="C72" s="142">
        <v>743</v>
      </c>
      <c r="D72" s="144">
        <v>1</v>
      </c>
      <c r="E72" s="145">
        <v>105</v>
      </c>
      <c r="F72" s="147">
        <f t="shared" si="4"/>
        <v>1.3458950201884253E-3</v>
      </c>
      <c r="G72" s="148">
        <f t="shared" si="5"/>
        <v>0.14131897711978467</v>
      </c>
    </row>
    <row r="73" spans="1:15" x14ac:dyDescent="0.3">
      <c r="A73" s="23">
        <v>70</v>
      </c>
      <c r="B73" s="9" t="s">
        <v>289</v>
      </c>
      <c r="C73" s="142">
        <v>717</v>
      </c>
      <c r="D73" s="144">
        <v>8</v>
      </c>
      <c r="E73" s="145">
        <v>44</v>
      </c>
      <c r="F73" s="147">
        <f t="shared" si="4"/>
        <v>1.1157601115760111E-2</v>
      </c>
      <c r="G73" s="148">
        <f t="shared" si="5"/>
        <v>6.1366806136680614E-2</v>
      </c>
    </row>
    <row r="74" spans="1:15" x14ac:dyDescent="0.3">
      <c r="A74" s="23">
        <v>71</v>
      </c>
      <c r="B74" s="9" t="s">
        <v>594</v>
      </c>
      <c r="C74" s="142">
        <v>712</v>
      </c>
      <c r="D74" s="144">
        <v>11</v>
      </c>
      <c r="E74" s="145">
        <v>619</v>
      </c>
      <c r="F74" s="147">
        <f t="shared" si="4"/>
        <v>1.5449438202247191E-2</v>
      </c>
      <c r="G74" s="148">
        <f t="shared" si="5"/>
        <v>0.8693820224719101</v>
      </c>
    </row>
    <row r="75" spans="1:15" x14ac:dyDescent="0.3">
      <c r="A75" s="23">
        <v>72</v>
      </c>
      <c r="B75" s="9" t="s">
        <v>291</v>
      </c>
      <c r="C75" s="142">
        <v>697</v>
      </c>
      <c r="D75" s="144">
        <v>6</v>
      </c>
      <c r="E75" s="145">
        <v>51</v>
      </c>
      <c r="F75" s="147">
        <f t="shared" si="4"/>
        <v>8.60832137733142E-3</v>
      </c>
      <c r="G75" s="148">
        <f t="shared" si="5"/>
        <v>7.3170731707317069E-2</v>
      </c>
    </row>
    <row r="76" spans="1:15" x14ac:dyDescent="0.3">
      <c r="A76" s="23">
        <v>73</v>
      </c>
      <c r="B76" s="9" t="s">
        <v>292</v>
      </c>
      <c r="C76" s="142">
        <v>685</v>
      </c>
      <c r="D76" s="144">
        <v>9</v>
      </c>
      <c r="E76" s="145">
        <v>60</v>
      </c>
      <c r="F76" s="147">
        <f t="shared" si="4"/>
        <v>1.3138686131386862E-2</v>
      </c>
      <c r="G76" s="148">
        <f t="shared" si="5"/>
        <v>8.7591240875912413E-2</v>
      </c>
    </row>
    <row r="77" spans="1:15" x14ac:dyDescent="0.3">
      <c r="A77" s="23">
        <v>74</v>
      </c>
      <c r="B77" s="9" t="s">
        <v>283</v>
      </c>
      <c r="C77" s="142">
        <v>623</v>
      </c>
      <c r="D77" s="144">
        <v>23</v>
      </c>
      <c r="E77" s="145">
        <v>25</v>
      </c>
      <c r="F77" s="147">
        <f t="shared" si="4"/>
        <v>3.691813804173355E-2</v>
      </c>
      <c r="G77" s="148">
        <f t="shared" si="5"/>
        <v>4.0128410914927769E-2</v>
      </c>
    </row>
    <row r="78" spans="1:15" x14ac:dyDescent="0.3">
      <c r="A78" s="23">
        <v>75</v>
      </c>
      <c r="B78" s="9" t="s">
        <v>274</v>
      </c>
      <c r="C78" s="142">
        <v>599</v>
      </c>
      <c r="D78" s="144">
        <v>26</v>
      </c>
      <c r="E78" s="145">
        <v>30</v>
      </c>
      <c r="F78" s="147">
        <f t="shared" si="4"/>
        <v>4.340567612687813E-2</v>
      </c>
      <c r="G78" s="148">
        <f t="shared" si="5"/>
        <v>5.0083472454090151E-2</v>
      </c>
    </row>
    <row r="79" spans="1:15" x14ac:dyDescent="0.3">
      <c r="A79" s="23">
        <v>76</v>
      </c>
      <c r="B79" s="9" t="s">
        <v>265</v>
      </c>
      <c r="C79" s="142">
        <v>581</v>
      </c>
      <c r="D79" s="144">
        <v>2</v>
      </c>
      <c r="E79" s="145">
        <v>13</v>
      </c>
      <c r="F79" s="147">
        <f t="shared" si="4"/>
        <v>3.4423407917383822E-3</v>
      </c>
      <c r="G79" s="148">
        <f t="shared" si="5"/>
        <v>2.2375215146299483E-2</v>
      </c>
    </row>
    <row r="80" spans="1:15" x14ac:dyDescent="0.3">
      <c r="A80" s="23">
        <v>77</v>
      </c>
      <c r="B80" s="9" t="s">
        <v>260</v>
      </c>
      <c r="C80" s="142">
        <v>577</v>
      </c>
      <c r="D80" s="144">
        <v>23</v>
      </c>
      <c r="E80" s="145">
        <v>42</v>
      </c>
      <c r="F80" s="147">
        <f t="shared" si="4"/>
        <v>3.9861351819757362E-2</v>
      </c>
      <c r="G80" s="148">
        <f t="shared" si="5"/>
        <v>7.2790294627383012E-2</v>
      </c>
    </row>
    <row r="81" spans="1:15" x14ac:dyDescent="0.3">
      <c r="A81" s="23">
        <v>78</v>
      </c>
      <c r="B81" s="9" t="s">
        <v>639</v>
      </c>
      <c r="C81" s="142">
        <v>548</v>
      </c>
      <c r="D81" s="144">
        <v>2</v>
      </c>
      <c r="E81" s="145">
        <v>16</v>
      </c>
      <c r="F81" s="147">
        <f t="shared" si="4"/>
        <v>3.6496350364963502E-3</v>
      </c>
      <c r="G81" s="148">
        <f t="shared" si="5"/>
        <v>2.9197080291970802E-2</v>
      </c>
    </row>
    <row r="82" spans="1:15" x14ac:dyDescent="0.3">
      <c r="A82" s="23">
        <v>79</v>
      </c>
      <c r="B82" s="9" t="s">
        <v>254</v>
      </c>
      <c r="C82" s="142">
        <v>548</v>
      </c>
      <c r="D82" s="144">
        <v>19</v>
      </c>
      <c r="E82" s="145">
        <v>62</v>
      </c>
      <c r="F82" s="147">
        <f t="shared" si="4"/>
        <v>3.4671532846715328E-2</v>
      </c>
      <c r="G82" s="148">
        <f t="shared" si="5"/>
        <v>0.11313868613138686</v>
      </c>
    </row>
    <row r="83" spans="1:15" x14ac:dyDescent="0.3">
      <c r="A83" s="23">
        <v>80</v>
      </c>
      <c r="B83" s="9" t="s">
        <v>363</v>
      </c>
      <c r="C83" s="142">
        <v>545</v>
      </c>
      <c r="D83" s="144">
        <v>22</v>
      </c>
      <c r="E83" s="145">
        <v>39</v>
      </c>
      <c r="F83" s="147">
        <f t="shared" si="4"/>
        <v>4.0366972477064222E-2</v>
      </c>
      <c r="G83" s="148">
        <f t="shared" si="5"/>
        <v>7.155963302752294E-2</v>
      </c>
    </row>
    <row r="84" spans="1:15" ht="14.5" thickBot="1" x14ac:dyDescent="0.35">
      <c r="A84" s="23">
        <v>81</v>
      </c>
      <c r="B84" s="9" t="s">
        <v>294</v>
      </c>
      <c r="C84" s="142">
        <v>520</v>
      </c>
      <c r="D84" s="144">
        <v>2</v>
      </c>
      <c r="E84" s="145">
        <v>30</v>
      </c>
      <c r="F84" s="147">
        <f t="shared" si="4"/>
        <v>3.8461538461538464E-3</v>
      </c>
      <c r="G84" s="148">
        <f t="shared" si="5"/>
        <v>5.7692307692307696E-2</v>
      </c>
    </row>
    <row r="85" spans="1:15" ht="14.5" thickBot="1" x14ac:dyDescent="0.35">
      <c r="A85" s="23">
        <v>82</v>
      </c>
      <c r="B85" s="9" t="s">
        <v>276</v>
      </c>
      <c r="C85" s="142">
        <v>494</v>
      </c>
      <c r="D85" s="144">
        <v>9</v>
      </c>
      <c r="E85" s="145">
        <v>47</v>
      </c>
      <c r="F85" s="147">
        <f t="shared" si="4"/>
        <v>1.8218623481781375E-2</v>
      </c>
      <c r="G85" s="148">
        <f t="shared" si="5"/>
        <v>9.5141700404858295E-2</v>
      </c>
      <c r="I85" s="654" t="s">
        <v>648</v>
      </c>
      <c r="J85" s="654"/>
      <c r="K85" s="654"/>
      <c r="M85" s="654" t="s">
        <v>649</v>
      </c>
      <c r="N85" s="654"/>
      <c r="O85" s="654"/>
    </row>
    <row r="86" spans="1:15" ht="14.5" thickBot="1" x14ac:dyDescent="0.35">
      <c r="A86" s="23">
        <v>83</v>
      </c>
      <c r="B86" s="9" t="s">
        <v>270</v>
      </c>
      <c r="C86" s="142">
        <v>483</v>
      </c>
      <c r="D86" s="144">
        <v>2</v>
      </c>
      <c r="E86" s="145">
        <v>24</v>
      </c>
      <c r="F86" s="147">
        <f t="shared" si="4"/>
        <v>4.140786749482402E-3</v>
      </c>
      <c r="G86" s="148">
        <f t="shared" si="5"/>
        <v>4.9689440993788817E-2</v>
      </c>
      <c r="I86" s="169" t="s">
        <v>192</v>
      </c>
      <c r="J86" s="170" t="s">
        <v>194</v>
      </c>
      <c r="K86" s="169" t="s">
        <v>645</v>
      </c>
      <c r="M86" s="169" t="s">
        <v>192</v>
      </c>
      <c r="N86" s="170" t="s">
        <v>194</v>
      </c>
      <c r="O86" s="169" t="s">
        <v>645</v>
      </c>
    </row>
    <row r="87" spans="1:15" x14ac:dyDescent="0.3">
      <c r="A87" s="23">
        <v>84</v>
      </c>
      <c r="B87" s="9" t="s">
        <v>269</v>
      </c>
      <c r="C87" s="142">
        <v>424</v>
      </c>
      <c r="D87" s="144">
        <v>7</v>
      </c>
      <c r="E87" s="145">
        <v>150</v>
      </c>
      <c r="F87" s="147">
        <f t="shared" si="4"/>
        <v>1.6509433962264151E-2</v>
      </c>
      <c r="G87" s="148">
        <f t="shared" si="5"/>
        <v>0.35377358490566035</v>
      </c>
      <c r="I87" s="172">
        <v>1</v>
      </c>
      <c r="J87" s="166" t="s">
        <v>207</v>
      </c>
      <c r="K87" s="162">
        <v>30885</v>
      </c>
      <c r="M87" s="172">
        <v>1</v>
      </c>
      <c r="N87" s="166" t="s">
        <v>207</v>
      </c>
      <c r="O87" s="162">
        <v>1921</v>
      </c>
    </row>
    <row r="88" spans="1:15" x14ac:dyDescent="0.3">
      <c r="A88" s="23">
        <v>85</v>
      </c>
      <c r="B88" s="9" t="s">
        <v>295</v>
      </c>
      <c r="C88" s="142">
        <v>423</v>
      </c>
      <c r="D88" s="144">
        <v>14</v>
      </c>
      <c r="E88" s="145">
        <v>18</v>
      </c>
      <c r="F88" s="147">
        <f t="shared" si="4"/>
        <v>3.309692671394799E-2</v>
      </c>
      <c r="G88" s="148">
        <f t="shared" si="5"/>
        <v>4.2553191489361701E-2</v>
      </c>
      <c r="I88" s="163">
        <v>2</v>
      </c>
      <c r="J88" s="167" t="s">
        <v>211</v>
      </c>
      <c r="K88" s="164">
        <v>11086</v>
      </c>
      <c r="M88" s="163">
        <v>2</v>
      </c>
      <c r="N88" s="167" t="s">
        <v>211</v>
      </c>
      <c r="O88" s="164">
        <v>1417</v>
      </c>
    </row>
    <row r="89" spans="1:15" x14ac:dyDescent="0.3">
      <c r="A89" s="23">
        <v>86</v>
      </c>
      <c r="B89" s="9" t="s">
        <v>296</v>
      </c>
      <c r="C89" s="142">
        <v>396</v>
      </c>
      <c r="D89" s="144">
        <v>11</v>
      </c>
      <c r="E89" s="145">
        <v>27</v>
      </c>
      <c r="F89" s="147">
        <f t="shared" si="4"/>
        <v>2.7777777777777776E-2</v>
      </c>
      <c r="G89" s="148">
        <f t="shared" si="5"/>
        <v>6.8181818181818177E-2</v>
      </c>
      <c r="I89" s="163">
        <v>3</v>
      </c>
      <c r="J89" s="167" t="s">
        <v>208</v>
      </c>
      <c r="K89" s="164">
        <v>5267</v>
      </c>
      <c r="M89" s="163">
        <v>3</v>
      </c>
      <c r="N89" s="167" t="s">
        <v>631</v>
      </c>
      <c r="O89" s="164">
        <v>786</v>
      </c>
    </row>
    <row r="90" spans="1:15" x14ac:dyDescent="0.3">
      <c r="A90" s="23">
        <v>87</v>
      </c>
      <c r="B90" s="9" t="s">
        <v>280</v>
      </c>
      <c r="C90" s="142">
        <v>384</v>
      </c>
      <c r="D90" s="144">
        <v>19</v>
      </c>
      <c r="E90" s="145">
        <v>127</v>
      </c>
      <c r="F90" s="147">
        <f t="shared" si="4"/>
        <v>4.9479166666666664E-2</v>
      </c>
      <c r="G90" s="148">
        <f t="shared" si="5"/>
        <v>0.33072916666666669</v>
      </c>
      <c r="I90" s="163">
        <v>4</v>
      </c>
      <c r="J90" s="167" t="s">
        <v>209</v>
      </c>
      <c r="K90" s="164">
        <v>4288</v>
      </c>
      <c r="M90" s="163">
        <v>4</v>
      </c>
      <c r="N90" s="167" t="s">
        <v>208</v>
      </c>
      <c r="O90" s="164">
        <v>704</v>
      </c>
    </row>
    <row r="91" spans="1:15" x14ac:dyDescent="0.3">
      <c r="A91" s="23">
        <v>88</v>
      </c>
      <c r="B91" s="9" t="s">
        <v>279</v>
      </c>
      <c r="C91" s="142">
        <v>383</v>
      </c>
      <c r="D91" s="144">
        <v>22</v>
      </c>
      <c r="E91" s="145">
        <v>131</v>
      </c>
      <c r="F91" s="147">
        <f t="shared" si="4"/>
        <v>5.7441253263707574E-2</v>
      </c>
      <c r="G91" s="148">
        <f t="shared" si="5"/>
        <v>0.34203655352480417</v>
      </c>
      <c r="I91" s="163">
        <v>5</v>
      </c>
      <c r="J91" s="167" t="s">
        <v>618</v>
      </c>
      <c r="K91" s="164">
        <v>3892</v>
      </c>
      <c r="M91" s="163">
        <v>5</v>
      </c>
      <c r="N91" s="167" t="s">
        <v>206</v>
      </c>
      <c r="O91" s="164">
        <v>604</v>
      </c>
    </row>
    <row r="92" spans="1:15" x14ac:dyDescent="0.3">
      <c r="A92" s="23">
        <v>89</v>
      </c>
      <c r="B92" s="9" t="s">
        <v>619</v>
      </c>
      <c r="C92" s="142">
        <v>376</v>
      </c>
      <c r="D92" s="144">
        <v>5</v>
      </c>
      <c r="E92" s="145">
        <v>61</v>
      </c>
      <c r="F92" s="147">
        <f t="shared" si="4"/>
        <v>1.3297872340425532E-2</v>
      </c>
      <c r="G92" s="148">
        <f t="shared" si="5"/>
        <v>0.16223404255319149</v>
      </c>
      <c r="I92" s="163">
        <v>6</v>
      </c>
      <c r="J92" s="167" t="s">
        <v>631</v>
      </c>
      <c r="K92" s="164">
        <v>3670</v>
      </c>
      <c r="M92" s="163">
        <v>6</v>
      </c>
      <c r="N92" s="167" t="s">
        <v>214</v>
      </c>
      <c r="O92" s="164">
        <v>403</v>
      </c>
    </row>
    <row r="93" spans="1:15" x14ac:dyDescent="0.3">
      <c r="A93" s="23">
        <v>90</v>
      </c>
      <c r="B93" s="9" t="s">
        <v>290</v>
      </c>
      <c r="C93" s="142">
        <v>371</v>
      </c>
      <c r="D93" s="144">
        <v>2</v>
      </c>
      <c r="E93" s="145">
        <v>67</v>
      </c>
      <c r="F93" s="147">
        <f t="shared" si="4"/>
        <v>5.3908355795148251E-3</v>
      </c>
      <c r="G93" s="148">
        <f t="shared" si="5"/>
        <v>0.18059299191374664</v>
      </c>
      <c r="I93" s="163">
        <v>7</v>
      </c>
      <c r="J93" s="167" t="s">
        <v>206</v>
      </c>
      <c r="K93" s="164">
        <v>3039</v>
      </c>
      <c r="M93" s="163">
        <v>7</v>
      </c>
      <c r="N93" s="167" t="s">
        <v>212</v>
      </c>
      <c r="O93" s="164">
        <v>234</v>
      </c>
    </row>
    <row r="94" spans="1:15" x14ac:dyDescent="0.3">
      <c r="A94" s="23">
        <v>91</v>
      </c>
      <c r="B94" s="9" t="s">
        <v>620</v>
      </c>
      <c r="C94" s="142">
        <v>353</v>
      </c>
      <c r="D94" s="144">
        <v>6</v>
      </c>
      <c r="E94" s="145">
        <v>138</v>
      </c>
      <c r="F94" s="147">
        <f t="shared" si="4"/>
        <v>1.69971671388102E-2</v>
      </c>
      <c r="G94" s="148">
        <f t="shared" si="5"/>
        <v>0.39093484419263458</v>
      </c>
      <c r="I94" s="163">
        <v>8</v>
      </c>
      <c r="J94" s="167" t="s">
        <v>210</v>
      </c>
      <c r="K94" s="164">
        <v>2089</v>
      </c>
      <c r="M94" s="163">
        <v>8</v>
      </c>
      <c r="N94" s="167" t="s">
        <v>209</v>
      </c>
      <c r="O94" s="164">
        <v>206</v>
      </c>
    </row>
    <row r="95" spans="1:15" x14ac:dyDescent="0.3">
      <c r="A95" s="23">
        <v>92</v>
      </c>
      <c r="B95" s="9" t="s">
        <v>306</v>
      </c>
      <c r="C95" s="142">
        <v>349</v>
      </c>
      <c r="D95" s="144">
        <v>3</v>
      </c>
      <c r="E95" s="145">
        <v>41</v>
      </c>
      <c r="F95" s="147">
        <f t="shared" si="4"/>
        <v>8.5959885386819486E-3</v>
      </c>
      <c r="G95" s="148">
        <f t="shared" si="5"/>
        <v>0.1174785100286533</v>
      </c>
      <c r="I95" s="163">
        <v>9</v>
      </c>
      <c r="J95" s="167" t="s">
        <v>219</v>
      </c>
      <c r="K95" s="164">
        <v>1817</v>
      </c>
      <c r="M95" s="163">
        <v>9</v>
      </c>
      <c r="N95" s="167" t="s">
        <v>210</v>
      </c>
      <c r="O95" s="164">
        <v>133</v>
      </c>
    </row>
    <row r="96" spans="1:15" x14ac:dyDescent="0.3">
      <c r="A96" s="23">
        <v>93</v>
      </c>
      <c r="B96" s="9" t="s">
        <v>302</v>
      </c>
      <c r="C96" s="142">
        <v>312</v>
      </c>
      <c r="D96" s="144">
        <v>22</v>
      </c>
      <c r="E96" s="145">
        <v>6</v>
      </c>
      <c r="F96" s="147">
        <f t="shared" si="4"/>
        <v>7.0512820512820512E-2</v>
      </c>
      <c r="G96" s="148">
        <f t="shared" si="5"/>
        <v>1.9230769230769232E-2</v>
      </c>
      <c r="I96" s="163">
        <v>10</v>
      </c>
      <c r="J96" s="167" t="s">
        <v>214</v>
      </c>
      <c r="K96" s="164">
        <v>1380</v>
      </c>
      <c r="M96" s="163">
        <v>10</v>
      </c>
      <c r="N96" s="167" t="s">
        <v>219</v>
      </c>
      <c r="O96" s="164">
        <v>122</v>
      </c>
    </row>
    <row r="97" spans="1:15" x14ac:dyDescent="0.3">
      <c r="A97" s="23">
        <v>94</v>
      </c>
      <c r="B97" s="9" t="s">
        <v>278</v>
      </c>
      <c r="C97" s="142">
        <v>293</v>
      </c>
      <c r="D97" s="144" t="s">
        <v>634</v>
      </c>
      <c r="E97" s="145">
        <v>5</v>
      </c>
      <c r="F97" s="146" t="s">
        <v>634</v>
      </c>
      <c r="G97" s="148">
        <f t="shared" si="5"/>
        <v>1.7064846416382253E-2</v>
      </c>
      <c r="I97" s="163">
        <v>11</v>
      </c>
      <c r="J97" s="167" t="s">
        <v>216</v>
      </c>
      <c r="K97" s="164">
        <v>1230</v>
      </c>
      <c r="M97" s="163">
        <v>11</v>
      </c>
      <c r="N97" s="167" t="s">
        <v>218</v>
      </c>
      <c r="O97" s="164">
        <v>114</v>
      </c>
    </row>
    <row r="98" spans="1:15" x14ac:dyDescent="0.3">
      <c r="A98" s="23">
        <v>95</v>
      </c>
      <c r="B98" s="9" t="s">
        <v>304</v>
      </c>
      <c r="C98" s="142">
        <v>287</v>
      </c>
      <c r="D98" s="144">
        <v>5</v>
      </c>
      <c r="E98" s="145">
        <v>31</v>
      </c>
      <c r="F98" s="147">
        <f t="shared" si="4"/>
        <v>1.7421602787456445E-2</v>
      </c>
      <c r="G98" s="148">
        <f t="shared" si="5"/>
        <v>0.10801393728222997</v>
      </c>
      <c r="I98" s="163">
        <v>12</v>
      </c>
      <c r="J98" s="167" t="s">
        <v>243</v>
      </c>
      <c r="K98" s="164">
        <v>1154</v>
      </c>
      <c r="M98" s="163">
        <v>12</v>
      </c>
      <c r="N98" s="167" t="s">
        <v>618</v>
      </c>
      <c r="O98" s="164">
        <v>76</v>
      </c>
    </row>
    <row r="99" spans="1:15" x14ac:dyDescent="0.3">
      <c r="A99" s="23">
        <v>96</v>
      </c>
      <c r="B99" s="9" t="s">
        <v>264</v>
      </c>
      <c r="C99" s="142">
        <v>279</v>
      </c>
      <c r="D99" s="144">
        <v>34</v>
      </c>
      <c r="E99" s="145">
        <v>40</v>
      </c>
      <c r="F99" s="147">
        <f t="shared" si="4"/>
        <v>0.12186379928315412</v>
      </c>
      <c r="G99" s="148">
        <f t="shared" si="5"/>
        <v>0.14336917562724014</v>
      </c>
      <c r="I99" s="163">
        <v>13</v>
      </c>
      <c r="J99" s="167" t="s">
        <v>212</v>
      </c>
      <c r="K99" s="164">
        <v>783</v>
      </c>
      <c r="M99" s="163">
        <v>13</v>
      </c>
      <c r="N99" s="167" t="s">
        <v>216</v>
      </c>
      <c r="O99" s="164">
        <v>59</v>
      </c>
    </row>
    <row r="100" spans="1:15" x14ac:dyDescent="0.3">
      <c r="A100" s="23">
        <v>97</v>
      </c>
      <c r="B100" s="9" t="s">
        <v>622</v>
      </c>
      <c r="C100" s="142">
        <v>278</v>
      </c>
      <c r="D100" s="144">
        <v>11</v>
      </c>
      <c r="E100" s="145">
        <v>26</v>
      </c>
      <c r="F100" s="147">
        <f t="shared" si="4"/>
        <v>3.9568345323741004E-2</v>
      </c>
      <c r="G100" s="148">
        <f t="shared" si="5"/>
        <v>9.3525179856115109E-2</v>
      </c>
      <c r="I100" s="163">
        <v>14</v>
      </c>
      <c r="J100" s="167" t="s">
        <v>217</v>
      </c>
      <c r="K100" s="164">
        <v>712</v>
      </c>
      <c r="M100" s="163">
        <v>14</v>
      </c>
      <c r="N100" s="167" t="s">
        <v>362</v>
      </c>
      <c r="O100" s="164">
        <v>56</v>
      </c>
    </row>
    <row r="101" spans="1:15" x14ac:dyDescent="0.3">
      <c r="A101" s="23">
        <v>98</v>
      </c>
      <c r="B101" s="9" t="s">
        <v>299</v>
      </c>
      <c r="C101" s="142">
        <v>268</v>
      </c>
      <c r="D101" s="144">
        <v>7</v>
      </c>
      <c r="E101" s="145">
        <v>8</v>
      </c>
      <c r="F101" s="147">
        <f t="shared" si="4"/>
        <v>2.6119402985074626E-2</v>
      </c>
      <c r="G101" s="148">
        <f t="shared" si="5"/>
        <v>2.9850746268656716E-2</v>
      </c>
      <c r="I101" s="163">
        <v>15</v>
      </c>
      <c r="J101" s="167" t="s">
        <v>362</v>
      </c>
      <c r="K101" s="164">
        <v>596</v>
      </c>
      <c r="M101" s="163">
        <v>15</v>
      </c>
      <c r="N101" s="167" t="s">
        <v>225</v>
      </c>
      <c r="O101" s="164">
        <v>36</v>
      </c>
    </row>
    <row r="102" spans="1:15" x14ac:dyDescent="0.3">
      <c r="A102" s="23">
        <v>99</v>
      </c>
      <c r="B102" s="9" t="s">
        <v>381</v>
      </c>
      <c r="C102" s="142">
        <v>261</v>
      </c>
      <c r="D102" s="144">
        <v>1</v>
      </c>
      <c r="E102" s="145">
        <v>42</v>
      </c>
      <c r="F102" s="147">
        <f t="shared" si="4"/>
        <v>3.8314176245210726E-3</v>
      </c>
      <c r="G102" s="148">
        <f t="shared" si="5"/>
        <v>0.16091954022988506</v>
      </c>
      <c r="I102" s="163">
        <v>16</v>
      </c>
      <c r="J102" s="167" t="s">
        <v>241</v>
      </c>
      <c r="K102" s="164">
        <v>573</v>
      </c>
      <c r="M102" s="163">
        <v>16</v>
      </c>
      <c r="N102" s="167" t="s">
        <v>217</v>
      </c>
      <c r="O102" s="164">
        <v>34</v>
      </c>
    </row>
    <row r="103" spans="1:15" x14ac:dyDescent="0.3">
      <c r="A103" s="23">
        <v>100</v>
      </c>
      <c r="B103" s="9" t="s">
        <v>297</v>
      </c>
      <c r="C103" s="142">
        <v>254</v>
      </c>
      <c r="D103" s="144">
        <v>6</v>
      </c>
      <c r="E103" s="145">
        <v>44</v>
      </c>
      <c r="F103" s="147">
        <f t="shared" si="4"/>
        <v>2.3622047244094488E-2</v>
      </c>
      <c r="G103" s="148">
        <f t="shared" si="5"/>
        <v>0.17322834645669291</v>
      </c>
      <c r="I103" s="163">
        <v>17</v>
      </c>
      <c r="J103" s="167" t="s">
        <v>218</v>
      </c>
      <c r="K103" s="164">
        <v>487</v>
      </c>
      <c r="M103" s="163">
        <v>17</v>
      </c>
      <c r="N103" s="167" t="s">
        <v>226</v>
      </c>
      <c r="O103" s="164">
        <v>29</v>
      </c>
    </row>
    <row r="104" spans="1:15" x14ac:dyDescent="0.3">
      <c r="A104" s="23">
        <v>101</v>
      </c>
      <c r="B104" s="9" t="s">
        <v>275</v>
      </c>
      <c r="C104" s="142">
        <v>251</v>
      </c>
      <c r="D104" s="144" t="s">
        <v>634</v>
      </c>
      <c r="E104" s="145">
        <v>123</v>
      </c>
      <c r="F104" s="146" t="s">
        <v>634</v>
      </c>
      <c r="G104" s="148">
        <f t="shared" si="5"/>
        <v>0.49003984063745021</v>
      </c>
      <c r="I104" s="163">
        <v>18</v>
      </c>
      <c r="J104" s="167" t="s">
        <v>229</v>
      </c>
      <c r="K104" s="164">
        <v>435</v>
      </c>
      <c r="M104" s="163">
        <v>18</v>
      </c>
      <c r="N104" s="167" t="s">
        <v>241</v>
      </c>
      <c r="O104" s="164">
        <v>24</v>
      </c>
    </row>
    <row r="105" spans="1:15" x14ac:dyDescent="0.3">
      <c r="A105" s="23">
        <v>102</v>
      </c>
      <c r="B105" s="9" t="s">
        <v>305</v>
      </c>
      <c r="C105" s="142">
        <v>241</v>
      </c>
      <c r="D105" s="144">
        <v>2</v>
      </c>
      <c r="E105" s="145">
        <v>4</v>
      </c>
      <c r="F105" s="147">
        <f t="shared" si="4"/>
        <v>8.2987551867219917E-3</v>
      </c>
      <c r="G105" s="148">
        <f t="shared" si="5"/>
        <v>1.6597510373443983E-2</v>
      </c>
      <c r="I105" s="163">
        <v>19</v>
      </c>
      <c r="J105" s="167" t="s">
        <v>245</v>
      </c>
      <c r="K105" s="164">
        <v>393</v>
      </c>
      <c r="M105" s="163">
        <v>19</v>
      </c>
      <c r="N105" s="167" t="s">
        <v>213</v>
      </c>
      <c r="O105" s="164">
        <v>23</v>
      </c>
    </row>
    <row r="106" spans="1:15" ht="14.5" thickBot="1" x14ac:dyDescent="0.35">
      <c r="A106" s="23">
        <v>103</v>
      </c>
      <c r="B106" s="9" t="s">
        <v>287</v>
      </c>
      <c r="C106" s="142">
        <v>237</v>
      </c>
      <c r="D106" s="144">
        <v>2</v>
      </c>
      <c r="E106" s="145">
        <v>105</v>
      </c>
      <c r="F106" s="147">
        <f t="shared" si="4"/>
        <v>8.4388185654008432E-3</v>
      </c>
      <c r="G106" s="148">
        <f t="shared" si="5"/>
        <v>0.44303797468354428</v>
      </c>
      <c r="I106" s="173">
        <v>20</v>
      </c>
      <c r="J106" s="168" t="s">
        <v>221</v>
      </c>
      <c r="K106" s="165">
        <v>391</v>
      </c>
      <c r="M106" s="173">
        <v>20</v>
      </c>
      <c r="N106" s="168" t="s">
        <v>229</v>
      </c>
      <c r="O106" s="165">
        <v>22</v>
      </c>
    </row>
    <row r="107" spans="1:15" ht="14.5" thickBot="1" x14ac:dyDescent="0.35">
      <c r="A107" s="23">
        <v>104</v>
      </c>
      <c r="B107" s="9" t="s">
        <v>621</v>
      </c>
      <c r="C107" s="142">
        <v>228</v>
      </c>
      <c r="D107" s="144">
        <v>4</v>
      </c>
      <c r="E107" s="145">
        <v>33</v>
      </c>
      <c r="F107" s="147">
        <f t="shared" si="4"/>
        <v>1.7543859649122806E-2</v>
      </c>
      <c r="G107" s="148">
        <f t="shared" si="5"/>
        <v>0.14473684210526316</v>
      </c>
    </row>
    <row r="108" spans="1:15" ht="14.5" thickBot="1" x14ac:dyDescent="0.35">
      <c r="A108" s="23">
        <v>105</v>
      </c>
      <c r="B108" s="9" t="s">
        <v>303</v>
      </c>
      <c r="C108" s="142">
        <v>210</v>
      </c>
      <c r="D108" s="144">
        <v>15</v>
      </c>
      <c r="E108" s="145">
        <v>2</v>
      </c>
      <c r="F108" s="147">
        <f t="shared" si="4"/>
        <v>7.1428571428571425E-2</v>
      </c>
      <c r="G108" s="148">
        <f t="shared" si="5"/>
        <v>9.5238095238095247E-3</v>
      </c>
      <c r="I108" s="654" t="s">
        <v>646</v>
      </c>
      <c r="J108" s="654"/>
      <c r="K108" s="654"/>
      <c r="M108" s="654" t="s">
        <v>647</v>
      </c>
      <c r="N108" s="654"/>
      <c r="O108" s="654"/>
    </row>
    <row r="109" spans="1:15" ht="14.5" thickBot="1" x14ac:dyDescent="0.35">
      <c r="A109" s="23">
        <v>106</v>
      </c>
      <c r="B109" s="9" t="s">
        <v>623</v>
      </c>
      <c r="C109" s="142">
        <v>196</v>
      </c>
      <c r="D109" s="144">
        <v>3</v>
      </c>
      <c r="E109" s="171">
        <v>46</v>
      </c>
      <c r="F109" s="147">
        <f t="shared" si="4"/>
        <v>1.5306122448979591E-2</v>
      </c>
      <c r="G109" s="148">
        <f t="shared" si="5"/>
        <v>0.23469387755102042</v>
      </c>
      <c r="I109" s="169" t="s">
        <v>192</v>
      </c>
      <c r="J109" s="170" t="s">
        <v>194</v>
      </c>
      <c r="K109" s="169" t="s">
        <v>650</v>
      </c>
      <c r="M109" s="169" t="s">
        <v>192</v>
      </c>
      <c r="N109" s="170" t="s">
        <v>194</v>
      </c>
      <c r="O109" s="169" t="s">
        <v>650</v>
      </c>
    </row>
    <row r="110" spans="1:15" x14ac:dyDescent="0.3">
      <c r="A110" s="23">
        <v>107</v>
      </c>
      <c r="B110" s="9" t="s">
        <v>281</v>
      </c>
      <c r="C110" s="142">
        <v>185</v>
      </c>
      <c r="D110" s="144">
        <v>6</v>
      </c>
      <c r="E110" s="171">
        <v>42</v>
      </c>
      <c r="F110" s="147">
        <f t="shared" si="4"/>
        <v>3.2432432432432434E-2</v>
      </c>
      <c r="G110" s="148">
        <f t="shared" si="5"/>
        <v>0.22702702702702704</v>
      </c>
      <c r="I110" s="172">
        <v>1</v>
      </c>
      <c r="J110" s="166" t="s">
        <v>301</v>
      </c>
      <c r="K110" s="159">
        <v>0.33333333333333331</v>
      </c>
      <c r="M110" s="172">
        <v>1</v>
      </c>
      <c r="N110" s="166" t="s">
        <v>214</v>
      </c>
      <c r="O110" s="159">
        <v>0.24693627450980393</v>
      </c>
    </row>
    <row r="111" spans="1:15" x14ac:dyDescent="0.3">
      <c r="A111" s="23">
        <v>108</v>
      </c>
      <c r="B111" s="9" t="s">
        <v>298</v>
      </c>
      <c r="C111" s="142">
        <v>180</v>
      </c>
      <c r="D111" s="144">
        <v>18</v>
      </c>
      <c r="E111" s="145">
        <v>9</v>
      </c>
      <c r="F111" s="147">
        <f t="shared" si="4"/>
        <v>0.1</v>
      </c>
      <c r="G111" s="148">
        <f t="shared" si="5"/>
        <v>0.05</v>
      </c>
      <c r="I111" s="163">
        <v>2</v>
      </c>
      <c r="J111" s="167" t="s">
        <v>286</v>
      </c>
      <c r="K111" s="148">
        <v>0.23</v>
      </c>
      <c r="M111" s="163">
        <v>2</v>
      </c>
      <c r="N111" s="167" t="s">
        <v>218</v>
      </c>
      <c r="O111" s="160">
        <v>0.2389937106918239</v>
      </c>
    </row>
    <row r="112" spans="1:15" x14ac:dyDescent="0.3">
      <c r="A112" s="23">
        <v>109</v>
      </c>
      <c r="B112" s="9" t="s">
        <v>624</v>
      </c>
      <c r="C112" s="142">
        <v>172</v>
      </c>
      <c r="D112" s="144">
        <v>6</v>
      </c>
      <c r="E112" s="145">
        <v>7</v>
      </c>
      <c r="F112" s="147">
        <f t="shared" si="4"/>
        <v>3.4883720930232558E-2</v>
      </c>
      <c r="G112" s="148">
        <f t="shared" si="5"/>
        <v>4.0697674418604654E-2</v>
      </c>
      <c r="I112" s="163">
        <v>3</v>
      </c>
      <c r="J112" s="167" t="s">
        <v>278</v>
      </c>
      <c r="K112" s="160">
        <v>0.21576763485477179</v>
      </c>
      <c r="M112" s="163">
        <v>3</v>
      </c>
      <c r="N112" s="167" t="s">
        <v>219</v>
      </c>
      <c r="O112" s="160">
        <v>0.21554770318021202</v>
      </c>
    </row>
    <row r="113" spans="1:15" x14ac:dyDescent="0.3">
      <c r="A113" s="23">
        <v>110</v>
      </c>
      <c r="B113" s="9" t="s">
        <v>380</v>
      </c>
      <c r="C113" s="142">
        <v>170</v>
      </c>
      <c r="D113" s="144">
        <v>4</v>
      </c>
      <c r="E113" s="145">
        <v>24</v>
      </c>
      <c r="F113" s="147">
        <f t="shared" si="4"/>
        <v>2.3529411764705882E-2</v>
      </c>
      <c r="G113" s="148">
        <f t="shared" si="5"/>
        <v>0.14117647058823529</v>
      </c>
      <c r="I113" s="163">
        <v>4</v>
      </c>
      <c r="J113" s="167" t="s">
        <v>243</v>
      </c>
      <c r="K113" s="160">
        <v>0.18193283935046509</v>
      </c>
      <c r="M113" s="163">
        <v>4</v>
      </c>
      <c r="N113" s="167" t="s">
        <v>225</v>
      </c>
      <c r="O113" s="160">
        <v>0.20689655172413793</v>
      </c>
    </row>
    <row r="114" spans="1:15" x14ac:dyDescent="0.3">
      <c r="A114" s="23">
        <v>111</v>
      </c>
      <c r="B114" s="9" t="s">
        <v>285</v>
      </c>
      <c r="C114" s="142">
        <v>166</v>
      </c>
      <c r="D114" s="144">
        <v>7</v>
      </c>
      <c r="E114" s="145">
        <v>65</v>
      </c>
      <c r="F114" s="147">
        <f t="shared" si="4"/>
        <v>4.2168674698795178E-2</v>
      </c>
      <c r="G114" s="148">
        <f t="shared" si="5"/>
        <v>0.39156626506024095</v>
      </c>
      <c r="I114" s="163">
        <v>5</v>
      </c>
      <c r="J114" s="167" t="s">
        <v>380</v>
      </c>
      <c r="K114" s="160">
        <v>0.17241379310344829</v>
      </c>
      <c r="M114" s="163">
        <v>5</v>
      </c>
      <c r="N114" s="167" t="s">
        <v>229</v>
      </c>
      <c r="O114" s="160">
        <v>0.20560747663551401</v>
      </c>
    </row>
    <row r="115" spans="1:15" x14ac:dyDescent="0.3">
      <c r="A115" s="23">
        <v>112</v>
      </c>
      <c r="B115" s="9" t="s">
        <v>301</v>
      </c>
      <c r="C115" s="142">
        <v>164</v>
      </c>
      <c r="D115" s="144">
        <v>17</v>
      </c>
      <c r="E115" s="145">
        <v>33</v>
      </c>
      <c r="F115" s="147">
        <f t="shared" si="4"/>
        <v>0.10365853658536585</v>
      </c>
      <c r="G115" s="148">
        <f t="shared" si="5"/>
        <v>0.20121951219512196</v>
      </c>
      <c r="I115" s="163">
        <v>6</v>
      </c>
      <c r="J115" s="167" t="s">
        <v>245</v>
      </c>
      <c r="K115" s="160">
        <v>0.15345568137446311</v>
      </c>
      <c r="M115" s="163">
        <v>6</v>
      </c>
      <c r="N115" s="167" t="s">
        <v>216</v>
      </c>
      <c r="O115" s="160">
        <v>0.18322981366459629</v>
      </c>
    </row>
    <row r="116" spans="1:15" x14ac:dyDescent="0.3">
      <c r="A116" s="23">
        <v>113</v>
      </c>
      <c r="B116" s="9" t="s">
        <v>331</v>
      </c>
      <c r="C116" s="142">
        <v>144</v>
      </c>
      <c r="D116" s="144" t="s">
        <v>634</v>
      </c>
      <c r="E116" s="145">
        <v>5</v>
      </c>
      <c r="F116" s="146" t="s">
        <v>634</v>
      </c>
      <c r="G116" s="148">
        <f t="shared" si="5"/>
        <v>3.4722222222222224E-2</v>
      </c>
      <c r="I116" s="163">
        <v>7</v>
      </c>
      <c r="J116" s="167" t="s">
        <v>295</v>
      </c>
      <c r="K116" s="160">
        <v>0.15258855585831063</v>
      </c>
      <c r="M116" s="163">
        <v>7</v>
      </c>
      <c r="N116" s="167" t="s">
        <v>241</v>
      </c>
      <c r="O116" s="160">
        <v>0.17647058823529413</v>
      </c>
    </row>
    <row r="117" spans="1:15" x14ac:dyDescent="0.3">
      <c r="A117" s="23">
        <v>114</v>
      </c>
      <c r="B117" s="9" t="s">
        <v>282</v>
      </c>
      <c r="C117" s="142">
        <v>135</v>
      </c>
      <c r="D117" s="144">
        <v>1</v>
      </c>
      <c r="E117" s="145">
        <v>85</v>
      </c>
      <c r="F117" s="147">
        <f t="shared" si="4"/>
        <v>7.4074074074074077E-3</v>
      </c>
      <c r="G117" s="148">
        <f t="shared" si="5"/>
        <v>0.62962962962962965</v>
      </c>
      <c r="I117" s="163">
        <v>8</v>
      </c>
      <c r="J117" s="167" t="s">
        <v>219</v>
      </c>
      <c r="K117" s="160">
        <v>0.14854480052321778</v>
      </c>
      <c r="M117" s="163">
        <v>8</v>
      </c>
      <c r="N117" s="167" t="s">
        <v>207</v>
      </c>
      <c r="O117" s="160">
        <v>0.17485891134170764</v>
      </c>
    </row>
    <row r="118" spans="1:15" x14ac:dyDescent="0.3">
      <c r="A118" s="23">
        <v>115</v>
      </c>
      <c r="B118" s="9" t="s">
        <v>308</v>
      </c>
      <c r="C118" s="142">
        <v>119</v>
      </c>
      <c r="D118" s="144">
        <v>5</v>
      </c>
      <c r="E118" s="145">
        <v>15</v>
      </c>
      <c r="F118" s="147">
        <f t="shared" si="4"/>
        <v>4.2016806722689079E-2</v>
      </c>
      <c r="G118" s="148">
        <f t="shared" si="5"/>
        <v>0.12605042016806722</v>
      </c>
      <c r="I118" s="163">
        <v>9</v>
      </c>
      <c r="J118" s="167" t="s">
        <v>309</v>
      </c>
      <c r="K118" s="160">
        <v>0.14285714285714285</v>
      </c>
      <c r="M118" s="163">
        <v>9</v>
      </c>
      <c r="N118" s="167" t="s">
        <v>215</v>
      </c>
      <c r="O118" s="160">
        <v>0.17105263157894737</v>
      </c>
    </row>
    <row r="119" spans="1:15" x14ac:dyDescent="0.3">
      <c r="A119" s="23">
        <v>116</v>
      </c>
      <c r="B119" s="9" t="s">
        <v>284</v>
      </c>
      <c r="C119" s="142">
        <v>117</v>
      </c>
      <c r="D119" s="144" t="s">
        <v>634</v>
      </c>
      <c r="E119" s="145">
        <v>63</v>
      </c>
      <c r="F119" s="146" t="s">
        <v>634</v>
      </c>
      <c r="G119" s="148">
        <f t="shared" si="5"/>
        <v>0.53846153846153844</v>
      </c>
      <c r="I119" s="163">
        <v>10</v>
      </c>
      <c r="J119" s="167" t="s">
        <v>247</v>
      </c>
      <c r="K119" s="160">
        <v>0.14186141861418614</v>
      </c>
      <c r="M119" s="163">
        <v>10</v>
      </c>
      <c r="N119" s="167" t="s">
        <v>245</v>
      </c>
      <c r="O119" s="160">
        <v>0.16304347826086957</v>
      </c>
    </row>
    <row r="120" spans="1:15" x14ac:dyDescent="0.3">
      <c r="A120" s="23">
        <v>117</v>
      </c>
      <c r="B120" s="9" t="s">
        <v>293</v>
      </c>
      <c r="C120" s="142">
        <v>107</v>
      </c>
      <c r="D120" s="144">
        <v>8</v>
      </c>
      <c r="E120" s="145">
        <v>1</v>
      </c>
      <c r="F120" s="147">
        <f t="shared" si="4"/>
        <v>7.476635514018691E-2</v>
      </c>
      <c r="G120" s="148">
        <f t="shared" si="5"/>
        <v>9.3457943925233638E-3</v>
      </c>
      <c r="I120" s="163">
        <v>11</v>
      </c>
      <c r="J120" s="167" t="s">
        <v>294</v>
      </c>
      <c r="K120" s="160">
        <v>0.13785557986870897</v>
      </c>
      <c r="M120" s="163">
        <v>11</v>
      </c>
      <c r="N120" s="167" t="s">
        <v>211</v>
      </c>
      <c r="O120" s="160">
        <v>0.15874971991933676</v>
      </c>
    </row>
    <row r="121" spans="1:15" x14ac:dyDescent="0.3">
      <c r="A121" s="23">
        <v>118</v>
      </c>
      <c r="B121" s="9" t="s">
        <v>300</v>
      </c>
      <c r="C121" s="142">
        <v>105</v>
      </c>
      <c r="D121" s="144" t="s">
        <v>376</v>
      </c>
      <c r="E121" s="145">
        <v>7</v>
      </c>
      <c r="F121" s="146" t="s">
        <v>376</v>
      </c>
      <c r="G121" s="148">
        <f t="shared" si="5"/>
        <v>6.6666666666666666E-2</v>
      </c>
      <c r="I121" s="163">
        <v>12</v>
      </c>
      <c r="J121" s="167" t="s">
        <v>261</v>
      </c>
      <c r="K121" s="160">
        <v>0.1363198458574181</v>
      </c>
      <c r="M121" s="163">
        <v>12</v>
      </c>
      <c r="N121" s="167" t="s">
        <v>226</v>
      </c>
      <c r="O121" s="160">
        <v>0.15183246073298429</v>
      </c>
    </row>
    <row r="122" spans="1:15" x14ac:dyDescent="0.3">
      <c r="A122" s="23">
        <v>119</v>
      </c>
      <c r="B122" s="9" t="s">
        <v>336</v>
      </c>
      <c r="C122" s="142">
        <v>90</v>
      </c>
      <c r="D122" s="144" t="s">
        <v>634</v>
      </c>
      <c r="E122" s="145">
        <v>9</v>
      </c>
      <c r="F122" s="146" t="s">
        <v>634</v>
      </c>
      <c r="G122" s="148">
        <f t="shared" si="5"/>
        <v>0.1</v>
      </c>
      <c r="I122" s="163">
        <v>13</v>
      </c>
      <c r="J122" s="167" t="s">
        <v>273</v>
      </c>
      <c r="K122" s="160">
        <v>0.13353115727002968</v>
      </c>
      <c r="M122" s="163">
        <v>13</v>
      </c>
      <c r="N122" s="167" t="s">
        <v>631</v>
      </c>
      <c r="O122" s="160">
        <v>0.14596100278551533</v>
      </c>
    </row>
    <row r="123" spans="1:15" x14ac:dyDescent="0.3">
      <c r="A123" s="23">
        <v>120</v>
      </c>
      <c r="B123" s="9" t="s">
        <v>316</v>
      </c>
      <c r="C123" s="142">
        <v>88</v>
      </c>
      <c r="D123" s="144" t="s">
        <v>634</v>
      </c>
      <c r="E123" s="145">
        <v>7</v>
      </c>
      <c r="F123" s="146" t="s">
        <v>634</v>
      </c>
      <c r="G123" s="148">
        <f t="shared" si="5"/>
        <v>7.9545454545454544E-2</v>
      </c>
      <c r="I123" s="163">
        <v>14</v>
      </c>
      <c r="J123" s="167" t="s">
        <v>296</v>
      </c>
      <c r="K123" s="160">
        <v>0.13142857142857142</v>
      </c>
      <c r="M123" s="163">
        <v>14</v>
      </c>
      <c r="N123" s="167" t="s">
        <v>223</v>
      </c>
      <c r="O123" s="160">
        <v>0.14035087719298245</v>
      </c>
    </row>
    <row r="124" spans="1:15" x14ac:dyDescent="0.3">
      <c r="A124" s="23">
        <v>121</v>
      </c>
      <c r="B124" s="9" t="s">
        <v>309</v>
      </c>
      <c r="C124" s="142">
        <v>80</v>
      </c>
      <c r="D124" s="144">
        <v>3</v>
      </c>
      <c r="E124" s="145">
        <v>17</v>
      </c>
      <c r="F124" s="147">
        <f t="shared" si="4"/>
        <v>3.7499999999999999E-2</v>
      </c>
      <c r="G124" s="148">
        <f t="shared" si="5"/>
        <v>0.21249999999999999</v>
      </c>
      <c r="I124" s="163">
        <v>15</v>
      </c>
      <c r="J124" s="167" t="s">
        <v>326</v>
      </c>
      <c r="K124" s="160">
        <v>0.13043478260869565</v>
      </c>
      <c r="M124" s="163">
        <v>15</v>
      </c>
      <c r="N124" s="167" t="s">
        <v>257</v>
      </c>
      <c r="O124" s="160">
        <v>0.13953488372093023</v>
      </c>
    </row>
    <row r="125" spans="1:15" x14ac:dyDescent="0.3">
      <c r="A125" s="23">
        <v>122</v>
      </c>
      <c r="B125" s="9" t="s">
        <v>307</v>
      </c>
      <c r="C125" s="142">
        <v>79</v>
      </c>
      <c r="D125" s="144">
        <v>1</v>
      </c>
      <c r="E125" s="145">
        <v>4</v>
      </c>
      <c r="F125" s="147">
        <f t="shared" si="4"/>
        <v>1.2658227848101266E-2</v>
      </c>
      <c r="G125" s="148">
        <f t="shared" si="5"/>
        <v>5.0632911392405063E-2</v>
      </c>
      <c r="I125" s="163">
        <v>16</v>
      </c>
      <c r="J125" s="167" t="s">
        <v>618</v>
      </c>
      <c r="K125" s="160">
        <v>0.12880166793526823</v>
      </c>
      <c r="M125" s="163">
        <v>16</v>
      </c>
      <c r="N125" s="167" t="s">
        <v>252</v>
      </c>
      <c r="O125" s="160">
        <v>0.13207547169811321</v>
      </c>
    </row>
    <row r="126" spans="1:15" x14ac:dyDescent="0.3">
      <c r="A126" s="23">
        <v>123</v>
      </c>
      <c r="B126" s="9" t="s">
        <v>326</v>
      </c>
      <c r="C126" s="142">
        <v>78</v>
      </c>
      <c r="D126" s="144">
        <v>4</v>
      </c>
      <c r="E126" s="145">
        <v>5</v>
      </c>
      <c r="F126" s="147">
        <f t="shared" si="4"/>
        <v>5.128205128205128E-2</v>
      </c>
      <c r="G126" s="148">
        <f t="shared" si="5"/>
        <v>6.4102564102564097E-2</v>
      </c>
      <c r="I126" s="163">
        <v>17</v>
      </c>
      <c r="J126" s="167" t="s">
        <v>253</v>
      </c>
      <c r="K126" s="160">
        <v>0.1272957568081064</v>
      </c>
      <c r="M126" s="163">
        <v>17</v>
      </c>
      <c r="N126" s="167" t="s">
        <v>626</v>
      </c>
      <c r="O126" s="160">
        <v>0.12820512820512819</v>
      </c>
    </row>
    <row r="127" spans="1:15" x14ac:dyDescent="0.3">
      <c r="A127" s="23">
        <v>124</v>
      </c>
      <c r="B127" s="9" t="s">
        <v>519</v>
      </c>
      <c r="C127" s="142">
        <v>78</v>
      </c>
      <c r="D127" s="144">
        <v>1</v>
      </c>
      <c r="E127" s="145">
        <v>55</v>
      </c>
      <c r="F127" s="147">
        <f t="shared" si="4"/>
        <v>1.282051282051282E-2</v>
      </c>
      <c r="G127" s="148">
        <f t="shared" si="5"/>
        <v>0.70512820512820518</v>
      </c>
      <c r="I127" s="163">
        <v>18</v>
      </c>
      <c r="J127" s="167" t="s">
        <v>331</v>
      </c>
      <c r="K127" s="160">
        <v>0.125</v>
      </c>
      <c r="M127" s="163">
        <v>18</v>
      </c>
      <c r="N127" s="167" t="s">
        <v>247</v>
      </c>
      <c r="O127" s="160">
        <v>0.128</v>
      </c>
    </row>
    <row r="128" spans="1:15" x14ac:dyDescent="0.3">
      <c r="A128" s="23">
        <v>125</v>
      </c>
      <c r="B128" s="9" t="s">
        <v>312</v>
      </c>
      <c r="C128" s="142">
        <v>65</v>
      </c>
      <c r="D128" s="144">
        <v>3</v>
      </c>
      <c r="E128" s="145">
        <v>23</v>
      </c>
      <c r="F128" s="147">
        <f t="shared" si="4"/>
        <v>4.6153846153846156E-2</v>
      </c>
      <c r="G128" s="148">
        <f t="shared" si="5"/>
        <v>0.35384615384615387</v>
      </c>
      <c r="I128" s="163">
        <v>19</v>
      </c>
      <c r="J128" s="167" t="s">
        <v>240</v>
      </c>
      <c r="K128" s="160">
        <v>0.12281659388646288</v>
      </c>
      <c r="M128" s="163">
        <v>19</v>
      </c>
      <c r="N128" s="167" t="s">
        <v>272</v>
      </c>
      <c r="O128" s="160">
        <v>0.125</v>
      </c>
    </row>
    <row r="129" spans="1:15" ht="14.5" thickBot="1" x14ac:dyDescent="0.35">
      <c r="A129" s="23">
        <v>126</v>
      </c>
      <c r="B129" s="9" t="s">
        <v>313</v>
      </c>
      <c r="C129" s="142">
        <v>63</v>
      </c>
      <c r="D129" s="144">
        <v>3</v>
      </c>
      <c r="E129" s="145">
        <v>6</v>
      </c>
      <c r="F129" s="147">
        <f t="shared" si="4"/>
        <v>4.7619047619047616E-2</v>
      </c>
      <c r="G129" s="148">
        <f t="shared" si="5"/>
        <v>9.5238095238095233E-2</v>
      </c>
      <c r="I129" s="173">
        <v>20</v>
      </c>
      <c r="J129" s="168" t="s">
        <v>290</v>
      </c>
      <c r="K129" s="161">
        <v>0.12084592145015106</v>
      </c>
      <c r="M129" s="173">
        <v>20</v>
      </c>
      <c r="N129" s="168" t="s">
        <v>212</v>
      </c>
      <c r="O129" s="161">
        <v>0.1248665955176094</v>
      </c>
    </row>
    <row r="130" spans="1:15" x14ac:dyDescent="0.3">
      <c r="A130" s="23">
        <v>127</v>
      </c>
      <c r="B130" s="9" t="s">
        <v>311</v>
      </c>
      <c r="C130" s="142">
        <v>63</v>
      </c>
      <c r="D130" s="144">
        <v>3</v>
      </c>
      <c r="E130" s="145">
        <v>9</v>
      </c>
      <c r="F130" s="147">
        <f t="shared" si="4"/>
        <v>4.7619047619047616E-2</v>
      </c>
      <c r="G130" s="148">
        <f t="shared" si="5"/>
        <v>0.14285714285714285</v>
      </c>
      <c r="K130" s="81">
        <v>1</v>
      </c>
      <c r="O130" s="81">
        <v>1</v>
      </c>
    </row>
    <row r="131" spans="1:15" x14ac:dyDescent="0.3">
      <c r="A131" s="23">
        <v>128</v>
      </c>
      <c r="B131" s="9" t="s">
        <v>384</v>
      </c>
      <c r="C131" s="142">
        <v>56</v>
      </c>
      <c r="D131" s="144">
        <v>5</v>
      </c>
      <c r="E131" s="145">
        <v>12</v>
      </c>
      <c r="F131" s="147">
        <f t="shared" si="4"/>
        <v>8.9285714285714288E-2</v>
      </c>
      <c r="G131" s="148">
        <f t="shared" si="5"/>
        <v>0.21428571428571427</v>
      </c>
      <c r="I131" s="649" t="s">
        <v>652</v>
      </c>
      <c r="J131" s="649"/>
      <c r="K131" s="649"/>
      <c r="L131" s="649"/>
      <c r="M131" s="649"/>
      <c r="N131" s="649"/>
      <c r="O131" s="649"/>
    </row>
    <row r="132" spans="1:15" x14ac:dyDescent="0.3">
      <c r="A132" s="23">
        <v>129</v>
      </c>
      <c r="B132" s="9" t="s">
        <v>318</v>
      </c>
      <c r="C132" s="142">
        <v>52</v>
      </c>
      <c r="D132" s="144">
        <v>2</v>
      </c>
      <c r="E132" s="145">
        <v>4</v>
      </c>
      <c r="F132" s="147">
        <f t="shared" ref="F132" si="6">D132/C132</f>
        <v>3.8461538461538464E-2</v>
      </c>
      <c r="G132" s="148">
        <f t="shared" ref="G132" si="7">E132/C132</f>
        <v>7.6923076923076927E-2</v>
      </c>
      <c r="I132" s="649"/>
      <c r="J132" s="649"/>
      <c r="K132" s="649"/>
      <c r="L132" s="649"/>
      <c r="M132" s="649"/>
      <c r="N132" s="649"/>
      <c r="O132" s="649"/>
    </row>
    <row r="133" spans="1:15" x14ac:dyDescent="0.3">
      <c r="A133" s="23">
        <v>130</v>
      </c>
      <c r="B133" s="9" t="s">
        <v>321</v>
      </c>
      <c r="C133" s="142">
        <v>52</v>
      </c>
      <c r="D133" s="144" t="s">
        <v>634</v>
      </c>
      <c r="E133" s="145" t="s">
        <v>608</v>
      </c>
      <c r="F133" s="146" t="s">
        <v>634</v>
      </c>
      <c r="G133" s="155" t="s">
        <v>608</v>
      </c>
      <c r="I133" s="638" t="s">
        <v>651</v>
      </c>
      <c r="J133" s="638"/>
      <c r="K133" s="638"/>
      <c r="L133" s="638"/>
      <c r="M133" s="638"/>
      <c r="N133" s="638"/>
      <c r="O133" s="638"/>
    </row>
    <row r="134" spans="1:15" x14ac:dyDescent="0.3">
      <c r="A134" s="23">
        <v>131</v>
      </c>
      <c r="B134" s="9" t="s">
        <v>654</v>
      </c>
      <c r="C134" s="142">
        <v>45</v>
      </c>
      <c r="D134" s="144">
        <v>5</v>
      </c>
      <c r="E134" s="145">
        <v>2</v>
      </c>
      <c r="F134" s="147"/>
      <c r="G134" s="148"/>
    </row>
    <row r="135" spans="1:15" x14ac:dyDescent="0.3">
      <c r="A135" s="23">
        <v>132</v>
      </c>
      <c r="B135" s="9" t="s">
        <v>340</v>
      </c>
      <c r="C135" s="142">
        <v>39</v>
      </c>
      <c r="D135" s="144">
        <v>1</v>
      </c>
      <c r="E135" s="145">
        <v>7</v>
      </c>
      <c r="F135" s="147"/>
      <c r="G135" s="148"/>
    </row>
    <row r="136" spans="1:15" x14ac:dyDescent="0.3">
      <c r="A136" s="23">
        <v>133</v>
      </c>
      <c r="B136" s="9" t="s">
        <v>328</v>
      </c>
      <c r="C136" s="142">
        <v>36</v>
      </c>
      <c r="D136" s="144">
        <v>6</v>
      </c>
      <c r="E136" s="145">
        <v>5</v>
      </c>
      <c r="F136" s="147"/>
      <c r="G136" s="148"/>
    </row>
    <row r="137" spans="1:15" x14ac:dyDescent="0.3">
      <c r="A137" s="23">
        <v>134</v>
      </c>
      <c r="B137" s="9" t="s">
        <v>383</v>
      </c>
      <c r="C137" s="142">
        <v>33</v>
      </c>
      <c r="D137" s="144" t="s">
        <v>634</v>
      </c>
      <c r="E137" s="145" t="s">
        <v>608</v>
      </c>
      <c r="F137" s="147"/>
      <c r="G137" s="148"/>
    </row>
    <row r="138" spans="1:15" x14ac:dyDescent="0.3">
      <c r="A138" s="23">
        <v>135</v>
      </c>
      <c r="B138" s="9" t="s">
        <v>310</v>
      </c>
      <c r="C138" s="142">
        <v>33</v>
      </c>
      <c r="D138" s="144">
        <v>5</v>
      </c>
      <c r="E138" s="145">
        <v>8</v>
      </c>
      <c r="F138" s="147"/>
      <c r="G138" s="148"/>
    </row>
    <row r="139" spans="1:15" x14ac:dyDescent="0.3">
      <c r="A139" s="23">
        <v>136</v>
      </c>
      <c r="B139" s="9" t="s">
        <v>351</v>
      </c>
      <c r="C139" s="142">
        <v>31</v>
      </c>
      <c r="D139" s="144" t="s">
        <v>634</v>
      </c>
      <c r="E139" s="145" t="s">
        <v>608</v>
      </c>
      <c r="F139" s="147"/>
      <c r="G139" s="148"/>
    </row>
    <row r="140" spans="1:15" x14ac:dyDescent="0.3">
      <c r="A140" s="23">
        <v>137</v>
      </c>
      <c r="B140" s="9" t="s">
        <v>324</v>
      </c>
      <c r="C140" s="142">
        <v>30</v>
      </c>
      <c r="D140" s="144">
        <v>1</v>
      </c>
      <c r="E140" s="145">
        <v>1</v>
      </c>
      <c r="F140" s="147"/>
      <c r="G140" s="148"/>
    </row>
    <row r="141" spans="1:15" x14ac:dyDescent="0.3">
      <c r="A141" s="23">
        <v>138</v>
      </c>
      <c r="B141" s="9" t="s">
        <v>323</v>
      </c>
      <c r="C141" s="142">
        <v>26</v>
      </c>
      <c r="D141" s="144">
        <v>1</v>
      </c>
      <c r="E141" s="145">
        <v>5</v>
      </c>
      <c r="F141" s="147"/>
      <c r="G141" s="148"/>
    </row>
    <row r="142" spans="1:15" x14ac:dyDescent="0.3">
      <c r="A142" s="23">
        <v>139</v>
      </c>
      <c r="B142" s="9" t="s">
        <v>325</v>
      </c>
      <c r="C142" s="142">
        <v>25</v>
      </c>
      <c r="D142" s="144">
        <v>1</v>
      </c>
      <c r="E142" s="145" t="s">
        <v>608</v>
      </c>
      <c r="F142" s="147"/>
      <c r="G142" s="148"/>
    </row>
    <row r="143" spans="1:15" x14ac:dyDescent="0.3">
      <c r="A143" s="23">
        <v>140</v>
      </c>
      <c r="B143" s="9" t="s">
        <v>317</v>
      </c>
      <c r="C143" s="142">
        <v>24</v>
      </c>
      <c r="D143" s="144">
        <v>1</v>
      </c>
      <c r="E143" s="145">
        <v>5</v>
      </c>
      <c r="F143" s="147"/>
      <c r="G143" s="148"/>
    </row>
    <row r="144" spans="1:15" x14ac:dyDescent="0.3">
      <c r="A144" s="23">
        <v>141</v>
      </c>
      <c r="B144" s="9" t="s">
        <v>387</v>
      </c>
      <c r="C144" s="142">
        <v>22</v>
      </c>
      <c r="D144" s="144">
        <v>1</v>
      </c>
      <c r="E144" s="145" t="s">
        <v>608</v>
      </c>
      <c r="F144" s="147"/>
      <c r="G144" s="148"/>
    </row>
    <row r="145" spans="1:7" x14ac:dyDescent="0.3">
      <c r="A145" s="23">
        <v>142</v>
      </c>
      <c r="B145" s="9" t="s">
        <v>365</v>
      </c>
      <c r="C145" s="142">
        <v>20</v>
      </c>
      <c r="D145" s="144">
        <v>1</v>
      </c>
      <c r="E145" s="145">
        <v>1</v>
      </c>
      <c r="F145" s="147"/>
      <c r="G145" s="148"/>
    </row>
    <row r="146" spans="1:7" x14ac:dyDescent="0.3">
      <c r="A146" s="23">
        <v>143</v>
      </c>
      <c r="B146" s="9" t="s">
        <v>334</v>
      </c>
      <c r="C146" s="142">
        <v>19</v>
      </c>
      <c r="D146" s="144">
        <v>1</v>
      </c>
      <c r="E146" s="145" t="s">
        <v>608</v>
      </c>
      <c r="F146" s="147"/>
      <c r="G146" s="148"/>
    </row>
    <row r="147" spans="1:7" x14ac:dyDescent="0.3">
      <c r="A147" s="23">
        <v>144</v>
      </c>
      <c r="B147" s="9" t="s">
        <v>315</v>
      </c>
      <c r="C147" s="142">
        <v>19</v>
      </c>
      <c r="D147" s="144" t="s">
        <v>634</v>
      </c>
      <c r="E147" s="145">
        <v>13</v>
      </c>
      <c r="F147" s="147"/>
      <c r="G147" s="148"/>
    </row>
    <row r="148" spans="1:7" x14ac:dyDescent="0.3">
      <c r="A148" s="23">
        <v>145</v>
      </c>
      <c r="B148" s="9" t="s">
        <v>357</v>
      </c>
      <c r="C148" s="142">
        <v>19</v>
      </c>
      <c r="D148" s="144">
        <v>2</v>
      </c>
      <c r="E148" s="145">
        <v>3</v>
      </c>
      <c r="F148" s="147"/>
      <c r="G148" s="148"/>
    </row>
    <row r="149" spans="1:7" x14ac:dyDescent="0.3">
      <c r="A149" s="23">
        <v>146</v>
      </c>
      <c r="B149" s="9" t="s">
        <v>333</v>
      </c>
      <c r="C149" s="142">
        <v>17</v>
      </c>
      <c r="D149" s="144">
        <v>2</v>
      </c>
      <c r="E149" s="145">
        <v>2</v>
      </c>
      <c r="F149" s="147"/>
      <c r="G149" s="148"/>
    </row>
    <row r="150" spans="1:7" x14ac:dyDescent="0.3">
      <c r="A150" s="23">
        <v>147</v>
      </c>
      <c r="B150" s="9" t="s">
        <v>320</v>
      </c>
      <c r="C150" s="142">
        <v>16</v>
      </c>
      <c r="D150" s="144" t="s">
        <v>634</v>
      </c>
      <c r="E150" s="145">
        <v>3</v>
      </c>
      <c r="F150" s="147"/>
      <c r="G150" s="148"/>
    </row>
    <row r="151" spans="1:7" x14ac:dyDescent="0.3">
      <c r="A151" s="23">
        <v>148</v>
      </c>
      <c r="B151" s="9" t="s">
        <v>332</v>
      </c>
      <c r="C151" s="142">
        <v>16</v>
      </c>
      <c r="D151" s="144" t="s">
        <v>634</v>
      </c>
      <c r="E151" s="145">
        <v>3</v>
      </c>
      <c r="F151" s="147"/>
      <c r="G151" s="148"/>
    </row>
    <row r="152" spans="1:7" x14ac:dyDescent="0.3">
      <c r="A152" s="23">
        <v>149</v>
      </c>
      <c r="B152" s="9" t="s">
        <v>198</v>
      </c>
      <c r="C152" s="142">
        <v>15</v>
      </c>
      <c r="D152" s="144" t="s">
        <v>634</v>
      </c>
      <c r="E152" s="145">
        <v>1</v>
      </c>
      <c r="F152" s="147"/>
      <c r="G152" s="148"/>
    </row>
    <row r="153" spans="1:7" x14ac:dyDescent="0.3">
      <c r="A153" s="23">
        <v>150</v>
      </c>
      <c r="B153" s="9" t="s">
        <v>337</v>
      </c>
      <c r="C153" s="142">
        <v>15</v>
      </c>
      <c r="D153" s="144" t="s">
        <v>634</v>
      </c>
      <c r="E153" s="145" t="s">
        <v>608</v>
      </c>
      <c r="F153" s="147"/>
      <c r="G153" s="148"/>
    </row>
    <row r="154" spans="1:7" x14ac:dyDescent="0.3">
      <c r="A154" s="23">
        <v>151</v>
      </c>
      <c r="B154" s="9" t="s">
        <v>319</v>
      </c>
      <c r="C154" s="142">
        <v>15</v>
      </c>
      <c r="D154" s="144" t="s">
        <v>634</v>
      </c>
      <c r="E154" s="145">
        <v>4</v>
      </c>
      <c r="F154" s="147"/>
      <c r="G154" s="148"/>
    </row>
    <row r="155" spans="1:7" x14ac:dyDescent="0.3">
      <c r="A155" s="23">
        <v>152</v>
      </c>
      <c r="B155" s="9" t="s">
        <v>364</v>
      </c>
      <c r="C155" s="142">
        <v>14</v>
      </c>
      <c r="D155" s="144" t="s">
        <v>634</v>
      </c>
      <c r="E155" s="145" t="s">
        <v>608</v>
      </c>
      <c r="F155" s="147"/>
      <c r="G155" s="148"/>
    </row>
    <row r="156" spans="1:7" x14ac:dyDescent="0.3">
      <c r="A156" s="23">
        <v>153</v>
      </c>
      <c r="B156" s="9" t="s">
        <v>338</v>
      </c>
      <c r="C156" s="142">
        <v>14</v>
      </c>
      <c r="D156" s="144">
        <v>3</v>
      </c>
      <c r="E156" s="145">
        <v>3</v>
      </c>
      <c r="F156" s="147"/>
      <c r="G156" s="148"/>
    </row>
    <row r="157" spans="1:7" x14ac:dyDescent="0.3">
      <c r="A157" s="23">
        <v>154</v>
      </c>
      <c r="B157" s="9" t="s">
        <v>339</v>
      </c>
      <c r="C157" s="142">
        <v>14</v>
      </c>
      <c r="D157" s="144" t="s">
        <v>634</v>
      </c>
      <c r="E157" s="145">
        <v>1</v>
      </c>
      <c r="F157" s="147"/>
      <c r="G157" s="148"/>
    </row>
    <row r="158" spans="1:7" x14ac:dyDescent="0.3">
      <c r="A158" s="23">
        <v>155</v>
      </c>
      <c r="B158" s="9" t="s">
        <v>349</v>
      </c>
      <c r="C158" s="142">
        <v>14</v>
      </c>
      <c r="D158" s="144">
        <v>2</v>
      </c>
      <c r="E158" s="145">
        <v>2</v>
      </c>
      <c r="F158" s="147"/>
      <c r="G158" s="148"/>
    </row>
    <row r="159" spans="1:7" x14ac:dyDescent="0.3">
      <c r="A159" s="23">
        <v>156</v>
      </c>
      <c r="B159" s="9" t="s">
        <v>352</v>
      </c>
      <c r="C159" s="142">
        <v>12</v>
      </c>
      <c r="D159" s="144" t="s">
        <v>634</v>
      </c>
      <c r="E159" s="145" t="s">
        <v>608</v>
      </c>
      <c r="F159" s="147"/>
      <c r="G159" s="148"/>
    </row>
    <row r="160" spans="1:7" x14ac:dyDescent="0.3">
      <c r="A160" s="23">
        <v>157</v>
      </c>
      <c r="B160" s="9" t="s">
        <v>385</v>
      </c>
      <c r="C160" s="142">
        <v>11</v>
      </c>
      <c r="D160" s="144" t="s">
        <v>634</v>
      </c>
      <c r="E160" s="145" t="s">
        <v>608</v>
      </c>
      <c r="F160" s="147"/>
      <c r="G160" s="148"/>
    </row>
    <row r="161" spans="1:7" x14ac:dyDescent="0.3">
      <c r="A161" s="23">
        <v>158</v>
      </c>
      <c r="B161" s="9" t="s">
        <v>322</v>
      </c>
      <c r="C161" s="142">
        <v>11</v>
      </c>
      <c r="D161" s="144" t="s">
        <v>634</v>
      </c>
      <c r="E161" s="145" t="s">
        <v>608</v>
      </c>
      <c r="F161" s="147"/>
      <c r="G161" s="148"/>
    </row>
    <row r="162" spans="1:7" x14ac:dyDescent="0.3">
      <c r="A162" s="23">
        <v>159</v>
      </c>
      <c r="B162" s="9" t="s">
        <v>341</v>
      </c>
      <c r="C162" s="142">
        <v>11</v>
      </c>
      <c r="D162" s="144">
        <v>2</v>
      </c>
      <c r="E162" s="145" t="s">
        <v>608</v>
      </c>
      <c r="F162" s="147"/>
      <c r="G162" s="148"/>
    </row>
    <row r="163" spans="1:7" x14ac:dyDescent="0.3">
      <c r="A163" s="23">
        <v>160</v>
      </c>
      <c r="B163" s="9" t="s">
        <v>343</v>
      </c>
      <c r="C163" s="142">
        <v>10</v>
      </c>
      <c r="D163" s="144" t="s">
        <v>634</v>
      </c>
      <c r="E163" s="145">
        <v>2</v>
      </c>
      <c r="F163" s="147"/>
      <c r="G163" s="148"/>
    </row>
    <row r="164" spans="1:7" x14ac:dyDescent="0.3">
      <c r="A164" s="23">
        <v>161</v>
      </c>
      <c r="B164" s="9" t="s">
        <v>330</v>
      </c>
      <c r="C164" s="142">
        <v>10</v>
      </c>
      <c r="D164" s="144" t="s">
        <v>634</v>
      </c>
      <c r="E164" s="145">
        <v>4</v>
      </c>
      <c r="F164" s="147"/>
      <c r="G164" s="148"/>
    </row>
    <row r="165" spans="1:7" x14ac:dyDescent="0.3">
      <c r="A165" s="23">
        <v>162</v>
      </c>
      <c r="B165" s="9" t="s">
        <v>353</v>
      </c>
      <c r="C165" s="142">
        <v>10</v>
      </c>
      <c r="D165" s="144" t="s">
        <v>634</v>
      </c>
      <c r="E165" s="145">
        <v>1</v>
      </c>
      <c r="F165" s="147"/>
      <c r="G165" s="148"/>
    </row>
    <row r="166" spans="1:7" x14ac:dyDescent="0.3">
      <c r="A166" s="23">
        <v>163</v>
      </c>
      <c r="B166" s="9" t="s">
        <v>327</v>
      </c>
      <c r="C166" s="142">
        <v>10</v>
      </c>
      <c r="D166" s="144">
        <v>1</v>
      </c>
      <c r="E166" s="145">
        <v>3</v>
      </c>
      <c r="F166" s="147"/>
      <c r="G166" s="148"/>
    </row>
    <row r="167" spans="1:7" x14ac:dyDescent="0.3">
      <c r="A167" s="23">
        <v>164</v>
      </c>
      <c r="B167" s="9" t="s">
        <v>632</v>
      </c>
      <c r="C167" s="142">
        <v>9</v>
      </c>
      <c r="D167" s="144">
        <v>2</v>
      </c>
      <c r="E167" s="145" t="s">
        <v>608</v>
      </c>
      <c r="F167" s="147"/>
      <c r="G167" s="148"/>
    </row>
    <row r="168" spans="1:7" x14ac:dyDescent="0.3">
      <c r="A168" s="23">
        <v>165</v>
      </c>
      <c r="B168" s="9" t="s">
        <v>347</v>
      </c>
      <c r="C168" s="142">
        <v>9</v>
      </c>
      <c r="D168" s="144" t="s">
        <v>634</v>
      </c>
      <c r="E168" s="145">
        <v>1</v>
      </c>
      <c r="F168" s="147"/>
      <c r="G168" s="148"/>
    </row>
    <row r="169" spans="1:7" x14ac:dyDescent="0.3">
      <c r="A169" s="23">
        <v>166</v>
      </c>
      <c r="B169" s="9" t="s">
        <v>335</v>
      </c>
      <c r="C169" s="142">
        <v>8</v>
      </c>
      <c r="D169" s="144" t="s">
        <v>634</v>
      </c>
      <c r="E169" s="145" t="s">
        <v>608</v>
      </c>
      <c r="F169" s="147"/>
      <c r="G169" s="148"/>
    </row>
    <row r="170" spans="1:7" x14ac:dyDescent="0.3">
      <c r="A170" s="23">
        <v>167</v>
      </c>
      <c r="B170" s="9" t="s">
        <v>603</v>
      </c>
      <c r="C170" s="142">
        <v>8</v>
      </c>
      <c r="D170" s="144">
        <v>1</v>
      </c>
      <c r="E170" s="145" t="s">
        <v>608</v>
      </c>
      <c r="F170" s="147"/>
      <c r="G170" s="148"/>
    </row>
    <row r="171" spans="1:7" x14ac:dyDescent="0.3">
      <c r="A171" s="23">
        <v>168</v>
      </c>
      <c r="B171" s="9" t="s">
        <v>355</v>
      </c>
      <c r="C171" s="142">
        <v>8</v>
      </c>
      <c r="D171" s="144" t="s">
        <v>634</v>
      </c>
      <c r="E171" s="145">
        <v>1</v>
      </c>
      <c r="F171" s="147"/>
      <c r="G171" s="148"/>
    </row>
    <row r="172" spans="1:7" x14ac:dyDescent="0.3">
      <c r="A172" s="23">
        <v>169</v>
      </c>
      <c r="B172" s="9" t="s">
        <v>356</v>
      </c>
      <c r="C172" s="142">
        <v>8</v>
      </c>
      <c r="D172" s="144" t="s">
        <v>634</v>
      </c>
      <c r="E172" s="145">
        <v>1</v>
      </c>
      <c r="F172" s="147"/>
      <c r="G172" s="148"/>
    </row>
    <row r="173" spans="1:7" x14ac:dyDescent="0.3">
      <c r="A173" s="23">
        <v>170</v>
      </c>
      <c r="B173" s="9" t="s">
        <v>350</v>
      </c>
      <c r="C173" s="142">
        <v>7</v>
      </c>
      <c r="D173" s="144">
        <v>1</v>
      </c>
      <c r="E173" s="145" t="s">
        <v>608</v>
      </c>
      <c r="F173" s="147"/>
      <c r="G173" s="148"/>
    </row>
    <row r="174" spans="1:7" x14ac:dyDescent="0.3">
      <c r="A174" s="23">
        <v>171</v>
      </c>
      <c r="B174" s="9" t="s">
        <v>633</v>
      </c>
      <c r="C174" s="142">
        <v>7</v>
      </c>
      <c r="D174" s="144">
        <v>1</v>
      </c>
      <c r="E174" s="145">
        <v>1</v>
      </c>
      <c r="F174" s="147"/>
      <c r="G174" s="148"/>
    </row>
    <row r="175" spans="1:7" x14ac:dyDescent="0.3">
      <c r="A175" s="23">
        <v>172</v>
      </c>
      <c r="B175" s="9" t="s">
        <v>628</v>
      </c>
      <c r="C175" s="142">
        <v>7</v>
      </c>
      <c r="D175" s="144" t="s">
        <v>634</v>
      </c>
      <c r="E175" s="145" t="s">
        <v>608</v>
      </c>
      <c r="F175" s="147"/>
      <c r="G175" s="148"/>
    </row>
    <row r="176" spans="1:7" x14ac:dyDescent="0.3">
      <c r="A176" s="23">
        <v>173</v>
      </c>
      <c r="B176" s="9" t="s">
        <v>533</v>
      </c>
      <c r="C176" s="142">
        <v>6</v>
      </c>
      <c r="D176" s="144">
        <v>1</v>
      </c>
      <c r="E176" s="145" t="s">
        <v>608</v>
      </c>
      <c r="F176" s="149"/>
      <c r="G176" s="150"/>
    </row>
    <row r="177" spans="1:11" x14ac:dyDescent="0.3">
      <c r="A177" s="23">
        <v>174</v>
      </c>
      <c r="B177" s="9" t="s">
        <v>346</v>
      </c>
      <c r="C177" s="142">
        <v>6</v>
      </c>
      <c r="D177" s="144">
        <v>1</v>
      </c>
      <c r="E177" s="145">
        <v>2</v>
      </c>
      <c r="F177" s="149"/>
      <c r="G177" s="150"/>
    </row>
    <row r="178" spans="1:11" x14ac:dyDescent="0.3">
      <c r="A178" s="23">
        <v>175</v>
      </c>
      <c r="B178" s="9" t="s">
        <v>348</v>
      </c>
      <c r="C178" s="142">
        <v>6</v>
      </c>
      <c r="D178" s="144">
        <v>1</v>
      </c>
      <c r="E178" s="145" t="s">
        <v>608</v>
      </c>
      <c r="F178" s="149"/>
      <c r="G178" s="150"/>
    </row>
    <row r="179" spans="1:11" x14ac:dyDescent="0.3">
      <c r="A179" s="23">
        <v>176</v>
      </c>
      <c r="B179" s="9" t="s">
        <v>541</v>
      </c>
      <c r="C179" s="142">
        <v>6</v>
      </c>
      <c r="D179" s="144" t="s">
        <v>634</v>
      </c>
      <c r="E179" s="145" t="s">
        <v>608</v>
      </c>
      <c r="F179" s="149"/>
      <c r="G179" s="150"/>
    </row>
    <row r="180" spans="1:11" x14ac:dyDescent="0.3">
      <c r="A180" s="23">
        <v>177</v>
      </c>
      <c r="B180" s="9" t="s">
        <v>342</v>
      </c>
      <c r="C180" s="142">
        <v>5</v>
      </c>
      <c r="D180" s="144" t="s">
        <v>634</v>
      </c>
      <c r="E180" s="145">
        <v>2</v>
      </c>
      <c r="F180" s="149"/>
      <c r="G180" s="150"/>
    </row>
    <row r="181" spans="1:11" x14ac:dyDescent="0.3">
      <c r="A181" s="23">
        <v>178</v>
      </c>
      <c r="B181" s="9" t="s">
        <v>345</v>
      </c>
      <c r="C181" s="142">
        <v>4</v>
      </c>
      <c r="D181" s="144">
        <v>1</v>
      </c>
      <c r="E181" s="145">
        <v>2</v>
      </c>
      <c r="F181" s="149"/>
      <c r="G181" s="150"/>
    </row>
    <row r="182" spans="1:11" x14ac:dyDescent="0.3">
      <c r="A182" s="23">
        <v>179</v>
      </c>
      <c r="B182" s="9" t="s">
        <v>640</v>
      </c>
      <c r="C182" s="142">
        <v>4</v>
      </c>
      <c r="D182" s="144" t="s">
        <v>634</v>
      </c>
      <c r="E182" s="145">
        <v>615</v>
      </c>
      <c r="F182" s="149"/>
      <c r="G182" s="150"/>
    </row>
    <row r="183" spans="1:11" x14ac:dyDescent="0.3">
      <c r="A183" s="23">
        <v>180</v>
      </c>
      <c r="B183" s="9" t="s">
        <v>630</v>
      </c>
      <c r="C183" s="142">
        <v>4</v>
      </c>
      <c r="D183" s="144" t="s">
        <v>634</v>
      </c>
      <c r="E183" s="145" t="s">
        <v>608</v>
      </c>
      <c r="F183" s="149"/>
      <c r="G183" s="150"/>
    </row>
    <row r="184" spans="1:11" x14ac:dyDescent="0.3">
      <c r="A184" s="23">
        <v>181</v>
      </c>
      <c r="B184" s="9" t="s">
        <v>540</v>
      </c>
      <c r="C184" s="142">
        <v>3</v>
      </c>
      <c r="D184" s="144" t="s">
        <v>634</v>
      </c>
      <c r="E184" s="145" t="s">
        <v>608</v>
      </c>
      <c r="F184" s="149"/>
      <c r="G184" s="150"/>
    </row>
    <row r="185" spans="1:11" x14ac:dyDescent="0.3">
      <c r="A185" s="23">
        <v>182</v>
      </c>
      <c r="B185" s="9" t="s">
        <v>354</v>
      </c>
      <c r="C185" s="142">
        <v>2</v>
      </c>
      <c r="D185" s="144" t="s">
        <v>634</v>
      </c>
      <c r="E185" s="145" t="s">
        <v>608</v>
      </c>
      <c r="F185" s="149"/>
      <c r="G185" s="150"/>
    </row>
    <row r="186" spans="1:11" x14ac:dyDescent="0.3">
      <c r="A186" s="23">
        <v>183</v>
      </c>
      <c r="B186" s="9" t="s">
        <v>655</v>
      </c>
      <c r="C186" s="142">
        <v>2</v>
      </c>
      <c r="D186" s="144" t="s">
        <v>634</v>
      </c>
      <c r="E186" s="145" t="s">
        <v>608</v>
      </c>
      <c r="F186" s="149"/>
      <c r="G186" s="150"/>
    </row>
    <row r="187" spans="1:11" ht="14.5" customHeight="1" thickBot="1" x14ac:dyDescent="0.35">
      <c r="A187" s="25">
        <v>184</v>
      </c>
      <c r="B187" s="26" t="s">
        <v>625</v>
      </c>
      <c r="C187" s="156">
        <v>1</v>
      </c>
      <c r="D187" s="157" t="s">
        <v>634</v>
      </c>
      <c r="E187" s="158" t="s">
        <v>608</v>
      </c>
      <c r="F187" s="151"/>
      <c r="G187" s="152"/>
    </row>
    <row r="188" spans="1:11" ht="14.5" customHeight="1" x14ac:dyDescent="0.3">
      <c r="A188" s="83"/>
      <c r="B188" s="84"/>
      <c r="C188" s="85"/>
      <c r="D188" s="86"/>
      <c r="E188" s="86"/>
      <c r="F188" s="81">
        <v>1</v>
      </c>
      <c r="G188" s="81">
        <v>1</v>
      </c>
    </row>
    <row r="189" spans="1:11" ht="14.5" customHeight="1" x14ac:dyDescent="0.3">
      <c r="A189" s="83"/>
      <c r="B189" s="84"/>
      <c r="C189" s="85"/>
      <c r="D189" s="86"/>
      <c r="E189" s="86"/>
      <c r="F189" s="87"/>
      <c r="G189" s="87"/>
    </row>
    <row r="190" spans="1:11" x14ac:dyDescent="0.3">
      <c r="A190" s="638" t="s">
        <v>659</v>
      </c>
      <c r="B190" s="638"/>
      <c r="C190" s="638"/>
      <c r="D190" s="638"/>
      <c r="E190" s="638"/>
      <c r="F190" s="638"/>
    </row>
    <row r="191" spans="1:11" x14ac:dyDescent="0.3">
      <c r="A191" s="174" t="s">
        <v>375</v>
      </c>
      <c r="B191" s="174"/>
      <c r="C191" s="174"/>
      <c r="D191" s="174"/>
      <c r="E191" s="174"/>
      <c r="F191" s="174"/>
    </row>
    <row r="192" spans="1:11" x14ac:dyDescent="0.3">
      <c r="A192" s="638" t="s">
        <v>367</v>
      </c>
      <c r="B192" s="638"/>
      <c r="C192" s="638"/>
      <c r="D192" s="638"/>
      <c r="E192" s="638"/>
      <c r="F192" s="638"/>
      <c r="G192" s="638"/>
      <c r="H192" s="638"/>
      <c r="I192" s="638"/>
      <c r="J192" s="638"/>
      <c r="K192" s="638"/>
    </row>
    <row r="193" spans="1:7" x14ac:dyDescent="0.3">
      <c r="A193" s="174"/>
      <c r="B193" s="174"/>
      <c r="C193" s="174"/>
      <c r="D193" s="174"/>
      <c r="E193" s="174"/>
      <c r="F193" s="174"/>
      <c r="G193" s="174"/>
    </row>
  </sheetData>
  <mergeCells count="18">
    <mergeCell ref="A192:K192"/>
    <mergeCell ref="I44:K46"/>
    <mergeCell ref="M62:O63"/>
    <mergeCell ref="M64:O65"/>
    <mergeCell ref="M66:O68"/>
    <mergeCell ref="I85:K85"/>
    <mergeCell ref="M85:O85"/>
    <mergeCell ref="I108:K108"/>
    <mergeCell ref="M108:O108"/>
    <mergeCell ref="I131:O132"/>
    <mergeCell ref="I133:O133"/>
    <mergeCell ref="A190:F190"/>
    <mergeCell ref="I42:K43"/>
    <mergeCell ref="A1:G1"/>
    <mergeCell ref="I1:K1"/>
    <mergeCell ref="M1:O1"/>
    <mergeCell ref="A2:A3"/>
    <mergeCell ref="I39:K41"/>
  </mergeCells>
  <phoneticPr fontId="1" type="noConversion"/>
  <conditionalFormatting sqref="F3:F96 F189 F124:F132 F120 F134:F187 F117:F118 F105:F115 F98:F103">
    <cfRule type="dataBar" priority="17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{411F0CFB-5DB2-44A5-925E-12739A8419B4}</x14:id>
        </ext>
      </extLst>
    </cfRule>
    <cfRule type="dataBar" priority="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{A28531C5-740D-421C-B8BF-54C23E0982AB}</x14:id>
        </ext>
      </extLst>
    </cfRule>
  </conditionalFormatting>
  <conditionalFormatting sqref="F3:F96 F189 F124:F132 F120 F134:F187 F117:F118 F105:F115 F98:F103">
    <cfRule type="dataBar" priority="1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{0E71F57E-471C-44C4-AC15-78EC356B3687}</x14:id>
        </ext>
      </extLst>
    </cfRule>
  </conditionalFormatting>
  <conditionalFormatting sqref="F3:F96 F124:F132 F120 F134:F188 F117:F118 F105:F115 F98:F103">
    <cfRule type="dataBar" priority="1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{8507FC24-6530-48C0-998B-F0033E595B08}</x14:id>
        </ext>
      </extLst>
    </cfRule>
  </conditionalFormatting>
  <conditionalFormatting sqref="F188">
    <cfRule type="dataBar" priority="1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{828AD5AF-EC1A-4F2A-ADB6-928024F81C52}</x14:id>
        </ext>
      </extLst>
    </cfRule>
  </conditionalFormatting>
  <conditionalFormatting sqref="G3:G39 G189 G134:G187 G44:G132 G41:G42">
    <cfRule type="dataBar" priority="2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{FF70748B-9FBE-4F14-B1DD-A53F7DB1753B}</x14:id>
        </ext>
      </extLst>
    </cfRule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{54A51BBD-E5F9-4FC1-A39F-1D0A6637E1BE}</x14:id>
        </ext>
      </extLst>
    </cfRule>
  </conditionalFormatting>
  <conditionalFormatting sqref="G3:G39 G134:G188 G44:G132 G41:G42">
    <cfRule type="dataBar" priority="13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{5CA4DA9F-58A8-418E-84D0-AEDEC9AEF02C}</x14:id>
        </ext>
      </extLst>
    </cfRule>
    <cfRule type="dataBar" priority="14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{9284C68C-163C-44FF-ABEA-E6FFC3C1AD65}</x14:id>
        </ext>
      </extLst>
    </cfRule>
    <cfRule type="dataBar" priority="2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{FB7E5B17-88C1-44E9-9606-091CE71DFCE7}</x14:id>
        </ext>
      </extLst>
    </cfRule>
  </conditionalFormatting>
  <conditionalFormatting sqref="G188">
    <cfRule type="dataBar" priority="1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{A48A3D9A-D018-4841-B13F-496A235929FC}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{D0352B8A-4B0F-48D3-9870-41365CB22737}</x14:id>
        </ext>
      </extLst>
    </cfRule>
  </conditionalFormatting>
  <conditionalFormatting sqref="K111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{200ED250-5065-4F15-826E-89E142F93E05}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{790575B2-35C5-4534-ACC8-A8C0BB81865A}</x14:id>
        </ext>
      </extLst>
    </cfRule>
  </conditionalFormatting>
  <conditionalFormatting sqref="K111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{DC848933-18DC-4267-BF03-A7383FED97C5}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{C913AEB0-A1CA-4D5A-AB37-5A6FCE991B88}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{EBDC92BF-F567-42D5-9AD1-E279AA43A588}</x14:id>
        </ext>
      </extLst>
    </cfRule>
  </conditionalFormatting>
  <conditionalFormatting sqref="K110:K130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{2E537343-CB33-44D0-8B98-DC9E99EE0900}</x14:id>
        </ext>
      </extLst>
    </cfRule>
  </conditionalFormatting>
  <conditionalFormatting sqref="O110:O130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{AFB97BA3-F386-41F1-B671-30AFA81FFAF1}</x14:id>
        </ext>
      </extLst>
    </cfRule>
  </conditionalFormatting>
  <conditionalFormatting sqref="K130">
    <cfRule type="dataBar" priority="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{D73871D9-8107-4EB7-B073-98E92ECA577F}</x14:id>
        </ext>
      </extLst>
    </cfRule>
  </conditionalFormatting>
  <conditionalFormatting sqref="O130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{91541FDE-2272-446C-A1B7-6A0B4115C1F2}</x14:id>
        </ext>
      </extLst>
    </cfRule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{174DAC9B-8118-4A78-B5E2-AB2FCA97D6D1}</x14:id>
        </ext>
      </extLst>
    </cfRule>
  </conditionalFormatting>
  <conditionalFormatting sqref="O110:O129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{6CA502B0-2ED3-4967-97B9-868E9A71DFB4}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11F0CFB-5DB2-44A5-925E-12739A8419B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28531C5-740D-421C-B8BF-54C23E0982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F3:F96 F189 F124:F132 F120 F134:F187 F117:F118 F105:F115 F98:F103</xm:sqref>
        </x14:conditionalFormatting>
        <x14:conditionalFormatting xmlns:xm="http://schemas.microsoft.com/office/excel/2006/main">
          <x14:cfRule type="dataBar" id="{0E71F57E-471C-44C4-AC15-78EC356B368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F3:F96 F189 F124:F132 F120 F134:F187 F117:F118 F105:F115 F98:F103</xm:sqref>
        </x14:conditionalFormatting>
        <x14:conditionalFormatting xmlns:xm="http://schemas.microsoft.com/office/excel/2006/main">
          <x14:cfRule type="dataBar" id="{8507FC24-6530-48C0-998B-F0033E595B0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F3:F96 F124:F132 F120 F134:F188 F117:F118 F105:F115 F98:F103</xm:sqref>
        </x14:conditionalFormatting>
        <x14:conditionalFormatting xmlns:xm="http://schemas.microsoft.com/office/excel/2006/main">
          <x14:cfRule type="dataBar" id="{828AD5AF-EC1A-4F2A-ADB6-928024F81C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F188</xm:sqref>
        </x14:conditionalFormatting>
        <x14:conditionalFormatting xmlns:xm="http://schemas.microsoft.com/office/excel/2006/main">
          <x14:cfRule type="dataBar" id="{FF70748B-9FBE-4F14-B1DD-A53F7DB1753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4A51BBD-E5F9-4FC1-A39F-1D0A6637E1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G3:G39 G189 G134:G187 G44:G132 G41:G42</xm:sqref>
        </x14:conditionalFormatting>
        <x14:conditionalFormatting xmlns:xm="http://schemas.microsoft.com/office/excel/2006/main">
          <x14:cfRule type="dataBar" id="{5CA4DA9F-58A8-418E-84D0-AEDEC9AEF02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284C68C-163C-44FF-ABEA-E6FFC3C1AD6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B7E5B17-88C1-44E9-9606-091CE71DFCE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G3:G39 G134:G188 G44:G132 G41:G42</xm:sqref>
        </x14:conditionalFormatting>
        <x14:conditionalFormatting xmlns:xm="http://schemas.microsoft.com/office/excel/2006/main">
          <x14:cfRule type="dataBar" id="{A48A3D9A-D018-4841-B13F-496A235929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0352B8A-4B0F-48D3-9870-41365CB227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G188</xm:sqref>
        </x14:conditionalFormatting>
        <x14:conditionalFormatting xmlns:xm="http://schemas.microsoft.com/office/excel/2006/main">
          <x14:cfRule type="dataBar" id="{200ED250-5065-4F15-826E-89E142F93E0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90575B2-35C5-4534-ACC8-A8C0BB8186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K111</xm:sqref>
        </x14:conditionalFormatting>
        <x14:conditionalFormatting xmlns:xm="http://schemas.microsoft.com/office/excel/2006/main">
          <x14:cfRule type="dataBar" id="{DC848933-18DC-4267-BF03-A7383FED97C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913AEB0-A1CA-4D5A-AB37-5A6FCE991B8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BDC92BF-F567-42D5-9AD1-E279AA43A58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K111</xm:sqref>
        </x14:conditionalFormatting>
        <x14:conditionalFormatting xmlns:xm="http://schemas.microsoft.com/office/excel/2006/main">
          <x14:cfRule type="dataBar" id="{2E537343-CB33-44D0-8B98-DC9E99EE09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K110:K130</xm:sqref>
        </x14:conditionalFormatting>
        <x14:conditionalFormatting xmlns:xm="http://schemas.microsoft.com/office/excel/2006/main">
          <x14:cfRule type="dataBar" id="{AFB97BA3-F386-41F1-B671-30AFA81FFA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O110:O130</xm:sqref>
        </x14:conditionalFormatting>
        <x14:conditionalFormatting xmlns:xm="http://schemas.microsoft.com/office/excel/2006/main">
          <x14:cfRule type="dataBar" id="{D73871D9-8107-4EB7-B073-98E92ECA57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K130</xm:sqref>
        </x14:conditionalFormatting>
        <x14:conditionalFormatting xmlns:xm="http://schemas.microsoft.com/office/excel/2006/main">
          <x14:cfRule type="dataBar" id="{91541FDE-2272-446C-A1B7-6A0B4115C1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74DAC9B-8118-4A78-B5E2-AB2FCA97D6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O130</xm:sqref>
        </x14:conditionalFormatting>
        <x14:conditionalFormatting xmlns:xm="http://schemas.microsoft.com/office/excel/2006/main">
          <x14:cfRule type="dataBar" id="{6CA502B0-2ED3-4967-97B9-868E9A71DF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O110:O129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15E46-64B3-4460-8B23-F11227BB5368}">
  <dimension ref="A1:O193"/>
  <sheetViews>
    <sheetView topLeftCell="A20" workbookViewId="0">
      <selection activeCell="B30" sqref="B30"/>
    </sheetView>
  </sheetViews>
  <sheetFormatPr defaultColWidth="8.58203125" defaultRowHeight="14" x14ac:dyDescent="0.3"/>
  <cols>
    <col min="1" max="1" width="8.58203125" style="33"/>
    <col min="2" max="2" width="23.75" style="33" customWidth="1"/>
    <col min="3" max="3" width="13.83203125" style="33" customWidth="1"/>
    <col min="4" max="4" width="16" style="33" customWidth="1"/>
    <col min="5" max="5" width="16.08203125" style="33" customWidth="1"/>
    <col min="6" max="6" width="15.08203125" style="33" customWidth="1"/>
    <col min="7" max="7" width="15.58203125" style="33" customWidth="1"/>
    <col min="8" max="8" width="8.58203125" style="33"/>
    <col min="9" max="9" width="14.25" style="33" customWidth="1"/>
    <col min="10" max="10" width="15.08203125" style="33" customWidth="1"/>
    <col min="11" max="11" width="15.58203125" style="33" customWidth="1"/>
    <col min="12" max="12" width="8.58203125" style="33"/>
    <col min="13" max="13" width="14.08203125" style="33" customWidth="1"/>
    <col min="14" max="14" width="15.75" style="33" customWidth="1"/>
    <col min="15" max="15" width="15.33203125" style="33" customWidth="1"/>
    <col min="16" max="16384" width="8.58203125" style="33"/>
  </cols>
  <sheetData>
    <row r="1" spans="1:15" ht="18" thickBot="1" x14ac:dyDescent="0.35">
      <c r="A1" s="633" t="s">
        <v>660</v>
      </c>
      <c r="B1" s="650"/>
      <c r="C1" s="650"/>
      <c r="D1" s="650"/>
      <c r="E1" s="650"/>
      <c r="F1" s="650"/>
      <c r="G1" s="651"/>
      <c r="I1" s="646" t="s">
        <v>18</v>
      </c>
      <c r="J1" s="647"/>
      <c r="K1" s="648"/>
      <c r="M1" s="646" t="s">
        <v>15</v>
      </c>
      <c r="N1" s="647" t="s">
        <v>373</v>
      </c>
      <c r="O1" s="648"/>
    </row>
    <row r="2" spans="1:15" x14ac:dyDescent="0.3">
      <c r="A2" s="653" t="s">
        <v>192</v>
      </c>
      <c r="B2" s="132" t="s">
        <v>194</v>
      </c>
      <c r="C2" s="133" t="s">
        <v>516</v>
      </c>
      <c r="D2" s="134" t="s">
        <v>517</v>
      </c>
      <c r="E2" s="135" t="s">
        <v>518</v>
      </c>
      <c r="F2" s="140" t="s">
        <v>202</v>
      </c>
      <c r="G2" s="140" t="s">
        <v>203</v>
      </c>
      <c r="I2" s="65" t="s">
        <v>390</v>
      </c>
      <c r="J2" s="66" t="s">
        <v>516</v>
      </c>
      <c r="K2" s="67" t="s">
        <v>517</v>
      </c>
      <c r="M2" s="65" t="s">
        <v>390</v>
      </c>
      <c r="N2" s="66" t="s">
        <v>516</v>
      </c>
      <c r="O2" s="67" t="s">
        <v>517</v>
      </c>
    </row>
    <row r="3" spans="1:15" ht="18" thickBot="1" x14ac:dyDescent="0.35">
      <c r="A3" s="637"/>
      <c r="B3" s="15" t="s">
        <v>190</v>
      </c>
      <c r="C3" s="100">
        <v>1485981</v>
      </c>
      <c r="D3" s="15">
        <f>SUM(D4:D187)</f>
        <v>88567</v>
      </c>
      <c r="E3" s="16">
        <f>SUM(E4:E187)</f>
        <v>330782</v>
      </c>
      <c r="F3" s="136">
        <f t="shared" ref="F3:F5" si="0">D3/C3</f>
        <v>5.9601704194064395E-2</v>
      </c>
      <c r="G3" s="136">
        <f t="shared" ref="G3:G5" si="1">E3/C3</f>
        <v>0.22260176947080751</v>
      </c>
      <c r="I3" s="130" t="s">
        <v>190</v>
      </c>
      <c r="J3" s="129">
        <f>SUM(J4:J37)</f>
        <v>83249</v>
      </c>
      <c r="K3" s="129">
        <f>SUM(K4:K37)</f>
        <v>3344</v>
      </c>
      <c r="M3" s="130" t="s">
        <v>190</v>
      </c>
      <c r="N3" s="129">
        <f>SUM(N4:N60)</f>
        <v>432438</v>
      </c>
      <c r="O3" s="129">
        <f>SUM(O4:O60)</f>
        <v>14808</v>
      </c>
    </row>
    <row r="4" spans="1:15" ht="15.5" x14ac:dyDescent="0.3">
      <c r="A4" s="21">
        <v>1</v>
      </c>
      <c r="B4" s="12" t="s">
        <v>207</v>
      </c>
      <c r="C4" s="142">
        <v>432438</v>
      </c>
      <c r="D4" s="142">
        <v>14808</v>
      </c>
      <c r="E4" s="143">
        <v>24125</v>
      </c>
      <c r="F4" s="178">
        <f>D4/C4</f>
        <v>3.4243059120613824E-2</v>
      </c>
      <c r="G4" s="179">
        <f>E4/C4</f>
        <v>5.57883442250681E-2</v>
      </c>
      <c r="H4" s="89"/>
      <c r="I4" s="90" t="s">
        <v>482</v>
      </c>
      <c r="J4" s="52">
        <v>67803</v>
      </c>
      <c r="K4" s="53">
        <v>3215</v>
      </c>
      <c r="L4" s="99"/>
      <c r="M4" s="102" t="s">
        <v>546</v>
      </c>
      <c r="N4" s="48">
        <v>151079</v>
      </c>
      <c r="O4" s="49">
        <v>6269</v>
      </c>
    </row>
    <row r="5" spans="1:15" ht="15.5" x14ac:dyDescent="0.3">
      <c r="A5" s="23">
        <v>2</v>
      </c>
      <c r="B5" s="9" t="s">
        <v>208</v>
      </c>
      <c r="C5" s="142">
        <v>148220</v>
      </c>
      <c r="D5" s="144">
        <v>14792</v>
      </c>
      <c r="E5" s="145">
        <v>48021</v>
      </c>
      <c r="F5" s="147">
        <f t="shared" si="0"/>
        <v>9.9797598164890033E-2</v>
      </c>
      <c r="G5" s="148">
        <f t="shared" si="1"/>
        <v>0.32398461746053164</v>
      </c>
      <c r="I5" s="90" t="s">
        <v>483</v>
      </c>
      <c r="J5" s="52">
        <v>1539</v>
      </c>
      <c r="K5" s="53">
        <v>8</v>
      </c>
      <c r="L5" s="99"/>
      <c r="M5" s="102" t="s">
        <v>547</v>
      </c>
      <c r="N5" s="52">
        <v>47437</v>
      </c>
      <c r="O5" s="53">
        <v>1504</v>
      </c>
    </row>
    <row r="6" spans="1:15" ht="15.5" x14ac:dyDescent="0.3">
      <c r="A6" s="23">
        <v>3</v>
      </c>
      <c r="B6" s="9" t="s">
        <v>206</v>
      </c>
      <c r="C6" s="142">
        <v>139422</v>
      </c>
      <c r="D6" s="144">
        <v>17669</v>
      </c>
      <c r="E6" s="145">
        <v>26491</v>
      </c>
      <c r="F6" s="147">
        <f t="shared" ref="F6:F69" si="2">D6/C6</f>
        <v>0.12673035819311157</v>
      </c>
      <c r="G6" s="148">
        <f t="shared" ref="G6:G69" si="3">E6/C6</f>
        <v>0.19000588142473929</v>
      </c>
      <c r="I6" s="90" t="s">
        <v>484</v>
      </c>
      <c r="J6" s="52">
        <v>1276</v>
      </c>
      <c r="K6" s="53">
        <v>22</v>
      </c>
      <c r="L6" s="99"/>
      <c r="M6" s="102" t="s">
        <v>549</v>
      </c>
      <c r="N6" s="52">
        <v>20346</v>
      </c>
      <c r="O6" s="53">
        <v>959</v>
      </c>
    </row>
    <row r="7" spans="1:15" ht="15.5" x14ac:dyDescent="0.3">
      <c r="A7" s="23">
        <v>4</v>
      </c>
      <c r="B7" s="9" t="s">
        <v>209</v>
      </c>
      <c r="C7" s="142">
        <v>113296</v>
      </c>
      <c r="D7" s="144">
        <v>2349</v>
      </c>
      <c r="E7" s="145">
        <v>46300</v>
      </c>
      <c r="F7" s="147">
        <f t="shared" si="2"/>
        <v>2.0733300381302076E-2</v>
      </c>
      <c r="G7" s="148">
        <f t="shared" si="3"/>
        <v>0.40866403050416605</v>
      </c>
      <c r="I7" s="90" t="s">
        <v>485</v>
      </c>
      <c r="J7" s="52">
        <v>1267</v>
      </c>
      <c r="K7" s="53">
        <v>1</v>
      </c>
      <c r="L7" s="99"/>
      <c r="M7" s="102" t="s">
        <v>548</v>
      </c>
      <c r="N7" s="52">
        <v>19031</v>
      </c>
      <c r="O7" s="53">
        <v>507</v>
      </c>
    </row>
    <row r="8" spans="1:15" ht="15.5" x14ac:dyDescent="0.3">
      <c r="A8" s="23">
        <v>5</v>
      </c>
      <c r="B8" s="9" t="s">
        <v>211</v>
      </c>
      <c r="C8" s="182" t="s">
        <v>664</v>
      </c>
      <c r="D8" s="144">
        <v>10887</v>
      </c>
      <c r="E8" s="145">
        <v>21461</v>
      </c>
      <c r="F8" s="147">
        <v>0.13104236880115552</v>
      </c>
      <c r="G8" s="148">
        <v>0.25831728454501685</v>
      </c>
      <c r="I8" s="90" t="s">
        <v>486</v>
      </c>
      <c r="J8" s="52">
        <v>1019</v>
      </c>
      <c r="K8" s="53">
        <v>4</v>
      </c>
      <c r="L8" s="99"/>
      <c r="M8" s="102" t="s">
        <v>554</v>
      </c>
      <c r="N8" s="52">
        <v>17030</v>
      </c>
      <c r="O8" s="53">
        <v>652</v>
      </c>
    </row>
    <row r="9" spans="1:15" ht="15.5" x14ac:dyDescent="0.3">
      <c r="A9" s="23">
        <v>6</v>
      </c>
      <c r="B9" s="9" t="s">
        <v>205</v>
      </c>
      <c r="C9" s="142">
        <v>82870</v>
      </c>
      <c r="D9" s="144">
        <v>3339</v>
      </c>
      <c r="E9" s="145">
        <v>77649</v>
      </c>
      <c r="F9" s="147">
        <f t="shared" si="2"/>
        <v>4.0292023651502355E-2</v>
      </c>
      <c r="G9" s="148">
        <f t="shared" si="3"/>
        <v>0.9369977072523229</v>
      </c>
      <c r="I9" s="90" t="s">
        <v>487</v>
      </c>
      <c r="J9" s="52">
        <v>991</v>
      </c>
      <c r="K9" s="53">
        <v>6</v>
      </c>
      <c r="L9" s="99"/>
      <c r="M9" s="102" t="s">
        <v>551</v>
      </c>
      <c r="N9" s="52">
        <v>16790</v>
      </c>
      <c r="O9" s="53">
        <v>433</v>
      </c>
    </row>
    <row r="10" spans="1:15" ht="15.5" x14ac:dyDescent="0.3">
      <c r="A10" s="23">
        <v>7</v>
      </c>
      <c r="B10" s="9" t="s">
        <v>210</v>
      </c>
      <c r="C10" s="142">
        <v>64586</v>
      </c>
      <c r="D10" s="144">
        <v>3993</v>
      </c>
      <c r="E10" s="145">
        <v>29812</v>
      </c>
      <c r="F10" s="147">
        <f t="shared" si="2"/>
        <v>6.1824544018827608E-2</v>
      </c>
      <c r="G10" s="148">
        <f t="shared" si="3"/>
        <v>0.4615861022512619</v>
      </c>
      <c r="I10" s="90" t="s">
        <v>494</v>
      </c>
      <c r="J10" s="52">
        <v>960</v>
      </c>
      <c r="K10" s="53">
        <v>4</v>
      </c>
      <c r="L10" s="99"/>
      <c r="M10" s="102" t="s">
        <v>427</v>
      </c>
      <c r="N10" s="52">
        <v>16746</v>
      </c>
      <c r="O10" s="53">
        <v>319</v>
      </c>
    </row>
    <row r="11" spans="1:15" ht="15.5" x14ac:dyDescent="0.3">
      <c r="A11" s="23">
        <v>8</v>
      </c>
      <c r="B11" s="9" t="s">
        <v>631</v>
      </c>
      <c r="C11" s="142">
        <v>61474</v>
      </c>
      <c r="D11" s="144">
        <v>7111</v>
      </c>
      <c r="E11" s="145">
        <v>345</v>
      </c>
      <c r="F11" s="147">
        <f t="shared" si="2"/>
        <v>0.11567491947815337</v>
      </c>
      <c r="G11" s="148">
        <f t="shared" si="3"/>
        <v>5.6121287048182976E-3</v>
      </c>
      <c r="I11" s="90" t="s">
        <v>488</v>
      </c>
      <c r="J11" s="52">
        <v>937</v>
      </c>
      <c r="K11" s="53">
        <v>1</v>
      </c>
      <c r="L11" s="99"/>
      <c r="M11" s="102" t="s">
        <v>550</v>
      </c>
      <c r="N11" s="52">
        <v>15698</v>
      </c>
      <c r="O11" s="53">
        <v>323</v>
      </c>
    </row>
    <row r="12" spans="1:15" ht="15.5" x14ac:dyDescent="0.3">
      <c r="A12" s="23">
        <v>9</v>
      </c>
      <c r="B12" s="9" t="s">
        <v>618</v>
      </c>
      <c r="C12" s="142">
        <v>38226</v>
      </c>
      <c r="D12" s="144">
        <v>812</v>
      </c>
      <c r="E12" s="145">
        <v>1846</v>
      </c>
      <c r="F12" s="147">
        <f t="shared" si="2"/>
        <v>2.1242086537958456E-2</v>
      </c>
      <c r="G12" s="148">
        <f t="shared" si="3"/>
        <v>4.8291738607230683E-2</v>
      </c>
      <c r="I12" s="90" t="s">
        <v>489</v>
      </c>
      <c r="J12" s="52">
        <v>783</v>
      </c>
      <c r="K12" s="53">
        <v>7</v>
      </c>
      <c r="L12" s="99"/>
      <c r="M12" s="102" t="s">
        <v>552</v>
      </c>
      <c r="N12" s="52">
        <v>15078</v>
      </c>
      <c r="O12" s="53">
        <v>462</v>
      </c>
    </row>
    <row r="13" spans="1:15" ht="15.5" x14ac:dyDescent="0.3">
      <c r="A13" s="23">
        <v>10</v>
      </c>
      <c r="B13" s="9" t="s">
        <v>214</v>
      </c>
      <c r="C13" s="142">
        <v>23403</v>
      </c>
      <c r="D13" s="144">
        <v>2240</v>
      </c>
      <c r="E13" s="145">
        <v>4681</v>
      </c>
      <c r="F13" s="147">
        <f t="shared" si="2"/>
        <v>9.5714224672050596E-2</v>
      </c>
      <c r="G13" s="148">
        <f t="shared" si="3"/>
        <v>0.2000170918258343</v>
      </c>
      <c r="I13" s="90" t="s">
        <v>490</v>
      </c>
      <c r="J13" s="52">
        <v>651</v>
      </c>
      <c r="K13" s="53">
        <v>0</v>
      </c>
      <c r="L13" s="99"/>
      <c r="M13" s="102" t="s">
        <v>555</v>
      </c>
      <c r="N13" s="52">
        <v>10206</v>
      </c>
      <c r="O13" s="53">
        <v>370</v>
      </c>
    </row>
    <row r="14" spans="1:15" ht="15.5" x14ac:dyDescent="0.3">
      <c r="A14" s="23">
        <v>11</v>
      </c>
      <c r="B14" s="9" t="s">
        <v>362</v>
      </c>
      <c r="C14" s="142">
        <v>23280</v>
      </c>
      <c r="D14" s="144">
        <v>895</v>
      </c>
      <c r="E14" s="145">
        <v>9800</v>
      </c>
      <c r="F14" s="147">
        <f t="shared" si="2"/>
        <v>3.8445017182130586E-2</v>
      </c>
      <c r="G14" s="148">
        <f t="shared" si="3"/>
        <v>0.42096219931271478</v>
      </c>
      <c r="I14" s="90" t="s">
        <v>403</v>
      </c>
      <c r="J14" s="52">
        <v>609</v>
      </c>
      <c r="K14" s="53">
        <v>13</v>
      </c>
      <c r="L14" s="99"/>
      <c r="M14" s="102" t="s">
        <v>556</v>
      </c>
      <c r="N14" s="52">
        <v>10077</v>
      </c>
      <c r="O14" s="53">
        <v>193</v>
      </c>
    </row>
    <row r="15" spans="1:15" ht="15.5" x14ac:dyDescent="0.3">
      <c r="A15" s="23">
        <v>12</v>
      </c>
      <c r="B15" s="9" t="s">
        <v>212</v>
      </c>
      <c r="C15" s="142">
        <v>20682</v>
      </c>
      <c r="D15" s="144">
        <v>2255</v>
      </c>
      <c r="E15" s="145">
        <v>272</v>
      </c>
      <c r="F15" s="147">
        <f t="shared" si="2"/>
        <v>0.1090320085098153</v>
      </c>
      <c r="G15" s="148">
        <f t="shared" si="3"/>
        <v>1.3151532733778164E-2</v>
      </c>
      <c r="I15" s="90" t="s">
        <v>492</v>
      </c>
      <c r="J15" s="52">
        <v>588</v>
      </c>
      <c r="K15" s="53">
        <v>8</v>
      </c>
      <c r="L15" s="99"/>
      <c r="M15" s="102" t="s">
        <v>553</v>
      </c>
      <c r="N15" s="52">
        <v>9277</v>
      </c>
      <c r="O15" s="53">
        <v>432</v>
      </c>
    </row>
    <row r="16" spans="1:15" ht="15.5" x14ac:dyDescent="0.3">
      <c r="A16" s="23">
        <v>13</v>
      </c>
      <c r="B16" s="9" t="s">
        <v>216</v>
      </c>
      <c r="C16" s="142">
        <v>19290</v>
      </c>
      <c r="D16" s="144">
        <v>436</v>
      </c>
      <c r="E16" s="145">
        <v>4646</v>
      </c>
      <c r="F16" s="147">
        <f t="shared" si="2"/>
        <v>2.2602384655261792E-2</v>
      </c>
      <c r="G16" s="148">
        <f t="shared" si="3"/>
        <v>0.24085018144116122</v>
      </c>
      <c r="I16" s="90" t="s">
        <v>491</v>
      </c>
      <c r="J16" s="52">
        <v>579</v>
      </c>
      <c r="K16" s="53">
        <v>6</v>
      </c>
      <c r="L16" s="99"/>
      <c r="M16" s="102" t="s">
        <v>557</v>
      </c>
      <c r="N16" s="52">
        <v>8781</v>
      </c>
      <c r="O16" s="53">
        <v>335</v>
      </c>
    </row>
    <row r="17" spans="1:15" ht="15.5" x14ac:dyDescent="0.3">
      <c r="A17" s="23">
        <v>14</v>
      </c>
      <c r="B17" s="9" t="s">
        <v>219</v>
      </c>
      <c r="C17" s="142">
        <v>16195</v>
      </c>
      <c r="D17" s="144">
        <v>822</v>
      </c>
      <c r="E17" s="145">
        <v>127</v>
      </c>
      <c r="F17" s="147">
        <f t="shared" si="2"/>
        <v>5.07564062982402E-2</v>
      </c>
      <c r="G17" s="148">
        <f t="shared" si="3"/>
        <v>7.8419265205310288E-3</v>
      </c>
      <c r="I17" s="90" t="s">
        <v>493</v>
      </c>
      <c r="J17" s="52">
        <v>560</v>
      </c>
      <c r="K17" s="53">
        <v>3</v>
      </c>
      <c r="L17" s="99"/>
      <c r="M17" s="102" t="s">
        <v>561</v>
      </c>
      <c r="N17" s="52">
        <v>5943</v>
      </c>
      <c r="O17" s="53">
        <v>203</v>
      </c>
    </row>
    <row r="18" spans="1:15" ht="15.5" x14ac:dyDescent="0.3">
      <c r="A18" s="23">
        <v>15</v>
      </c>
      <c r="B18" s="9" t="s">
        <v>217</v>
      </c>
      <c r="C18" s="142">
        <v>13141</v>
      </c>
      <c r="D18" s="144">
        <v>380</v>
      </c>
      <c r="E18" s="145">
        <v>196</v>
      </c>
      <c r="F18" s="147">
        <f t="shared" si="2"/>
        <v>2.891712959439921E-2</v>
      </c>
      <c r="G18" s="148">
        <f t="shared" si="3"/>
        <v>1.4915151053953276E-2</v>
      </c>
      <c r="I18" s="90" t="s">
        <v>495</v>
      </c>
      <c r="J18" s="52">
        <v>552</v>
      </c>
      <c r="K18" s="53">
        <v>7</v>
      </c>
      <c r="L18" s="99"/>
      <c r="M18" s="102" t="s">
        <v>558</v>
      </c>
      <c r="N18" s="52">
        <v>5655</v>
      </c>
      <c r="O18" s="53">
        <v>193</v>
      </c>
    </row>
    <row r="19" spans="1:15" ht="15.5" x14ac:dyDescent="0.3">
      <c r="A19" s="23">
        <v>16</v>
      </c>
      <c r="B19" s="9" t="s">
        <v>213</v>
      </c>
      <c r="C19" s="142">
        <v>12981</v>
      </c>
      <c r="D19" s="144">
        <v>273</v>
      </c>
      <c r="E19" s="145">
        <v>4512</v>
      </c>
      <c r="F19" s="147">
        <f t="shared" si="2"/>
        <v>2.1030737231338109E-2</v>
      </c>
      <c r="G19" s="148">
        <f t="shared" si="3"/>
        <v>0.34758493182343425</v>
      </c>
      <c r="I19" s="90" t="s">
        <v>534</v>
      </c>
      <c r="J19" s="123">
        <v>379</v>
      </c>
      <c r="K19" s="124">
        <v>5</v>
      </c>
      <c r="L19" s="99"/>
      <c r="M19" s="102" t="s">
        <v>562</v>
      </c>
      <c r="N19" s="52">
        <v>5529</v>
      </c>
      <c r="O19" s="53">
        <v>124</v>
      </c>
    </row>
    <row r="20" spans="1:15" ht="15.5" x14ac:dyDescent="0.3">
      <c r="A20" s="23">
        <v>17</v>
      </c>
      <c r="B20" s="9" t="s">
        <v>481</v>
      </c>
      <c r="C20" s="142">
        <v>10423</v>
      </c>
      <c r="D20" s="144">
        <v>204</v>
      </c>
      <c r="E20" s="145">
        <v>6973</v>
      </c>
      <c r="F20" s="147">
        <f t="shared" si="2"/>
        <v>1.9572100163100833E-2</v>
      </c>
      <c r="G20" s="148">
        <f t="shared" si="3"/>
        <v>0.66900124724167709</v>
      </c>
      <c r="I20" s="90" t="s">
        <v>496</v>
      </c>
      <c r="J20" s="52">
        <v>351</v>
      </c>
      <c r="K20" s="53">
        <v>1</v>
      </c>
      <c r="L20" s="99"/>
      <c r="M20" s="102" t="s">
        <v>560</v>
      </c>
      <c r="N20" s="52">
        <v>5148</v>
      </c>
      <c r="O20" s="53">
        <v>193</v>
      </c>
    </row>
    <row r="21" spans="1:15" ht="15.5" x14ac:dyDescent="0.3">
      <c r="A21" s="23">
        <v>18</v>
      </c>
      <c r="B21" s="9" t="s">
        <v>223</v>
      </c>
      <c r="C21" s="142">
        <v>9404</v>
      </c>
      <c r="D21" s="144">
        <v>73</v>
      </c>
      <c r="E21" s="145">
        <v>801</v>
      </c>
      <c r="F21" s="147">
        <f t="shared" si="2"/>
        <v>7.7626541897065082E-3</v>
      </c>
      <c r="G21" s="148">
        <f t="shared" si="3"/>
        <v>8.5176520629519359E-2</v>
      </c>
      <c r="I21" s="90" t="s">
        <v>497</v>
      </c>
      <c r="J21" s="52">
        <v>327</v>
      </c>
      <c r="K21" s="53">
        <v>6</v>
      </c>
      <c r="L21" s="99"/>
      <c r="M21" s="102" t="s">
        <v>559</v>
      </c>
      <c r="N21" s="52">
        <v>4363</v>
      </c>
      <c r="O21" s="53">
        <v>80</v>
      </c>
    </row>
    <row r="22" spans="1:15" ht="15.5" x14ac:dyDescent="0.3">
      <c r="A22" s="23">
        <v>19</v>
      </c>
      <c r="B22" s="9" t="s">
        <v>243</v>
      </c>
      <c r="C22" s="142">
        <v>8672</v>
      </c>
      <c r="D22" s="144">
        <v>63</v>
      </c>
      <c r="E22" s="145">
        <v>580</v>
      </c>
      <c r="F22" s="147">
        <f t="shared" si="2"/>
        <v>7.2647601476014756E-3</v>
      </c>
      <c r="G22" s="148">
        <f t="shared" si="3"/>
        <v>6.6881918819188188E-2</v>
      </c>
      <c r="I22" s="90" t="s">
        <v>499</v>
      </c>
      <c r="J22" s="52">
        <v>256</v>
      </c>
      <c r="K22" s="53">
        <v>3</v>
      </c>
      <c r="L22" s="99"/>
      <c r="M22" s="102" t="s">
        <v>566</v>
      </c>
      <c r="N22" s="52">
        <v>3645</v>
      </c>
      <c r="O22" s="53">
        <v>75</v>
      </c>
    </row>
    <row r="23" spans="1:15" ht="15.5" x14ac:dyDescent="0.3">
      <c r="A23" s="23">
        <v>20</v>
      </c>
      <c r="B23" s="9" t="s">
        <v>218</v>
      </c>
      <c r="C23" s="142">
        <v>8419</v>
      </c>
      <c r="D23" s="144">
        <v>687</v>
      </c>
      <c r="E23" s="145">
        <v>205</v>
      </c>
      <c r="F23" s="147">
        <f t="shared" si="2"/>
        <v>8.1601140277942755E-2</v>
      </c>
      <c r="G23" s="148">
        <f t="shared" si="3"/>
        <v>2.4349685235776221E-2</v>
      </c>
      <c r="I23" s="90" t="s">
        <v>498</v>
      </c>
      <c r="J23" s="52">
        <v>254</v>
      </c>
      <c r="K23" s="53">
        <v>2</v>
      </c>
      <c r="L23" s="99"/>
      <c r="M23" s="102" t="s">
        <v>428</v>
      </c>
      <c r="N23" s="52">
        <v>3576</v>
      </c>
      <c r="O23" s="53">
        <v>67</v>
      </c>
    </row>
    <row r="24" spans="1:15" ht="15.5" x14ac:dyDescent="0.3">
      <c r="A24" s="23">
        <v>21</v>
      </c>
      <c r="B24" s="9" t="s">
        <v>220</v>
      </c>
      <c r="C24" s="142">
        <v>6104</v>
      </c>
      <c r="D24" s="144">
        <v>51</v>
      </c>
      <c r="E24" s="145">
        <v>1450</v>
      </c>
      <c r="F24" s="147">
        <f t="shared" si="2"/>
        <v>8.355176933158584E-3</v>
      </c>
      <c r="G24" s="148">
        <f t="shared" si="3"/>
        <v>0.23754914809960681</v>
      </c>
      <c r="I24" s="90" t="s">
        <v>500</v>
      </c>
      <c r="J24" s="52">
        <v>184</v>
      </c>
      <c r="K24" s="53">
        <v>2</v>
      </c>
      <c r="L24" s="99"/>
      <c r="M24" s="102" t="s">
        <v>564</v>
      </c>
      <c r="N24" s="52">
        <v>3432</v>
      </c>
      <c r="O24" s="53">
        <v>93</v>
      </c>
    </row>
    <row r="25" spans="1:15" ht="15.5" x14ac:dyDescent="0.3">
      <c r="A25" s="23">
        <v>22</v>
      </c>
      <c r="B25" s="9" t="s">
        <v>225</v>
      </c>
      <c r="C25" s="142">
        <v>6074</v>
      </c>
      <c r="D25" s="144">
        <v>235</v>
      </c>
      <c r="E25" s="145">
        <v>25</v>
      </c>
      <c r="F25" s="147">
        <f t="shared" si="2"/>
        <v>3.8689496213368459E-2</v>
      </c>
      <c r="G25" s="148">
        <f t="shared" si="3"/>
        <v>4.115903852486006E-3</v>
      </c>
      <c r="I25" s="90" t="s">
        <v>502</v>
      </c>
      <c r="J25" s="52">
        <v>182</v>
      </c>
      <c r="K25" s="53">
        <v>3</v>
      </c>
      <c r="L25" s="99"/>
      <c r="M25" s="102" t="s">
        <v>565</v>
      </c>
      <c r="N25" s="52">
        <v>3036</v>
      </c>
      <c r="O25" s="53">
        <v>80</v>
      </c>
    </row>
    <row r="26" spans="1:15" ht="15.5" x14ac:dyDescent="0.3">
      <c r="A26" s="23">
        <v>23</v>
      </c>
      <c r="B26" s="9" t="s">
        <v>215</v>
      </c>
      <c r="C26" s="142">
        <v>6042</v>
      </c>
      <c r="D26" s="144">
        <v>101</v>
      </c>
      <c r="E26" s="145">
        <v>32</v>
      </c>
      <c r="F26" s="147">
        <f t="shared" si="2"/>
        <v>1.6716319099635883E-2</v>
      </c>
      <c r="G26" s="148">
        <f t="shared" si="3"/>
        <v>5.2962595167163192E-3</v>
      </c>
      <c r="I26" s="90" t="s">
        <v>501</v>
      </c>
      <c r="J26" s="52">
        <v>168</v>
      </c>
      <c r="K26" s="53">
        <v>6</v>
      </c>
      <c r="L26" s="99"/>
      <c r="M26" s="102" t="s">
        <v>563</v>
      </c>
      <c r="N26" s="52">
        <v>2812</v>
      </c>
      <c r="O26" s="53">
        <v>103</v>
      </c>
    </row>
    <row r="27" spans="1:15" ht="15.5" x14ac:dyDescent="0.3">
      <c r="A27" s="23">
        <v>24</v>
      </c>
      <c r="B27" s="9" t="s">
        <v>241</v>
      </c>
      <c r="C27" s="142">
        <v>5916</v>
      </c>
      <c r="D27" s="144">
        <v>178</v>
      </c>
      <c r="E27" s="145">
        <v>506</v>
      </c>
      <c r="F27" s="147">
        <f t="shared" si="2"/>
        <v>3.0087897227856659E-2</v>
      </c>
      <c r="G27" s="148">
        <f t="shared" si="3"/>
        <v>8.5530764029749837E-2</v>
      </c>
      <c r="I27" s="90" t="s">
        <v>505</v>
      </c>
      <c r="J27" s="52">
        <v>166</v>
      </c>
      <c r="K27" s="53">
        <v>0</v>
      </c>
      <c r="L27" s="99"/>
      <c r="M27" s="102" t="s">
        <v>429</v>
      </c>
      <c r="N27" s="52">
        <v>2552</v>
      </c>
      <c r="O27" s="53">
        <v>63</v>
      </c>
    </row>
    <row r="28" spans="1:15" ht="15.5" x14ac:dyDescent="0.3">
      <c r="A28" s="23">
        <v>25</v>
      </c>
      <c r="B28" s="9" t="s">
        <v>221</v>
      </c>
      <c r="C28" s="142">
        <v>5597</v>
      </c>
      <c r="D28" s="144">
        <v>218</v>
      </c>
      <c r="E28" s="145">
        <v>1768</v>
      </c>
      <c r="F28" s="147">
        <f t="shared" si="2"/>
        <v>3.8949437198499193E-2</v>
      </c>
      <c r="G28" s="148">
        <f t="shared" si="3"/>
        <v>0.31588350902269074</v>
      </c>
      <c r="I28" s="90" t="s">
        <v>503</v>
      </c>
      <c r="J28" s="52">
        <v>146</v>
      </c>
      <c r="K28" s="53">
        <v>2</v>
      </c>
      <c r="L28" s="99"/>
      <c r="M28" s="102" t="s">
        <v>568</v>
      </c>
      <c r="N28" s="52">
        <v>2499</v>
      </c>
      <c r="O28" s="53">
        <v>67</v>
      </c>
    </row>
    <row r="29" spans="1:15" ht="15.5" x14ac:dyDescent="0.3">
      <c r="A29" s="23">
        <v>26</v>
      </c>
      <c r="B29" s="9" t="s">
        <v>230</v>
      </c>
      <c r="C29" s="142">
        <v>5546</v>
      </c>
      <c r="D29" s="144">
        <v>48</v>
      </c>
      <c r="E29" s="145">
        <v>1115</v>
      </c>
      <c r="F29" s="147">
        <f t="shared" si="2"/>
        <v>8.6548864046159402E-3</v>
      </c>
      <c r="G29" s="148">
        <f t="shared" si="3"/>
        <v>0.20104579877389109</v>
      </c>
      <c r="I29" s="90" t="s">
        <v>506</v>
      </c>
      <c r="J29" s="52">
        <v>144</v>
      </c>
      <c r="K29" s="53">
        <v>2</v>
      </c>
      <c r="L29" s="99"/>
      <c r="M29" s="102" t="s">
        <v>567</v>
      </c>
      <c r="N29" s="52">
        <v>2318</v>
      </c>
      <c r="O29" s="53">
        <v>74</v>
      </c>
    </row>
    <row r="30" spans="1:15" ht="15.5" x14ac:dyDescent="0.3">
      <c r="A30" s="23">
        <v>27</v>
      </c>
      <c r="B30" s="9" t="s">
        <v>22</v>
      </c>
      <c r="C30" s="142">
        <v>5335</v>
      </c>
      <c r="D30" s="144">
        <v>104</v>
      </c>
      <c r="E30" s="145">
        <v>243</v>
      </c>
      <c r="F30" s="147">
        <f t="shared" si="2"/>
        <v>1.9493908153701969E-2</v>
      </c>
      <c r="G30" s="148">
        <f t="shared" si="3"/>
        <v>4.5548266166822865E-2</v>
      </c>
      <c r="I30" s="90" t="s">
        <v>504</v>
      </c>
      <c r="J30" s="52">
        <v>139</v>
      </c>
      <c r="K30" s="53">
        <v>2</v>
      </c>
      <c r="L30" s="99"/>
      <c r="M30" s="102" t="s">
        <v>569</v>
      </c>
      <c r="N30" s="52">
        <v>2003</v>
      </c>
      <c r="O30" s="53">
        <v>67</v>
      </c>
    </row>
    <row r="31" spans="1:15" ht="15.5" x14ac:dyDescent="0.3">
      <c r="A31" s="23">
        <v>28</v>
      </c>
      <c r="B31" s="9" t="s">
        <v>229</v>
      </c>
      <c r="C31" s="142">
        <v>5205</v>
      </c>
      <c r="D31" s="144">
        <v>159</v>
      </c>
      <c r="E31" s="145">
        <v>284</v>
      </c>
      <c r="F31" s="147">
        <f t="shared" si="2"/>
        <v>3.0547550432276659E-2</v>
      </c>
      <c r="G31" s="148">
        <f t="shared" si="3"/>
        <v>5.4562920268972144E-2</v>
      </c>
      <c r="I31" s="90" t="s">
        <v>418</v>
      </c>
      <c r="J31" s="52">
        <v>126</v>
      </c>
      <c r="K31" s="53">
        <v>1</v>
      </c>
      <c r="L31" s="99"/>
      <c r="M31" s="102" t="s">
        <v>570</v>
      </c>
      <c r="N31" s="52">
        <v>1855</v>
      </c>
      <c r="O31" s="53">
        <v>13</v>
      </c>
    </row>
    <row r="32" spans="1:15" ht="15.5" x14ac:dyDescent="0.3">
      <c r="A32" s="23">
        <v>29</v>
      </c>
      <c r="B32" s="9" t="s">
        <v>236</v>
      </c>
      <c r="C32" s="142">
        <v>4761</v>
      </c>
      <c r="D32" s="144">
        <v>227</v>
      </c>
      <c r="E32" s="145">
        <v>528</v>
      </c>
      <c r="F32" s="147">
        <f t="shared" si="2"/>
        <v>4.7679059021214033E-2</v>
      </c>
      <c r="G32" s="148">
        <f t="shared" si="3"/>
        <v>0.11090107120352867</v>
      </c>
      <c r="I32" s="90" t="s">
        <v>507</v>
      </c>
      <c r="J32" s="52">
        <v>98</v>
      </c>
      <c r="K32" s="53">
        <v>1</v>
      </c>
      <c r="L32" s="99"/>
      <c r="M32" s="102" t="s">
        <v>574</v>
      </c>
      <c r="N32" s="52">
        <v>1526</v>
      </c>
      <c r="O32" s="53">
        <v>79</v>
      </c>
    </row>
    <row r="33" spans="1:15" ht="15.5" x14ac:dyDescent="0.3">
      <c r="A33" s="23">
        <v>30</v>
      </c>
      <c r="B33" s="9" t="s">
        <v>224</v>
      </c>
      <c r="C33" s="142">
        <v>4667</v>
      </c>
      <c r="D33" s="144">
        <v>94</v>
      </c>
      <c r="E33" s="145">
        <v>632</v>
      </c>
      <c r="F33" s="147">
        <f t="shared" si="2"/>
        <v>2.0141418470109279E-2</v>
      </c>
      <c r="G33" s="148">
        <f t="shared" si="3"/>
        <v>0.13541889865009643</v>
      </c>
      <c r="I33" s="90" t="s">
        <v>508</v>
      </c>
      <c r="J33" s="52">
        <v>76</v>
      </c>
      <c r="K33" s="53">
        <v>3</v>
      </c>
      <c r="L33" s="99"/>
      <c r="M33" s="102" t="s">
        <v>579</v>
      </c>
      <c r="N33" s="52">
        <v>1450</v>
      </c>
      <c r="O33" s="53">
        <v>35</v>
      </c>
    </row>
    <row r="34" spans="1:15" ht="15.5" x14ac:dyDescent="0.3">
      <c r="A34" s="23">
        <v>31</v>
      </c>
      <c r="B34" s="9" t="s">
        <v>226</v>
      </c>
      <c r="C34" s="142">
        <v>4450</v>
      </c>
      <c r="D34" s="144">
        <v>242</v>
      </c>
      <c r="E34" s="145">
        <v>140</v>
      </c>
      <c r="F34" s="147">
        <f t="shared" si="2"/>
        <v>5.438202247191011E-2</v>
      </c>
      <c r="G34" s="148">
        <f t="shared" si="3"/>
        <v>3.1460674157303373E-2</v>
      </c>
      <c r="I34" s="90" t="s">
        <v>509</v>
      </c>
      <c r="J34" s="52">
        <v>75</v>
      </c>
      <c r="K34" s="53">
        <v>0</v>
      </c>
      <c r="L34" s="99"/>
      <c r="M34" s="102" t="s">
        <v>578</v>
      </c>
      <c r="N34" s="52">
        <v>1440</v>
      </c>
      <c r="O34" s="53">
        <v>27</v>
      </c>
    </row>
    <row r="35" spans="1:15" ht="15.5" x14ac:dyDescent="0.3">
      <c r="A35" s="23">
        <v>32</v>
      </c>
      <c r="B35" s="9" t="s">
        <v>245</v>
      </c>
      <c r="C35" s="142">
        <v>4342</v>
      </c>
      <c r="D35" s="144">
        <v>121</v>
      </c>
      <c r="E35" s="145">
        <v>1333</v>
      </c>
      <c r="F35" s="147">
        <f t="shared" si="2"/>
        <v>2.7867342238599723E-2</v>
      </c>
      <c r="G35" s="148">
        <f t="shared" si="3"/>
        <v>0.30700138185168124</v>
      </c>
      <c r="I35" s="90" t="s">
        <v>510</v>
      </c>
      <c r="J35" s="52">
        <v>45</v>
      </c>
      <c r="K35" s="53">
        <v>0</v>
      </c>
      <c r="L35" s="99"/>
      <c r="M35" s="102" t="s">
        <v>572</v>
      </c>
      <c r="N35" s="52">
        <v>1341</v>
      </c>
      <c r="O35" s="53">
        <v>73</v>
      </c>
    </row>
    <row r="36" spans="1:15" ht="15.5" x14ac:dyDescent="0.3">
      <c r="A36" s="23">
        <v>33</v>
      </c>
      <c r="B36" s="9" t="s">
        <v>228</v>
      </c>
      <c r="C36" s="142">
        <v>4322</v>
      </c>
      <c r="D36" s="144">
        <v>63</v>
      </c>
      <c r="E36" s="145">
        <v>572</v>
      </c>
      <c r="F36" s="147">
        <f t="shared" si="2"/>
        <v>1.4576584914391486E-2</v>
      </c>
      <c r="G36" s="148">
        <f t="shared" si="3"/>
        <v>0.13234613604812587</v>
      </c>
      <c r="I36" s="90" t="s">
        <v>511</v>
      </c>
      <c r="J36" s="52">
        <v>18</v>
      </c>
      <c r="K36" s="53">
        <v>0</v>
      </c>
      <c r="L36" s="99"/>
      <c r="M36" s="102" t="s">
        <v>571</v>
      </c>
      <c r="N36" s="52">
        <v>1239</v>
      </c>
      <c r="O36" s="53">
        <v>37</v>
      </c>
    </row>
    <row r="37" spans="1:15" ht="16" thickBot="1" x14ac:dyDescent="0.35">
      <c r="A37" s="23">
        <v>34</v>
      </c>
      <c r="B37" s="9" t="s">
        <v>222</v>
      </c>
      <c r="C37" s="142">
        <v>4119</v>
      </c>
      <c r="D37" s="144">
        <v>65</v>
      </c>
      <c r="E37" s="145">
        <v>1487</v>
      </c>
      <c r="F37" s="147">
        <f t="shared" si="2"/>
        <v>1.5780529254673464E-2</v>
      </c>
      <c r="G37" s="148">
        <f t="shared" si="3"/>
        <v>0.36100995387229912</v>
      </c>
      <c r="I37" s="91" t="s">
        <v>512</v>
      </c>
      <c r="J37" s="72">
        <v>1</v>
      </c>
      <c r="K37" s="92">
        <v>0</v>
      </c>
      <c r="M37" s="102" t="s">
        <v>576</v>
      </c>
      <c r="N37" s="52">
        <v>1232</v>
      </c>
      <c r="O37" s="53">
        <v>18</v>
      </c>
    </row>
    <row r="38" spans="1:15" ht="16" thickTop="1" x14ac:dyDescent="0.3">
      <c r="A38" s="23">
        <v>35</v>
      </c>
      <c r="B38" s="9" t="s">
        <v>239</v>
      </c>
      <c r="C38" s="142">
        <v>3870</v>
      </c>
      <c r="D38" s="144">
        <v>182</v>
      </c>
      <c r="E38" s="145">
        <v>96</v>
      </c>
      <c r="F38" s="147">
        <f t="shared" si="2"/>
        <v>4.7028423772609816E-2</v>
      </c>
      <c r="G38" s="148">
        <f t="shared" si="3"/>
        <v>2.4806201550387597E-2</v>
      </c>
      <c r="M38" s="102" t="s">
        <v>573</v>
      </c>
      <c r="N38" s="52">
        <v>1154</v>
      </c>
      <c r="O38" s="53">
        <v>39</v>
      </c>
    </row>
    <row r="39" spans="1:15" ht="15.65" customHeight="1" x14ac:dyDescent="0.3">
      <c r="A39" s="23">
        <v>36</v>
      </c>
      <c r="B39" s="9" t="s">
        <v>247</v>
      </c>
      <c r="C39" s="142">
        <v>3181</v>
      </c>
      <c r="D39" s="144">
        <v>174</v>
      </c>
      <c r="E39" s="145">
        <v>633</v>
      </c>
      <c r="F39" s="147">
        <f t="shared" si="2"/>
        <v>5.4699779943414018E-2</v>
      </c>
      <c r="G39" s="148">
        <f t="shared" si="3"/>
        <v>0.19899402703552341</v>
      </c>
      <c r="I39" s="649" t="s">
        <v>663</v>
      </c>
      <c r="J39" s="649"/>
      <c r="K39" s="649"/>
      <c r="M39" s="102" t="s">
        <v>577</v>
      </c>
      <c r="N39" s="52">
        <v>1145</v>
      </c>
      <c r="O39" s="53">
        <v>27</v>
      </c>
    </row>
    <row r="40" spans="1:15" ht="15.5" x14ac:dyDescent="0.3">
      <c r="A40" s="23">
        <v>37</v>
      </c>
      <c r="B40" s="9" t="s">
        <v>227</v>
      </c>
      <c r="C40" s="142">
        <v>3034</v>
      </c>
      <c r="D40" s="144">
        <v>46</v>
      </c>
      <c r="E40" s="145">
        <v>500</v>
      </c>
      <c r="F40" s="147">
        <f t="shared" si="2"/>
        <v>1.5161502966381015E-2</v>
      </c>
      <c r="G40" s="148">
        <f t="shared" si="3"/>
        <v>0.16479894528675015</v>
      </c>
      <c r="I40" s="649"/>
      <c r="J40" s="649"/>
      <c r="K40" s="649"/>
      <c r="M40" s="102" t="s">
        <v>581</v>
      </c>
      <c r="N40" s="52">
        <v>1116</v>
      </c>
      <c r="O40" s="53">
        <v>19</v>
      </c>
    </row>
    <row r="41" spans="1:15" ht="16" customHeight="1" x14ac:dyDescent="0.3">
      <c r="A41" s="23">
        <v>38</v>
      </c>
      <c r="B41" s="9" t="s">
        <v>653</v>
      </c>
      <c r="C41" s="142">
        <v>2956</v>
      </c>
      <c r="D41" s="144">
        <v>240</v>
      </c>
      <c r="E41" s="145">
        <v>222</v>
      </c>
      <c r="F41" s="147">
        <f t="shared" si="2"/>
        <v>8.1190798376184037E-2</v>
      </c>
      <c r="G41" s="148">
        <f t="shared" si="3"/>
        <v>7.5101488497970229E-2</v>
      </c>
      <c r="I41" s="649"/>
      <c r="J41" s="649"/>
      <c r="K41" s="649"/>
      <c r="M41" s="102" t="s">
        <v>575</v>
      </c>
      <c r="N41" s="52">
        <v>1077</v>
      </c>
      <c r="O41" s="53">
        <v>18</v>
      </c>
    </row>
    <row r="42" spans="1:15" ht="15.65" customHeight="1" x14ac:dyDescent="0.3">
      <c r="A42" s="23">
        <v>39</v>
      </c>
      <c r="B42" s="9" t="s">
        <v>237</v>
      </c>
      <c r="C42" s="142">
        <v>2932</v>
      </c>
      <c r="D42" s="144">
        <v>41</v>
      </c>
      <c r="E42" s="145">
        <v>631</v>
      </c>
      <c r="F42" s="147">
        <f t="shared" si="2"/>
        <v>1.398362892223738E-2</v>
      </c>
      <c r="G42" s="148">
        <f t="shared" si="3"/>
        <v>0.21521145975443384</v>
      </c>
      <c r="I42" s="649" t="s">
        <v>522</v>
      </c>
      <c r="J42" s="649"/>
      <c r="K42" s="649"/>
      <c r="M42" s="102" t="s">
        <v>580</v>
      </c>
      <c r="N42" s="52">
        <v>1051</v>
      </c>
      <c r="O42" s="53">
        <v>34</v>
      </c>
    </row>
    <row r="43" spans="1:15" ht="15.65" customHeight="1" x14ac:dyDescent="0.3">
      <c r="A43" s="23">
        <v>40</v>
      </c>
      <c r="B43" s="9" t="s">
        <v>256</v>
      </c>
      <c r="C43" s="142">
        <v>2666</v>
      </c>
      <c r="D43" s="144">
        <v>65</v>
      </c>
      <c r="E43" s="145" t="s">
        <v>608</v>
      </c>
      <c r="F43" s="147">
        <f t="shared" si="2"/>
        <v>2.4381095273818456E-2</v>
      </c>
      <c r="G43" s="145" t="s">
        <v>608</v>
      </c>
      <c r="I43" s="649"/>
      <c r="J43" s="649"/>
      <c r="K43" s="649"/>
      <c r="M43" s="102" t="s">
        <v>582</v>
      </c>
      <c r="N43" s="52">
        <v>973</v>
      </c>
      <c r="O43" s="53">
        <v>16</v>
      </c>
    </row>
    <row r="44" spans="1:15" ht="15.5" x14ac:dyDescent="0.3">
      <c r="A44" s="23">
        <v>41</v>
      </c>
      <c r="B44" s="9" t="s">
        <v>261</v>
      </c>
      <c r="C44" s="142">
        <v>2659</v>
      </c>
      <c r="D44" s="144">
        <v>12</v>
      </c>
      <c r="E44" s="145">
        <v>239</v>
      </c>
      <c r="F44" s="147">
        <f t="shared" si="2"/>
        <v>4.5129748025573525E-3</v>
      </c>
      <c r="G44" s="148">
        <f t="shared" si="3"/>
        <v>8.9883414817600607E-2</v>
      </c>
      <c r="I44" s="649" t="s">
        <v>525</v>
      </c>
      <c r="J44" s="649"/>
      <c r="K44" s="649"/>
      <c r="M44" s="102" t="s">
        <v>425</v>
      </c>
      <c r="N44" s="52">
        <v>788</v>
      </c>
      <c r="O44" s="53">
        <v>18</v>
      </c>
    </row>
    <row r="45" spans="1:15" ht="15.65" customHeight="1" x14ac:dyDescent="0.3">
      <c r="A45" s="23">
        <v>42</v>
      </c>
      <c r="B45" s="9" t="s">
        <v>250</v>
      </c>
      <c r="C45" s="142">
        <v>2528</v>
      </c>
      <c r="D45" s="144">
        <v>63</v>
      </c>
      <c r="E45" s="145">
        <v>16</v>
      </c>
      <c r="F45" s="147">
        <f t="shared" si="2"/>
        <v>2.4920886075949368E-2</v>
      </c>
      <c r="G45" s="148">
        <f t="shared" si="3"/>
        <v>6.3291139240506328E-3</v>
      </c>
      <c r="I45" s="649"/>
      <c r="J45" s="649"/>
      <c r="K45" s="649"/>
      <c r="M45" s="102" t="s">
        <v>585</v>
      </c>
      <c r="N45" s="52">
        <v>620</v>
      </c>
      <c r="O45" s="53">
        <v>24</v>
      </c>
    </row>
    <row r="46" spans="1:15" ht="15.5" x14ac:dyDescent="0.3">
      <c r="A46" s="23">
        <v>43</v>
      </c>
      <c r="B46" s="9" t="s">
        <v>232</v>
      </c>
      <c r="C46" s="142">
        <v>2487</v>
      </c>
      <c r="D46" s="144">
        <v>40</v>
      </c>
      <c r="E46" s="145">
        <v>300</v>
      </c>
      <c r="F46" s="147">
        <f t="shared" si="2"/>
        <v>1.6083634901487735E-2</v>
      </c>
      <c r="G46" s="148">
        <f t="shared" si="3"/>
        <v>0.12062726176115803</v>
      </c>
      <c r="I46" s="649"/>
      <c r="J46" s="649"/>
      <c r="K46" s="649"/>
      <c r="M46" s="102" t="s">
        <v>584</v>
      </c>
      <c r="N46" s="52">
        <v>605</v>
      </c>
      <c r="O46" s="53">
        <v>23</v>
      </c>
    </row>
    <row r="47" spans="1:15" ht="15.65" customHeight="1" x14ac:dyDescent="0.3">
      <c r="A47" s="23">
        <v>44</v>
      </c>
      <c r="B47" s="9" t="s">
        <v>231</v>
      </c>
      <c r="C47" s="142">
        <v>2423</v>
      </c>
      <c r="D47" s="144">
        <v>32</v>
      </c>
      <c r="E47" s="145">
        <v>940</v>
      </c>
      <c r="F47" s="147">
        <f t="shared" si="2"/>
        <v>1.3206768468840282E-2</v>
      </c>
      <c r="G47" s="148">
        <f t="shared" si="3"/>
        <v>0.38794882377218326</v>
      </c>
      <c r="I47" s="96"/>
      <c r="J47" s="96"/>
      <c r="K47" s="96"/>
      <c r="M47" s="102" t="s">
        <v>583</v>
      </c>
      <c r="N47" s="52">
        <v>537</v>
      </c>
      <c r="O47" s="53">
        <v>14</v>
      </c>
    </row>
    <row r="48" spans="1:15" ht="15.5" x14ac:dyDescent="0.3">
      <c r="A48" s="23">
        <v>45</v>
      </c>
      <c r="B48" s="9" t="s">
        <v>240</v>
      </c>
      <c r="C48" s="142">
        <v>2210</v>
      </c>
      <c r="D48" s="144">
        <v>6</v>
      </c>
      <c r="E48" s="145">
        <v>178</v>
      </c>
      <c r="F48" s="147">
        <f t="shared" si="2"/>
        <v>2.7149321266968325E-3</v>
      </c>
      <c r="G48" s="148">
        <f t="shared" si="3"/>
        <v>8.0542986425339372E-2</v>
      </c>
      <c r="I48" s="96"/>
      <c r="J48" s="96"/>
      <c r="K48" s="96"/>
      <c r="M48" s="102" t="s">
        <v>424</v>
      </c>
      <c r="N48" s="52">
        <v>519</v>
      </c>
      <c r="O48" s="53">
        <v>12</v>
      </c>
    </row>
    <row r="49" spans="1:15" ht="15.5" x14ac:dyDescent="0.3">
      <c r="A49" s="23">
        <v>46</v>
      </c>
      <c r="B49" s="9" t="s">
        <v>257</v>
      </c>
      <c r="C49" s="142">
        <v>2111</v>
      </c>
      <c r="D49" s="144">
        <v>108</v>
      </c>
      <c r="E49" s="145">
        <v>50</v>
      </c>
      <c r="F49" s="147">
        <f t="shared" si="2"/>
        <v>5.1160587399336807E-2</v>
      </c>
      <c r="G49" s="148">
        <f t="shared" si="3"/>
        <v>2.3685457129322594E-2</v>
      </c>
      <c r="M49" s="102" t="s">
        <v>588</v>
      </c>
      <c r="N49" s="52">
        <v>483</v>
      </c>
      <c r="O49" s="53">
        <v>4</v>
      </c>
    </row>
    <row r="50" spans="1:15" ht="15.5" x14ac:dyDescent="0.3">
      <c r="A50" s="23">
        <v>47</v>
      </c>
      <c r="B50" s="9" t="s">
        <v>253</v>
      </c>
      <c r="C50" s="142">
        <v>2054</v>
      </c>
      <c r="D50" s="144">
        <v>55</v>
      </c>
      <c r="E50" s="145">
        <v>123</v>
      </c>
      <c r="F50" s="147">
        <f t="shared" si="2"/>
        <v>2.6777020447906523E-2</v>
      </c>
      <c r="G50" s="148">
        <f t="shared" si="3"/>
        <v>5.9883154819863678E-2</v>
      </c>
      <c r="M50" s="102" t="s">
        <v>586</v>
      </c>
      <c r="N50" s="52">
        <v>435</v>
      </c>
      <c r="O50" s="53">
        <v>5</v>
      </c>
    </row>
    <row r="51" spans="1:15" ht="15.5" x14ac:dyDescent="0.3">
      <c r="A51" s="23">
        <v>48</v>
      </c>
      <c r="B51" s="9" t="s">
        <v>288</v>
      </c>
      <c r="C51" s="142">
        <v>1892</v>
      </c>
      <c r="D51" s="144">
        <v>57</v>
      </c>
      <c r="E51" s="145">
        <v>45</v>
      </c>
      <c r="F51" s="147">
        <f t="shared" si="2"/>
        <v>3.0126849894291756E-2</v>
      </c>
      <c r="G51" s="148">
        <f t="shared" si="3"/>
        <v>2.3784355179704016E-2</v>
      </c>
      <c r="M51" s="102" t="s">
        <v>591</v>
      </c>
      <c r="N51" s="52">
        <v>393</v>
      </c>
      <c r="O51" s="53">
        <v>6</v>
      </c>
    </row>
    <row r="52" spans="1:15" ht="15.5" x14ac:dyDescent="0.3">
      <c r="A52" s="23">
        <v>49</v>
      </c>
      <c r="B52" s="9" t="s">
        <v>233</v>
      </c>
      <c r="C52" s="142">
        <v>1884</v>
      </c>
      <c r="D52" s="144">
        <v>83</v>
      </c>
      <c r="E52" s="145">
        <v>269</v>
      </c>
      <c r="F52" s="147">
        <f t="shared" si="2"/>
        <v>4.4055201698513798E-2</v>
      </c>
      <c r="G52" s="148">
        <f t="shared" si="3"/>
        <v>0.14278131634819533</v>
      </c>
      <c r="M52" s="102" t="s">
        <v>587</v>
      </c>
      <c r="N52" s="52">
        <v>332</v>
      </c>
      <c r="O52" s="53">
        <v>6</v>
      </c>
    </row>
    <row r="53" spans="1:15" ht="15.5" x14ac:dyDescent="0.3">
      <c r="A53" s="23">
        <v>50</v>
      </c>
      <c r="B53" s="9" t="s">
        <v>244</v>
      </c>
      <c r="C53" s="142">
        <v>1845</v>
      </c>
      <c r="D53" s="144">
        <v>18</v>
      </c>
      <c r="E53" s="145">
        <v>95</v>
      </c>
      <c r="F53" s="147">
        <f t="shared" si="2"/>
        <v>9.7560975609756097E-3</v>
      </c>
      <c r="G53" s="148">
        <f t="shared" si="3"/>
        <v>5.1490514905149054E-2</v>
      </c>
      <c r="M53" s="102" t="s">
        <v>426</v>
      </c>
      <c r="N53" s="52">
        <v>251</v>
      </c>
      <c r="O53" s="53">
        <v>4</v>
      </c>
    </row>
    <row r="54" spans="1:15" ht="15.5" x14ac:dyDescent="0.3">
      <c r="A54" s="23">
        <v>51</v>
      </c>
      <c r="B54" s="9" t="s">
        <v>252</v>
      </c>
      <c r="C54" s="142">
        <v>1795</v>
      </c>
      <c r="D54" s="144">
        <v>65</v>
      </c>
      <c r="E54" s="145">
        <v>358</v>
      </c>
      <c r="F54" s="147">
        <f t="shared" si="2"/>
        <v>3.6211699164345405E-2</v>
      </c>
      <c r="G54" s="148">
        <f t="shared" si="3"/>
        <v>0.19944289693593314</v>
      </c>
      <c r="M54" s="102" t="s">
        <v>590</v>
      </c>
      <c r="N54" s="52">
        <v>230</v>
      </c>
      <c r="O54" s="53">
        <v>0</v>
      </c>
    </row>
    <row r="55" spans="1:15" ht="15.5" x14ac:dyDescent="0.3">
      <c r="A55" s="23">
        <v>52</v>
      </c>
      <c r="B55" s="9" t="s">
        <v>238</v>
      </c>
      <c r="C55" s="142">
        <v>1623</v>
      </c>
      <c r="D55" s="144">
        <v>6</v>
      </c>
      <c r="E55" s="145">
        <v>406</v>
      </c>
      <c r="F55" s="147">
        <f t="shared" si="2"/>
        <v>3.6968576709796672E-3</v>
      </c>
      <c r="G55" s="148">
        <f t="shared" si="3"/>
        <v>0.2501540357362908</v>
      </c>
      <c r="M55" s="102" t="s">
        <v>589</v>
      </c>
      <c r="N55" s="52">
        <v>226</v>
      </c>
      <c r="O55" s="53">
        <v>7</v>
      </c>
    </row>
    <row r="56" spans="1:15" ht="15.5" x14ac:dyDescent="0.3">
      <c r="A56" s="23">
        <v>53</v>
      </c>
      <c r="B56" s="9" t="s">
        <v>234</v>
      </c>
      <c r="C56" s="142">
        <v>1616</v>
      </c>
      <c r="D56" s="144">
        <v>6</v>
      </c>
      <c r="E56" s="145">
        <v>633</v>
      </c>
      <c r="F56" s="147">
        <f t="shared" si="2"/>
        <v>3.7128712871287127E-3</v>
      </c>
      <c r="G56" s="148">
        <f t="shared" si="3"/>
        <v>0.39170792079207922</v>
      </c>
      <c r="M56" s="102" t="s">
        <v>593</v>
      </c>
      <c r="N56" s="52">
        <v>125</v>
      </c>
      <c r="O56" s="53">
        <v>4</v>
      </c>
    </row>
    <row r="57" spans="1:15" ht="15.5" x14ac:dyDescent="0.3">
      <c r="A57" s="23">
        <v>54</v>
      </c>
      <c r="B57" s="9" t="s">
        <v>259</v>
      </c>
      <c r="C57" s="142">
        <v>1572</v>
      </c>
      <c r="D57" s="144">
        <v>205</v>
      </c>
      <c r="E57" s="145">
        <v>237</v>
      </c>
      <c r="F57" s="147">
        <f t="shared" si="2"/>
        <v>0.13040712468193386</v>
      </c>
      <c r="G57" s="148">
        <f t="shared" si="3"/>
        <v>0.15076335877862596</v>
      </c>
      <c r="M57" s="102" t="s">
        <v>592</v>
      </c>
      <c r="N57" s="52">
        <v>103</v>
      </c>
      <c r="O57" s="53">
        <v>3</v>
      </c>
    </row>
    <row r="58" spans="1:15" ht="15.5" x14ac:dyDescent="0.3">
      <c r="A58" s="23">
        <v>55</v>
      </c>
      <c r="B58" s="9" t="s">
        <v>248</v>
      </c>
      <c r="C58" s="142">
        <v>1560</v>
      </c>
      <c r="D58" s="144">
        <v>103</v>
      </c>
      <c r="E58" s="145">
        <v>305</v>
      </c>
      <c r="F58" s="147">
        <f t="shared" si="2"/>
        <v>6.6025641025641027E-2</v>
      </c>
      <c r="G58" s="148">
        <f t="shared" si="3"/>
        <v>0.19551282051282051</v>
      </c>
      <c r="M58" s="102" t="s">
        <v>594</v>
      </c>
      <c r="N58" s="52">
        <v>49</v>
      </c>
      <c r="O58" s="53">
        <v>0</v>
      </c>
    </row>
    <row r="59" spans="1:15" ht="15.5" x14ac:dyDescent="0.3">
      <c r="A59" s="23">
        <v>56</v>
      </c>
      <c r="B59" s="9" t="s">
        <v>251</v>
      </c>
      <c r="C59" s="142">
        <v>1343</v>
      </c>
      <c r="D59" s="144">
        <v>19</v>
      </c>
      <c r="E59" s="145">
        <v>179</v>
      </c>
      <c r="F59" s="147">
        <f t="shared" si="2"/>
        <v>1.4147431124348473E-2</v>
      </c>
      <c r="G59" s="148">
        <f t="shared" si="3"/>
        <v>0.13328369322412509</v>
      </c>
      <c r="M59" s="102" t="s">
        <v>595</v>
      </c>
      <c r="N59" s="52">
        <v>45</v>
      </c>
      <c r="O59" s="53">
        <v>1</v>
      </c>
    </row>
    <row r="60" spans="1:15" ht="16" thickBot="1" x14ac:dyDescent="0.35">
      <c r="A60" s="23">
        <v>57</v>
      </c>
      <c r="B60" s="9" t="s">
        <v>272</v>
      </c>
      <c r="C60" s="142">
        <v>1275</v>
      </c>
      <c r="D60" s="144">
        <v>93</v>
      </c>
      <c r="E60" s="145">
        <v>97</v>
      </c>
      <c r="F60" s="147">
        <f t="shared" si="2"/>
        <v>7.2941176470588232E-2</v>
      </c>
      <c r="G60" s="148">
        <f t="shared" si="3"/>
        <v>7.6078431372549021E-2</v>
      </c>
      <c r="M60" s="103" t="s">
        <v>601</v>
      </c>
      <c r="N60" s="72">
        <v>11</v>
      </c>
      <c r="O60" s="92">
        <v>2</v>
      </c>
    </row>
    <row r="61" spans="1:15" ht="15.65" customHeight="1" thickTop="1" x14ac:dyDescent="0.3">
      <c r="A61" s="23">
        <v>58</v>
      </c>
      <c r="B61" s="9" t="s">
        <v>271</v>
      </c>
      <c r="C61" s="142">
        <v>1239</v>
      </c>
      <c r="D61" s="144">
        <v>1</v>
      </c>
      <c r="E61" s="145">
        <v>317</v>
      </c>
      <c r="F61" s="147">
        <f t="shared" si="2"/>
        <v>8.0710250201775622E-4</v>
      </c>
      <c r="G61" s="148">
        <f t="shared" si="3"/>
        <v>0.25585149313962874</v>
      </c>
    </row>
    <row r="62" spans="1:15" x14ac:dyDescent="0.3">
      <c r="A62" s="23">
        <v>59</v>
      </c>
      <c r="B62" s="9" t="s">
        <v>255</v>
      </c>
      <c r="C62" s="142">
        <v>1202</v>
      </c>
      <c r="D62" s="144">
        <v>69</v>
      </c>
      <c r="E62" s="145">
        <v>452</v>
      </c>
      <c r="F62" s="147">
        <f t="shared" si="2"/>
        <v>5.7404326123128117E-2</v>
      </c>
      <c r="G62" s="148">
        <f t="shared" si="3"/>
        <v>0.37603993344425957</v>
      </c>
      <c r="M62" s="649" t="s">
        <v>662</v>
      </c>
      <c r="N62" s="649"/>
      <c r="O62" s="649"/>
    </row>
    <row r="63" spans="1:15" ht="15.65" customHeight="1" x14ac:dyDescent="0.3">
      <c r="A63" s="23">
        <v>60</v>
      </c>
      <c r="B63" s="9" t="s">
        <v>249</v>
      </c>
      <c r="C63" s="142">
        <v>1185</v>
      </c>
      <c r="D63" s="144">
        <v>24</v>
      </c>
      <c r="E63" s="145">
        <v>72</v>
      </c>
      <c r="F63" s="147">
        <f t="shared" si="2"/>
        <v>2.0253164556962026E-2</v>
      </c>
      <c r="G63" s="148">
        <f t="shared" si="3"/>
        <v>6.0759493670886074E-2</v>
      </c>
      <c r="M63" s="649"/>
      <c r="N63" s="649"/>
      <c r="O63" s="649"/>
    </row>
    <row r="64" spans="1:15" x14ac:dyDescent="0.3">
      <c r="A64" s="23">
        <v>61</v>
      </c>
      <c r="B64" s="9" t="s">
        <v>277</v>
      </c>
      <c r="C64" s="142">
        <v>1174</v>
      </c>
      <c r="D64" s="144">
        <v>28</v>
      </c>
      <c r="E64" s="145">
        <v>43</v>
      </c>
      <c r="F64" s="147">
        <f t="shared" si="2"/>
        <v>2.385008517887564E-2</v>
      </c>
      <c r="G64" s="148">
        <f t="shared" si="3"/>
        <v>3.6626916524701875E-2</v>
      </c>
      <c r="M64" s="649" t="s">
        <v>524</v>
      </c>
      <c r="N64" s="649"/>
      <c r="O64" s="649"/>
    </row>
    <row r="65" spans="1:15" ht="15.65" customHeight="1" x14ac:dyDescent="0.3">
      <c r="A65" s="23">
        <v>62</v>
      </c>
      <c r="B65" s="9" t="s">
        <v>242</v>
      </c>
      <c r="C65" s="142">
        <v>1091</v>
      </c>
      <c r="D65" s="144">
        <v>40</v>
      </c>
      <c r="E65" s="145">
        <v>120</v>
      </c>
      <c r="F65" s="147">
        <f t="shared" si="2"/>
        <v>3.6663611365719523E-2</v>
      </c>
      <c r="G65" s="148">
        <f t="shared" si="3"/>
        <v>0.10999083409715857</v>
      </c>
      <c r="M65" s="649"/>
      <c r="N65" s="649"/>
      <c r="O65" s="649"/>
    </row>
    <row r="66" spans="1:15" x14ac:dyDescent="0.3">
      <c r="A66" s="23">
        <v>63</v>
      </c>
      <c r="B66" s="9" t="s">
        <v>286</v>
      </c>
      <c r="C66" s="142">
        <v>1066</v>
      </c>
      <c r="D66" s="144">
        <v>13</v>
      </c>
      <c r="E66" s="145">
        <v>77</v>
      </c>
      <c r="F66" s="147">
        <f t="shared" si="2"/>
        <v>1.2195121951219513E-2</v>
      </c>
      <c r="G66" s="148">
        <f t="shared" si="3"/>
        <v>7.2232645403377108E-2</v>
      </c>
      <c r="M66" s="649" t="s">
        <v>525</v>
      </c>
      <c r="N66" s="649"/>
      <c r="O66" s="649"/>
    </row>
    <row r="67" spans="1:15" x14ac:dyDescent="0.3">
      <c r="A67" s="23">
        <v>64</v>
      </c>
      <c r="B67" s="9" t="s">
        <v>268</v>
      </c>
      <c r="C67" s="142">
        <v>980</v>
      </c>
      <c r="D67" s="144">
        <v>66</v>
      </c>
      <c r="E67" s="145">
        <v>96</v>
      </c>
      <c r="F67" s="147">
        <f t="shared" si="2"/>
        <v>6.7346938775510207E-2</v>
      </c>
      <c r="G67" s="148">
        <f t="shared" si="3"/>
        <v>9.7959183673469383E-2</v>
      </c>
      <c r="M67" s="649"/>
      <c r="N67" s="649"/>
      <c r="O67" s="649"/>
    </row>
    <row r="68" spans="1:15" x14ac:dyDescent="0.3">
      <c r="A68" s="23">
        <v>65</v>
      </c>
      <c r="B68" s="9" t="s">
        <v>267</v>
      </c>
      <c r="C68" s="142">
        <v>955</v>
      </c>
      <c r="D68" s="144">
        <v>15</v>
      </c>
      <c r="E68" s="145">
        <v>8</v>
      </c>
      <c r="F68" s="147">
        <f t="shared" si="2"/>
        <v>1.5706806282722512E-2</v>
      </c>
      <c r="G68" s="148">
        <f t="shared" si="3"/>
        <v>8.3769633507853412E-3</v>
      </c>
      <c r="M68" s="649"/>
      <c r="N68" s="649"/>
      <c r="O68" s="649"/>
    </row>
    <row r="69" spans="1:15" x14ac:dyDescent="0.3">
      <c r="A69" s="23">
        <v>66</v>
      </c>
      <c r="B69" s="9" t="s">
        <v>258</v>
      </c>
      <c r="C69" s="142">
        <v>921</v>
      </c>
      <c r="D69" s="144">
        <v>10</v>
      </c>
      <c r="E69" s="145">
        <v>138</v>
      </c>
      <c r="F69" s="147">
        <f t="shared" si="2"/>
        <v>1.0857763300760043E-2</v>
      </c>
      <c r="G69" s="148">
        <f t="shared" si="3"/>
        <v>0.14983713355048861</v>
      </c>
    </row>
    <row r="70" spans="1:15" x14ac:dyDescent="0.3">
      <c r="A70" s="23">
        <v>67</v>
      </c>
      <c r="B70" s="9" t="s">
        <v>263</v>
      </c>
      <c r="C70" s="142">
        <v>855</v>
      </c>
      <c r="D70" s="144">
        <v>1</v>
      </c>
      <c r="E70" s="145">
        <v>111</v>
      </c>
      <c r="F70" s="147">
        <f t="shared" ref="F70:F132" si="4">D70/C70</f>
        <v>1.1695906432748538E-3</v>
      </c>
      <c r="G70" s="148">
        <f t="shared" ref="G70:G132" si="5">E70/C70</f>
        <v>0.12982456140350876</v>
      </c>
    </row>
    <row r="71" spans="1:15" x14ac:dyDescent="0.3">
      <c r="A71" s="23">
        <v>68</v>
      </c>
      <c r="B71" s="9" t="s">
        <v>273</v>
      </c>
      <c r="C71" s="142">
        <v>839</v>
      </c>
      <c r="D71" s="144">
        <v>35</v>
      </c>
      <c r="E71" s="145">
        <v>95</v>
      </c>
      <c r="F71" s="147">
        <f t="shared" si="4"/>
        <v>4.1716328963051254E-2</v>
      </c>
      <c r="G71" s="148">
        <f t="shared" si="5"/>
        <v>0.11323003575685339</v>
      </c>
    </row>
    <row r="72" spans="1:15" x14ac:dyDescent="0.3">
      <c r="A72" s="23">
        <v>69</v>
      </c>
      <c r="B72" s="9" t="s">
        <v>246</v>
      </c>
      <c r="C72" s="142">
        <v>823</v>
      </c>
      <c r="D72" s="144">
        <v>5</v>
      </c>
      <c r="E72" s="145">
        <v>477</v>
      </c>
      <c r="F72" s="147">
        <f t="shared" si="4"/>
        <v>6.0753341433778859E-3</v>
      </c>
      <c r="G72" s="148">
        <f t="shared" si="5"/>
        <v>0.57958687727825031</v>
      </c>
    </row>
    <row r="73" spans="1:15" x14ac:dyDescent="0.3">
      <c r="A73" s="23">
        <v>70</v>
      </c>
      <c r="B73" s="9" t="s">
        <v>289</v>
      </c>
      <c r="C73" s="142">
        <v>822</v>
      </c>
      <c r="D73" s="144">
        <v>8</v>
      </c>
      <c r="E73" s="145">
        <v>63</v>
      </c>
      <c r="F73" s="147">
        <f t="shared" si="4"/>
        <v>9.7323600973236012E-3</v>
      </c>
      <c r="G73" s="148">
        <f t="shared" si="5"/>
        <v>7.6642335766423361E-2</v>
      </c>
    </row>
    <row r="74" spans="1:15" x14ac:dyDescent="0.3">
      <c r="A74" s="23">
        <v>71</v>
      </c>
      <c r="B74" s="9" t="s">
        <v>291</v>
      </c>
      <c r="C74" s="142">
        <v>759</v>
      </c>
      <c r="D74" s="144">
        <v>7</v>
      </c>
      <c r="E74" s="145">
        <v>54</v>
      </c>
      <c r="F74" s="147">
        <f t="shared" si="4"/>
        <v>9.22266139657444E-3</v>
      </c>
      <c r="G74" s="148">
        <f t="shared" si="5"/>
        <v>7.1146245059288543E-2</v>
      </c>
    </row>
    <row r="75" spans="1:15" x14ac:dyDescent="0.3">
      <c r="A75" s="23">
        <v>72</v>
      </c>
      <c r="B75" s="9" t="s">
        <v>292</v>
      </c>
      <c r="C75" s="142">
        <v>730</v>
      </c>
      <c r="D75" s="144">
        <v>10</v>
      </c>
      <c r="E75" s="145">
        <v>60</v>
      </c>
      <c r="F75" s="147">
        <f t="shared" si="4"/>
        <v>1.3698630136986301E-2</v>
      </c>
      <c r="G75" s="148">
        <f t="shared" si="5"/>
        <v>8.2191780821917804E-2</v>
      </c>
    </row>
    <row r="76" spans="1:15" x14ac:dyDescent="0.3">
      <c r="A76" s="23">
        <v>73</v>
      </c>
      <c r="B76" s="9" t="s">
        <v>594</v>
      </c>
      <c r="C76" s="142">
        <v>712</v>
      </c>
      <c r="D76" s="144">
        <v>11</v>
      </c>
      <c r="E76" s="145">
        <v>619</v>
      </c>
      <c r="F76" s="147">
        <f t="shared" si="4"/>
        <v>1.5449438202247191E-2</v>
      </c>
      <c r="G76" s="148">
        <f t="shared" si="5"/>
        <v>0.8693820224719101</v>
      </c>
    </row>
    <row r="77" spans="1:15" x14ac:dyDescent="0.3">
      <c r="A77" s="23">
        <v>74</v>
      </c>
      <c r="B77" s="9" t="s">
        <v>265</v>
      </c>
      <c r="C77" s="142">
        <v>682</v>
      </c>
      <c r="D77" s="144">
        <v>2</v>
      </c>
      <c r="E77" s="145">
        <v>16</v>
      </c>
      <c r="F77" s="147">
        <f t="shared" si="4"/>
        <v>2.9325513196480938E-3</v>
      </c>
      <c r="G77" s="148">
        <f t="shared" si="5"/>
        <v>2.3460410557184751E-2</v>
      </c>
    </row>
    <row r="78" spans="1:15" x14ac:dyDescent="0.3">
      <c r="A78" s="23">
        <v>75</v>
      </c>
      <c r="B78" s="9" t="s">
        <v>283</v>
      </c>
      <c r="C78" s="142">
        <v>628</v>
      </c>
      <c r="D78" s="144">
        <v>24</v>
      </c>
      <c r="E78" s="145">
        <v>25</v>
      </c>
      <c r="F78" s="147">
        <f t="shared" si="4"/>
        <v>3.8216560509554139E-2</v>
      </c>
      <c r="G78" s="148">
        <f t="shared" si="5"/>
        <v>3.9808917197452227E-2</v>
      </c>
    </row>
    <row r="79" spans="1:15" x14ac:dyDescent="0.3">
      <c r="A79" s="23">
        <v>76</v>
      </c>
      <c r="B79" s="9" t="s">
        <v>274</v>
      </c>
      <c r="C79" s="142">
        <v>617</v>
      </c>
      <c r="D79" s="144">
        <v>29</v>
      </c>
      <c r="E79" s="145">
        <v>35</v>
      </c>
      <c r="F79" s="147">
        <f t="shared" si="4"/>
        <v>4.7001620745542948E-2</v>
      </c>
      <c r="G79" s="148">
        <f t="shared" si="5"/>
        <v>5.6726094003241488E-2</v>
      </c>
    </row>
    <row r="80" spans="1:15" x14ac:dyDescent="0.3">
      <c r="A80" s="23">
        <v>77</v>
      </c>
      <c r="B80" s="9" t="s">
        <v>260</v>
      </c>
      <c r="C80" s="142">
        <v>611</v>
      </c>
      <c r="D80" s="144">
        <v>24</v>
      </c>
      <c r="E80" s="145">
        <v>48</v>
      </c>
      <c r="F80" s="147">
        <f t="shared" si="4"/>
        <v>3.927986906710311E-2</v>
      </c>
      <c r="G80" s="148">
        <f t="shared" si="5"/>
        <v>7.855973813420622E-2</v>
      </c>
    </row>
    <row r="81" spans="1:15" x14ac:dyDescent="0.3">
      <c r="A81" s="23">
        <v>78</v>
      </c>
      <c r="B81" s="9" t="s">
        <v>639</v>
      </c>
      <c r="C81" s="142">
        <v>589</v>
      </c>
      <c r="D81" s="144">
        <v>2</v>
      </c>
      <c r="E81" s="145">
        <v>16</v>
      </c>
      <c r="F81" s="147">
        <f t="shared" si="4"/>
        <v>3.3955857385398981E-3</v>
      </c>
      <c r="G81" s="148">
        <f t="shared" si="5"/>
        <v>2.7164685908319185E-2</v>
      </c>
    </row>
    <row r="82" spans="1:15" x14ac:dyDescent="0.3">
      <c r="A82" s="23">
        <v>79</v>
      </c>
      <c r="B82" s="9" t="s">
        <v>254</v>
      </c>
      <c r="C82" s="142">
        <v>576</v>
      </c>
      <c r="D82" s="144">
        <v>19</v>
      </c>
      <c r="E82" s="145">
        <v>62</v>
      </c>
      <c r="F82" s="147">
        <f t="shared" si="4"/>
        <v>3.2986111111111112E-2</v>
      </c>
      <c r="G82" s="148">
        <f t="shared" si="5"/>
        <v>0.1076388888888889</v>
      </c>
    </row>
    <row r="83" spans="1:15" x14ac:dyDescent="0.3">
      <c r="A83" s="23">
        <v>80</v>
      </c>
      <c r="B83" s="9" t="s">
        <v>363</v>
      </c>
      <c r="C83" s="142">
        <v>564</v>
      </c>
      <c r="D83" s="144">
        <v>23</v>
      </c>
      <c r="E83" s="145">
        <v>52</v>
      </c>
      <c r="F83" s="147">
        <f t="shared" si="4"/>
        <v>4.0780141843971635E-2</v>
      </c>
      <c r="G83" s="148">
        <f t="shared" si="5"/>
        <v>9.2198581560283682E-2</v>
      </c>
    </row>
    <row r="84" spans="1:15" ht="14.5" thickBot="1" x14ac:dyDescent="0.35">
      <c r="A84" s="23">
        <v>81</v>
      </c>
      <c r="B84" s="9" t="s">
        <v>294</v>
      </c>
      <c r="C84" s="142">
        <v>555</v>
      </c>
      <c r="D84" s="144">
        <v>3</v>
      </c>
      <c r="E84" s="145">
        <v>30</v>
      </c>
      <c r="F84" s="147">
        <f t="shared" si="4"/>
        <v>5.4054054054054057E-3</v>
      </c>
      <c r="G84" s="148">
        <f t="shared" si="5"/>
        <v>5.4054054054054057E-2</v>
      </c>
    </row>
    <row r="85" spans="1:15" ht="14.5" thickBot="1" x14ac:dyDescent="0.35">
      <c r="A85" s="23">
        <v>82</v>
      </c>
      <c r="B85" s="9" t="s">
        <v>276</v>
      </c>
      <c r="C85" s="142">
        <v>526</v>
      </c>
      <c r="D85" s="144">
        <v>9</v>
      </c>
      <c r="E85" s="145">
        <v>52</v>
      </c>
      <c r="F85" s="147">
        <f t="shared" si="4"/>
        <v>1.7110266159695818E-2</v>
      </c>
      <c r="G85" s="148">
        <f t="shared" si="5"/>
        <v>9.8859315589353611E-2</v>
      </c>
      <c r="I85" s="654" t="s">
        <v>648</v>
      </c>
      <c r="J85" s="654"/>
      <c r="K85" s="654"/>
      <c r="M85" s="654" t="s">
        <v>649</v>
      </c>
      <c r="N85" s="654"/>
      <c r="O85" s="654"/>
    </row>
    <row r="86" spans="1:15" ht="14.5" thickBot="1" x14ac:dyDescent="0.35">
      <c r="A86" s="23">
        <v>83</v>
      </c>
      <c r="B86" s="9" t="s">
        <v>270</v>
      </c>
      <c r="C86" s="142">
        <v>502</v>
      </c>
      <c r="D86" s="144">
        <v>3</v>
      </c>
      <c r="E86" s="145">
        <v>29</v>
      </c>
      <c r="F86" s="147">
        <f t="shared" si="4"/>
        <v>5.9760956175298804E-3</v>
      </c>
      <c r="G86" s="148">
        <f t="shared" si="5"/>
        <v>5.7768924302788842E-2</v>
      </c>
      <c r="I86" s="169" t="s">
        <v>192</v>
      </c>
      <c r="J86" s="170" t="s">
        <v>194</v>
      </c>
      <c r="K86" s="169" t="s">
        <v>645</v>
      </c>
      <c r="M86" s="169" t="s">
        <v>192</v>
      </c>
      <c r="N86" s="170" t="s">
        <v>194</v>
      </c>
      <c r="O86" s="169" t="s">
        <v>645</v>
      </c>
    </row>
    <row r="87" spans="1:15" x14ac:dyDescent="0.3">
      <c r="A87" s="23">
        <v>84</v>
      </c>
      <c r="B87" s="9" t="s">
        <v>296</v>
      </c>
      <c r="C87" s="142">
        <v>457</v>
      </c>
      <c r="D87" s="144">
        <v>12</v>
      </c>
      <c r="E87" s="145">
        <v>27</v>
      </c>
      <c r="F87" s="147">
        <f t="shared" si="4"/>
        <v>2.6258205689277898E-2</v>
      </c>
      <c r="G87" s="148">
        <f t="shared" si="5"/>
        <v>5.9080962800875277E-2</v>
      </c>
      <c r="I87" s="175">
        <v>1</v>
      </c>
      <c r="J87" s="166" t="s">
        <v>207</v>
      </c>
      <c r="K87" s="162">
        <v>33357</v>
      </c>
      <c r="M87" s="175">
        <v>1</v>
      </c>
      <c r="N87" s="166" t="s">
        <v>207</v>
      </c>
      <c r="O87" s="162">
        <v>1901</v>
      </c>
    </row>
    <row r="88" spans="1:15" x14ac:dyDescent="0.3">
      <c r="A88" s="23">
        <v>85</v>
      </c>
      <c r="B88" s="9" t="s">
        <v>269</v>
      </c>
      <c r="C88" s="142">
        <v>456</v>
      </c>
      <c r="D88" s="144">
        <v>7</v>
      </c>
      <c r="E88" s="145">
        <v>192</v>
      </c>
      <c r="F88" s="147">
        <f t="shared" si="4"/>
        <v>1.5350877192982455E-2</v>
      </c>
      <c r="G88" s="148">
        <f t="shared" si="5"/>
        <v>0.42105263157894735</v>
      </c>
      <c r="I88" s="163">
        <v>2</v>
      </c>
      <c r="J88" s="167" t="s">
        <v>208</v>
      </c>
      <c r="K88" s="164">
        <v>6278</v>
      </c>
      <c r="M88" s="163">
        <v>2</v>
      </c>
      <c r="N88" s="167" t="s">
        <v>631</v>
      </c>
      <c r="O88" s="164">
        <v>940</v>
      </c>
    </row>
    <row r="89" spans="1:15" x14ac:dyDescent="0.3">
      <c r="A89" s="23">
        <v>86</v>
      </c>
      <c r="B89" s="9" t="s">
        <v>295</v>
      </c>
      <c r="C89" s="142">
        <v>444</v>
      </c>
      <c r="D89" s="144">
        <v>14</v>
      </c>
      <c r="E89" s="145">
        <v>29</v>
      </c>
      <c r="F89" s="147">
        <f t="shared" si="4"/>
        <v>3.1531531531531529E-2</v>
      </c>
      <c r="G89" s="148">
        <f t="shared" si="5"/>
        <v>6.5315315315315314E-2</v>
      </c>
      <c r="I89" s="163">
        <v>3</v>
      </c>
      <c r="J89" s="167" t="s">
        <v>209</v>
      </c>
      <c r="K89" s="164">
        <v>5633</v>
      </c>
      <c r="M89" s="163">
        <v>3</v>
      </c>
      <c r="N89" s="167" t="s">
        <v>208</v>
      </c>
      <c r="O89" s="164">
        <v>747</v>
      </c>
    </row>
    <row r="90" spans="1:15" x14ac:dyDescent="0.3">
      <c r="A90" s="23">
        <v>87</v>
      </c>
      <c r="B90" s="9" t="s">
        <v>290</v>
      </c>
      <c r="C90" s="142">
        <v>419</v>
      </c>
      <c r="D90" s="144">
        <v>2</v>
      </c>
      <c r="E90" s="145">
        <v>72</v>
      </c>
      <c r="F90" s="147">
        <f t="shared" si="4"/>
        <v>4.7732696897374704E-3</v>
      </c>
      <c r="G90" s="148">
        <f t="shared" si="5"/>
        <v>0.17183770883054891</v>
      </c>
      <c r="I90" s="163">
        <v>4</v>
      </c>
      <c r="J90" s="167" t="s">
        <v>631</v>
      </c>
      <c r="K90" s="164">
        <v>5525</v>
      </c>
      <c r="M90" s="163">
        <v>4</v>
      </c>
      <c r="N90" s="167" t="s">
        <v>211</v>
      </c>
      <c r="O90" s="164">
        <v>544</v>
      </c>
    </row>
    <row r="91" spans="1:15" x14ac:dyDescent="0.3">
      <c r="A91" s="23">
        <v>88</v>
      </c>
      <c r="B91" s="9" t="s">
        <v>280</v>
      </c>
      <c r="C91" s="142">
        <v>414</v>
      </c>
      <c r="D91" s="144">
        <v>23</v>
      </c>
      <c r="E91" s="145">
        <v>134</v>
      </c>
      <c r="F91" s="147">
        <f t="shared" si="4"/>
        <v>5.5555555555555552E-2</v>
      </c>
      <c r="G91" s="148">
        <f t="shared" si="5"/>
        <v>0.32367149758454106</v>
      </c>
      <c r="I91" s="163">
        <v>5</v>
      </c>
      <c r="J91" s="167" t="s">
        <v>618</v>
      </c>
      <c r="K91" s="164">
        <v>4117</v>
      </c>
      <c r="M91" s="163">
        <v>5</v>
      </c>
      <c r="N91" s="167" t="s">
        <v>206</v>
      </c>
      <c r="O91" s="164">
        <v>542</v>
      </c>
    </row>
    <row r="92" spans="1:15" x14ac:dyDescent="0.3">
      <c r="A92" s="23">
        <v>89</v>
      </c>
      <c r="B92" s="9" t="s">
        <v>279</v>
      </c>
      <c r="C92" s="142">
        <v>400</v>
      </c>
      <c r="D92" s="144">
        <v>22</v>
      </c>
      <c r="E92" s="145">
        <v>154</v>
      </c>
      <c r="F92" s="147">
        <f t="shared" si="4"/>
        <v>5.5E-2</v>
      </c>
      <c r="G92" s="148">
        <f t="shared" si="5"/>
        <v>0.38500000000000001</v>
      </c>
      <c r="I92" s="163">
        <v>6</v>
      </c>
      <c r="J92" s="167" t="s">
        <v>206</v>
      </c>
      <c r="K92" s="164">
        <v>3836</v>
      </c>
      <c r="M92" s="163">
        <v>6</v>
      </c>
      <c r="N92" s="167" t="s">
        <v>209</v>
      </c>
      <c r="O92" s="164">
        <v>333</v>
      </c>
    </row>
    <row r="93" spans="1:15" x14ac:dyDescent="0.3">
      <c r="A93" s="23">
        <v>90</v>
      </c>
      <c r="B93" s="9" t="s">
        <v>306</v>
      </c>
      <c r="C93" s="142">
        <v>384</v>
      </c>
      <c r="D93" s="144">
        <v>3</v>
      </c>
      <c r="E93" s="145">
        <v>48</v>
      </c>
      <c r="F93" s="147">
        <f t="shared" si="4"/>
        <v>7.8125E-3</v>
      </c>
      <c r="G93" s="148">
        <f t="shared" si="5"/>
        <v>0.125</v>
      </c>
      <c r="I93" s="163">
        <v>7</v>
      </c>
      <c r="J93" s="167" t="s">
        <v>219</v>
      </c>
      <c r="K93" s="164">
        <v>2146</v>
      </c>
      <c r="M93" s="163">
        <v>7</v>
      </c>
      <c r="N93" s="167" t="s">
        <v>214</v>
      </c>
      <c r="O93" s="164">
        <v>205</v>
      </c>
    </row>
    <row r="94" spans="1:15" x14ac:dyDescent="0.3">
      <c r="A94" s="23">
        <v>91</v>
      </c>
      <c r="B94" s="9" t="s">
        <v>619</v>
      </c>
      <c r="C94" s="142">
        <v>379</v>
      </c>
      <c r="D94" s="144">
        <v>5</v>
      </c>
      <c r="E94" s="145">
        <v>67</v>
      </c>
      <c r="F94" s="147">
        <f t="shared" si="4"/>
        <v>1.3192612137203167E-2</v>
      </c>
      <c r="G94" s="148">
        <f t="shared" si="5"/>
        <v>0.17678100263852242</v>
      </c>
      <c r="I94" s="163">
        <v>8</v>
      </c>
      <c r="J94" s="167" t="s">
        <v>210</v>
      </c>
      <c r="K94" s="164">
        <v>1997</v>
      </c>
      <c r="M94" s="163">
        <v>8</v>
      </c>
      <c r="N94" s="167" t="s">
        <v>212</v>
      </c>
      <c r="O94" s="164">
        <v>147</v>
      </c>
    </row>
    <row r="95" spans="1:15" x14ac:dyDescent="0.3">
      <c r="A95" s="23">
        <v>92</v>
      </c>
      <c r="B95" s="9" t="s">
        <v>620</v>
      </c>
      <c r="C95" s="142">
        <v>358</v>
      </c>
      <c r="D95" s="144">
        <v>6</v>
      </c>
      <c r="E95" s="145">
        <v>150</v>
      </c>
      <c r="F95" s="147">
        <f t="shared" si="4"/>
        <v>1.6759776536312849E-2</v>
      </c>
      <c r="G95" s="148">
        <f t="shared" si="5"/>
        <v>0.41899441340782123</v>
      </c>
      <c r="I95" s="163">
        <v>9</v>
      </c>
      <c r="J95" s="167" t="s">
        <v>216</v>
      </c>
      <c r="K95" s="164">
        <v>1393</v>
      </c>
      <c r="M95" s="163">
        <v>9</v>
      </c>
      <c r="N95" s="167" t="s">
        <v>219</v>
      </c>
      <c r="O95" s="164">
        <v>134</v>
      </c>
    </row>
    <row r="96" spans="1:15" x14ac:dyDescent="0.3">
      <c r="A96" s="23">
        <v>93</v>
      </c>
      <c r="B96" s="9" t="s">
        <v>302</v>
      </c>
      <c r="C96" s="142">
        <v>343</v>
      </c>
      <c r="D96" s="144">
        <v>23</v>
      </c>
      <c r="E96" s="145">
        <v>6</v>
      </c>
      <c r="F96" s="147">
        <f t="shared" si="4"/>
        <v>6.7055393586005832E-2</v>
      </c>
      <c r="G96" s="148">
        <f t="shared" si="5"/>
        <v>1.7492711370262391E-2</v>
      </c>
      <c r="I96" s="163">
        <v>10</v>
      </c>
      <c r="J96" s="167" t="s">
        <v>245</v>
      </c>
      <c r="K96" s="164">
        <v>1388</v>
      </c>
      <c r="M96" s="163">
        <v>10</v>
      </c>
      <c r="N96" s="167" t="s">
        <v>210</v>
      </c>
      <c r="O96" s="164">
        <v>121</v>
      </c>
    </row>
    <row r="97" spans="1:15" x14ac:dyDescent="0.3">
      <c r="A97" s="23">
        <v>94</v>
      </c>
      <c r="B97" s="9" t="s">
        <v>622</v>
      </c>
      <c r="C97" s="142">
        <v>342</v>
      </c>
      <c r="D97" s="144">
        <v>11</v>
      </c>
      <c r="E97" s="145">
        <v>28</v>
      </c>
      <c r="F97" s="147">
        <f t="shared" si="4"/>
        <v>3.2163742690058478E-2</v>
      </c>
      <c r="G97" s="148">
        <f t="shared" si="5"/>
        <v>8.1871345029239762E-2</v>
      </c>
      <c r="I97" s="163">
        <v>11</v>
      </c>
      <c r="J97" s="167" t="s">
        <v>214</v>
      </c>
      <c r="K97" s="164">
        <v>1209</v>
      </c>
      <c r="M97" s="163">
        <v>11</v>
      </c>
      <c r="N97" s="167" t="s">
        <v>218</v>
      </c>
      <c r="O97" s="164">
        <v>96</v>
      </c>
    </row>
    <row r="98" spans="1:15" x14ac:dyDescent="0.3">
      <c r="A98" s="23">
        <v>95</v>
      </c>
      <c r="B98" s="9" t="s">
        <v>304</v>
      </c>
      <c r="C98" s="142">
        <v>313</v>
      </c>
      <c r="D98" s="144">
        <v>6</v>
      </c>
      <c r="E98" s="145">
        <v>34</v>
      </c>
      <c r="F98" s="147">
        <f t="shared" si="4"/>
        <v>1.9169329073482427E-2</v>
      </c>
      <c r="G98" s="148">
        <f t="shared" si="5"/>
        <v>0.10862619808306709</v>
      </c>
      <c r="I98" s="163">
        <v>12</v>
      </c>
      <c r="J98" s="167" t="s">
        <v>243</v>
      </c>
      <c r="K98" s="164">
        <v>1175</v>
      </c>
      <c r="M98" s="163">
        <v>12</v>
      </c>
      <c r="N98" s="167" t="s">
        <v>618</v>
      </c>
      <c r="O98" s="164">
        <v>87</v>
      </c>
    </row>
    <row r="99" spans="1:15" x14ac:dyDescent="0.3">
      <c r="A99" s="23">
        <v>96</v>
      </c>
      <c r="B99" s="9" t="s">
        <v>264</v>
      </c>
      <c r="C99" s="142">
        <v>308</v>
      </c>
      <c r="D99" s="144">
        <v>34</v>
      </c>
      <c r="E99" s="145">
        <v>45</v>
      </c>
      <c r="F99" s="147">
        <f t="shared" si="4"/>
        <v>0.11038961038961038</v>
      </c>
      <c r="G99" s="148">
        <f t="shared" si="5"/>
        <v>0.1461038961038961</v>
      </c>
      <c r="I99" s="163">
        <v>13</v>
      </c>
      <c r="J99" s="167" t="s">
        <v>362</v>
      </c>
      <c r="K99" s="164">
        <v>1027</v>
      </c>
      <c r="M99" s="163">
        <v>13</v>
      </c>
      <c r="N99" s="167" t="s">
        <v>362</v>
      </c>
      <c r="O99" s="164">
        <v>74</v>
      </c>
    </row>
    <row r="100" spans="1:15" x14ac:dyDescent="0.3">
      <c r="A100" s="23">
        <v>97</v>
      </c>
      <c r="B100" s="9" t="s">
        <v>278</v>
      </c>
      <c r="C100" s="142">
        <v>299</v>
      </c>
      <c r="D100" s="144">
        <v>1</v>
      </c>
      <c r="E100" s="145">
        <v>16</v>
      </c>
      <c r="F100" s="147">
        <f t="shared" si="4"/>
        <v>3.3444816053511705E-3</v>
      </c>
      <c r="G100" s="148">
        <f t="shared" si="5"/>
        <v>5.3511705685618728E-2</v>
      </c>
      <c r="I100" s="163">
        <v>14</v>
      </c>
      <c r="J100" s="167" t="s">
        <v>212</v>
      </c>
      <c r="K100" s="164">
        <v>973</v>
      </c>
      <c r="M100" s="163">
        <v>14</v>
      </c>
      <c r="N100" s="167" t="s">
        <v>216</v>
      </c>
      <c r="O100" s="164">
        <v>55</v>
      </c>
    </row>
    <row r="101" spans="1:15" x14ac:dyDescent="0.3">
      <c r="A101" s="23">
        <v>98</v>
      </c>
      <c r="B101" s="9" t="s">
        <v>621</v>
      </c>
      <c r="C101" s="142">
        <v>280</v>
      </c>
      <c r="D101" s="144">
        <v>4</v>
      </c>
      <c r="E101" s="145">
        <v>35</v>
      </c>
      <c r="F101" s="147">
        <f t="shared" si="4"/>
        <v>1.4285714285714285E-2</v>
      </c>
      <c r="G101" s="148">
        <f t="shared" si="5"/>
        <v>0.125</v>
      </c>
      <c r="I101" s="163">
        <v>15</v>
      </c>
      <c r="J101" s="167" t="s">
        <v>218</v>
      </c>
      <c r="K101" s="164">
        <v>726</v>
      </c>
      <c r="M101" s="163">
        <v>15</v>
      </c>
      <c r="N101" s="167" t="s">
        <v>217</v>
      </c>
      <c r="O101" s="164">
        <v>35</v>
      </c>
    </row>
    <row r="102" spans="1:15" x14ac:dyDescent="0.3">
      <c r="A102" s="23">
        <v>99</v>
      </c>
      <c r="B102" s="9" t="s">
        <v>297</v>
      </c>
      <c r="C102" s="142">
        <v>276</v>
      </c>
      <c r="D102" s="144">
        <v>6</v>
      </c>
      <c r="E102" s="145">
        <v>44</v>
      </c>
      <c r="F102" s="147">
        <f t="shared" si="4"/>
        <v>2.1739130434782608E-2</v>
      </c>
      <c r="G102" s="148">
        <f t="shared" si="5"/>
        <v>0.15942028985507245</v>
      </c>
      <c r="I102" s="163">
        <v>16</v>
      </c>
      <c r="J102" s="167" t="s">
        <v>217</v>
      </c>
      <c r="K102" s="164">
        <v>699</v>
      </c>
      <c r="M102" s="163">
        <v>16</v>
      </c>
      <c r="N102" s="167" t="s">
        <v>247</v>
      </c>
      <c r="O102" s="164">
        <v>33</v>
      </c>
    </row>
    <row r="103" spans="1:15" x14ac:dyDescent="0.3">
      <c r="A103" s="23">
        <v>100</v>
      </c>
      <c r="B103" s="9" t="s">
        <v>299</v>
      </c>
      <c r="C103" s="142">
        <v>273</v>
      </c>
      <c r="D103" s="144">
        <v>7</v>
      </c>
      <c r="E103" s="145">
        <v>19</v>
      </c>
      <c r="F103" s="147">
        <f t="shared" si="4"/>
        <v>2.564102564102564E-2</v>
      </c>
      <c r="G103" s="148">
        <f t="shared" si="5"/>
        <v>6.95970695970696E-2</v>
      </c>
      <c r="I103" s="163">
        <v>17</v>
      </c>
      <c r="J103" s="167" t="s">
        <v>241</v>
      </c>
      <c r="K103" s="164">
        <v>565</v>
      </c>
      <c r="M103" s="163">
        <v>17</v>
      </c>
      <c r="N103" s="167" t="s">
        <v>229</v>
      </c>
      <c r="O103" s="164">
        <v>30</v>
      </c>
    </row>
    <row r="104" spans="1:15" x14ac:dyDescent="0.3">
      <c r="A104" s="23">
        <v>101</v>
      </c>
      <c r="B104" s="9" t="s">
        <v>303</v>
      </c>
      <c r="C104" s="142">
        <v>264</v>
      </c>
      <c r="D104" s="144">
        <v>18</v>
      </c>
      <c r="E104" s="145">
        <v>2</v>
      </c>
      <c r="F104" s="147">
        <f t="shared" si="4"/>
        <v>6.8181818181818177E-2</v>
      </c>
      <c r="G104" s="148">
        <f t="shared" si="5"/>
        <v>7.575757575757576E-3</v>
      </c>
      <c r="I104" s="163">
        <v>18</v>
      </c>
      <c r="J104" s="167" t="s">
        <v>226</v>
      </c>
      <c r="K104" s="164">
        <v>455</v>
      </c>
      <c r="M104" s="163">
        <v>18</v>
      </c>
      <c r="N104" s="167" t="s">
        <v>236</v>
      </c>
      <c r="O104" s="164">
        <v>30</v>
      </c>
    </row>
    <row r="105" spans="1:15" x14ac:dyDescent="0.3">
      <c r="A105" s="23">
        <v>102</v>
      </c>
      <c r="B105" s="9" t="s">
        <v>381</v>
      </c>
      <c r="C105" s="142">
        <v>263</v>
      </c>
      <c r="D105" s="144">
        <v>1</v>
      </c>
      <c r="E105" s="145">
        <v>44</v>
      </c>
      <c r="F105" s="147">
        <f t="shared" si="4"/>
        <v>3.8022813688212928E-3</v>
      </c>
      <c r="G105" s="148">
        <f t="shared" si="5"/>
        <v>0.16730038022813687</v>
      </c>
      <c r="I105" s="163">
        <v>19</v>
      </c>
      <c r="J105" s="167" t="s">
        <v>230</v>
      </c>
      <c r="K105" s="164">
        <v>430</v>
      </c>
      <c r="M105" s="163">
        <v>19</v>
      </c>
      <c r="N105" s="167" t="s">
        <v>213</v>
      </c>
      <c r="O105" s="164">
        <v>30</v>
      </c>
    </row>
    <row r="106" spans="1:15" ht="14.5" thickBot="1" x14ac:dyDescent="0.35">
      <c r="A106" s="23">
        <v>103</v>
      </c>
      <c r="B106" s="9" t="s">
        <v>305</v>
      </c>
      <c r="C106" s="142">
        <v>252</v>
      </c>
      <c r="D106" s="144">
        <v>2</v>
      </c>
      <c r="E106" s="145">
        <v>4</v>
      </c>
      <c r="F106" s="147">
        <f t="shared" si="4"/>
        <v>7.9365079365079361E-3</v>
      </c>
      <c r="G106" s="148">
        <f t="shared" si="5"/>
        <v>1.5873015873015872E-2</v>
      </c>
      <c r="I106" s="176">
        <v>20</v>
      </c>
      <c r="J106" s="168" t="s">
        <v>288</v>
      </c>
      <c r="K106" s="165">
        <v>430</v>
      </c>
      <c r="M106" s="176">
        <v>20</v>
      </c>
      <c r="N106" s="168" t="s">
        <v>225</v>
      </c>
      <c r="O106" s="165">
        <v>25</v>
      </c>
    </row>
    <row r="107" spans="1:15" ht="14.5" thickBot="1" x14ac:dyDescent="0.35">
      <c r="A107" s="23">
        <v>104</v>
      </c>
      <c r="B107" s="9" t="s">
        <v>275</v>
      </c>
      <c r="C107" s="142">
        <v>251</v>
      </c>
      <c r="D107" s="144"/>
      <c r="E107" s="145">
        <v>128</v>
      </c>
      <c r="F107" s="147">
        <f t="shared" si="4"/>
        <v>0</v>
      </c>
      <c r="G107" s="148">
        <f t="shared" si="5"/>
        <v>0.50996015936254979</v>
      </c>
    </row>
    <row r="108" spans="1:15" ht="14.5" thickBot="1" x14ac:dyDescent="0.35">
      <c r="A108" s="23">
        <v>105</v>
      </c>
      <c r="B108" s="9" t="s">
        <v>287</v>
      </c>
      <c r="C108" s="142">
        <v>244</v>
      </c>
      <c r="D108" s="144">
        <v>2</v>
      </c>
      <c r="E108" s="145">
        <v>113</v>
      </c>
      <c r="F108" s="147">
        <f t="shared" si="4"/>
        <v>8.1967213114754103E-3</v>
      </c>
      <c r="G108" s="148">
        <f t="shared" si="5"/>
        <v>0.46311475409836067</v>
      </c>
      <c r="I108" s="654" t="s">
        <v>646</v>
      </c>
      <c r="J108" s="654"/>
      <c r="K108" s="654"/>
      <c r="M108" s="654" t="s">
        <v>647</v>
      </c>
      <c r="N108" s="654"/>
      <c r="O108" s="654"/>
    </row>
    <row r="109" spans="1:15" ht="14.5" thickBot="1" x14ac:dyDescent="0.35">
      <c r="A109" s="23">
        <v>106</v>
      </c>
      <c r="B109" s="9" t="s">
        <v>301</v>
      </c>
      <c r="C109" s="142">
        <v>218</v>
      </c>
      <c r="D109" s="144">
        <v>20</v>
      </c>
      <c r="E109" s="171">
        <v>33</v>
      </c>
      <c r="F109" s="147">
        <f t="shared" si="4"/>
        <v>9.1743119266055051E-2</v>
      </c>
      <c r="G109" s="148">
        <f t="shared" si="5"/>
        <v>0.15137614678899083</v>
      </c>
      <c r="I109" s="169" t="s">
        <v>192</v>
      </c>
      <c r="J109" s="170" t="s">
        <v>194</v>
      </c>
      <c r="K109" s="169" t="s">
        <v>650</v>
      </c>
      <c r="M109" s="169" t="s">
        <v>192</v>
      </c>
      <c r="N109" s="170" t="s">
        <v>194</v>
      </c>
      <c r="O109" s="169" t="s">
        <v>650</v>
      </c>
    </row>
    <row r="110" spans="1:15" x14ac:dyDescent="0.3">
      <c r="A110" s="23">
        <v>107</v>
      </c>
      <c r="B110" s="9" t="s">
        <v>623</v>
      </c>
      <c r="C110" s="142">
        <v>214</v>
      </c>
      <c r="D110" s="144">
        <v>3</v>
      </c>
      <c r="E110" s="171">
        <v>50</v>
      </c>
      <c r="F110" s="147">
        <f t="shared" si="4"/>
        <v>1.4018691588785047E-2</v>
      </c>
      <c r="G110" s="148">
        <f t="shared" si="5"/>
        <v>0.23364485981308411</v>
      </c>
      <c r="I110" s="175">
        <v>1</v>
      </c>
      <c r="J110" s="166" t="s">
        <v>336</v>
      </c>
      <c r="K110" s="159">
        <v>0.5</v>
      </c>
      <c r="M110" s="175">
        <v>1</v>
      </c>
      <c r="N110" s="166" t="s">
        <v>247</v>
      </c>
      <c r="O110" s="159">
        <v>0.23404255319148937</v>
      </c>
    </row>
    <row r="111" spans="1:15" x14ac:dyDescent="0.3">
      <c r="A111" s="23">
        <v>108</v>
      </c>
      <c r="B111" s="9" t="s">
        <v>281</v>
      </c>
      <c r="C111" s="142">
        <v>189</v>
      </c>
      <c r="D111" s="144">
        <v>7</v>
      </c>
      <c r="E111" s="145">
        <v>47</v>
      </c>
      <c r="F111" s="147">
        <f t="shared" si="4"/>
        <v>3.7037037037037035E-2</v>
      </c>
      <c r="G111" s="148">
        <f t="shared" si="5"/>
        <v>0.24867724867724866</v>
      </c>
      <c r="I111" s="163">
        <v>2</v>
      </c>
      <c r="J111" s="167" t="s">
        <v>245</v>
      </c>
      <c r="K111" s="148">
        <v>0.46987136086662151</v>
      </c>
      <c r="M111" s="163">
        <v>2</v>
      </c>
      <c r="N111" s="167" t="s">
        <v>229</v>
      </c>
      <c r="O111" s="160">
        <v>0.23255813953488372</v>
      </c>
    </row>
    <row r="112" spans="1:15" x14ac:dyDescent="0.3">
      <c r="A112" s="23">
        <v>109</v>
      </c>
      <c r="B112" s="9" t="s">
        <v>380</v>
      </c>
      <c r="C112" s="142">
        <v>184</v>
      </c>
      <c r="D112" s="144">
        <v>5</v>
      </c>
      <c r="E112" s="145">
        <v>30</v>
      </c>
      <c r="F112" s="147">
        <f t="shared" si="4"/>
        <v>2.717391304347826E-2</v>
      </c>
      <c r="G112" s="148">
        <f t="shared" si="5"/>
        <v>0.16304347826086957</v>
      </c>
      <c r="I112" s="163">
        <v>3</v>
      </c>
      <c r="J112" s="167" t="s">
        <v>301</v>
      </c>
      <c r="K112" s="160">
        <v>0.32926829268292684</v>
      </c>
      <c r="M112" s="163">
        <v>3</v>
      </c>
      <c r="N112" s="167" t="s">
        <v>219</v>
      </c>
      <c r="O112" s="160">
        <v>0.19476744186046513</v>
      </c>
    </row>
    <row r="113" spans="1:15" x14ac:dyDescent="0.3">
      <c r="A113" s="23">
        <v>110</v>
      </c>
      <c r="B113" s="9" t="s">
        <v>298</v>
      </c>
      <c r="C113" s="142">
        <v>180</v>
      </c>
      <c r="D113" s="144">
        <v>18</v>
      </c>
      <c r="E113" s="145">
        <v>9</v>
      </c>
      <c r="F113" s="147">
        <f t="shared" si="4"/>
        <v>0.1</v>
      </c>
      <c r="G113" s="148">
        <f t="shared" si="5"/>
        <v>0.05</v>
      </c>
      <c r="I113" s="163">
        <v>4</v>
      </c>
      <c r="J113" s="167" t="s">
        <v>326</v>
      </c>
      <c r="K113" s="160">
        <v>0.32051282051282054</v>
      </c>
      <c r="M113" s="163">
        <v>4</v>
      </c>
      <c r="N113" s="167" t="s">
        <v>626</v>
      </c>
      <c r="O113" s="160">
        <v>0.18181818181818182</v>
      </c>
    </row>
    <row r="114" spans="1:15" x14ac:dyDescent="0.3">
      <c r="A114" s="23">
        <v>111</v>
      </c>
      <c r="B114" s="9" t="s">
        <v>624</v>
      </c>
      <c r="C114" s="142">
        <v>179</v>
      </c>
      <c r="D114" s="144">
        <v>6</v>
      </c>
      <c r="E114" s="145">
        <v>9</v>
      </c>
      <c r="F114" s="147">
        <f t="shared" si="4"/>
        <v>3.3519553072625698E-2</v>
      </c>
      <c r="G114" s="148">
        <f t="shared" si="5"/>
        <v>5.027932960893855E-2</v>
      </c>
      <c r="I114" s="163">
        <v>5</v>
      </c>
      <c r="J114" s="167" t="s">
        <v>288</v>
      </c>
      <c r="K114" s="160">
        <v>0.29411764705882354</v>
      </c>
      <c r="M114" s="163">
        <v>5</v>
      </c>
      <c r="N114" s="167" t="s">
        <v>209</v>
      </c>
      <c r="O114" s="160">
        <v>0.16517857142857142</v>
      </c>
    </row>
    <row r="115" spans="1:15" x14ac:dyDescent="0.3">
      <c r="A115" s="23">
        <v>112</v>
      </c>
      <c r="B115" s="9" t="s">
        <v>285</v>
      </c>
      <c r="C115" s="142">
        <v>167</v>
      </c>
      <c r="D115" s="144">
        <v>9</v>
      </c>
      <c r="E115" s="145">
        <v>65</v>
      </c>
      <c r="F115" s="147">
        <f t="shared" si="4"/>
        <v>5.3892215568862277E-2</v>
      </c>
      <c r="G115" s="148">
        <f t="shared" si="5"/>
        <v>0.38922155688622756</v>
      </c>
      <c r="I115" s="163">
        <v>6</v>
      </c>
      <c r="J115" s="167" t="s">
        <v>303</v>
      </c>
      <c r="K115" s="160">
        <v>0.25714285714285712</v>
      </c>
      <c r="M115" s="163">
        <v>6</v>
      </c>
      <c r="N115" s="167" t="s">
        <v>218</v>
      </c>
      <c r="O115" s="160">
        <v>0.16243654822335024</v>
      </c>
    </row>
    <row r="116" spans="1:15" x14ac:dyDescent="0.3">
      <c r="A116" s="23">
        <v>113</v>
      </c>
      <c r="B116" s="9" t="s">
        <v>331</v>
      </c>
      <c r="C116" s="142">
        <v>164</v>
      </c>
      <c r="D116" s="144" t="s">
        <v>634</v>
      </c>
      <c r="E116" s="145">
        <v>5</v>
      </c>
      <c r="F116" s="144" t="s">
        <v>634</v>
      </c>
      <c r="G116" s="148">
        <f t="shared" si="5"/>
        <v>3.048780487804878E-2</v>
      </c>
      <c r="I116" s="163">
        <v>7</v>
      </c>
      <c r="J116" s="167" t="s">
        <v>286</v>
      </c>
      <c r="K116" s="160">
        <v>0.23809523809523808</v>
      </c>
      <c r="M116" s="163">
        <v>7</v>
      </c>
      <c r="N116" s="167" t="s">
        <v>631</v>
      </c>
      <c r="O116" s="160">
        <v>0.15232539296710421</v>
      </c>
    </row>
    <row r="117" spans="1:15" x14ac:dyDescent="0.3">
      <c r="A117" s="23">
        <v>114</v>
      </c>
      <c r="B117" s="9" t="s">
        <v>282</v>
      </c>
      <c r="C117" s="142">
        <v>135</v>
      </c>
      <c r="D117" s="144">
        <v>1</v>
      </c>
      <c r="E117" s="145">
        <v>91</v>
      </c>
      <c r="F117" s="147">
        <f t="shared" si="4"/>
        <v>7.4074074074074077E-3</v>
      </c>
      <c r="G117" s="148">
        <f t="shared" si="5"/>
        <v>0.67407407407407405</v>
      </c>
      <c r="I117" s="163">
        <v>8</v>
      </c>
      <c r="J117" s="167" t="s">
        <v>622</v>
      </c>
      <c r="K117" s="160">
        <v>0.23021582733812951</v>
      </c>
      <c r="M117" s="163">
        <v>8</v>
      </c>
      <c r="N117" s="167" t="s">
        <v>236</v>
      </c>
      <c r="O117" s="160">
        <v>0.15228426395939088</v>
      </c>
    </row>
    <row r="118" spans="1:15" x14ac:dyDescent="0.3">
      <c r="A118" s="23">
        <v>115</v>
      </c>
      <c r="B118" s="9" t="s">
        <v>336</v>
      </c>
      <c r="C118" s="142">
        <v>135</v>
      </c>
      <c r="D118" s="144"/>
      <c r="E118" s="145">
        <v>25</v>
      </c>
      <c r="F118" s="147">
        <f t="shared" si="4"/>
        <v>0</v>
      </c>
      <c r="G118" s="148">
        <f t="shared" si="5"/>
        <v>0.18518518518518517</v>
      </c>
      <c r="I118" s="163">
        <v>9</v>
      </c>
      <c r="J118" s="167" t="s">
        <v>621</v>
      </c>
      <c r="K118" s="160">
        <v>0.22807017543859648</v>
      </c>
      <c r="M118" s="163">
        <v>9</v>
      </c>
      <c r="N118" s="167" t="s">
        <v>207</v>
      </c>
      <c r="O118" s="160">
        <v>0.14728441930735259</v>
      </c>
    </row>
    <row r="119" spans="1:15" x14ac:dyDescent="0.3">
      <c r="A119" s="23">
        <v>116</v>
      </c>
      <c r="B119" s="9" t="s">
        <v>308</v>
      </c>
      <c r="C119" s="142">
        <v>124</v>
      </c>
      <c r="D119" s="144">
        <v>5</v>
      </c>
      <c r="E119" s="145">
        <v>18</v>
      </c>
      <c r="F119" s="147">
        <f t="shared" si="4"/>
        <v>4.0322580645161289E-2</v>
      </c>
      <c r="G119" s="148">
        <f t="shared" si="5"/>
        <v>0.14516129032258066</v>
      </c>
      <c r="I119" s="163">
        <v>10</v>
      </c>
      <c r="J119" s="167" t="s">
        <v>268</v>
      </c>
      <c r="K119" s="160">
        <v>0.19951040391676866</v>
      </c>
      <c r="M119" s="163">
        <v>10</v>
      </c>
      <c r="N119" s="167" t="s">
        <v>216</v>
      </c>
      <c r="O119" s="160">
        <v>0.14435695538057744</v>
      </c>
    </row>
    <row r="120" spans="1:15" x14ac:dyDescent="0.3">
      <c r="A120" s="23">
        <v>117</v>
      </c>
      <c r="B120" s="9" t="s">
        <v>284</v>
      </c>
      <c r="C120" s="142">
        <v>117</v>
      </c>
      <c r="D120" s="144"/>
      <c r="E120" s="145">
        <v>63</v>
      </c>
      <c r="F120" s="147">
        <f t="shared" si="4"/>
        <v>0</v>
      </c>
      <c r="G120" s="148">
        <f t="shared" si="5"/>
        <v>0.53846153846153844</v>
      </c>
      <c r="I120" s="163">
        <v>11</v>
      </c>
      <c r="J120" s="167" t="s">
        <v>265</v>
      </c>
      <c r="K120" s="160">
        <v>0.17383820998278829</v>
      </c>
      <c r="M120" s="163">
        <v>11</v>
      </c>
      <c r="N120" s="167" t="s">
        <v>268</v>
      </c>
      <c r="O120" s="160">
        <v>0.13793103448275862</v>
      </c>
    </row>
    <row r="121" spans="1:15" x14ac:dyDescent="0.3">
      <c r="A121" s="23">
        <v>118</v>
      </c>
      <c r="B121" s="9" t="s">
        <v>300</v>
      </c>
      <c r="C121" s="142">
        <v>110</v>
      </c>
      <c r="D121" s="144" t="s">
        <v>634</v>
      </c>
      <c r="E121" s="145">
        <v>7</v>
      </c>
      <c r="F121" s="144" t="s">
        <v>634</v>
      </c>
      <c r="G121" s="148">
        <f t="shared" si="5"/>
        <v>6.363636363636363E-2</v>
      </c>
      <c r="I121" s="163">
        <v>12</v>
      </c>
      <c r="J121" s="167" t="s">
        <v>243</v>
      </c>
      <c r="K121" s="160">
        <v>0.15672935841003069</v>
      </c>
      <c r="M121" s="163">
        <v>12</v>
      </c>
      <c r="N121" s="167" t="s">
        <v>215</v>
      </c>
      <c r="O121" s="160">
        <v>0.1348314606741573</v>
      </c>
    </row>
    <row r="122" spans="1:15" x14ac:dyDescent="0.3">
      <c r="A122" s="23">
        <v>119</v>
      </c>
      <c r="B122" s="9" t="s">
        <v>293</v>
      </c>
      <c r="C122" s="142">
        <v>107</v>
      </c>
      <c r="D122" s="144">
        <v>8</v>
      </c>
      <c r="E122" s="145">
        <v>1</v>
      </c>
      <c r="F122" s="147">
        <f t="shared" si="4"/>
        <v>7.476635514018691E-2</v>
      </c>
      <c r="G122" s="148">
        <f t="shared" si="5"/>
        <v>9.3457943925233638E-3</v>
      </c>
      <c r="I122" s="163">
        <v>13</v>
      </c>
      <c r="J122" s="167" t="s">
        <v>296</v>
      </c>
      <c r="K122" s="160">
        <v>0.15404040404040403</v>
      </c>
      <c r="M122" s="163">
        <v>13</v>
      </c>
      <c r="N122" s="167" t="s">
        <v>245</v>
      </c>
      <c r="O122" s="160">
        <v>0.13084112149532709</v>
      </c>
    </row>
    <row r="123" spans="1:15" x14ac:dyDescent="0.3">
      <c r="A123" s="23">
        <v>120</v>
      </c>
      <c r="B123" s="9" t="s">
        <v>326</v>
      </c>
      <c r="C123" s="142">
        <v>103</v>
      </c>
      <c r="D123" s="144">
        <v>5</v>
      </c>
      <c r="E123" s="145">
        <v>10</v>
      </c>
      <c r="F123" s="147">
        <f t="shared" si="4"/>
        <v>4.8543689320388349E-2</v>
      </c>
      <c r="G123" s="148">
        <f t="shared" si="5"/>
        <v>9.7087378640776698E-2</v>
      </c>
      <c r="I123" s="163">
        <v>14</v>
      </c>
      <c r="J123" s="167" t="s">
        <v>253</v>
      </c>
      <c r="K123" s="160">
        <v>0.15393258426966291</v>
      </c>
      <c r="M123" s="163">
        <v>14</v>
      </c>
      <c r="N123" s="167" t="s">
        <v>213</v>
      </c>
      <c r="O123" s="160">
        <v>0.12345679012345678</v>
      </c>
    </row>
    <row r="124" spans="1:15" x14ac:dyDescent="0.3">
      <c r="A124" s="23">
        <v>121</v>
      </c>
      <c r="B124" s="9" t="s">
        <v>316</v>
      </c>
      <c r="C124" s="142">
        <v>93</v>
      </c>
      <c r="D124" s="144"/>
      <c r="E124" s="145">
        <v>11</v>
      </c>
      <c r="F124" s="147">
        <f t="shared" si="4"/>
        <v>0</v>
      </c>
      <c r="G124" s="148">
        <f t="shared" si="5"/>
        <v>0.11827956989247312</v>
      </c>
      <c r="I124" s="163">
        <v>15</v>
      </c>
      <c r="J124" s="167" t="s">
        <v>219</v>
      </c>
      <c r="K124" s="160">
        <v>0.15275108548651151</v>
      </c>
      <c r="M124" s="163">
        <v>15</v>
      </c>
      <c r="N124" s="167" t="s">
        <v>223</v>
      </c>
      <c r="O124" s="160">
        <v>0.12307692307692308</v>
      </c>
    </row>
    <row r="125" spans="1:15" x14ac:dyDescent="0.3">
      <c r="A125" s="23">
        <v>122</v>
      </c>
      <c r="B125" s="9" t="s">
        <v>309</v>
      </c>
      <c r="C125" s="142">
        <v>87</v>
      </c>
      <c r="D125" s="144">
        <v>3</v>
      </c>
      <c r="E125" s="145">
        <v>17</v>
      </c>
      <c r="F125" s="147">
        <f t="shared" si="4"/>
        <v>3.4482758620689655E-2</v>
      </c>
      <c r="G125" s="148">
        <f t="shared" si="5"/>
        <v>0.19540229885057472</v>
      </c>
      <c r="I125" s="163">
        <v>16</v>
      </c>
      <c r="J125" s="167" t="s">
        <v>263</v>
      </c>
      <c r="K125" s="160">
        <v>0.15074024226110364</v>
      </c>
      <c r="M125" s="163">
        <v>16</v>
      </c>
      <c r="N125" s="167" t="s">
        <v>618</v>
      </c>
      <c r="O125" s="160">
        <v>0.12</v>
      </c>
    </row>
    <row r="126" spans="1:15" x14ac:dyDescent="0.3">
      <c r="A126" s="23">
        <v>123</v>
      </c>
      <c r="B126" s="9" t="s">
        <v>307</v>
      </c>
      <c r="C126" s="142">
        <v>81</v>
      </c>
      <c r="D126" s="144">
        <v>1</v>
      </c>
      <c r="E126" s="145">
        <v>4</v>
      </c>
      <c r="F126" s="147">
        <f t="shared" si="4"/>
        <v>1.2345679012345678E-2</v>
      </c>
      <c r="G126" s="148">
        <f t="shared" si="5"/>
        <v>4.9382716049382713E-2</v>
      </c>
      <c r="I126" s="163">
        <v>17</v>
      </c>
      <c r="J126" s="167" t="s">
        <v>289</v>
      </c>
      <c r="K126" s="160">
        <v>0.14644351464435146</v>
      </c>
      <c r="M126" s="163">
        <v>17</v>
      </c>
      <c r="N126" s="167" t="s">
        <v>225</v>
      </c>
      <c r="O126" s="160">
        <v>0.11904761904761904</v>
      </c>
    </row>
    <row r="127" spans="1:15" x14ac:dyDescent="0.3">
      <c r="A127" s="23">
        <v>124</v>
      </c>
      <c r="B127" s="9" t="s">
        <v>519</v>
      </c>
      <c r="C127" s="142">
        <v>78</v>
      </c>
      <c r="D127" s="144">
        <v>1</v>
      </c>
      <c r="E127" s="145">
        <v>55</v>
      </c>
      <c r="F127" s="147">
        <f t="shared" si="4"/>
        <v>1.282051282051282E-2</v>
      </c>
      <c r="G127" s="148">
        <f t="shared" si="5"/>
        <v>0.70512820512820518</v>
      </c>
      <c r="I127" s="163">
        <v>18</v>
      </c>
      <c r="J127" s="167" t="s">
        <v>247</v>
      </c>
      <c r="K127" s="160">
        <v>0.1421903052064632</v>
      </c>
      <c r="M127" s="163">
        <v>18</v>
      </c>
      <c r="N127" s="167" t="s">
        <v>241</v>
      </c>
      <c r="O127" s="160">
        <v>0.1125</v>
      </c>
    </row>
    <row r="128" spans="1:15" x14ac:dyDescent="0.3">
      <c r="A128" s="23">
        <v>125</v>
      </c>
      <c r="B128" s="9" t="s">
        <v>312</v>
      </c>
      <c r="C128" s="142">
        <v>70</v>
      </c>
      <c r="D128" s="144">
        <v>3</v>
      </c>
      <c r="E128" s="145">
        <v>23</v>
      </c>
      <c r="F128" s="147">
        <f t="shared" si="4"/>
        <v>4.2857142857142858E-2</v>
      </c>
      <c r="G128" s="148">
        <f t="shared" si="5"/>
        <v>0.32857142857142857</v>
      </c>
      <c r="I128" s="163">
        <v>19</v>
      </c>
      <c r="J128" s="167" t="s">
        <v>331</v>
      </c>
      <c r="K128" s="160">
        <v>0.1388888888888889</v>
      </c>
      <c r="M128" s="163">
        <v>19</v>
      </c>
      <c r="N128" s="167" t="s">
        <v>257</v>
      </c>
      <c r="O128" s="160">
        <v>0.10204081632653061</v>
      </c>
    </row>
    <row r="129" spans="1:15" ht="14.5" thickBot="1" x14ac:dyDescent="0.35">
      <c r="A129" s="23">
        <v>126</v>
      </c>
      <c r="B129" s="9" t="s">
        <v>313</v>
      </c>
      <c r="C129" s="142">
        <v>63</v>
      </c>
      <c r="D129" s="144">
        <v>3</v>
      </c>
      <c r="E129" s="145">
        <v>8</v>
      </c>
      <c r="F129" s="147">
        <f t="shared" si="4"/>
        <v>4.7619047619047616E-2</v>
      </c>
      <c r="G129" s="148">
        <f t="shared" si="5"/>
        <v>0.12698412698412698</v>
      </c>
      <c r="I129" s="176">
        <v>20</v>
      </c>
      <c r="J129" s="168" t="s">
        <v>290</v>
      </c>
      <c r="K129" s="161">
        <v>0.1293800539083558</v>
      </c>
      <c r="M129" s="176">
        <v>20</v>
      </c>
      <c r="N129" s="168" t="s">
        <v>217</v>
      </c>
      <c r="O129" s="161">
        <v>0.10144927536231885</v>
      </c>
    </row>
    <row r="130" spans="1:15" x14ac:dyDescent="0.3">
      <c r="A130" s="23">
        <v>127</v>
      </c>
      <c r="B130" s="9" t="s">
        <v>311</v>
      </c>
      <c r="C130" s="142">
        <v>63</v>
      </c>
      <c r="D130" s="144">
        <v>4</v>
      </c>
      <c r="E130" s="145">
        <v>10</v>
      </c>
      <c r="F130" s="147">
        <f t="shared" si="4"/>
        <v>6.3492063492063489E-2</v>
      </c>
      <c r="G130" s="148">
        <f t="shared" si="5"/>
        <v>0.15873015873015872</v>
      </c>
      <c r="K130" s="81">
        <v>1</v>
      </c>
      <c r="O130" s="81">
        <v>1</v>
      </c>
    </row>
    <row r="131" spans="1:15" x14ac:dyDescent="0.3">
      <c r="A131" s="23">
        <v>128</v>
      </c>
      <c r="B131" s="9" t="s">
        <v>384</v>
      </c>
      <c r="C131" s="142">
        <v>59</v>
      </c>
      <c r="D131" s="144">
        <v>7</v>
      </c>
      <c r="E131" s="145">
        <v>16</v>
      </c>
      <c r="F131" s="147">
        <f t="shared" si="4"/>
        <v>0.11864406779661017</v>
      </c>
      <c r="G131" s="148">
        <f t="shared" si="5"/>
        <v>0.2711864406779661</v>
      </c>
      <c r="I131" s="649" t="s">
        <v>652</v>
      </c>
      <c r="J131" s="649"/>
      <c r="K131" s="649"/>
      <c r="L131" s="649"/>
      <c r="M131" s="649"/>
      <c r="N131" s="649"/>
      <c r="O131" s="649"/>
    </row>
    <row r="132" spans="1:15" x14ac:dyDescent="0.3">
      <c r="A132" s="23">
        <v>129</v>
      </c>
      <c r="B132" s="9" t="s">
        <v>318</v>
      </c>
      <c r="C132" s="142">
        <v>55</v>
      </c>
      <c r="D132" s="144">
        <v>2</v>
      </c>
      <c r="E132" s="145">
        <v>4</v>
      </c>
      <c r="F132" s="147">
        <f t="shared" si="4"/>
        <v>3.6363636363636362E-2</v>
      </c>
      <c r="G132" s="148">
        <f t="shared" si="5"/>
        <v>7.2727272727272724E-2</v>
      </c>
      <c r="I132" s="649"/>
      <c r="J132" s="649"/>
      <c r="K132" s="649"/>
      <c r="L132" s="649"/>
      <c r="M132" s="649"/>
      <c r="N132" s="649"/>
      <c r="O132" s="649"/>
    </row>
    <row r="133" spans="1:15" x14ac:dyDescent="0.3">
      <c r="A133" s="23">
        <v>130</v>
      </c>
      <c r="B133" s="9" t="s">
        <v>321</v>
      </c>
      <c r="C133" s="142">
        <v>53</v>
      </c>
      <c r="D133" s="144" t="s">
        <v>634</v>
      </c>
      <c r="E133" s="145" t="s">
        <v>608</v>
      </c>
      <c r="F133" s="144" t="s">
        <v>634</v>
      </c>
      <c r="G133" s="145" t="s">
        <v>608</v>
      </c>
      <c r="I133" s="638" t="s">
        <v>651</v>
      </c>
      <c r="J133" s="638"/>
      <c r="K133" s="638"/>
      <c r="L133" s="638"/>
      <c r="M133" s="638"/>
      <c r="N133" s="638"/>
      <c r="O133" s="638"/>
    </row>
    <row r="134" spans="1:15" x14ac:dyDescent="0.3">
      <c r="A134" s="23">
        <v>131</v>
      </c>
      <c r="B134" s="9" t="s">
        <v>654</v>
      </c>
      <c r="C134" s="142">
        <v>45</v>
      </c>
      <c r="D134" s="144">
        <v>5</v>
      </c>
      <c r="E134" s="145">
        <v>2</v>
      </c>
      <c r="F134" s="147"/>
      <c r="G134" s="148"/>
    </row>
    <row r="135" spans="1:15" x14ac:dyDescent="0.3">
      <c r="A135" s="23">
        <v>132</v>
      </c>
      <c r="B135" s="9" t="s">
        <v>328</v>
      </c>
      <c r="C135" s="142">
        <v>40</v>
      </c>
      <c r="D135" s="144">
        <v>7</v>
      </c>
      <c r="E135" s="145">
        <v>5</v>
      </c>
      <c r="F135" s="147"/>
      <c r="G135" s="148"/>
    </row>
    <row r="136" spans="1:15" x14ac:dyDescent="0.3">
      <c r="A136" s="23">
        <v>133</v>
      </c>
      <c r="B136" s="9" t="s">
        <v>340</v>
      </c>
      <c r="C136" s="142">
        <v>39</v>
      </c>
      <c r="D136" s="144">
        <v>1</v>
      </c>
      <c r="E136" s="145">
        <v>7</v>
      </c>
      <c r="F136" s="147"/>
      <c r="G136" s="148"/>
    </row>
    <row r="137" spans="1:15" x14ac:dyDescent="0.3">
      <c r="A137" s="23">
        <v>134</v>
      </c>
      <c r="B137" s="9" t="s">
        <v>310</v>
      </c>
      <c r="C137" s="142">
        <v>37</v>
      </c>
      <c r="D137" s="144">
        <v>6</v>
      </c>
      <c r="E137" s="145">
        <v>8</v>
      </c>
      <c r="F137" s="147"/>
      <c r="G137" s="148"/>
    </row>
    <row r="138" spans="1:15" x14ac:dyDescent="0.3">
      <c r="A138" s="23">
        <v>135</v>
      </c>
      <c r="B138" s="9" t="s">
        <v>324</v>
      </c>
      <c r="C138" s="142">
        <v>34</v>
      </c>
      <c r="D138" s="144">
        <v>1</v>
      </c>
      <c r="E138" s="145">
        <v>1</v>
      </c>
      <c r="F138" s="147"/>
      <c r="G138" s="148"/>
    </row>
    <row r="139" spans="1:15" x14ac:dyDescent="0.3">
      <c r="A139" s="23">
        <v>136</v>
      </c>
      <c r="B139" s="9" t="s">
        <v>351</v>
      </c>
      <c r="C139" s="142">
        <v>33</v>
      </c>
      <c r="D139" s="144" t="s">
        <v>634</v>
      </c>
      <c r="E139" s="145" t="s">
        <v>608</v>
      </c>
      <c r="F139" s="147"/>
      <c r="G139" s="148"/>
    </row>
    <row r="140" spans="1:15" x14ac:dyDescent="0.3">
      <c r="A140" s="23">
        <v>137</v>
      </c>
      <c r="B140" s="9" t="s">
        <v>383</v>
      </c>
      <c r="C140" s="142">
        <v>33</v>
      </c>
      <c r="D140" s="144"/>
      <c r="E140" s="145" t="s">
        <v>608</v>
      </c>
      <c r="F140" s="147"/>
      <c r="G140" s="148"/>
    </row>
    <row r="141" spans="1:15" x14ac:dyDescent="0.3">
      <c r="A141" s="23">
        <v>138</v>
      </c>
      <c r="B141" s="9" t="s">
        <v>338</v>
      </c>
      <c r="C141" s="142">
        <v>31</v>
      </c>
      <c r="D141" s="144">
        <v>4</v>
      </c>
      <c r="E141" s="145">
        <v>3</v>
      </c>
      <c r="F141" s="147"/>
      <c r="G141" s="148"/>
    </row>
    <row r="142" spans="1:15" x14ac:dyDescent="0.3">
      <c r="A142" s="23">
        <v>139</v>
      </c>
      <c r="B142" s="9" t="s">
        <v>325</v>
      </c>
      <c r="C142" s="142">
        <v>27</v>
      </c>
      <c r="D142" s="144">
        <v>1</v>
      </c>
      <c r="E142" s="145" t="s">
        <v>608</v>
      </c>
      <c r="F142" s="147"/>
      <c r="G142" s="148"/>
    </row>
    <row r="143" spans="1:15" x14ac:dyDescent="0.3">
      <c r="A143" s="23">
        <v>140</v>
      </c>
      <c r="B143" s="9" t="s">
        <v>323</v>
      </c>
      <c r="C143" s="142">
        <v>26</v>
      </c>
      <c r="D143" s="144">
        <v>1</v>
      </c>
      <c r="E143" s="145">
        <v>5</v>
      </c>
      <c r="F143" s="147"/>
      <c r="G143" s="148"/>
    </row>
    <row r="144" spans="1:15" x14ac:dyDescent="0.3">
      <c r="A144" s="23">
        <v>141</v>
      </c>
      <c r="B144" s="9" t="s">
        <v>317</v>
      </c>
      <c r="C144" s="142">
        <v>25</v>
      </c>
      <c r="D144" s="144">
        <v>1</v>
      </c>
      <c r="E144" s="145">
        <v>5</v>
      </c>
      <c r="F144" s="147"/>
      <c r="G144" s="148"/>
    </row>
    <row r="145" spans="1:7" x14ac:dyDescent="0.3">
      <c r="A145" s="23">
        <v>142</v>
      </c>
      <c r="B145" s="9" t="s">
        <v>387</v>
      </c>
      <c r="C145" s="142">
        <v>22</v>
      </c>
      <c r="D145" s="144">
        <v>3</v>
      </c>
      <c r="E145" s="145" t="s">
        <v>608</v>
      </c>
      <c r="F145" s="147"/>
      <c r="G145" s="148"/>
    </row>
    <row r="146" spans="1:7" x14ac:dyDescent="0.3">
      <c r="A146" s="23">
        <v>143</v>
      </c>
      <c r="B146" s="9" t="s">
        <v>365</v>
      </c>
      <c r="C146" s="142">
        <v>21</v>
      </c>
      <c r="D146" s="144">
        <v>1</v>
      </c>
      <c r="E146" s="145">
        <v>8</v>
      </c>
      <c r="F146" s="147"/>
      <c r="G146" s="148"/>
    </row>
    <row r="147" spans="1:7" x14ac:dyDescent="0.3">
      <c r="A147" s="23">
        <v>144</v>
      </c>
      <c r="B147" s="9" t="s">
        <v>333</v>
      </c>
      <c r="C147" s="142">
        <v>19</v>
      </c>
      <c r="D147" s="144">
        <v>2</v>
      </c>
      <c r="E147" s="145">
        <v>2</v>
      </c>
      <c r="F147" s="147"/>
      <c r="G147" s="148"/>
    </row>
    <row r="148" spans="1:7" x14ac:dyDescent="0.3">
      <c r="A148" s="23">
        <v>145</v>
      </c>
      <c r="B148" s="9" t="s">
        <v>334</v>
      </c>
      <c r="C148" s="142">
        <v>19</v>
      </c>
      <c r="D148" s="144">
        <v>2</v>
      </c>
      <c r="E148" s="145" t="s">
        <v>608</v>
      </c>
      <c r="F148" s="147"/>
      <c r="G148" s="148"/>
    </row>
    <row r="149" spans="1:7" x14ac:dyDescent="0.3">
      <c r="A149" s="23">
        <v>146</v>
      </c>
      <c r="B149" s="9" t="s">
        <v>315</v>
      </c>
      <c r="C149" s="142">
        <v>19</v>
      </c>
      <c r="D149" s="144"/>
      <c r="E149" s="145">
        <v>13</v>
      </c>
      <c r="F149" s="147"/>
      <c r="G149" s="148"/>
    </row>
    <row r="150" spans="1:7" x14ac:dyDescent="0.3">
      <c r="A150" s="23">
        <v>147</v>
      </c>
      <c r="B150" s="9" t="s">
        <v>357</v>
      </c>
      <c r="C150" s="142">
        <v>19</v>
      </c>
      <c r="D150" s="144">
        <v>2</v>
      </c>
      <c r="E150" s="145">
        <v>4</v>
      </c>
      <c r="F150" s="147"/>
      <c r="G150" s="148"/>
    </row>
    <row r="151" spans="1:7" x14ac:dyDescent="0.3">
      <c r="A151" s="23">
        <v>148</v>
      </c>
      <c r="B151" s="9" t="s">
        <v>320</v>
      </c>
      <c r="C151" s="142">
        <v>18</v>
      </c>
      <c r="D151" s="144" t="s">
        <v>634</v>
      </c>
      <c r="E151" s="145">
        <v>3</v>
      </c>
      <c r="F151" s="147"/>
      <c r="G151" s="148"/>
    </row>
    <row r="152" spans="1:7" x14ac:dyDescent="0.3">
      <c r="A152" s="23">
        <v>149</v>
      </c>
      <c r="B152" s="9" t="s">
        <v>353</v>
      </c>
      <c r="C152" s="142">
        <v>17</v>
      </c>
      <c r="D152" s="144" t="s">
        <v>634</v>
      </c>
      <c r="E152" s="145">
        <v>1</v>
      </c>
      <c r="F152" s="147"/>
      <c r="G152" s="148"/>
    </row>
    <row r="153" spans="1:7" x14ac:dyDescent="0.3">
      <c r="A153" s="23">
        <v>150</v>
      </c>
      <c r="B153" s="9" t="s">
        <v>319</v>
      </c>
      <c r="C153" s="142">
        <v>16</v>
      </c>
      <c r="D153" s="144" t="s">
        <v>634</v>
      </c>
      <c r="E153" s="145">
        <v>4</v>
      </c>
      <c r="F153" s="147"/>
      <c r="G153" s="148"/>
    </row>
    <row r="154" spans="1:7" x14ac:dyDescent="0.3">
      <c r="A154" s="23">
        <v>151</v>
      </c>
      <c r="B154" s="9" t="s">
        <v>332</v>
      </c>
      <c r="C154" s="142">
        <v>16</v>
      </c>
      <c r="D154" s="144" t="s">
        <v>634</v>
      </c>
      <c r="E154" s="145">
        <v>3</v>
      </c>
      <c r="F154" s="147"/>
      <c r="G154" s="148"/>
    </row>
    <row r="155" spans="1:7" x14ac:dyDescent="0.3">
      <c r="A155" s="23">
        <v>152</v>
      </c>
      <c r="B155" s="9" t="s">
        <v>344</v>
      </c>
      <c r="C155" s="142">
        <v>15</v>
      </c>
      <c r="D155" s="144" t="s">
        <v>634</v>
      </c>
      <c r="E155" s="145">
        <v>1</v>
      </c>
      <c r="F155" s="147"/>
      <c r="G155" s="148"/>
    </row>
    <row r="156" spans="1:7" x14ac:dyDescent="0.3">
      <c r="A156" s="23">
        <v>153</v>
      </c>
      <c r="B156" s="9" t="s">
        <v>337</v>
      </c>
      <c r="C156" s="142">
        <v>15</v>
      </c>
      <c r="D156" s="144"/>
      <c r="E156" s="145" t="s">
        <v>608</v>
      </c>
      <c r="F156" s="147"/>
      <c r="G156" s="148"/>
    </row>
    <row r="157" spans="1:7" x14ac:dyDescent="0.3">
      <c r="A157" s="23">
        <v>154</v>
      </c>
      <c r="B157" s="9" t="s">
        <v>364</v>
      </c>
      <c r="C157" s="142">
        <v>15</v>
      </c>
      <c r="D157" s="144" t="s">
        <v>634</v>
      </c>
      <c r="E157" s="145" t="s">
        <v>608</v>
      </c>
      <c r="F157" s="147"/>
      <c r="G157" s="148"/>
    </row>
    <row r="158" spans="1:7" x14ac:dyDescent="0.3">
      <c r="A158" s="23">
        <v>155</v>
      </c>
      <c r="B158" s="9" t="s">
        <v>339</v>
      </c>
      <c r="C158" s="142">
        <v>14</v>
      </c>
      <c r="D158" s="144"/>
      <c r="E158" s="145">
        <v>1</v>
      </c>
      <c r="F158" s="147"/>
      <c r="G158" s="148"/>
    </row>
    <row r="159" spans="1:7" x14ac:dyDescent="0.3">
      <c r="A159" s="23">
        <v>156</v>
      </c>
      <c r="B159" s="9" t="s">
        <v>349</v>
      </c>
      <c r="C159" s="142">
        <v>14</v>
      </c>
      <c r="D159" s="144">
        <v>2</v>
      </c>
      <c r="E159" s="145">
        <v>2</v>
      </c>
      <c r="F159" s="147"/>
      <c r="G159" s="148"/>
    </row>
    <row r="160" spans="1:7" x14ac:dyDescent="0.3">
      <c r="A160" s="23">
        <v>157</v>
      </c>
      <c r="B160" s="9" t="s">
        <v>330</v>
      </c>
      <c r="C160" s="142">
        <v>12</v>
      </c>
      <c r="D160" s="144" t="s">
        <v>634</v>
      </c>
      <c r="E160" s="145">
        <v>7</v>
      </c>
      <c r="F160" s="147"/>
      <c r="G160" s="148"/>
    </row>
    <row r="161" spans="1:7" x14ac:dyDescent="0.3">
      <c r="A161" s="23">
        <v>158</v>
      </c>
      <c r="B161" s="9" t="s">
        <v>352</v>
      </c>
      <c r="C161" s="142">
        <v>12</v>
      </c>
      <c r="D161" s="144" t="s">
        <v>634</v>
      </c>
      <c r="E161" s="145" t="s">
        <v>608</v>
      </c>
      <c r="F161" s="147"/>
      <c r="G161" s="148"/>
    </row>
    <row r="162" spans="1:7" x14ac:dyDescent="0.3">
      <c r="A162" s="23">
        <v>159</v>
      </c>
      <c r="B162" s="9" t="s">
        <v>356</v>
      </c>
      <c r="C162" s="142">
        <v>12</v>
      </c>
      <c r="D162" s="144">
        <v>1</v>
      </c>
      <c r="E162" s="145">
        <v>1</v>
      </c>
      <c r="F162" s="147"/>
      <c r="G162" s="148"/>
    </row>
    <row r="163" spans="1:7" x14ac:dyDescent="0.3">
      <c r="A163" s="23">
        <v>160</v>
      </c>
      <c r="B163" s="9" t="s">
        <v>385</v>
      </c>
      <c r="C163" s="142">
        <v>11</v>
      </c>
      <c r="D163" s="144" t="s">
        <v>634</v>
      </c>
      <c r="E163" s="145" t="s">
        <v>608</v>
      </c>
      <c r="F163" s="147"/>
      <c r="G163" s="148"/>
    </row>
    <row r="164" spans="1:7" x14ac:dyDescent="0.3">
      <c r="A164" s="23">
        <v>161</v>
      </c>
      <c r="B164" s="9" t="s">
        <v>322</v>
      </c>
      <c r="C164" s="142">
        <v>11</v>
      </c>
      <c r="D164" s="144" t="s">
        <v>634</v>
      </c>
      <c r="E164" s="145" t="s">
        <v>608</v>
      </c>
      <c r="F164" s="147"/>
      <c r="G164" s="148"/>
    </row>
    <row r="165" spans="1:7" x14ac:dyDescent="0.3">
      <c r="A165" s="23">
        <v>162</v>
      </c>
      <c r="B165" s="9" t="s">
        <v>341</v>
      </c>
      <c r="C165" s="142">
        <v>11</v>
      </c>
      <c r="D165" s="144">
        <v>3</v>
      </c>
      <c r="E165" s="145" t="s">
        <v>608</v>
      </c>
      <c r="F165" s="147"/>
      <c r="G165" s="148"/>
    </row>
    <row r="166" spans="1:7" x14ac:dyDescent="0.3">
      <c r="A166" s="23">
        <v>163</v>
      </c>
      <c r="B166" s="9" t="s">
        <v>343</v>
      </c>
      <c r="C166" s="142">
        <v>10</v>
      </c>
      <c r="D166" s="144"/>
      <c r="E166" s="145">
        <v>2</v>
      </c>
      <c r="F166" s="147"/>
      <c r="G166" s="148"/>
    </row>
    <row r="167" spans="1:7" x14ac:dyDescent="0.3">
      <c r="A167" s="23">
        <v>164</v>
      </c>
      <c r="B167" s="9" t="s">
        <v>327</v>
      </c>
      <c r="C167" s="142">
        <v>10</v>
      </c>
      <c r="D167" s="144">
        <v>1</v>
      </c>
      <c r="E167" s="145">
        <v>4</v>
      </c>
      <c r="F167" s="147"/>
      <c r="G167" s="148"/>
    </row>
    <row r="168" spans="1:7" x14ac:dyDescent="0.3">
      <c r="A168" s="23">
        <v>165</v>
      </c>
      <c r="B168" s="9" t="s">
        <v>632</v>
      </c>
      <c r="C168" s="142">
        <v>9</v>
      </c>
      <c r="D168" s="144">
        <v>2</v>
      </c>
      <c r="E168" s="145" t="s">
        <v>608</v>
      </c>
      <c r="F168" s="147"/>
      <c r="G168" s="148"/>
    </row>
    <row r="169" spans="1:7" x14ac:dyDescent="0.3">
      <c r="A169" s="23">
        <v>166</v>
      </c>
      <c r="B169" s="9" t="s">
        <v>347</v>
      </c>
      <c r="C169" s="142">
        <v>9</v>
      </c>
      <c r="D169" s="144" t="s">
        <v>634</v>
      </c>
      <c r="E169" s="145">
        <v>1</v>
      </c>
      <c r="F169" s="147"/>
      <c r="G169" s="148"/>
    </row>
    <row r="170" spans="1:7" x14ac:dyDescent="0.3">
      <c r="A170" s="23">
        <v>167</v>
      </c>
      <c r="B170" s="9" t="s">
        <v>350</v>
      </c>
      <c r="C170" s="142">
        <v>8</v>
      </c>
      <c r="D170" s="144">
        <v>1</v>
      </c>
      <c r="E170" s="145" t="s">
        <v>608</v>
      </c>
      <c r="F170" s="147"/>
      <c r="G170" s="148"/>
    </row>
    <row r="171" spans="1:7" x14ac:dyDescent="0.3">
      <c r="A171" s="23">
        <v>168</v>
      </c>
      <c r="B171" s="9" t="s">
        <v>335</v>
      </c>
      <c r="C171" s="142">
        <v>8</v>
      </c>
      <c r="D171" s="144" t="s">
        <v>634</v>
      </c>
      <c r="E171" s="145" t="s">
        <v>608</v>
      </c>
      <c r="F171" s="147"/>
      <c r="G171" s="148"/>
    </row>
    <row r="172" spans="1:7" x14ac:dyDescent="0.3">
      <c r="A172" s="23">
        <v>169</v>
      </c>
      <c r="B172" s="9" t="s">
        <v>628</v>
      </c>
      <c r="C172" s="142">
        <v>8</v>
      </c>
      <c r="D172" s="144" t="s">
        <v>634</v>
      </c>
      <c r="E172" s="145">
        <v>2</v>
      </c>
      <c r="F172" s="147"/>
      <c r="G172" s="148"/>
    </row>
    <row r="173" spans="1:7" x14ac:dyDescent="0.3">
      <c r="A173" s="23">
        <v>170</v>
      </c>
      <c r="B173" s="9" t="s">
        <v>603</v>
      </c>
      <c r="C173" s="142">
        <v>8</v>
      </c>
      <c r="D173" s="144">
        <v>1</v>
      </c>
      <c r="E173" s="145" t="s">
        <v>608</v>
      </c>
      <c r="F173" s="147"/>
      <c r="G173" s="148"/>
    </row>
    <row r="174" spans="1:7" x14ac:dyDescent="0.3">
      <c r="A174" s="23">
        <v>171</v>
      </c>
      <c r="B174" s="9" t="s">
        <v>355</v>
      </c>
      <c r="C174" s="142">
        <v>8</v>
      </c>
      <c r="D174" s="144"/>
      <c r="E174" s="145">
        <v>1</v>
      </c>
      <c r="F174" s="147"/>
      <c r="G174" s="148"/>
    </row>
    <row r="175" spans="1:7" x14ac:dyDescent="0.3">
      <c r="A175" s="23">
        <v>172</v>
      </c>
      <c r="B175" s="9" t="s">
        <v>633</v>
      </c>
      <c r="C175" s="142">
        <v>7</v>
      </c>
      <c r="D175" s="144">
        <v>1</v>
      </c>
      <c r="E175" s="145">
        <v>1</v>
      </c>
      <c r="F175" s="147"/>
      <c r="G175" s="148"/>
    </row>
    <row r="176" spans="1:7" x14ac:dyDescent="0.3">
      <c r="A176" s="23">
        <v>173</v>
      </c>
      <c r="B176" s="9" t="s">
        <v>541</v>
      </c>
      <c r="C176" s="142">
        <v>7</v>
      </c>
      <c r="D176" s="144"/>
      <c r="E176" s="145" t="s">
        <v>608</v>
      </c>
      <c r="F176" s="149"/>
      <c r="G176" s="150"/>
    </row>
    <row r="177" spans="1:11" x14ac:dyDescent="0.3">
      <c r="A177" s="23">
        <v>174</v>
      </c>
      <c r="B177" s="9" t="s">
        <v>533</v>
      </c>
      <c r="C177" s="142">
        <v>6</v>
      </c>
      <c r="D177" s="144">
        <v>1</v>
      </c>
      <c r="E177" s="145" t="s">
        <v>608</v>
      </c>
      <c r="F177" s="149"/>
      <c r="G177" s="150"/>
    </row>
    <row r="178" spans="1:11" x14ac:dyDescent="0.3">
      <c r="A178" s="23">
        <v>175</v>
      </c>
      <c r="B178" s="9" t="s">
        <v>346</v>
      </c>
      <c r="C178" s="142">
        <v>6</v>
      </c>
      <c r="D178" s="144">
        <v>1</v>
      </c>
      <c r="E178" s="145">
        <v>2</v>
      </c>
      <c r="F178" s="149"/>
      <c r="G178" s="150"/>
    </row>
    <row r="179" spans="1:11" x14ac:dyDescent="0.3">
      <c r="A179" s="23">
        <v>176</v>
      </c>
      <c r="B179" s="9" t="s">
        <v>348</v>
      </c>
      <c r="C179" s="142">
        <v>6</v>
      </c>
      <c r="D179" s="144">
        <v>1</v>
      </c>
      <c r="E179" s="145" t="s">
        <v>608</v>
      </c>
      <c r="F179" s="149"/>
      <c r="G179" s="150"/>
    </row>
    <row r="180" spans="1:11" x14ac:dyDescent="0.3">
      <c r="A180" s="23">
        <v>177</v>
      </c>
      <c r="B180" s="9" t="s">
        <v>342</v>
      </c>
      <c r="C180" s="142">
        <v>5</v>
      </c>
      <c r="D180" s="144" t="s">
        <v>634</v>
      </c>
      <c r="E180" s="145">
        <v>2</v>
      </c>
      <c r="F180" s="149"/>
      <c r="G180" s="150"/>
    </row>
    <row r="181" spans="1:11" x14ac:dyDescent="0.3">
      <c r="A181" s="23">
        <v>178</v>
      </c>
      <c r="B181" s="9" t="s">
        <v>345</v>
      </c>
      <c r="C181" s="142">
        <v>4</v>
      </c>
      <c r="D181" s="144">
        <v>1</v>
      </c>
      <c r="E181" s="145">
        <v>2</v>
      </c>
      <c r="F181" s="149"/>
      <c r="G181" s="150"/>
    </row>
    <row r="182" spans="1:11" x14ac:dyDescent="0.3">
      <c r="A182" s="23">
        <v>179</v>
      </c>
      <c r="B182" s="9" t="s">
        <v>640</v>
      </c>
      <c r="C182" s="142">
        <v>4</v>
      </c>
      <c r="D182" s="144" t="s">
        <v>634</v>
      </c>
      <c r="E182" s="145" t="s">
        <v>608</v>
      </c>
      <c r="F182" s="149"/>
      <c r="G182" s="150"/>
    </row>
    <row r="183" spans="1:11" x14ac:dyDescent="0.3">
      <c r="A183" s="23">
        <v>180</v>
      </c>
      <c r="B183" s="9" t="s">
        <v>630</v>
      </c>
      <c r="C183" s="142">
        <v>4</v>
      </c>
      <c r="D183" s="144" t="s">
        <v>634</v>
      </c>
      <c r="E183" s="145" t="s">
        <v>608</v>
      </c>
      <c r="F183" s="149"/>
      <c r="G183" s="150"/>
    </row>
    <row r="184" spans="1:11" x14ac:dyDescent="0.3">
      <c r="A184" s="23">
        <v>181</v>
      </c>
      <c r="B184" s="9" t="s">
        <v>540</v>
      </c>
      <c r="C184" s="142">
        <v>3</v>
      </c>
      <c r="D184" s="144" t="s">
        <v>634</v>
      </c>
      <c r="E184" s="145" t="s">
        <v>608</v>
      </c>
      <c r="F184" s="149"/>
      <c r="G184" s="150"/>
    </row>
    <row r="185" spans="1:11" x14ac:dyDescent="0.3">
      <c r="A185" s="23">
        <v>182</v>
      </c>
      <c r="B185" s="9" t="s">
        <v>354</v>
      </c>
      <c r="C185" s="142">
        <v>2</v>
      </c>
      <c r="D185" s="144" t="s">
        <v>634</v>
      </c>
      <c r="E185" s="145" t="s">
        <v>608</v>
      </c>
      <c r="F185" s="149"/>
      <c r="G185" s="150"/>
    </row>
    <row r="186" spans="1:11" x14ac:dyDescent="0.3">
      <c r="A186" s="23">
        <v>183</v>
      </c>
      <c r="B186" s="9" t="s">
        <v>655</v>
      </c>
      <c r="C186" s="142">
        <v>2</v>
      </c>
      <c r="D186" s="144" t="s">
        <v>634</v>
      </c>
      <c r="E186" s="145" t="s">
        <v>608</v>
      </c>
      <c r="F186" s="149"/>
      <c r="G186" s="150"/>
    </row>
    <row r="187" spans="1:11" ht="14.5" customHeight="1" thickBot="1" x14ac:dyDescent="0.35">
      <c r="A187" s="25">
        <v>184</v>
      </c>
      <c r="B187" s="26" t="s">
        <v>625</v>
      </c>
      <c r="C187" s="156">
        <v>1</v>
      </c>
      <c r="D187" s="157" t="s">
        <v>634</v>
      </c>
      <c r="E187" s="158" t="s">
        <v>608</v>
      </c>
      <c r="F187" s="151"/>
      <c r="G187" s="152"/>
    </row>
    <row r="188" spans="1:11" ht="14.5" customHeight="1" x14ac:dyDescent="0.3">
      <c r="A188" s="83"/>
      <c r="B188" s="84"/>
      <c r="C188" s="85"/>
      <c r="D188" s="86"/>
      <c r="E188" s="86"/>
      <c r="F188" s="81">
        <v>1</v>
      </c>
      <c r="G188" s="81">
        <v>1</v>
      </c>
    </row>
    <row r="189" spans="1:11" ht="14.5" customHeight="1" x14ac:dyDescent="0.3">
      <c r="A189" s="83"/>
      <c r="B189" s="84"/>
      <c r="C189" s="85"/>
      <c r="D189" s="86"/>
      <c r="E189" s="86"/>
      <c r="F189" s="87"/>
      <c r="G189" s="87"/>
    </row>
    <row r="190" spans="1:11" x14ac:dyDescent="0.3">
      <c r="A190" s="638" t="s">
        <v>661</v>
      </c>
      <c r="B190" s="638"/>
      <c r="C190" s="638"/>
      <c r="D190" s="638"/>
      <c r="E190" s="638"/>
      <c r="F190" s="638"/>
    </row>
    <row r="191" spans="1:11" x14ac:dyDescent="0.3">
      <c r="A191" s="177" t="s">
        <v>375</v>
      </c>
      <c r="B191" s="177"/>
      <c r="C191" s="177"/>
      <c r="D191" s="177"/>
      <c r="E191" s="177"/>
      <c r="F191" s="177"/>
    </row>
    <row r="192" spans="1:11" x14ac:dyDescent="0.3">
      <c r="A192" s="638" t="s">
        <v>367</v>
      </c>
      <c r="B192" s="638"/>
      <c r="C192" s="638"/>
      <c r="D192" s="638"/>
      <c r="E192" s="638"/>
      <c r="F192" s="638"/>
      <c r="G192" s="638"/>
      <c r="H192" s="638"/>
      <c r="I192" s="638"/>
      <c r="J192" s="638"/>
      <c r="K192" s="638"/>
    </row>
    <row r="193" spans="1:7" x14ac:dyDescent="0.3">
      <c r="A193" s="638" t="s">
        <v>665</v>
      </c>
      <c r="B193" s="638"/>
      <c r="C193" s="638"/>
      <c r="D193" s="638"/>
      <c r="E193" s="638"/>
      <c r="F193" s="638"/>
      <c r="G193" s="638"/>
    </row>
  </sheetData>
  <mergeCells count="19">
    <mergeCell ref="A1:G1"/>
    <mergeCell ref="I1:K1"/>
    <mergeCell ref="M1:O1"/>
    <mergeCell ref="A2:A3"/>
    <mergeCell ref="I39:K41"/>
    <mergeCell ref="I131:O132"/>
    <mergeCell ref="I133:O133"/>
    <mergeCell ref="A190:F190"/>
    <mergeCell ref="I42:K43"/>
    <mergeCell ref="A193:G193"/>
    <mergeCell ref="A192:K192"/>
    <mergeCell ref="I44:K46"/>
    <mergeCell ref="M62:O63"/>
    <mergeCell ref="M64:O65"/>
    <mergeCell ref="M66:O68"/>
    <mergeCell ref="I85:K85"/>
    <mergeCell ref="M85:O85"/>
    <mergeCell ref="I108:K108"/>
    <mergeCell ref="M108:O108"/>
  </mergeCells>
  <phoneticPr fontId="1" type="noConversion"/>
  <conditionalFormatting sqref="F3:F115 F189 F117:F120 F122:F132 F134:F187">
    <cfRule type="dataBar" priority="17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{912F28E3-C823-41AA-9D2D-071F24410888}</x14:id>
        </ext>
      </extLst>
    </cfRule>
    <cfRule type="dataBar" priority="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{44F4C56E-9DD1-443E-AF14-EC974A67C510}</x14:id>
        </ext>
      </extLst>
    </cfRule>
  </conditionalFormatting>
  <conditionalFormatting sqref="F3:F115 F189 F117:F120 F122:F132 F134:F187">
    <cfRule type="dataBar" priority="1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{5020F173-5162-4AFB-8C4C-7E6DA4CB137B}</x14:id>
        </ext>
      </extLst>
    </cfRule>
  </conditionalFormatting>
  <conditionalFormatting sqref="F3:F115 F117:F120 F122:F132 F134:F188">
    <cfRule type="dataBar" priority="1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{EF9370EC-5B13-493E-AA84-A96A07598668}</x14:id>
        </ext>
      </extLst>
    </cfRule>
  </conditionalFormatting>
  <conditionalFormatting sqref="F188">
    <cfRule type="dataBar" priority="1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{4164033A-E6C3-4254-A89D-3BE28E9BE604}</x14:id>
        </ext>
      </extLst>
    </cfRule>
  </conditionalFormatting>
  <conditionalFormatting sqref="G3:G42 G189 G44:G132 G134:G187">
    <cfRule type="dataBar" priority="2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{52DE11B7-46D5-4F8F-8533-1C1524813DBD}</x14:id>
        </ext>
      </extLst>
    </cfRule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{F70CF687-8140-4B0C-8548-707CD6E7D530}</x14:id>
        </ext>
      </extLst>
    </cfRule>
  </conditionalFormatting>
  <conditionalFormatting sqref="G3:G42 G44:G132 G134:G188">
    <cfRule type="dataBar" priority="13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{4B46AC13-4B7E-4A89-BEED-18474C1D01C7}</x14:id>
        </ext>
      </extLst>
    </cfRule>
    <cfRule type="dataBar" priority="14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{871FFA09-A741-45F6-8CE4-D8658F101D9F}</x14:id>
        </ext>
      </extLst>
    </cfRule>
    <cfRule type="dataBar" priority="2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{0F66C1F7-E294-498B-8A0C-7676C49397AA}</x14:id>
        </ext>
      </extLst>
    </cfRule>
  </conditionalFormatting>
  <conditionalFormatting sqref="G188">
    <cfRule type="dataBar" priority="1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{51D7FE83-B03B-4B34-814E-7436949CCAFA}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{5B0B490F-4E22-4DC1-85CB-FD039E48F34F}</x14:id>
        </ext>
      </extLst>
    </cfRule>
  </conditionalFormatting>
  <conditionalFormatting sqref="K111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{DBDD6B46-56D2-41ED-8AF9-BA7F57B65903}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{8F5178D8-E4C7-4D59-B6F2-EDD06BFD17D3}</x14:id>
        </ext>
      </extLst>
    </cfRule>
  </conditionalFormatting>
  <conditionalFormatting sqref="K111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{0FD33A10-5115-41F6-A202-69F059D9A29D}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{3CE72572-3028-4C76-A40E-CDDCDF41DD2C}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{D4054454-EC59-436B-A318-178403B14046}</x14:id>
        </ext>
      </extLst>
    </cfRule>
  </conditionalFormatting>
  <conditionalFormatting sqref="K110:K130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{D8E867F7-3B00-43FE-966B-6D7B852F9529}</x14:id>
        </ext>
      </extLst>
    </cfRule>
  </conditionalFormatting>
  <conditionalFormatting sqref="O110:O130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{251D5ABA-F709-4061-9642-69E6DA826C38}</x14:id>
        </ext>
      </extLst>
    </cfRule>
  </conditionalFormatting>
  <conditionalFormatting sqref="K130">
    <cfRule type="dataBar" priority="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{A1A112A1-B32F-4B33-878B-C839D481D730}</x14:id>
        </ext>
      </extLst>
    </cfRule>
  </conditionalFormatting>
  <conditionalFormatting sqref="O130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{D2AF2728-16EE-404B-B1D0-86011FA11EBA}</x14:id>
        </ext>
      </extLst>
    </cfRule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{7E1A33AF-9D88-4591-B2BB-3452665DD460}</x14:id>
        </ext>
      </extLst>
    </cfRule>
  </conditionalFormatting>
  <conditionalFormatting sqref="O110:O129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{7E774429-F37B-4903-8176-0BF72F2BE8BC}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12F28E3-C823-41AA-9D2D-071F2441088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4F4C56E-9DD1-443E-AF14-EC974A67C5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F3:F115 F189 F117:F120 F122:F132 F134:F187</xm:sqref>
        </x14:conditionalFormatting>
        <x14:conditionalFormatting xmlns:xm="http://schemas.microsoft.com/office/excel/2006/main">
          <x14:cfRule type="dataBar" id="{5020F173-5162-4AFB-8C4C-7E6DA4CB137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F3:F115 F189 F117:F120 F122:F132 F134:F187</xm:sqref>
        </x14:conditionalFormatting>
        <x14:conditionalFormatting xmlns:xm="http://schemas.microsoft.com/office/excel/2006/main">
          <x14:cfRule type="dataBar" id="{EF9370EC-5B13-493E-AA84-A96A0759866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F3:F115 F117:F120 F122:F132 F134:F188</xm:sqref>
        </x14:conditionalFormatting>
        <x14:conditionalFormatting xmlns:xm="http://schemas.microsoft.com/office/excel/2006/main">
          <x14:cfRule type="dataBar" id="{4164033A-E6C3-4254-A89D-3BE28E9BE6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F188</xm:sqref>
        </x14:conditionalFormatting>
        <x14:conditionalFormatting xmlns:xm="http://schemas.microsoft.com/office/excel/2006/main">
          <x14:cfRule type="dataBar" id="{52DE11B7-46D5-4F8F-8533-1C1524813DB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70CF687-8140-4B0C-8548-707CD6E7D5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G3:G42 G189 G44:G132 G134:G187</xm:sqref>
        </x14:conditionalFormatting>
        <x14:conditionalFormatting xmlns:xm="http://schemas.microsoft.com/office/excel/2006/main">
          <x14:cfRule type="dataBar" id="{4B46AC13-4B7E-4A89-BEED-18474C1D01C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71FFA09-A741-45F6-8CE4-D8658F101D9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F66C1F7-E294-498B-8A0C-7676C49397A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G3:G42 G44:G132 G134:G188</xm:sqref>
        </x14:conditionalFormatting>
        <x14:conditionalFormatting xmlns:xm="http://schemas.microsoft.com/office/excel/2006/main">
          <x14:cfRule type="dataBar" id="{51D7FE83-B03B-4B34-814E-7436949CCA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B0B490F-4E22-4DC1-85CB-FD039E48F3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G188</xm:sqref>
        </x14:conditionalFormatting>
        <x14:conditionalFormatting xmlns:xm="http://schemas.microsoft.com/office/excel/2006/main">
          <x14:cfRule type="dataBar" id="{DBDD6B46-56D2-41ED-8AF9-BA7F57B6590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F5178D8-E4C7-4D59-B6F2-EDD06BFD17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K111</xm:sqref>
        </x14:conditionalFormatting>
        <x14:conditionalFormatting xmlns:xm="http://schemas.microsoft.com/office/excel/2006/main">
          <x14:cfRule type="dataBar" id="{0FD33A10-5115-41F6-A202-69F059D9A29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CE72572-3028-4C76-A40E-CDDCDF41DD2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4054454-EC59-436B-A318-178403B1404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K111</xm:sqref>
        </x14:conditionalFormatting>
        <x14:conditionalFormatting xmlns:xm="http://schemas.microsoft.com/office/excel/2006/main">
          <x14:cfRule type="dataBar" id="{D8E867F7-3B00-43FE-966B-6D7B852F95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K110:K130</xm:sqref>
        </x14:conditionalFormatting>
        <x14:conditionalFormatting xmlns:xm="http://schemas.microsoft.com/office/excel/2006/main">
          <x14:cfRule type="dataBar" id="{251D5ABA-F709-4061-9642-69E6DA826C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O110:O130</xm:sqref>
        </x14:conditionalFormatting>
        <x14:conditionalFormatting xmlns:xm="http://schemas.microsoft.com/office/excel/2006/main">
          <x14:cfRule type="dataBar" id="{A1A112A1-B32F-4B33-878B-C839D481D7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K130</xm:sqref>
        </x14:conditionalFormatting>
        <x14:conditionalFormatting xmlns:xm="http://schemas.microsoft.com/office/excel/2006/main">
          <x14:cfRule type="dataBar" id="{D2AF2728-16EE-404B-B1D0-86011FA11E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E1A33AF-9D88-4591-B2BB-3452665DD4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O130</xm:sqref>
        </x14:conditionalFormatting>
        <x14:conditionalFormatting xmlns:xm="http://schemas.microsoft.com/office/excel/2006/main">
          <x14:cfRule type="dataBar" id="{7E774429-F37B-4903-8176-0BF72F2BE8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O110:O129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665A4-CA6B-41A9-9C88-0721305B5059}">
  <dimension ref="A1:O195"/>
  <sheetViews>
    <sheetView topLeftCell="A141" zoomScaleNormal="100" workbookViewId="0">
      <selection activeCell="A21" sqref="A1:XFD1048576"/>
    </sheetView>
  </sheetViews>
  <sheetFormatPr defaultColWidth="8.58203125" defaultRowHeight="14" x14ac:dyDescent="0.3"/>
  <cols>
    <col min="1" max="1" width="5.58203125" style="33" customWidth="1"/>
    <col min="2" max="2" width="17.08203125" style="33" customWidth="1"/>
    <col min="3" max="3" width="11.58203125" style="33" customWidth="1"/>
    <col min="4" max="5" width="9.58203125" style="33" customWidth="1"/>
    <col min="6" max="7" width="8.58203125" style="33" customWidth="1"/>
    <col min="8" max="8" width="8.58203125" style="33"/>
    <col min="9" max="9" width="14.25" style="33" customWidth="1"/>
    <col min="10" max="10" width="15.08203125" style="33" customWidth="1"/>
    <col min="11" max="11" width="15.58203125" style="33" customWidth="1"/>
    <col min="12" max="12" width="8.58203125" style="33"/>
    <col min="13" max="13" width="14.08203125" style="33" customWidth="1"/>
    <col min="14" max="14" width="15.75" style="33" customWidth="1"/>
    <col min="15" max="15" width="15.33203125" style="33" customWidth="1"/>
    <col min="16" max="16384" width="8.58203125" style="33"/>
  </cols>
  <sheetData>
    <row r="1" spans="1:15" ht="38.5" customHeight="1" thickBot="1" x14ac:dyDescent="0.35">
      <c r="A1" s="657" t="s">
        <v>666</v>
      </c>
      <c r="B1" s="658"/>
      <c r="C1" s="658"/>
      <c r="D1" s="658"/>
      <c r="E1" s="658"/>
      <c r="F1" s="658"/>
      <c r="G1" s="659"/>
      <c r="I1" s="646" t="s">
        <v>18</v>
      </c>
      <c r="J1" s="647"/>
      <c r="K1" s="648"/>
      <c r="M1" s="646" t="s">
        <v>15</v>
      </c>
      <c r="N1" s="647" t="s">
        <v>373</v>
      </c>
      <c r="O1" s="648"/>
    </row>
    <row r="2" spans="1:15" ht="28.5" customHeight="1" x14ac:dyDescent="0.3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191" t="s">
        <v>202</v>
      </c>
      <c r="G2" s="191" t="s">
        <v>203</v>
      </c>
      <c r="I2" s="65" t="s">
        <v>390</v>
      </c>
      <c r="J2" s="66" t="s">
        <v>516</v>
      </c>
      <c r="K2" s="67" t="s">
        <v>517</v>
      </c>
      <c r="M2" s="65" t="s">
        <v>390</v>
      </c>
      <c r="N2" s="66" t="s">
        <v>516</v>
      </c>
      <c r="O2" s="67" t="s">
        <v>517</v>
      </c>
    </row>
    <row r="3" spans="1:15" ht="18" thickBot="1" x14ac:dyDescent="0.35">
      <c r="A3" s="661"/>
      <c r="B3" s="192" t="s">
        <v>190</v>
      </c>
      <c r="C3" s="192">
        <f>SUM(C4:C188)</f>
        <v>1602482</v>
      </c>
      <c r="D3" s="192">
        <f>SUM(D4:D188)</f>
        <v>95745</v>
      </c>
      <c r="E3" s="193">
        <f>SUM(E4:E188)</f>
        <v>355079</v>
      </c>
      <c r="F3" s="194">
        <f t="shared" ref="F3" si="0">D3/C3</f>
        <v>5.9747941006513643E-2</v>
      </c>
      <c r="G3" s="194">
        <f t="shared" ref="G3" si="1">E3/C3</f>
        <v>0.22158064801975935</v>
      </c>
      <c r="I3" s="130" t="s">
        <v>190</v>
      </c>
      <c r="J3" s="129">
        <f>SUM(J4:J37)</f>
        <v>83304</v>
      </c>
      <c r="K3" s="129">
        <f>SUM(K4:K37)</f>
        <v>3345</v>
      </c>
      <c r="M3" s="130" t="s">
        <v>190</v>
      </c>
      <c r="N3" s="129">
        <f>SUM(N4:N60)</f>
        <v>466299</v>
      </c>
      <c r="O3" s="129">
        <f>SUM(O4:O60)</f>
        <v>16686</v>
      </c>
    </row>
    <row r="4" spans="1:15" ht="15.5" x14ac:dyDescent="0.3">
      <c r="A4" s="195">
        <v>1</v>
      </c>
      <c r="B4" s="196" t="s">
        <v>207</v>
      </c>
      <c r="C4" s="197">
        <v>466299</v>
      </c>
      <c r="D4" s="197">
        <v>16686</v>
      </c>
      <c r="E4" s="198">
        <v>25988</v>
      </c>
      <c r="F4" s="199">
        <f>D4/C4</f>
        <v>3.5783906892358767E-2</v>
      </c>
      <c r="G4" s="200">
        <f>E4/C4</f>
        <v>5.5732480661549781E-2</v>
      </c>
      <c r="H4" s="89"/>
      <c r="I4" s="90" t="s">
        <v>482</v>
      </c>
      <c r="J4" s="52">
        <v>67803</v>
      </c>
      <c r="K4" s="53">
        <v>3216</v>
      </c>
      <c r="L4" s="99"/>
      <c r="M4" s="102" t="s">
        <v>546</v>
      </c>
      <c r="N4" s="48">
        <v>161807</v>
      </c>
      <c r="O4" s="49">
        <v>7067</v>
      </c>
    </row>
    <row r="5" spans="1:15" ht="15.5" x14ac:dyDescent="0.3">
      <c r="A5" s="201">
        <v>2</v>
      </c>
      <c r="B5" s="202" t="s">
        <v>208</v>
      </c>
      <c r="C5" s="197">
        <v>153222</v>
      </c>
      <c r="D5" s="203">
        <v>15447</v>
      </c>
      <c r="E5" s="204">
        <v>52165</v>
      </c>
      <c r="F5" s="205">
        <f t="shared" ref="F5:F68" si="2">D5/C5</f>
        <v>0.10081450444453147</v>
      </c>
      <c r="G5" s="206">
        <f t="shared" ref="G5:G68" si="3">E5/C5</f>
        <v>0.34045372074506269</v>
      </c>
      <c r="I5" s="90" t="s">
        <v>483</v>
      </c>
      <c r="J5" s="52">
        <v>1544</v>
      </c>
      <c r="K5" s="53">
        <v>8</v>
      </c>
      <c r="L5" s="99"/>
      <c r="M5" s="102" t="s">
        <v>547</v>
      </c>
      <c r="N5" s="52">
        <v>51027</v>
      </c>
      <c r="O5" s="53">
        <v>1709</v>
      </c>
    </row>
    <row r="6" spans="1:15" ht="15.5" x14ac:dyDescent="0.3">
      <c r="A6" s="201">
        <v>3</v>
      </c>
      <c r="B6" s="202" t="s">
        <v>206</v>
      </c>
      <c r="C6" s="197">
        <v>143626</v>
      </c>
      <c r="D6" s="203">
        <v>18279</v>
      </c>
      <c r="E6" s="204">
        <v>28470</v>
      </c>
      <c r="F6" s="205">
        <f t="shared" si="2"/>
        <v>0.12726804339047249</v>
      </c>
      <c r="G6" s="206">
        <f t="shared" si="3"/>
        <v>0.19822316293707268</v>
      </c>
      <c r="I6" s="90" t="s">
        <v>484</v>
      </c>
      <c r="J6" s="52">
        <v>1276</v>
      </c>
      <c r="K6" s="53">
        <v>22</v>
      </c>
      <c r="L6" s="99"/>
      <c r="M6" s="102" t="s">
        <v>549</v>
      </c>
      <c r="N6" s="52">
        <v>21504</v>
      </c>
      <c r="O6" s="53">
        <v>1076</v>
      </c>
    </row>
    <row r="7" spans="1:15" ht="15.5" x14ac:dyDescent="0.3">
      <c r="A7" s="201">
        <v>4</v>
      </c>
      <c r="B7" s="202" t="s">
        <v>211</v>
      </c>
      <c r="C7" s="197">
        <v>118783</v>
      </c>
      <c r="D7" s="203">
        <v>12228</v>
      </c>
      <c r="E7" s="204">
        <v>23441</v>
      </c>
      <c r="F7" s="205">
        <f t="shared" si="2"/>
        <v>0.10294402397649495</v>
      </c>
      <c r="G7" s="206">
        <f t="shared" si="3"/>
        <v>0.19734305414074405</v>
      </c>
      <c r="I7" s="90" t="s">
        <v>485</v>
      </c>
      <c r="J7" s="52">
        <v>1267</v>
      </c>
      <c r="K7" s="53">
        <v>1</v>
      </c>
      <c r="L7" s="99"/>
      <c r="M7" s="102" t="s">
        <v>548</v>
      </c>
      <c r="N7" s="52">
        <v>20169</v>
      </c>
      <c r="O7" s="53">
        <v>547</v>
      </c>
    </row>
    <row r="8" spans="1:15" ht="15.5" x14ac:dyDescent="0.3">
      <c r="A8" s="201">
        <v>5</v>
      </c>
      <c r="B8" s="202" t="s">
        <v>209</v>
      </c>
      <c r="C8" s="203">
        <v>118235</v>
      </c>
      <c r="D8" s="203">
        <v>2607</v>
      </c>
      <c r="E8" s="204">
        <v>52407</v>
      </c>
      <c r="F8" s="205">
        <f t="shared" si="2"/>
        <v>2.2049308580369603E-2</v>
      </c>
      <c r="G8" s="206">
        <f t="shared" si="3"/>
        <v>0.44324438618006512</v>
      </c>
      <c r="I8" s="90" t="s">
        <v>486</v>
      </c>
      <c r="J8" s="52">
        <v>1019</v>
      </c>
      <c r="K8" s="53">
        <v>4</v>
      </c>
      <c r="L8" s="99"/>
      <c r="M8" s="102" t="s">
        <v>554</v>
      </c>
      <c r="N8" s="52">
        <v>18941</v>
      </c>
      <c r="O8" s="53">
        <v>503</v>
      </c>
    </row>
    <row r="9" spans="1:15" ht="15.5" x14ac:dyDescent="0.3">
      <c r="A9" s="201">
        <v>6</v>
      </c>
      <c r="B9" s="202" t="s">
        <v>205</v>
      </c>
      <c r="C9" s="197">
        <v>82924</v>
      </c>
      <c r="D9" s="203">
        <v>3340</v>
      </c>
      <c r="E9" s="204">
        <v>77758</v>
      </c>
      <c r="F9" s="205">
        <f t="shared" si="2"/>
        <v>4.0277844773527569E-2</v>
      </c>
      <c r="G9" s="206">
        <f t="shared" si="3"/>
        <v>0.93770199218561578</v>
      </c>
      <c r="I9" s="90" t="s">
        <v>487</v>
      </c>
      <c r="J9" s="52">
        <v>991</v>
      </c>
      <c r="K9" s="53">
        <v>6</v>
      </c>
      <c r="L9" s="99"/>
      <c r="M9" s="102" t="s">
        <v>551</v>
      </c>
      <c r="N9" s="52">
        <v>18633</v>
      </c>
      <c r="O9" s="53">
        <v>365</v>
      </c>
    </row>
    <row r="10" spans="1:15" ht="15.5" x14ac:dyDescent="0.3">
      <c r="A10" s="201">
        <v>7</v>
      </c>
      <c r="B10" s="202" t="s">
        <v>210</v>
      </c>
      <c r="C10" s="197">
        <v>66220</v>
      </c>
      <c r="D10" s="203">
        <v>4110</v>
      </c>
      <c r="E10" s="204">
        <v>32309</v>
      </c>
      <c r="F10" s="205">
        <f t="shared" si="2"/>
        <v>6.2065841135608577E-2</v>
      </c>
      <c r="G10" s="206">
        <f t="shared" si="3"/>
        <v>0.48790395650860768</v>
      </c>
      <c r="I10" s="90" t="s">
        <v>494</v>
      </c>
      <c r="J10" s="52">
        <v>973</v>
      </c>
      <c r="K10" s="53">
        <v>4</v>
      </c>
      <c r="L10" s="99"/>
      <c r="M10" s="102" t="s">
        <v>427</v>
      </c>
      <c r="N10" s="52">
        <v>18283</v>
      </c>
      <c r="O10" s="53">
        <v>702</v>
      </c>
    </row>
    <row r="11" spans="1:15" ht="15.5" x14ac:dyDescent="0.3">
      <c r="A11" s="201">
        <v>8</v>
      </c>
      <c r="B11" s="202" t="s">
        <v>631</v>
      </c>
      <c r="C11" s="197">
        <v>65872</v>
      </c>
      <c r="D11" s="203">
        <v>7993</v>
      </c>
      <c r="E11" s="204">
        <v>359</v>
      </c>
      <c r="F11" s="205">
        <f t="shared" si="2"/>
        <v>0.12134138936118533</v>
      </c>
      <c r="G11" s="206">
        <f t="shared" si="3"/>
        <v>5.4499635657031817E-3</v>
      </c>
      <c r="I11" s="90" t="s">
        <v>488</v>
      </c>
      <c r="J11" s="52">
        <v>937</v>
      </c>
      <c r="K11" s="53">
        <v>1</v>
      </c>
      <c r="L11" s="99"/>
      <c r="M11" s="102" t="s">
        <v>550</v>
      </c>
      <c r="N11" s="52">
        <v>16826</v>
      </c>
      <c r="O11" s="53">
        <v>371</v>
      </c>
    </row>
    <row r="12" spans="1:15" ht="15.5" x14ac:dyDescent="0.3">
      <c r="A12" s="201">
        <v>9</v>
      </c>
      <c r="B12" s="202" t="s">
        <v>618</v>
      </c>
      <c r="C12" s="197">
        <v>42282</v>
      </c>
      <c r="D12" s="203">
        <v>908</v>
      </c>
      <c r="E12" s="204">
        <v>2142</v>
      </c>
      <c r="F12" s="205">
        <f t="shared" si="2"/>
        <v>2.1474859278179839E-2</v>
      </c>
      <c r="G12" s="206">
        <f t="shared" si="3"/>
        <v>5.065985525755641E-2</v>
      </c>
      <c r="I12" s="90" t="s">
        <v>489</v>
      </c>
      <c r="J12" s="52">
        <v>783</v>
      </c>
      <c r="K12" s="53">
        <v>7</v>
      </c>
      <c r="L12" s="99"/>
      <c r="M12" s="102" t="s">
        <v>552</v>
      </c>
      <c r="N12" s="52">
        <v>16424</v>
      </c>
      <c r="O12" s="53">
        <v>529</v>
      </c>
    </row>
    <row r="13" spans="1:15" ht="15.5" x14ac:dyDescent="0.3">
      <c r="A13" s="201">
        <v>10</v>
      </c>
      <c r="B13" s="202" t="s">
        <v>214</v>
      </c>
      <c r="C13" s="197">
        <v>24983</v>
      </c>
      <c r="D13" s="203">
        <v>2523</v>
      </c>
      <c r="E13" s="204">
        <v>5164</v>
      </c>
      <c r="F13" s="205">
        <f t="shared" si="2"/>
        <v>0.10098867229716207</v>
      </c>
      <c r="G13" s="206">
        <f t="shared" si="3"/>
        <v>0.20670055637833726</v>
      </c>
      <c r="I13" s="90" t="s">
        <v>490</v>
      </c>
      <c r="J13" s="52">
        <v>651</v>
      </c>
      <c r="K13" s="53">
        <v>0</v>
      </c>
      <c r="L13" s="99"/>
      <c r="M13" s="102" t="s">
        <v>555</v>
      </c>
      <c r="N13" s="52">
        <v>11483</v>
      </c>
      <c r="O13" s="53">
        <v>223</v>
      </c>
    </row>
    <row r="14" spans="1:15" ht="15.5" x14ac:dyDescent="0.3">
      <c r="A14" s="201">
        <v>11</v>
      </c>
      <c r="B14" s="202" t="s">
        <v>362</v>
      </c>
      <c r="C14" s="197">
        <v>24051</v>
      </c>
      <c r="D14" s="203">
        <v>948</v>
      </c>
      <c r="E14" s="204">
        <v>10600</v>
      </c>
      <c r="F14" s="205">
        <f t="shared" si="2"/>
        <v>3.941624048896096E-2</v>
      </c>
      <c r="G14" s="206">
        <f t="shared" si="3"/>
        <v>0.44073011517192634</v>
      </c>
      <c r="I14" s="90" t="s">
        <v>403</v>
      </c>
      <c r="J14" s="52">
        <v>638</v>
      </c>
      <c r="K14" s="53">
        <v>13</v>
      </c>
      <c r="L14" s="99"/>
      <c r="M14" s="102" t="s">
        <v>556</v>
      </c>
      <c r="N14" s="52">
        <v>10885</v>
      </c>
      <c r="O14" s="53">
        <v>412</v>
      </c>
    </row>
    <row r="15" spans="1:15" ht="15.5" x14ac:dyDescent="0.3">
      <c r="A15" s="201">
        <v>12</v>
      </c>
      <c r="B15" s="202" t="s">
        <v>212</v>
      </c>
      <c r="C15" s="197">
        <v>21910</v>
      </c>
      <c r="D15" s="203">
        <v>2405</v>
      </c>
      <c r="E15" s="204">
        <v>280</v>
      </c>
      <c r="F15" s="205">
        <f t="shared" si="2"/>
        <v>0.10976722957553628</v>
      </c>
      <c r="G15" s="206">
        <f t="shared" si="3"/>
        <v>1.2779552715654952E-2</v>
      </c>
      <c r="I15" s="90" t="s">
        <v>492</v>
      </c>
      <c r="J15" s="52">
        <v>588</v>
      </c>
      <c r="K15" s="53">
        <v>8</v>
      </c>
      <c r="L15" s="99"/>
      <c r="M15" s="102" t="s">
        <v>553</v>
      </c>
      <c r="N15" s="52">
        <v>9784</v>
      </c>
      <c r="O15" s="53">
        <v>380</v>
      </c>
    </row>
    <row r="16" spans="1:15" ht="15.5" x14ac:dyDescent="0.3">
      <c r="A16" s="201">
        <v>13</v>
      </c>
      <c r="B16" s="202" t="s">
        <v>216</v>
      </c>
      <c r="C16" s="197">
        <v>20747</v>
      </c>
      <c r="D16" s="203">
        <v>510</v>
      </c>
      <c r="E16" s="204">
        <v>5260</v>
      </c>
      <c r="F16" s="205">
        <f t="shared" si="2"/>
        <v>2.4581867257916806E-2</v>
      </c>
      <c r="G16" s="206">
        <f t="shared" si="3"/>
        <v>0.25353063093459294</v>
      </c>
      <c r="I16" s="90" t="s">
        <v>491</v>
      </c>
      <c r="J16" s="52">
        <v>579</v>
      </c>
      <c r="K16" s="53">
        <v>6</v>
      </c>
      <c r="L16" s="99"/>
      <c r="M16" s="102" t="s">
        <v>557</v>
      </c>
      <c r="N16" s="52">
        <v>9753</v>
      </c>
      <c r="O16" s="53">
        <v>457</v>
      </c>
    </row>
    <row r="17" spans="1:15" ht="15.5" x14ac:dyDescent="0.3">
      <c r="A17" s="201">
        <v>14</v>
      </c>
      <c r="B17" s="202" t="s">
        <v>219</v>
      </c>
      <c r="C17" s="197">
        <v>18176</v>
      </c>
      <c r="D17" s="203">
        <v>957</v>
      </c>
      <c r="E17" s="204">
        <v>173</v>
      </c>
      <c r="F17" s="205">
        <f t="shared" si="2"/>
        <v>5.2651848591549297E-2</v>
      </c>
      <c r="G17" s="206">
        <f t="shared" si="3"/>
        <v>9.5180457746478868E-3</v>
      </c>
      <c r="I17" s="90" t="s">
        <v>493</v>
      </c>
      <c r="J17" s="52">
        <v>560</v>
      </c>
      <c r="K17" s="53">
        <v>3</v>
      </c>
      <c r="L17" s="99"/>
      <c r="M17" s="102" t="s">
        <v>561</v>
      </c>
      <c r="N17" s="52">
        <v>6351</v>
      </c>
      <c r="O17" s="53">
        <v>245</v>
      </c>
    </row>
    <row r="18" spans="1:15" ht="15.5" x14ac:dyDescent="0.3">
      <c r="A18" s="201">
        <v>15</v>
      </c>
      <c r="B18" s="202" t="s">
        <v>217</v>
      </c>
      <c r="C18" s="197">
        <v>13956</v>
      </c>
      <c r="D18" s="203">
        <v>409</v>
      </c>
      <c r="E18" s="204">
        <v>205</v>
      </c>
      <c r="F18" s="205">
        <f t="shared" si="2"/>
        <v>2.9306391516193752E-2</v>
      </c>
      <c r="G18" s="206">
        <f t="shared" si="3"/>
        <v>1.4689022642591001E-2</v>
      </c>
      <c r="I18" s="90" t="s">
        <v>495</v>
      </c>
      <c r="J18" s="52">
        <v>555</v>
      </c>
      <c r="K18" s="53">
        <v>7</v>
      </c>
      <c r="L18" s="99"/>
      <c r="M18" s="102" t="s">
        <v>558</v>
      </c>
      <c r="N18" s="52">
        <v>6202</v>
      </c>
      <c r="O18" s="53">
        <v>226</v>
      </c>
    </row>
    <row r="19" spans="1:15" ht="15.5" x14ac:dyDescent="0.3">
      <c r="A19" s="201">
        <v>16</v>
      </c>
      <c r="B19" s="202" t="s">
        <v>213</v>
      </c>
      <c r="C19" s="197">
        <v>13244</v>
      </c>
      <c r="D19" s="203">
        <v>295</v>
      </c>
      <c r="E19" s="204">
        <v>5240</v>
      </c>
      <c r="F19" s="205">
        <f t="shared" si="2"/>
        <v>2.2274237390516462E-2</v>
      </c>
      <c r="G19" s="206">
        <f t="shared" si="3"/>
        <v>0.39565086076713984</v>
      </c>
      <c r="I19" s="90" t="s">
        <v>534</v>
      </c>
      <c r="J19" s="123">
        <v>380</v>
      </c>
      <c r="K19" s="124">
        <v>5</v>
      </c>
      <c r="L19" s="99"/>
      <c r="M19" s="102" t="s">
        <v>562</v>
      </c>
      <c r="N19" s="52">
        <v>6185</v>
      </c>
      <c r="O19" s="53">
        <v>138</v>
      </c>
    </row>
    <row r="20" spans="1:15" ht="15.5" x14ac:dyDescent="0.3">
      <c r="A20" s="201">
        <v>17</v>
      </c>
      <c r="B20" s="202" t="s">
        <v>481</v>
      </c>
      <c r="C20" s="197">
        <v>10450</v>
      </c>
      <c r="D20" s="203">
        <v>208</v>
      </c>
      <c r="E20" s="204">
        <v>7117</v>
      </c>
      <c r="F20" s="205">
        <f t="shared" si="2"/>
        <v>1.9904306220095695E-2</v>
      </c>
      <c r="G20" s="206">
        <f t="shared" si="3"/>
        <v>0.68105263157894735</v>
      </c>
      <c r="I20" s="90" t="s">
        <v>496</v>
      </c>
      <c r="J20" s="52">
        <v>351</v>
      </c>
      <c r="K20" s="53">
        <v>1</v>
      </c>
      <c r="L20" s="99"/>
      <c r="M20" s="102" t="s">
        <v>560</v>
      </c>
      <c r="N20" s="52">
        <v>5512</v>
      </c>
      <c r="O20" s="53">
        <v>213</v>
      </c>
    </row>
    <row r="21" spans="1:15" ht="15.5" x14ac:dyDescent="0.3">
      <c r="A21" s="201">
        <v>18</v>
      </c>
      <c r="B21" s="202" t="s">
        <v>243</v>
      </c>
      <c r="C21" s="197">
        <v>10131</v>
      </c>
      <c r="D21" s="203">
        <v>76</v>
      </c>
      <c r="E21" s="204">
        <v>698</v>
      </c>
      <c r="F21" s="205">
        <f t="shared" si="2"/>
        <v>7.5017273714342121E-3</v>
      </c>
      <c r="G21" s="206">
        <f t="shared" si="3"/>
        <v>6.8897443490277363E-2</v>
      </c>
      <c r="I21" s="90" t="s">
        <v>497</v>
      </c>
      <c r="J21" s="52">
        <v>327</v>
      </c>
      <c r="K21" s="53">
        <v>6</v>
      </c>
      <c r="L21" s="99"/>
      <c r="M21" s="102" t="s">
        <v>559</v>
      </c>
      <c r="N21" s="52">
        <v>4634</v>
      </c>
      <c r="O21" s="53">
        <v>94</v>
      </c>
    </row>
    <row r="22" spans="1:15" ht="15.5" x14ac:dyDescent="0.3">
      <c r="A22" s="201">
        <v>19</v>
      </c>
      <c r="B22" s="202" t="s">
        <v>223</v>
      </c>
      <c r="C22" s="197">
        <v>9968</v>
      </c>
      <c r="D22" s="203">
        <v>86</v>
      </c>
      <c r="E22" s="204">
        <v>1011</v>
      </c>
      <c r="F22" s="205">
        <f t="shared" si="2"/>
        <v>8.6276083467094703E-3</v>
      </c>
      <c r="G22" s="206">
        <f t="shared" si="3"/>
        <v>0.10142455858747994</v>
      </c>
      <c r="I22" s="90" t="s">
        <v>499</v>
      </c>
      <c r="J22" s="52">
        <v>256</v>
      </c>
      <c r="K22" s="53">
        <v>3</v>
      </c>
      <c r="L22" s="99"/>
      <c r="M22" s="102" t="s">
        <v>566</v>
      </c>
      <c r="N22" s="52">
        <v>4042</v>
      </c>
      <c r="O22" s="53">
        <v>109</v>
      </c>
    </row>
    <row r="23" spans="1:15" ht="15.5" x14ac:dyDescent="0.3">
      <c r="A23" s="201">
        <v>20</v>
      </c>
      <c r="B23" s="202" t="s">
        <v>218</v>
      </c>
      <c r="C23" s="197">
        <v>9141</v>
      </c>
      <c r="D23" s="203">
        <v>793</v>
      </c>
      <c r="E23" s="204">
        <v>205</v>
      </c>
      <c r="F23" s="205">
        <f t="shared" si="2"/>
        <v>8.6751996499288914E-2</v>
      </c>
      <c r="G23" s="206">
        <f t="shared" si="3"/>
        <v>2.2426430368668634E-2</v>
      </c>
      <c r="I23" s="90" t="s">
        <v>498</v>
      </c>
      <c r="J23" s="52">
        <v>254</v>
      </c>
      <c r="K23" s="53">
        <v>2</v>
      </c>
      <c r="L23" s="99"/>
      <c r="M23" s="102" t="s">
        <v>428</v>
      </c>
      <c r="N23" s="52">
        <v>3844</v>
      </c>
      <c r="O23" s="53">
        <v>82</v>
      </c>
    </row>
    <row r="24" spans="1:15" ht="15.5" x14ac:dyDescent="0.3">
      <c r="A24" s="201">
        <v>21</v>
      </c>
      <c r="B24" s="202" t="s">
        <v>241</v>
      </c>
      <c r="C24" s="197">
        <v>6725</v>
      </c>
      <c r="D24" s="203">
        <v>228</v>
      </c>
      <c r="E24" s="204">
        <v>635</v>
      </c>
      <c r="F24" s="205">
        <f t="shared" si="2"/>
        <v>3.3903345724907066E-2</v>
      </c>
      <c r="G24" s="206">
        <f t="shared" si="3"/>
        <v>9.442379182156134E-2</v>
      </c>
      <c r="I24" s="90" t="s">
        <v>500</v>
      </c>
      <c r="J24" s="52">
        <v>184</v>
      </c>
      <c r="K24" s="53">
        <v>2</v>
      </c>
      <c r="L24" s="99"/>
      <c r="M24" s="102" t="s">
        <v>564</v>
      </c>
      <c r="N24" s="52">
        <v>3624</v>
      </c>
      <c r="O24" s="53">
        <v>92</v>
      </c>
    </row>
    <row r="25" spans="1:15" ht="15.5" x14ac:dyDescent="0.3">
      <c r="A25" s="201">
        <v>22</v>
      </c>
      <c r="B25" s="202" t="s">
        <v>225</v>
      </c>
      <c r="C25" s="197">
        <v>6574</v>
      </c>
      <c r="D25" s="203">
        <v>263</v>
      </c>
      <c r="E25" s="204">
        <v>25</v>
      </c>
      <c r="F25" s="205">
        <f t="shared" si="2"/>
        <v>4.0006084575600849E-2</v>
      </c>
      <c r="G25" s="206">
        <f t="shared" si="3"/>
        <v>3.8028597505324006E-3</v>
      </c>
      <c r="I25" s="90" t="s">
        <v>502</v>
      </c>
      <c r="J25" s="52">
        <v>182</v>
      </c>
      <c r="K25" s="53">
        <v>3</v>
      </c>
      <c r="L25" s="99"/>
      <c r="M25" s="102" t="s">
        <v>565</v>
      </c>
      <c r="N25" s="52">
        <v>3018</v>
      </c>
      <c r="O25" s="53">
        <v>89</v>
      </c>
    </row>
    <row r="26" spans="1:15" ht="15.5" x14ac:dyDescent="0.3">
      <c r="A26" s="201">
        <v>23</v>
      </c>
      <c r="B26" s="202" t="s">
        <v>215</v>
      </c>
      <c r="C26" s="197">
        <v>6219</v>
      </c>
      <c r="D26" s="203">
        <v>108</v>
      </c>
      <c r="E26" s="204">
        <v>32</v>
      </c>
      <c r="F26" s="205">
        <f t="shared" si="2"/>
        <v>1.7366136034732273E-2</v>
      </c>
      <c r="G26" s="206">
        <f t="shared" si="3"/>
        <v>5.1455217880688213E-3</v>
      </c>
      <c r="I26" s="90" t="s">
        <v>501</v>
      </c>
      <c r="J26" s="52">
        <v>168</v>
      </c>
      <c r="K26" s="53">
        <v>6</v>
      </c>
      <c r="L26" s="99"/>
      <c r="M26" s="102" t="s">
        <v>563</v>
      </c>
      <c r="N26" s="52">
        <v>2890</v>
      </c>
      <c r="O26" s="53">
        <v>111</v>
      </c>
    </row>
    <row r="27" spans="1:15" ht="15.5" x14ac:dyDescent="0.3">
      <c r="A27" s="201">
        <v>24</v>
      </c>
      <c r="B27" s="202" t="s">
        <v>220</v>
      </c>
      <c r="C27" s="197">
        <v>6108</v>
      </c>
      <c r="D27" s="203">
        <v>51</v>
      </c>
      <c r="E27" s="204">
        <v>1472</v>
      </c>
      <c r="F27" s="205">
        <f t="shared" si="2"/>
        <v>8.3497053045186644E-3</v>
      </c>
      <c r="G27" s="206">
        <f t="shared" si="3"/>
        <v>0.24099541584806811</v>
      </c>
      <c r="I27" s="90" t="s">
        <v>505</v>
      </c>
      <c r="J27" s="52">
        <v>168</v>
      </c>
      <c r="K27" s="53">
        <v>0</v>
      </c>
      <c r="L27" s="99"/>
      <c r="M27" s="102" t="s">
        <v>429</v>
      </c>
      <c r="N27" s="52">
        <v>2838</v>
      </c>
      <c r="O27" s="53">
        <v>78</v>
      </c>
    </row>
    <row r="28" spans="1:15" ht="15.5" x14ac:dyDescent="0.3">
      <c r="A28" s="201">
        <v>25</v>
      </c>
      <c r="B28" s="202" t="s">
        <v>230</v>
      </c>
      <c r="C28" s="197">
        <v>5972</v>
      </c>
      <c r="D28" s="203">
        <v>57</v>
      </c>
      <c r="E28" s="204">
        <v>1274</v>
      </c>
      <c r="F28" s="205">
        <f t="shared" si="2"/>
        <v>9.5445411922304088E-3</v>
      </c>
      <c r="G28" s="206">
        <f t="shared" si="3"/>
        <v>0.21332886805090423</v>
      </c>
      <c r="I28" s="90" t="s">
        <v>503</v>
      </c>
      <c r="J28" s="52">
        <v>146</v>
      </c>
      <c r="K28" s="53">
        <v>2</v>
      </c>
      <c r="L28" s="99"/>
      <c r="M28" s="102" t="s">
        <v>568</v>
      </c>
      <c r="N28" s="52">
        <v>2793</v>
      </c>
      <c r="O28" s="53">
        <v>67</v>
      </c>
    </row>
    <row r="29" spans="1:15" ht="15.5" x14ac:dyDescent="0.3">
      <c r="A29" s="201">
        <v>26</v>
      </c>
      <c r="B29" s="202" t="s">
        <v>221</v>
      </c>
      <c r="C29" s="197">
        <v>5830</v>
      </c>
      <c r="D29" s="203">
        <v>237</v>
      </c>
      <c r="E29" s="204">
        <v>1883</v>
      </c>
      <c r="F29" s="205">
        <f t="shared" si="2"/>
        <v>4.0651801029159516E-2</v>
      </c>
      <c r="G29" s="206">
        <f t="shared" si="3"/>
        <v>0.3229845626072041</v>
      </c>
      <c r="I29" s="90" t="s">
        <v>506</v>
      </c>
      <c r="J29" s="52">
        <v>144</v>
      </c>
      <c r="K29" s="53">
        <v>2</v>
      </c>
      <c r="L29" s="99"/>
      <c r="M29" s="102" t="s">
        <v>567</v>
      </c>
      <c r="N29" s="52">
        <v>2456</v>
      </c>
      <c r="O29" s="53">
        <v>81</v>
      </c>
    </row>
    <row r="30" spans="1:15" ht="15.5" x14ac:dyDescent="0.3">
      <c r="A30" s="201">
        <v>27</v>
      </c>
      <c r="B30" s="202" t="s">
        <v>229</v>
      </c>
      <c r="C30" s="197">
        <v>5575</v>
      </c>
      <c r="D30" s="203">
        <v>174</v>
      </c>
      <c r="E30" s="204">
        <v>284</v>
      </c>
      <c r="F30" s="205">
        <f t="shared" si="2"/>
        <v>3.1210762331838567E-2</v>
      </c>
      <c r="G30" s="206">
        <f t="shared" si="3"/>
        <v>5.094170403587444E-2</v>
      </c>
      <c r="I30" s="90" t="s">
        <v>504</v>
      </c>
      <c r="J30" s="52">
        <v>139</v>
      </c>
      <c r="K30" s="53">
        <v>2</v>
      </c>
      <c r="L30" s="99"/>
      <c r="M30" s="102" t="s">
        <v>569</v>
      </c>
      <c r="N30" s="52">
        <v>2260</v>
      </c>
      <c r="O30" s="53">
        <v>76</v>
      </c>
    </row>
    <row r="31" spans="1:15" ht="15.5" x14ac:dyDescent="0.3">
      <c r="A31" s="201">
        <v>28</v>
      </c>
      <c r="B31" s="202" t="s">
        <v>22</v>
      </c>
      <c r="C31" s="197">
        <v>5569</v>
      </c>
      <c r="D31" s="203">
        <v>112</v>
      </c>
      <c r="E31" s="204">
        <v>301</v>
      </c>
      <c r="F31" s="205">
        <f t="shared" si="2"/>
        <v>2.0111330579996409E-2</v>
      </c>
      <c r="G31" s="206">
        <f t="shared" si="3"/>
        <v>5.4049200933740348E-2</v>
      </c>
      <c r="I31" s="90" t="s">
        <v>418</v>
      </c>
      <c r="J31" s="52">
        <v>128</v>
      </c>
      <c r="K31" s="53">
        <v>1</v>
      </c>
      <c r="L31" s="99"/>
      <c r="M31" s="102" t="s">
        <v>570</v>
      </c>
      <c r="N31" s="52">
        <v>1977</v>
      </c>
      <c r="O31" s="53">
        <v>13</v>
      </c>
    </row>
    <row r="32" spans="1:15" ht="15.5" x14ac:dyDescent="0.3">
      <c r="A32" s="201">
        <v>29</v>
      </c>
      <c r="B32" s="202" t="s">
        <v>224</v>
      </c>
      <c r="C32" s="197">
        <v>5530</v>
      </c>
      <c r="D32" s="203">
        <v>99</v>
      </c>
      <c r="E32" s="204">
        <v>685</v>
      </c>
      <c r="F32" s="205">
        <f t="shared" si="2"/>
        <v>1.790235081374322E-2</v>
      </c>
      <c r="G32" s="206">
        <f t="shared" si="3"/>
        <v>0.12386980108499096</v>
      </c>
      <c r="I32" s="90" t="s">
        <v>507</v>
      </c>
      <c r="J32" s="52">
        <v>98</v>
      </c>
      <c r="K32" s="53">
        <v>1</v>
      </c>
      <c r="L32" s="99"/>
      <c r="M32" s="102" t="s">
        <v>574</v>
      </c>
      <c r="N32" s="52">
        <v>1727</v>
      </c>
      <c r="O32" s="53">
        <v>43</v>
      </c>
    </row>
    <row r="33" spans="1:15" ht="15.5" x14ac:dyDescent="0.3">
      <c r="A33" s="201">
        <v>30</v>
      </c>
      <c r="B33" s="202" t="s">
        <v>245</v>
      </c>
      <c r="C33" s="197">
        <v>5256</v>
      </c>
      <c r="D33" s="203">
        <v>138</v>
      </c>
      <c r="E33" s="204">
        <v>1438</v>
      </c>
      <c r="F33" s="205">
        <f t="shared" si="2"/>
        <v>2.6255707762557076E-2</v>
      </c>
      <c r="G33" s="206">
        <f t="shared" si="3"/>
        <v>0.27359208523592088</v>
      </c>
      <c r="I33" s="90" t="s">
        <v>508</v>
      </c>
      <c r="J33" s="52">
        <v>76</v>
      </c>
      <c r="K33" s="53">
        <v>3</v>
      </c>
      <c r="L33" s="99"/>
      <c r="M33" s="102" t="s">
        <v>579</v>
      </c>
      <c r="N33" s="52">
        <v>1686</v>
      </c>
      <c r="O33" s="53">
        <v>80</v>
      </c>
    </row>
    <row r="34" spans="1:15" ht="15.5" x14ac:dyDescent="0.3">
      <c r="A34" s="201">
        <v>31</v>
      </c>
      <c r="B34" s="202" t="s">
        <v>236</v>
      </c>
      <c r="C34" s="197">
        <v>5202</v>
      </c>
      <c r="D34" s="203">
        <v>248</v>
      </c>
      <c r="E34" s="204">
        <v>647</v>
      </c>
      <c r="F34" s="205">
        <f t="shared" si="2"/>
        <v>4.7673971549404073E-2</v>
      </c>
      <c r="G34" s="206">
        <f t="shared" si="3"/>
        <v>0.12437524029219531</v>
      </c>
      <c r="I34" s="90" t="s">
        <v>509</v>
      </c>
      <c r="J34" s="52">
        <v>75</v>
      </c>
      <c r="K34" s="53">
        <v>0</v>
      </c>
      <c r="L34" s="99"/>
      <c r="M34" s="102" t="s">
        <v>578</v>
      </c>
      <c r="N34" s="52">
        <v>1523</v>
      </c>
      <c r="O34" s="53">
        <v>32</v>
      </c>
    </row>
    <row r="35" spans="1:15" ht="15.5" x14ac:dyDescent="0.3">
      <c r="A35" s="201">
        <v>32</v>
      </c>
      <c r="B35" s="202" t="s">
        <v>226</v>
      </c>
      <c r="C35" s="197">
        <v>4965</v>
      </c>
      <c r="D35" s="203">
        <v>272</v>
      </c>
      <c r="E35" s="204">
        <v>339</v>
      </c>
      <c r="F35" s="205">
        <f t="shared" si="2"/>
        <v>5.4783484390735146E-2</v>
      </c>
      <c r="G35" s="206">
        <f t="shared" si="3"/>
        <v>6.8277945619335353E-2</v>
      </c>
      <c r="I35" s="90" t="s">
        <v>510</v>
      </c>
      <c r="J35" s="52">
        <v>45</v>
      </c>
      <c r="K35" s="53">
        <v>0</v>
      </c>
      <c r="L35" s="99"/>
      <c r="M35" s="102" t="s">
        <v>572</v>
      </c>
      <c r="N35" s="52">
        <v>1452</v>
      </c>
      <c r="O35" s="53">
        <v>73</v>
      </c>
    </row>
    <row r="36" spans="1:15" ht="15.5" x14ac:dyDescent="0.3">
      <c r="A36" s="201">
        <v>33</v>
      </c>
      <c r="B36" s="202" t="s">
        <v>228</v>
      </c>
      <c r="C36" s="197">
        <v>4601</v>
      </c>
      <c r="D36" s="203">
        <v>66</v>
      </c>
      <c r="E36" s="204">
        <v>572</v>
      </c>
      <c r="F36" s="205">
        <f t="shared" si="2"/>
        <v>1.4344707672245164E-2</v>
      </c>
      <c r="G36" s="206">
        <f t="shared" si="3"/>
        <v>0.12432079982612476</v>
      </c>
      <c r="I36" s="90" t="s">
        <v>511</v>
      </c>
      <c r="J36" s="52">
        <v>18</v>
      </c>
      <c r="K36" s="53">
        <v>0</v>
      </c>
      <c r="L36" s="99"/>
      <c r="M36" s="102" t="s">
        <v>571</v>
      </c>
      <c r="N36" s="52">
        <v>1354</v>
      </c>
      <c r="O36" s="53">
        <v>24</v>
      </c>
    </row>
    <row r="37" spans="1:15" ht="16" thickBot="1" x14ac:dyDescent="0.35">
      <c r="A37" s="201">
        <v>34</v>
      </c>
      <c r="B37" s="202" t="s">
        <v>222</v>
      </c>
      <c r="C37" s="197">
        <v>4228</v>
      </c>
      <c r="D37" s="203">
        <v>67</v>
      </c>
      <c r="E37" s="204">
        <v>1608</v>
      </c>
      <c r="F37" s="205">
        <f t="shared" si="2"/>
        <v>1.5846736045411543E-2</v>
      </c>
      <c r="G37" s="206">
        <f t="shared" si="3"/>
        <v>0.38032166508987703</v>
      </c>
      <c r="I37" s="91" t="s">
        <v>512</v>
      </c>
      <c r="J37" s="72">
        <v>1</v>
      </c>
      <c r="K37" s="92">
        <v>0</v>
      </c>
      <c r="M37" s="102" t="s">
        <v>576</v>
      </c>
      <c r="N37" s="52">
        <v>1321</v>
      </c>
      <c r="O37" s="53">
        <v>44</v>
      </c>
    </row>
    <row r="38" spans="1:15" ht="16" thickTop="1" x14ac:dyDescent="0.3">
      <c r="A38" s="201">
        <v>35</v>
      </c>
      <c r="B38" s="202" t="s">
        <v>239</v>
      </c>
      <c r="C38" s="197">
        <v>4076</v>
      </c>
      <c r="D38" s="203">
        <v>203</v>
      </c>
      <c r="E38" s="204">
        <v>124</v>
      </c>
      <c r="F38" s="205">
        <f t="shared" si="2"/>
        <v>4.9803729146221783E-2</v>
      </c>
      <c r="G38" s="206">
        <f t="shared" si="3"/>
        <v>3.0421982335623161E-2</v>
      </c>
      <c r="M38" s="102" t="s">
        <v>573</v>
      </c>
      <c r="N38" s="52">
        <v>1270</v>
      </c>
      <c r="O38" s="53">
        <v>29</v>
      </c>
    </row>
    <row r="39" spans="1:15" ht="15.65" customHeight="1" x14ac:dyDescent="0.3">
      <c r="A39" s="201">
        <v>36</v>
      </c>
      <c r="B39" s="202" t="s">
        <v>247</v>
      </c>
      <c r="C39" s="197">
        <v>3441</v>
      </c>
      <c r="D39" s="203">
        <v>194</v>
      </c>
      <c r="E39" s="204">
        <v>633</v>
      </c>
      <c r="F39" s="205">
        <f t="shared" si="2"/>
        <v>5.6378959604766056E-2</v>
      </c>
      <c r="G39" s="206">
        <f t="shared" si="3"/>
        <v>0.1839581517000872</v>
      </c>
      <c r="I39" s="649" t="s">
        <v>668</v>
      </c>
      <c r="J39" s="649"/>
      <c r="K39" s="649"/>
      <c r="M39" s="102" t="s">
        <v>577</v>
      </c>
      <c r="N39" s="52">
        <v>1242</v>
      </c>
      <c r="O39" s="53">
        <v>50</v>
      </c>
    </row>
    <row r="40" spans="1:15" ht="15.5" x14ac:dyDescent="0.3">
      <c r="A40" s="201">
        <v>37</v>
      </c>
      <c r="B40" s="202" t="s">
        <v>653</v>
      </c>
      <c r="C40" s="197">
        <v>3293</v>
      </c>
      <c r="D40" s="203">
        <v>280</v>
      </c>
      <c r="E40" s="204">
        <v>252</v>
      </c>
      <c r="F40" s="205">
        <f t="shared" si="2"/>
        <v>8.5028849073792892E-2</v>
      </c>
      <c r="G40" s="206">
        <f t="shared" si="3"/>
        <v>7.6525964166413607E-2</v>
      </c>
      <c r="I40" s="649"/>
      <c r="J40" s="649"/>
      <c r="K40" s="649"/>
      <c r="M40" s="102" t="s">
        <v>581</v>
      </c>
      <c r="N40" s="52">
        <v>1209</v>
      </c>
      <c r="O40" s="53">
        <v>23</v>
      </c>
    </row>
    <row r="41" spans="1:15" ht="16" customHeight="1" x14ac:dyDescent="0.3">
      <c r="A41" s="201">
        <v>38</v>
      </c>
      <c r="B41" s="202" t="s">
        <v>237</v>
      </c>
      <c r="C41" s="197">
        <v>3287</v>
      </c>
      <c r="D41" s="203">
        <v>44</v>
      </c>
      <c r="E41" s="204">
        <v>666</v>
      </c>
      <c r="F41" s="205">
        <f t="shared" si="2"/>
        <v>1.3386066321874049E-2</v>
      </c>
      <c r="G41" s="206">
        <f t="shared" si="3"/>
        <v>0.20261636750836629</v>
      </c>
      <c r="I41" s="649"/>
      <c r="J41" s="649"/>
      <c r="K41" s="649"/>
      <c r="M41" s="102" t="s">
        <v>575</v>
      </c>
      <c r="N41" s="52">
        <v>1146</v>
      </c>
      <c r="O41" s="53">
        <v>21</v>
      </c>
    </row>
    <row r="42" spans="1:15" ht="15.65" customHeight="1" x14ac:dyDescent="0.3">
      <c r="A42" s="201">
        <v>39</v>
      </c>
      <c r="B42" s="202" t="s">
        <v>227</v>
      </c>
      <c r="C42" s="197">
        <v>3115</v>
      </c>
      <c r="D42" s="203">
        <v>52</v>
      </c>
      <c r="E42" s="204">
        <v>500</v>
      </c>
      <c r="F42" s="205">
        <f t="shared" si="2"/>
        <v>1.6693418940609953E-2</v>
      </c>
      <c r="G42" s="206">
        <f t="shared" si="3"/>
        <v>0.16051364365971107</v>
      </c>
      <c r="I42" s="649" t="s">
        <v>522</v>
      </c>
      <c r="J42" s="649"/>
      <c r="K42" s="649"/>
      <c r="M42" s="102" t="s">
        <v>580</v>
      </c>
      <c r="N42" s="52">
        <v>1117</v>
      </c>
      <c r="O42" s="53">
        <v>42</v>
      </c>
    </row>
    <row r="43" spans="1:15" ht="15.65" customHeight="1" x14ac:dyDescent="0.3">
      <c r="A43" s="201">
        <v>40</v>
      </c>
      <c r="B43" s="202" t="s">
        <v>261</v>
      </c>
      <c r="C43" s="197">
        <v>2990</v>
      </c>
      <c r="D43" s="203">
        <v>14</v>
      </c>
      <c r="E43" s="204">
        <v>268</v>
      </c>
      <c r="F43" s="205">
        <f t="shared" si="2"/>
        <v>4.6822742474916385E-3</v>
      </c>
      <c r="G43" s="206">
        <f t="shared" si="3"/>
        <v>8.9632107023411373E-2</v>
      </c>
      <c r="I43" s="649"/>
      <c r="J43" s="649"/>
      <c r="K43" s="649"/>
      <c r="M43" s="102" t="s">
        <v>582</v>
      </c>
      <c r="N43" s="52">
        <v>989</v>
      </c>
      <c r="O43" s="53">
        <v>17</v>
      </c>
    </row>
    <row r="44" spans="1:15" ht="15.5" x14ac:dyDescent="0.3">
      <c r="A44" s="201">
        <v>41</v>
      </c>
      <c r="B44" s="202" t="s">
        <v>256</v>
      </c>
      <c r="C44" s="197">
        <v>2867</v>
      </c>
      <c r="D44" s="203">
        <v>66</v>
      </c>
      <c r="E44" s="204" t="s">
        <v>608</v>
      </c>
      <c r="F44" s="205">
        <f t="shared" si="2"/>
        <v>2.3020579002441578E-2</v>
      </c>
      <c r="G44" s="207" t="s">
        <v>608</v>
      </c>
      <c r="I44" s="649" t="s">
        <v>525</v>
      </c>
      <c r="J44" s="649"/>
      <c r="K44" s="649"/>
      <c r="M44" s="102" t="s">
        <v>425</v>
      </c>
      <c r="N44" s="52">
        <v>819</v>
      </c>
      <c r="O44" s="53">
        <v>21</v>
      </c>
    </row>
    <row r="45" spans="1:15" ht="15.65" customHeight="1" x14ac:dyDescent="0.3">
      <c r="A45" s="201">
        <v>42</v>
      </c>
      <c r="B45" s="202" t="s">
        <v>250</v>
      </c>
      <c r="C45" s="197">
        <v>2752</v>
      </c>
      <c r="D45" s="203">
        <v>66</v>
      </c>
      <c r="E45" s="204">
        <v>16</v>
      </c>
      <c r="F45" s="205">
        <f t="shared" si="2"/>
        <v>2.3982558139534885E-2</v>
      </c>
      <c r="G45" s="206">
        <f t="shared" si="3"/>
        <v>5.8139534883720929E-3</v>
      </c>
      <c r="I45" s="649"/>
      <c r="J45" s="649"/>
      <c r="K45" s="649"/>
      <c r="M45" s="102" t="s">
        <v>585</v>
      </c>
      <c r="N45" s="52">
        <v>683</v>
      </c>
      <c r="O45" s="53">
        <v>33</v>
      </c>
    </row>
    <row r="46" spans="1:15" ht="15.5" x14ac:dyDescent="0.3">
      <c r="A46" s="201">
        <v>43</v>
      </c>
      <c r="B46" s="202" t="s">
        <v>232</v>
      </c>
      <c r="C46" s="197">
        <v>2605</v>
      </c>
      <c r="D46" s="203">
        <v>42</v>
      </c>
      <c r="E46" s="204">
        <v>300</v>
      </c>
      <c r="F46" s="205">
        <f t="shared" si="2"/>
        <v>1.6122840690978888E-2</v>
      </c>
      <c r="G46" s="206">
        <f t="shared" si="3"/>
        <v>0.11516314779270634</v>
      </c>
      <c r="I46" s="649"/>
      <c r="J46" s="649"/>
      <c r="K46" s="649"/>
      <c r="M46" s="102" t="s">
        <v>584</v>
      </c>
      <c r="N46" s="52">
        <v>628</v>
      </c>
      <c r="O46" s="53">
        <v>23</v>
      </c>
    </row>
    <row r="47" spans="1:15" ht="15.65" customHeight="1" x14ac:dyDescent="0.3">
      <c r="A47" s="201">
        <v>44</v>
      </c>
      <c r="B47" s="202" t="s">
        <v>231</v>
      </c>
      <c r="C47" s="197">
        <v>2473</v>
      </c>
      <c r="D47" s="203">
        <v>33</v>
      </c>
      <c r="E47" s="204">
        <v>940</v>
      </c>
      <c r="F47" s="205">
        <f t="shared" si="2"/>
        <v>1.3344116457743631E-2</v>
      </c>
      <c r="G47" s="206">
        <f t="shared" si="3"/>
        <v>0.3801051354630004</v>
      </c>
      <c r="I47" s="96"/>
      <c r="J47" s="96"/>
      <c r="K47" s="96"/>
      <c r="M47" s="102" t="s">
        <v>583</v>
      </c>
      <c r="N47" s="52">
        <v>577</v>
      </c>
      <c r="O47" s="53">
        <v>15</v>
      </c>
    </row>
    <row r="48" spans="1:15" ht="15.5" x14ac:dyDescent="0.3">
      <c r="A48" s="201">
        <v>45</v>
      </c>
      <c r="B48" s="202" t="s">
        <v>240</v>
      </c>
      <c r="C48" s="197">
        <v>2376</v>
      </c>
      <c r="D48" s="203">
        <v>6</v>
      </c>
      <c r="E48" s="204">
        <v>206</v>
      </c>
      <c r="F48" s="205">
        <f t="shared" si="2"/>
        <v>2.5252525252525255E-3</v>
      </c>
      <c r="G48" s="206">
        <f t="shared" si="3"/>
        <v>8.6700336700336694E-2</v>
      </c>
      <c r="I48" s="96"/>
      <c r="J48" s="96"/>
      <c r="K48" s="96"/>
      <c r="M48" s="102" t="s">
        <v>424</v>
      </c>
      <c r="N48" s="52">
        <v>560</v>
      </c>
      <c r="O48" s="53">
        <v>16</v>
      </c>
    </row>
    <row r="49" spans="1:15" ht="15.5" x14ac:dyDescent="0.3">
      <c r="A49" s="201">
        <v>46</v>
      </c>
      <c r="B49" s="202" t="s">
        <v>257</v>
      </c>
      <c r="C49" s="197">
        <v>2349</v>
      </c>
      <c r="D49" s="203">
        <v>118</v>
      </c>
      <c r="E49" s="204">
        <v>80</v>
      </c>
      <c r="F49" s="205">
        <f t="shared" si="2"/>
        <v>5.0234142188165173E-2</v>
      </c>
      <c r="G49" s="206">
        <f t="shared" si="3"/>
        <v>3.4057045551298425E-2</v>
      </c>
      <c r="M49" s="102" t="s">
        <v>588</v>
      </c>
      <c r="N49" s="52">
        <v>524</v>
      </c>
      <c r="O49" s="53">
        <v>5</v>
      </c>
    </row>
    <row r="50" spans="1:15" ht="15.5" x14ac:dyDescent="0.3">
      <c r="A50" s="201">
        <v>47</v>
      </c>
      <c r="B50" s="202" t="s">
        <v>253</v>
      </c>
      <c r="C50" s="197">
        <v>2223</v>
      </c>
      <c r="D50" s="203">
        <v>69</v>
      </c>
      <c r="E50" s="204">
        <v>174</v>
      </c>
      <c r="F50" s="205">
        <f t="shared" si="2"/>
        <v>3.1039136302294199E-2</v>
      </c>
      <c r="G50" s="206">
        <f t="shared" si="3"/>
        <v>7.8272604588394065E-2</v>
      </c>
      <c r="M50" s="102" t="s">
        <v>586</v>
      </c>
      <c r="N50" s="52">
        <v>447</v>
      </c>
      <c r="O50" s="53">
        <v>6</v>
      </c>
    </row>
    <row r="51" spans="1:15" ht="15.5" x14ac:dyDescent="0.3">
      <c r="A51" s="201">
        <v>48</v>
      </c>
      <c r="B51" s="202" t="s">
        <v>233</v>
      </c>
      <c r="C51" s="197">
        <v>1955</v>
      </c>
      <c r="D51" s="203">
        <v>87</v>
      </c>
      <c r="E51" s="204">
        <v>269</v>
      </c>
      <c r="F51" s="205">
        <f t="shared" si="2"/>
        <v>4.4501278772378514E-2</v>
      </c>
      <c r="G51" s="206">
        <f t="shared" si="3"/>
        <v>0.13759590792838874</v>
      </c>
      <c r="M51" s="102" t="s">
        <v>591</v>
      </c>
      <c r="N51" s="52">
        <v>442</v>
      </c>
      <c r="O51" s="53">
        <v>6</v>
      </c>
    </row>
    <row r="52" spans="1:15" ht="15.5" x14ac:dyDescent="0.3">
      <c r="A52" s="201">
        <v>49</v>
      </c>
      <c r="B52" s="202" t="s">
        <v>244</v>
      </c>
      <c r="C52" s="197">
        <v>1934</v>
      </c>
      <c r="D52" s="203">
        <v>18</v>
      </c>
      <c r="E52" s="204">
        <v>95</v>
      </c>
      <c r="F52" s="205">
        <f t="shared" si="2"/>
        <v>9.3071354705274046E-3</v>
      </c>
      <c r="G52" s="206">
        <f t="shared" si="3"/>
        <v>4.9120992761116859E-2</v>
      </c>
      <c r="M52" s="102" t="s">
        <v>587</v>
      </c>
      <c r="N52" s="52">
        <v>354</v>
      </c>
      <c r="O52" s="53">
        <v>6</v>
      </c>
    </row>
    <row r="53" spans="1:15" ht="15.5" x14ac:dyDescent="0.3">
      <c r="A53" s="201">
        <v>50</v>
      </c>
      <c r="B53" s="202" t="s">
        <v>238</v>
      </c>
      <c r="C53" s="197">
        <v>1910</v>
      </c>
      <c r="D53" s="203">
        <v>6</v>
      </c>
      <c r="E53" s="204">
        <v>460</v>
      </c>
      <c r="F53" s="205">
        <f t="shared" si="2"/>
        <v>3.1413612565445027E-3</v>
      </c>
      <c r="G53" s="206">
        <f t="shared" si="3"/>
        <v>0.24083769633507854</v>
      </c>
      <c r="M53" s="102" t="s">
        <v>426</v>
      </c>
      <c r="N53" s="52">
        <v>269</v>
      </c>
      <c r="O53" s="53">
        <v>5</v>
      </c>
    </row>
    <row r="54" spans="1:15" ht="15.5" x14ac:dyDescent="0.3">
      <c r="A54" s="201">
        <v>51</v>
      </c>
      <c r="B54" s="202" t="s">
        <v>252</v>
      </c>
      <c r="C54" s="197">
        <v>1894</v>
      </c>
      <c r="D54" s="203">
        <v>79</v>
      </c>
      <c r="E54" s="204">
        <v>365</v>
      </c>
      <c r="F54" s="205">
        <f t="shared" si="2"/>
        <v>4.171066525871172E-2</v>
      </c>
      <c r="G54" s="206">
        <f t="shared" si="3"/>
        <v>0.19271383315733898</v>
      </c>
      <c r="M54" s="102" t="s">
        <v>590</v>
      </c>
      <c r="N54" s="52">
        <v>239</v>
      </c>
      <c r="O54" s="53">
        <v>0</v>
      </c>
    </row>
    <row r="55" spans="1:15" ht="15.5" x14ac:dyDescent="0.3">
      <c r="A55" s="201">
        <v>52</v>
      </c>
      <c r="B55" s="202" t="s">
        <v>288</v>
      </c>
      <c r="C55" s="197">
        <v>1892</v>
      </c>
      <c r="D55" s="203">
        <v>57</v>
      </c>
      <c r="E55" s="204">
        <v>45</v>
      </c>
      <c r="F55" s="205">
        <f t="shared" si="2"/>
        <v>3.0126849894291756E-2</v>
      </c>
      <c r="G55" s="206">
        <f t="shared" si="3"/>
        <v>2.3784355179704016E-2</v>
      </c>
      <c r="M55" s="102" t="s">
        <v>589</v>
      </c>
      <c r="N55" s="52">
        <v>235</v>
      </c>
      <c r="O55" s="53">
        <v>7</v>
      </c>
    </row>
    <row r="56" spans="1:15" ht="15.5" x14ac:dyDescent="0.3">
      <c r="A56" s="201">
        <v>53</v>
      </c>
      <c r="B56" s="202" t="s">
        <v>248</v>
      </c>
      <c r="C56" s="197">
        <v>1699</v>
      </c>
      <c r="D56" s="203">
        <v>118</v>
      </c>
      <c r="E56" s="204">
        <v>348</v>
      </c>
      <c r="F56" s="205">
        <f t="shared" si="2"/>
        <v>6.9452619187757511E-2</v>
      </c>
      <c r="G56" s="206">
        <f t="shared" si="3"/>
        <v>0.20482636845203062</v>
      </c>
      <c r="M56" s="102" t="s">
        <v>593</v>
      </c>
      <c r="N56" s="52">
        <v>128</v>
      </c>
      <c r="O56" s="53">
        <v>4</v>
      </c>
    </row>
    <row r="57" spans="1:15" ht="15.5" x14ac:dyDescent="0.3">
      <c r="A57" s="201">
        <v>54</v>
      </c>
      <c r="B57" s="202" t="s">
        <v>259</v>
      </c>
      <c r="C57" s="197">
        <v>1666</v>
      </c>
      <c r="D57" s="203">
        <v>235</v>
      </c>
      <c r="E57" s="204">
        <v>347</v>
      </c>
      <c r="F57" s="205">
        <f t="shared" si="2"/>
        <v>0.14105642256902762</v>
      </c>
      <c r="G57" s="206">
        <f t="shared" si="3"/>
        <v>0.20828331332533012</v>
      </c>
      <c r="M57" s="102" t="s">
        <v>592</v>
      </c>
      <c r="N57" s="52">
        <v>103</v>
      </c>
      <c r="O57" s="53">
        <v>3</v>
      </c>
    </row>
    <row r="58" spans="1:15" ht="15.5" x14ac:dyDescent="0.3">
      <c r="A58" s="201">
        <v>55</v>
      </c>
      <c r="B58" s="202" t="s">
        <v>234</v>
      </c>
      <c r="C58" s="197">
        <v>1648</v>
      </c>
      <c r="D58" s="203">
        <v>6</v>
      </c>
      <c r="E58" s="204">
        <v>688</v>
      </c>
      <c r="F58" s="205">
        <f t="shared" si="2"/>
        <v>3.6407766990291263E-3</v>
      </c>
      <c r="G58" s="206">
        <f t="shared" si="3"/>
        <v>0.41747572815533979</v>
      </c>
      <c r="M58" s="102" t="s">
        <v>594</v>
      </c>
      <c r="N58" s="52">
        <v>50</v>
      </c>
      <c r="O58" s="53">
        <v>1</v>
      </c>
    </row>
    <row r="59" spans="1:15" ht="15.5" x14ac:dyDescent="0.3">
      <c r="A59" s="201">
        <v>56</v>
      </c>
      <c r="B59" s="202" t="s">
        <v>286</v>
      </c>
      <c r="C59" s="197">
        <v>1486</v>
      </c>
      <c r="D59" s="203">
        <v>16</v>
      </c>
      <c r="E59" s="204">
        <v>139</v>
      </c>
      <c r="F59" s="205">
        <f t="shared" si="2"/>
        <v>1.0767160161507403E-2</v>
      </c>
      <c r="G59" s="206">
        <f t="shared" si="3"/>
        <v>9.3539703903095558E-2</v>
      </c>
      <c r="M59" s="102" t="s">
        <v>595</v>
      </c>
      <c r="N59" s="52">
        <v>49</v>
      </c>
      <c r="O59" s="53">
        <v>0</v>
      </c>
    </row>
    <row r="60" spans="1:15" ht="16" thickBot="1" x14ac:dyDescent="0.35">
      <c r="A60" s="201">
        <v>57</v>
      </c>
      <c r="B60" s="202" t="s">
        <v>251</v>
      </c>
      <c r="C60" s="197">
        <v>1407</v>
      </c>
      <c r="D60" s="203">
        <v>20</v>
      </c>
      <c r="E60" s="204">
        <v>219</v>
      </c>
      <c r="F60" s="205">
        <f t="shared" si="2"/>
        <v>1.4214641080312722E-2</v>
      </c>
      <c r="G60" s="206">
        <f t="shared" si="3"/>
        <v>0.15565031982942432</v>
      </c>
      <c r="M60" s="103" t="s">
        <v>601</v>
      </c>
      <c r="N60" s="72">
        <v>11</v>
      </c>
      <c r="O60" s="92">
        <v>2</v>
      </c>
    </row>
    <row r="61" spans="1:15" ht="15.65" customHeight="1" thickTop="1" x14ac:dyDescent="0.3">
      <c r="A61" s="201">
        <v>58</v>
      </c>
      <c r="B61" s="202" t="s">
        <v>272</v>
      </c>
      <c r="C61" s="197">
        <v>1374</v>
      </c>
      <c r="D61" s="203">
        <v>97</v>
      </c>
      <c r="E61" s="204">
        <v>109</v>
      </c>
      <c r="F61" s="205">
        <f t="shared" si="2"/>
        <v>7.0596797671033482E-2</v>
      </c>
      <c r="G61" s="206">
        <f t="shared" si="3"/>
        <v>7.9330422125181946E-2</v>
      </c>
    </row>
    <row r="62" spans="1:15" x14ac:dyDescent="0.3">
      <c r="A62" s="201">
        <v>59</v>
      </c>
      <c r="B62" s="202" t="s">
        <v>277</v>
      </c>
      <c r="C62" s="197">
        <v>1289</v>
      </c>
      <c r="D62" s="203">
        <v>29</v>
      </c>
      <c r="E62" s="204">
        <v>50</v>
      </c>
      <c r="F62" s="205">
        <f t="shared" si="2"/>
        <v>2.2498060512024826E-2</v>
      </c>
      <c r="G62" s="206">
        <f t="shared" si="3"/>
        <v>3.8789759503491075E-2</v>
      </c>
      <c r="M62" s="649" t="s">
        <v>669</v>
      </c>
      <c r="N62" s="649"/>
      <c r="O62" s="649"/>
    </row>
    <row r="63" spans="1:15" ht="15.65" customHeight="1" x14ac:dyDescent="0.3">
      <c r="A63" s="201">
        <v>60</v>
      </c>
      <c r="B63" s="202" t="s">
        <v>271</v>
      </c>
      <c r="C63" s="197">
        <v>1283</v>
      </c>
      <c r="D63" s="203">
        <v>2</v>
      </c>
      <c r="E63" s="204">
        <v>373</v>
      </c>
      <c r="F63" s="205">
        <f t="shared" si="2"/>
        <v>1.558846453624318E-3</v>
      </c>
      <c r="G63" s="206">
        <f t="shared" si="3"/>
        <v>0.2907248636009353</v>
      </c>
      <c r="M63" s="649"/>
      <c r="N63" s="649"/>
      <c r="O63" s="649"/>
    </row>
    <row r="64" spans="1:15" x14ac:dyDescent="0.3">
      <c r="A64" s="201">
        <v>61</v>
      </c>
      <c r="B64" s="202" t="s">
        <v>255</v>
      </c>
      <c r="C64" s="197">
        <v>1232</v>
      </c>
      <c r="D64" s="203">
        <v>69</v>
      </c>
      <c r="E64" s="204">
        <v>496</v>
      </c>
      <c r="F64" s="205">
        <f t="shared" si="2"/>
        <v>5.6006493506493504E-2</v>
      </c>
      <c r="G64" s="206">
        <f t="shared" si="3"/>
        <v>0.40259740259740262</v>
      </c>
      <c r="M64" s="649" t="s">
        <v>524</v>
      </c>
      <c r="N64" s="649"/>
      <c r="O64" s="649"/>
    </row>
    <row r="65" spans="1:15" ht="15.65" customHeight="1" x14ac:dyDescent="0.3">
      <c r="A65" s="201">
        <v>62</v>
      </c>
      <c r="B65" s="202" t="s">
        <v>249</v>
      </c>
      <c r="C65" s="197">
        <v>1207</v>
      </c>
      <c r="D65" s="203">
        <v>24</v>
      </c>
      <c r="E65" s="204">
        <v>83</v>
      </c>
      <c r="F65" s="205">
        <f t="shared" si="2"/>
        <v>1.9884009942004972E-2</v>
      </c>
      <c r="G65" s="206">
        <f t="shared" si="3"/>
        <v>6.8765534382767196E-2</v>
      </c>
      <c r="M65" s="649"/>
      <c r="N65" s="649"/>
      <c r="O65" s="649"/>
    </row>
    <row r="66" spans="1:15" x14ac:dyDescent="0.3">
      <c r="A66" s="201">
        <v>63</v>
      </c>
      <c r="B66" s="202" t="s">
        <v>242</v>
      </c>
      <c r="C66" s="197">
        <v>1124</v>
      </c>
      <c r="D66" s="203">
        <v>43</v>
      </c>
      <c r="E66" s="204">
        <v>128</v>
      </c>
      <c r="F66" s="205">
        <f t="shared" si="2"/>
        <v>3.8256227758007119E-2</v>
      </c>
      <c r="G66" s="206">
        <f t="shared" si="3"/>
        <v>0.11387900355871886</v>
      </c>
      <c r="M66" s="649" t="s">
        <v>525</v>
      </c>
      <c r="N66" s="649"/>
      <c r="O66" s="649"/>
    </row>
    <row r="67" spans="1:15" x14ac:dyDescent="0.3">
      <c r="A67" s="201">
        <v>64</v>
      </c>
      <c r="B67" s="202" t="s">
        <v>267</v>
      </c>
      <c r="C67" s="197">
        <v>999</v>
      </c>
      <c r="D67" s="203">
        <v>17</v>
      </c>
      <c r="E67" s="204">
        <v>8</v>
      </c>
      <c r="F67" s="205">
        <f t="shared" si="2"/>
        <v>1.7017017017017019E-2</v>
      </c>
      <c r="G67" s="206">
        <f t="shared" si="3"/>
        <v>8.0080080080080079E-3</v>
      </c>
      <c r="M67" s="649"/>
      <c r="N67" s="649"/>
      <c r="O67" s="649"/>
    </row>
    <row r="68" spans="1:15" x14ac:dyDescent="0.3">
      <c r="A68" s="201">
        <v>65</v>
      </c>
      <c r="B68" s="202" t="s">
        <v>268</v>
      </c>
      <c r="C68" s="197">
        <v>980</v>
      </c>
      <c r="D68" s="203">
        <v>77</v>
      </c>
      <c r="E68" s="204">
        <v>96</v>
      </c>
      <c r="F68" s="205">
        <f t="shared" si="2"/>
        <v>7.857142857142857E-2</v>
      </c>
      <c r="G68" s="206">
        <f t="shared" si="3"/>
        <v>9.7959183673469383E-2</v>
      </c>
      <c r="M68" s="649"/>
      <c r="N68" s="649"/>
      <c r="O68" s="649"/>
    </row>
    <row r="69" spans="1:15" x14ac:dyDescent="0.3">
      <c r="A69" s="201">
        <v>66</v>
      </c>
      <c r="B69" s="202" t="s">
        <v>289</v>
      </c>
      <c r="C69" s="197">
        <v>926</v>
      </c>
      <c r="D69" s="203">
        <v>9</v>
      </c>
      <c r="E69" s="204">
        <v>101</v>
      </c>
      <c r="F69" s="205">
        <f t="shared" ref="F69:F132" si="4">D69/C69</f>
        <v>9.7192224622030237E-3</v>
      </c>
      <c r="G69" s="206">
        <f t="shared" ref="G69:G132" si="5">E69/C69</f>
        <v>0.10907127429805616</v>
      </c>
    </row>
    <row r="70" spans="1:15" x14ac:dyDescent="0.3">
      <c r="A70" s="201">
        <v>67</v>
      </c>
      <c r="B70" s="202" t="s">
        <v>258</v>
      </c>
      <c r="C70" s="197">
        <v>921</v>
      </c>
      <c r="D70" s="203">
        <v>10</v>
      </c>
      <c r="E70" s="204">
        <v>138</v>
      </c>
      <c r="F70" s="205">
        <f t="shared" si="4"/>
        <v>1.0857763300760043E-2</v>
      </c>
      <c r="G70" s="206">
        <f t="shared" si="5"/>
        <v>0.14983713355048861</v>
      </c>
    </row>
    <row r="71" spans="1:15" x14ac:dyDescent="0.3">
      <c r="A71" s="201">
        <v>68</v>
      </c>
      <c r="B71" s="202" t="s">
        <v>263</v>
      </c>
      <c r="C71" s="197">
        <v>910</v>
      </c>
      <c r="D71" s="203">
        <v>1</v>
      </c>
      <c r="E71" s="204">
        <v>111</v>
      </c>
      <c r="F71" s="205">
        <f t="shared" si="4"/>
        <v>1.0989010989010989E-3</v>
      </c>
      <c r="G71" s="206">
        <f t="shared" si="5"/>
        <v>0.12197802197802197</v>
      </c>
    </row>
    <row r="72" spans="1:15" x14ac:dyDescent="0.3">
      <c r="A72" s="201">
        <v>69</v>
      </c>
      <c r="B72" s="202" t="s">
        <v>246</v>
      </c>
      <c r="C72" s="197">
        <v>887</v>
      </c>
      <c r="D72" s="203">
        <v>5</v>
      </c>
      <c r="E72" s="204">
        <v>519</v>
      </c>
      <c r="F72" s="205">
        <f t="shared" si="4"/>
        <v>5.6369785794813977E-3</v>
      </c>
      <c r="G72" s="206">
        <f t="shared" si="5"/>
        <v>0.58511837655016907</v>
      </c>
    </row>
    <row r="73" spans="1:15" ht="28" x14ac:dyDescent="0.3">
      <c r="A73" s="201">
        <v>70</v>
      </c>
      <c r="B73" s="202" t="s">
        <v>273</v>
      </c>
      <c r="C73" s="197">
        <v>858</v>
      </c>
      <c r="D73" s="203">
        <v>35</v>
      </c>
      <c r="E73" s="204">
        <v>101</v>
      </c>
      <c r="F73" s="205">
        <f t="shared" si="4"/>
        <v>4.0792540792540792E-2</v>
      </c>
      <c r="G73" s="206">
        <f t="shared" si="5"/>
        <v>0.11771561771561771</v>
      </c>
    </row>
    <row r="74" spans="1:15" x14ac:dyDescent="0.3">
      <c r="A74" s="201">
        <v>71</v>
      </c>
      <c r="B74" s="202" t="s">
        <v>292</v>
      </c>
      <c r="C74" s="197">
        <v>803</v>
      </c>
      <c r="D74" s="203">
        <v>12</v>
      </c>
      <c r="E74" s="204">
        <v>61</v>
      </c>
      <c r="F74" s="205">
        <f t="shared" si="4"/>
        <v>1.4943960149439602E-2</v>
      </c>
      <c r="G74" s="206">
        <f t="shared" si="5"/>
        <v>7.5965130759651306E-2</v>
      </c>
    </row>
    <row r="75" spans="1:15" x14ac:dyDescent="0.3">
      <c r="A75" s="201">
        <v>72</v>
      </c>
      <c r="B75" s="202" t="s">
        <v>291</v>
      </c>
      <c r="C75" s="197">
        <v>802</v>
      </c>
      <c r="D75" s="203">
        <v>9</v>
      </c>
      <c r="E75" s="204">
        <v>60</v>
      </c>
      <c r="F75" s="205">
        <f t="shared" si="4"/>
        <v>1.1221945137157107E-2</v>
      </c>
      <c r="G75" s="206">
        <f t="shared" si="5"/>
        <v>7.4812967581047385E-2</v>
      </c>
    </row>
    <row r="76" spans="1:15" x14ac:dyDescent="0.3">
      <c r="A76" s="201">
        <v>73</v>
      </c>
      <c r="B76" s="202" t="s">
        <v>594</v>
      </c>
      <c r="C76" s="197">
        <v>712</v>
      </c>
      <c r="D76" s="203">
        <v>11</v>
      </c>
      <c r="E76" s="204">
        <v>619</v>
      </c>
      <c r="F76" s="205">
        <f t="shared" si="4"/>
        <v>1.5449438202247191E-2</v>
      </c>
      <c r="G76" s="206">
        <f t="shared" si="5"/>
        <v>0.8693820224719101</v>
      </c>
    </row>
    <row r="77" spans="1:15" x14ac:dyDescent="0.3">
      <c r="A77" s="201">
        <v>74</v>
      </c>
      <c r="B77" s="202" t="s">
        <v>265</v>
      </c>
      <c r="C77" s="197">
        <v>701</v>
      </c>
      <c r="D77" s="203">
        <v>2</v>
      </c>
      <c r="E77" s="204">
        <v>23</v>
      </c>
      <c r="F77" s="205">
        <f t="shared" si="4"/>
        <v>2.8530670470756064E-3</v>
      </c>
      <c r="G77" s="206">
        <f t="shared" si="5"/>
        <v>3.2810271041369472E-2</v>
      </c>
    </row>
    <row r="78" spans="1:15" x14ac:dyDescent="0.3">
      <c r="A78" s="201">
        <v>75</v>
      </c>
      <c r="B78" s="202" t="s">
        <v>274</v>
      </c>
      <c r="C78" s="197">
        <v>663</v>
      </c>
      <c r="D78" s="203">
        <v>30</v>
      </c>
      <c r="E78" s="204">
        <v>37</v>
      </c>
      <c r="F78" s="205">
        <f t="shared" si="4"/>
        <v>4.5248868778280542E-2</v>
      </c>
      <c r="G78" s="206">
        <f t="shared" si="5"/>
        <v>5.5806938159879339E-2</v>
      </c>
    </row>
    <row r="79" spans="1:15" x14ac:dyDescent="0.3">
      <c r="A79" s="201">
        <v>76</v>
      </c>
      <c r="B79" s="202" t="s">
        <v>283</v>
      </c>
      <c r="C79" s="197">
        <v>643</v>
      </c>
      <c r="D79" s="203">
        <v>25</v>
      </c>
      <c r="E79" s="204">
        <v>25</v>
      </c>
      <c r="F79" s="205">
        <f t="shared" si="4"/>
        <v>3.8880248833592534E-2</v>
      </c>
      <c r="G79" s="206">
        <f t="shared" si="5"/>
        <v>3.8880248833592534E-2</v>
      </c>
    </row>
    <row r="80" spans="1:15" x14ac:dyDescent="0.3">
      <c r="A80" s="201">
        <v>77</v>
      </c>
      <c r="B80" s="202" t="s">
        <v>260</v>
      </c>
      <c r="C80" s="197">
        <v>618</v>
      </c>
      <c r="D80" s="203">
        <v>24</v>
      </c>
      <c r="E80" s="204">
        <v>48</v>
      </c>
      <c r="F80" s="205">
        <f t="shared" si="4"/>
        <v>3.8834951456310676E-2</v>
      </c>
      <c r="G80" s="206">
        <f t="shared" si="5"/>
        <v>7.7669902912621352E-2</v>
      </c>
    </row>
    <row r="81" spans="1:11" x14ac:dyDescent="0.3">
      <c r="A81" s="201">
        <v>78</v>
      </c>
      <c r="B81" s="202" t="s">
        <v>639</v>
      </c>
      <c r="C81" s="197">
        <v>589</v>
      </c>
      <c r="D81" s="203">
        <v>3</v>
      </c>
      <c r="E81" s="204">
        <v>16</v>
      </c>
      <c r="F81" s="205">
        <f t="shared" si="4"/>
        <v>5.0933786078098476E-3</v>
      </c>
      <c r="G81" s="206">
        <f t="shared" si="5"/>
        <v>2.7164685908319185E-2</v>
      </c>
    </row>
    <row r="82" spans="1:11" x14ac:dyDescent="0.3">
      <c r="A82" s="201">
        <v>79</v>
      </c>
      <c r="B82" s="202" t="s">
        <v>363</v>
      </c>
      <c r="C82" s="197">
        <v>583</v>
      </c>
      <c r="D82" s="203">
        <v>25</v>
      </c>
      <c r="E82" s="204">
        <v>58</v>
      </c>
      <c r="F82" s="205">
        <f t="shared" si="4"/>
        <v>4.2881646655231559E-2</v>
      </c>
      <c r="G82" s="206">
        <f t="shared" si="5"/>
        <v>9.9485420240137221E-2</v>
      </c>
    </row>
    <row r="83" spans="1:11" x14ac:dyDescent="0.3">
      <c r="A83" s="201">
        <v>80</v>
      </c>
      <c r="B83" s="202" t="s">
        <v>254</v>
      </c>
      <c r="C83" s="197">
        <v>582</v>
      </c>
      <c r="D83" s="203">
        <v>19</v>
      </c>
      <c r="E83" s="204">
        <v>67</v>
      </c>
      <c r="F83" s="205">
        <f t="shared" si="4"/>
        <v>3.2646048109965638E-2</v>
      </c>
      <c r="G83" s="206">
        <f t="shared" si="5"/>
        <v>0.11512027491408934</v>
      </c>
    </row>
    <row r="84" spans="1:11" ht="14.5" thickBot="1" x14ac:dyDescent="0.35">
      <c r="A84" s="201">
        <v>81</v>
      </c>
      <c r="B84" s="202" t="s">
        <v>294</v>
      </c>
      <c r="C84" s="197">
        <v>582</v>
      </c>
      <c r="D84" s="203">
        <v>3</v>
      </c>
      <c r="E84" s="204">
        <v>38</v>
      </c>
      <c r="F84" s="205">
        <f t="shared" si="4"/>
        <v>5.1546391752577319E-3</v>
      </c>
      <c r="G84" s="206">
        <f t="shared" si="5"/>
        <v>6.5292096219931275E-2</v>
      </c>
    </row>
    <row r="85" spans="1:11" ht="14.5" thickBot="1" x14ac:dyDescent="0.35">
      <c r="A85" s="201">
        <v>82</v>
      </c>
      <c r="B85" s="202" t="s">
        <v>276</v>
      </c>
      <c r="C85" s="197">
        <v>564</v>
      </c>
      <c r="D85" s="203">
        <v>10</v>
      </c>
      <c r="E85" s="204">
        <v>53</v>
      </c>
      <c r="F85" s="205">
        <f t="shared" si="4"/>
        <v>1.7730496453900711E-2</v>
      </c>
      <c r="G85" s="206">
        <f t="shared" si="5"/>
        <v>9.3971631205673756E-2</v>
      </c>
      <c r="I85" s="654" t="s">
        <v>648</v>
      </c>
      <c r="J85" s="654"/>
      <c r="K85" s="654"/>
    </row>
    <row r="86" spans="1:11" ht="14.5" thickBot="1" x14ac:dyDescent="0.35">
      <c r="A86" s="201">
        <v>83</v>
      </c>
      <c r="B86" s="202" t="s">
        <v>270</v>
      </c>
      <c r="C86" s="197">
        <v>539</v>
      </c>
      <c r="D86" s="203">
        <v>3</v>
      </c>
      <c r="E86" s="204">
        <v>30</v>
      </c>
      <c r="F86" s="205">
        <f t="shared" si="4"/>
        <v>5.5658627087198514E-3</v>
      </c>
      <c r="G86" s="206">
        <f t="shared" si="5"/>
        <v>5.5658627087198514E-2</v>
      </c>
      <c r="I86" s="169" t="s">
        <v>192</v>
      </c>
      <c r="J86" s="170" t="s">
        <v>194</v>
      </c>
      <c r="K86" s="169" t="s">
        <v>645</v>
      </c>
    </row>
    <row r="87" spans="1:11" x14ac:dyDescent="0.3">
      <c r="A87" s="201">
        <v>84</v>
      </c>
      <c r="B87" s="202" t="s">
        <v>296</v>
      </c>
      <c r="C87" s="197">
        <v>515</v>
      </c>
      <c r="D87" s="203">
        <v>15</v>
      </c>
      <c r="E87" s="204">
        <v>28</v>
      </c>
      <c r="F87" s="205">
        <f t="shared" si="4"/>
        <v>2.9126213592233011E-2</v>
      </c>
      <c r="G87" s="206">
        <f t="shared" si="5"/>
        <v>5.4368932038834951E-2</v>
      </c>
      <c r="I87" s="180">
        <v>1</v>
      </c>
      <c r="J87" s="166" t="s">
        <v>4</v>
      </c>
      <c r="K87" s="183" t="s">
        <v>672</v>
      </c>
    </row>
    <row r="88" spans="1:11" x14ac:dyDescent="0.3">
      <c r="A88" s="201">
        <v>85</v>
      </c>
      <c r="B88" s="202" t="s">
        <v>295</v>
      </c>
      <c r="C88" s="197">
        <v>484</v>
      </c>
      <c r="D88" s="203">
        <v>15</v>
      </c>
      <c r="E88" s="204">
        <v>32</v>
      </c>
      <c r="F88" s="205">
        <f t="shared" si="4"/>
        <v>3.0991735537190084E-2</v>
      </c>
      <c r="G88" s="206">
        <f t="shared" si="5"/>
        <v>6.6115702479338845E-2</v>
      </c>
      <c r="I88" s="163">
        <v>2</v>
      </c>
      <c r="J88" s="167" t="s">
        <v>207</v>
      </c>
      <c r="K88" s="164">
        <v>33861</v>
      </c>
    </row>
    <row r="89" spans="1:11" x14ac:dyDescent="0.3">
      <c r="A89" s="201">
        <v>86</v>
      </c>
      <c r="B89" s="202" t="s">
        <v>269</v>
      </c>
      <c r="C89" s="197">
        <v>473</v>
      </c>
      <c r="D89" s="203">
        <v>7</v>
      </c>
      <c r="E89" s="204">
        <v>206</v>
      </c>
      <c r="F89" s="205">
        <f t="shared" si="4"/>
        <v>1.4799154334038054E-2</v>
      </c>
      <c r="G89" s="206">
        <f t="shared" si="5"/>
        <v>0.43551797040169132</v>
      </c>
      <c r="I89" s="163">
        <v>3</v>
      </c>
      <c r="J89" s="167" t="s">
        <v>208</v>
      </c>
      <c r="K89" s="164">
        <v>5002</v>
      </c>
    </row>
    <row r="90" spans="1:11" x14ac:dyDescent="0.3">
      <c r="A90" s="201">
        <v>87</v>
      </c>
      <c r="B90" s="202" t="s">
        <v>290</v>
      </c>
      <c r="C90" s="197">
        <v>457</v>
      </c>
      <c r="D90" s="203">
        <v>3</v>
      </c>
      <c r="E90" s="204">
        <v>109</v>
      </c>
      <c r="F90" s="205">
        <f t="shared" si="4"/>
        <v>6.5645514223194746E-3</v>
      </c>
      <c r="G90" s="206">
        <f t="shared" si="5"/>
        <v>0.23851203501094093</v>
      </c>
      <c r="I90" s="163">
        <v>4</v>
      </c>
      <c r="J90" s="167" t="s">
        <v>209</v>
      </c>
      <c r="K90" s="164">
        <v>4939</v>
      </c>
    </row>
    <row r="91" spans="1:11" x14ac:dyDescent="0.3">
      <c r="A91" s="201">
        <v>88</v>
      </c>
      <c r="B91" s="202" t="s">
        <v>306</v>
      </c>
      <c r="C91" s="197">
        <v>444</v>
      </c>
      <c r="D91" s="203">
        <v>3</v>
      </c>
      <c r="E91" s="204">
        <v>52</v>
      </c>
      <c r="F91" s="205">
        <f t="shared" si="4"/>
        <v>6.7567567567567571E-3</v>
      </c>
      <c r="G91" s="206">
        <f t="shared" si="5"/>
        <v>0.11711711711711711</v>
      </c>
      <c r="I91" s="163">
        <v>5</v>
      </c>
      <c r="J91" s="167" t="s">
        <v>631</v>
      </c>
      <c r="K91" s="164">
        <v>4398</v>
      </c>
    </row>
    <row r="92" spans="1:11" x14ac:dyDescent="0.3">
      <c r="A92" s="201">
        <v>89</v>
      </c>
      <c r="B92" s="202" t="s">
        <v>280</v>
      </c>
      <c r="C92" s="197">
        <v>443</v>
      </c>
      <c r="D92" s="203">
        <v>24</v>
      </c>
      <c r="E92" s="204">
        <v>146</v>
      </c>
      <c r="F92" s="205">
        <f t="shared" si="4"/>
        <v>5.4176072234762979E-2</v>
      </c>
      <c r="G92" s="206">
        <f t="shared" si="5"/>
        <v>0.32957110609480811</v>
      </c>
      <c r="I92" s="163">
        <v>6</v>
      </c>
      <c r="J92" s="167" t="s">
        <v>206</v>
      </c>
      <c r="K92" s="164">
        <v>4204</v>
      </c>
    </row>
    <row r="93" spans="1:11" x14ac:dyDescent="0.3">
      <c r="A93" s="201">
        <v>90</v>
      </c>
      <c r="B93" s="202" t="s">
        <v>622</v>
      </c>
      <c r="C93" s="197">
        <v>410</v>
      </c>
      <c r="D93" s="203">
        <v>11</v>
      </c>
      <c r="E93" s="204">
        <v>40</v>
      </c>
      <c r="F93" s="205">
        <f t="shared" si="4"/>
        <v>2.6829268292682926E-2</v>
      </c>
      <c r="G93" s="206">
        <f t="shared" si="5"/>
        <v>9.7560975609756101E-2</v>
      </c>
      <c r="I93" s="163">
        <v>7</v>
      </c>
      <c r="J93" s="167" t="s">
        <v>618</v>
      </c>
      <c r="K93" s="164">
        <v>4056</v>
      </c>
    </row>
    <row r="94" spans="1:11" x14ac:dyDescent="0.3">
      <c r="A94" s="201">
        <v>91</v>
      </c>
      <c r="B94" s="202" t="s">
        <v>279</v>
      </c>
      <c r="C94" s="197">
        <v>409</v>
      </c>
      <c r="D94" s="203">
        <v>23</v>
      </c>
      <c r="E94" s="204">
        <v>165</v>
      </c>
      <c r="F94" s="205">
        <f t="shared" si="4"/>
        <v>5.623471882640587E-2</v>
      </c>
      <c r="G94" s="206">
        <f t="shared" si="5"/>
        <v>0.4034229828850856</v>
      </c>
      <c r="I94" s="163">
        <v>8</v>
      </c>
      <c r="J94" s="167" t="s">
        <v>219</v>
      </c>
      <c r="K94" s="164">
        <v>1981</v>
      </c>
    </row>
    <row r="95" spans="1:11" x14ac:dyDescent="0.3">
      <c r="A95" s="201">
        <v>92</v>
      </c>
      <c r="B95" s="202" t="s">
        <v>302</v>
      </c>
      <c r="C95" s="197">
        <v>382</v>
      </c>
      <c r="D95" s="203">
        <v>23</v>
      </c>
      <c r="E95" s="204">
        <v>7</v>
      </c>
      <c r="F95" s="205">
        <f t="shared" si="4"/>
        <v>6.0209424083769635E-2</v>
      </c>
      <c r="G95" s="206">
        <f t="shared" si="5"/>
        <v>1.832460732984293E-2</v>
      </c>
      <c r="I95" s="163">
        <v>9</v>
      </c>
      <c r="J95" s="167" t="s">
        <v>210</v>
      </c>
      <c r="K95" s="164">
        <v>1634</v>
      </c>
    </row>
    <row r="96" spans="1:11" x14ac:dyDescent="0.3">
      <c r="A96" s="201">
        <v>93</v>
      </c>
      <c r="B96" s="202" t="s">
        <v>619</v>
      </c>
      <c r="C96" s="197">
        <v>380</v>
      </c>
      <c r="D96" s="203">
        <v>5</v>
      </c>
      <c r="E96" s="204">
        <v>80</v>
      </c>
      <c r="F96" s="205">
        <f t="shared" si="4"/>
        <v>1.3157894736842105E-2</v>
      </c>
      <c r="G96" s="206">
        <f t="shared" si="5"/>
        <v>0.21052631578947367</v>
      </c>
      <c r="I96" s="163">
        <v>10</v>
      </c>
      <c r="J96" s="167" t="s">
        <v>214</v>
      </c>
      <c r="K96" s="164">
        <v>1580</v>
      </c>
    </row>
    <row r="97" spans="1:11" x14ac:dyDescent="0.3">
      <c r="A97" s="201">
        <v>94</v>
      </c>
      <c r="B97" s="202" t="s">
        <v>304</v>
      </c>
      <c r="C97" s="197">
        <v>378</v>
      </c>
      <c r="D97" s="203">
        <v>6</v>
      </c>
      <c r="E97" s="204">
        <v>3</v>
      </c>
      <c r="F97" s="205">
        <f t="shared" si="4"/>
        <v>1.5873015873015872E-2</v>
      </c>
      <c r="G97" s="206">
        <f t="shared" si="5"/>
        <v>7.9365079365079361E-3</v>
      </c>
      <c r="I97" s="163">
        <v>11</v>
      </c>
      <c r="J97" s="167" t="s">
        <v>243</v>
      </c>
      <c r="K97" s="164">
        <v>1459</v>
      </c>
    </row>
    <row r="98" spans="1:11" x14ac:dyDescent="0.3">
      <c r="A98" s="201">
        <v>95</v>
      </c>
      <c r="B98" s="202" t="s">
        <v>620</v>
      </c>
      <c r="C98" s="197">
        <v>372</v>
      </c>
      <c r="D98" s="203">
        <v>7</v>
      </c>
      <c r="E98" s="204">
        <v>161</v>
      </c>
      <c r="F98" s="205">
        <f t="shared" si="4"/>
        <v>1.8817204301075269E-2</v>
      </c>
      <c r="G98" s="206">
        <f t="shared" si="5"/>
        <v>0.43279569892473119</v>
      </c>
      <c r="I98" s="163">
        <v>12</v>
      </c>
      <c r="J98" s="167" t="s">
        <v>216</v>
      </c>
      <c r="K98" s="164">
        <v>1457</v>
      </c>
    </row>
    <row r="99" spans="1:11" x14ac:dyDescent="0.3">
      <c r="A99" s="201">
        <v>96</v>
      </c>
      <c r="B99" s="202" t="s">
        <v>278</v>
      </c>
      <c r="C99" s="197">
        <v>337</v>
      </c>
      <c r="D99" s="203">
        <v>2</v>
      </c>
      <c r="E99" s="204">
        <v>16</v>
      </c>
      <c r="F99" s="205">
        <f t="shared" si="4"/>
        <v>5.9347181008902079E-3</v>
      </c>
      <c r="G99" s="206">
        <f t="shared" si="5"/>
        <v>4.7477744807121663E-2</v>
      </c>
      <c r="I99" s="163">
        <v>13</v>
      </c>
      <c r="J99" s="167" t="s">
        <v>212</v>
      </c>
      <c r="K99" s="164">
        <v>1228</v>
      </c>
    </row>
    <row r="100" spans="1:11" x14ac:dyDescent="0.3">
      <c r="A100" s="201">
        <v>97</v>
      </c>
      <c r="B100" s="202" t="s">
        <v>264</v>
      </c>
      <c r="C100" s="197">
        <v>333</v>
      </c>
      <c r="D100" s="203">
        <v>34</v>
      </c>
      <c r="E100" s="204">
        <v>49</v>
      </c>
      <c r="F100" s="205">
        <f t="shared" si="4"/>
        <v>0.1021021021021021</v>
      </c>
      <c r="G100" s="206">
        <f t="shared" si="5"/>
        <v>0.14714714714714713</v>
      </c>
      <c r="I100" s="163">
        <v>14</v>
      </c>
      <c r="J100" s="167" t="s">
        <v>245</v>
      </c>
      <c r="K100" s="164">
        <v>914</v>
      </c>
    </row>
    <row r="101" spans="1:11" x14ac:dyDescent="0.3">
      <c r="A101" s="201">
        <v>98</v>
      </c>
      <c r="B101" s="202" t="s">
        <v>301</v>
      </c>
      <c r="C101" s="197">
        <v>330</v>
      </c>
      <c r="D101" s="203">
        <v>21</v>
      </c>
      <c r="E101" s="204">
        <v>33</v>
      </c>
      <c r="F101" s="205">
        <f t="shared" si="4"/>
        <v>6.363636363636363E-2</v>
      </c>
      <c r="G101" s="206">
        <f t="shared" si="5"/>
        <v>0.1</v>
      </c>
      <c r="I101" s="163">
        <v>15</v>
      </c>
      <c r="J101" s="167" t="s">
        <v>224</v>
      </c>
      <c r="K101" s="164">
        <v>863</v>
      </c>
    </row>
    <row r="102" spans="1:11" x14ac:dyDescent="0.3">
      <c r="A102" s="201">
        <v>99</v>
      </c>
      <c r="B102" s="202" t="s">
        <v>299</v>
      </c>
      <c r="C102" s="197">
        <v>314</v>
      </c>
      <c r="D102" s="203">
        <v>7</v>
      </c>
      <c r="E102" s="204">
        <v>23</v>
      </c>
      <c r="F102" s="205">
        <f t="shared" si="4"/>
        <v>2.2292993630573247E-2</v>
      </c>
      <c r="G102" s="206">
        <f t="shared" si="5"/>
        <v>7.32484076433121E-2</v>
      </c>
      <c r="I102" s="163">
        <v>16</v>
      </c>
      <c r="J102" s="167" t="s">
        <v>217</v>
      </c>
      <c r="K102" s="164">
        <v>815</v>
      </c>
    </row>
    <row r="103" spans="1:11" x14ac:dyDescent="0.3">
      <c r="A103" s="201">
        <v>100</v>
      </c>
      <c r="B103" s="202" t="s">
        <v>621</v>
      </c>
      <c r="C103" s="197">
        <v>298</v>
      </c>
      <c r="D103" s="203">
        <v>5</v>
      </c>
      <c r="E103" s="204">
        <v>35</v>
      </c>
      <c r="F103" s="205">
        <f t="shared" si="4"/>
        <v>1.6778523489932886E-2</v>
      </c>
      <c r="G103" s="206">
        <f t="shared" si="5"/>
        <v>0.1174496644295302</v>
      </c>
      <c r="I103" s="163">
        <v>17</v>
      </c>
      <c r="J103" s="167" t="s">
        <v>241</v>
      </c>
      <c r="K103" s="164">
        <v>809</v>
      </c>
    </row>
    <row r="104" spans="1:11" x14ac:dyDescent="0.3">
      <c r="A104" s="201">
        <v>101</v>
      </c>
      <c r="B104" s="202" t="s">
        <v>297</v>
      </c>
      <c r="C104" s="197">
        <v>288</v>
      </c>
      <c r="D104" s="203">
        <v>7</v>
      </c>
      <c r="E104" s="204">
        <v>51</v>
      </c>
      <c r="F104" s="205">
        <f t="shared" si="4"/>
        <v>2.4305555555555556E-2</v>
      </c>
      <c r="G104" s="206">
        <f t="shared" si="5"/>
        <v>0.17708333333333334</v>
      </c>
      <c r="I104" s="163">
        <v>18</v>
      </c>
      <c r="J104" s="167" t="s">
        <v>362</v>
      </c>
      <c r="K104" s="164">
        <v>771</v>
      </c>
    </row>
    <row r="105" spans="1:11" x14ac:dyDescent="0.3">
      <c r="A105" s="201">
        <v>102</v>
      </c>
      <c r="B105" s="202" t="s">
        <v>303</v>
      </c>
      <c r="C105" s="197">
        <v>268</v>
      </c>
      <c r="D105" s="203">
        <v>19</v>
      </c>
      <c r="E105" s="204">
        <v>2</v>
      </c>
      <c r="F105" s="205">
        <f t="shared" si="4"/>
        <v>7.0895522388059698E-2</v>
      </c>
      <c r="G105" s="206">
        <f t="shared" si="5"/>
        <v>7.462686567164179E-3</v>
      </c>
      <c r="I105" s="163">
        <v>19</v>
      </c>
      <c r="J105" s="167" t="s">
        <v>218</v>
      </c>
      <c r="K105" s="164">
        <v>722</v>
      </c>
    </row>
    <row r="106" spans="1:11" ht="14.5" thickBot="1" x14ac:dyDescent="0.35">
      <c r="A106" s="201">
        <v>103</v>
      </c>
      <c r="B106" s="202" t="s">
        <v>381</v>
      </c>
      <c r="C106" s="197">
        <v>263</v>
      </c>
      <c r="D106" s="203">
        <v>1</v>
      </c>
      <c r="E106" s="204">
        <v>44</v>
      </c>
      <c r="F106" s="205">
        <f t="shared" si="4"/>
        <v>3.8022813688212928E-3</v>
      </c>
      <c r="G106" s="206">
        <f t="shared" si="5"/>
        <v>0.16730038022813687</v>
      </c>
      <c r="I106" s="181">
        <v>20</v>
      </c>
      <c r="J106" s="168" t="s">
        <v>223</v>
      </c>
      <c r="K106" s="165">
        <v>564</v>
      </c>
    </row>
    <row r="107" spans="1:11" ht="14.5" thickBot="1" x14ac:dyDescent="0.35">
      <c r="A107" s="201">
        <v>104</v>
      </c>
      <c r="B107" s="202" t="s">
        <v>275</v>
      </c>
      <c r="C107" s="197">
        <v>255</v>
      </c>
      <c r="D107" s="203" t="s">
        <v>634</v>
      </c>
      <c r="E107" s="204">
        <v>128</v>
      </c>
      <c r="F107" s="208" t="s">
        <v>634</v>
      </c>
      <c r="G107" s="206">
        <f t="shared" si="5"/>
        <v>0.50196078431372548</v>
      </c>
    </row>
    <row r="108" spans="1:11" ht="14.5" thickBot="1" x14ac:dyDescent="0.35">
      <c r="A108" s="201">
        <v>105</v>
      </c>
      <c r="B108" s="202" t="s">
        <v>670</v>
      </c>
      <c r="C108" s="197">
        <v>252</v>
      </c>
      <c r="D108" s="203">
        <v>2</v>
      </c>
      <c r="E108" s="204">
        <v>4</v>
      </c>
      <c r="F108" s="205">
        <f t="shared" si="4"/>
        <v>7.9365079365079361E-3</v>
      </c>
      <c r="G108" s="206">
        <f t="shared" si="5"/>
        <v>1.5873015873015872E-2</v>
      </c>
      <c r="I108" s="654" t="s">
        <v>649</v>
      </c>
      <c r="J108" s="654"/>
      <c r="K108" s="654"/>
    </row>
    <row r="109" spans="1:11" ht="14.5" thickBot="1" x14ac:dyDescent="0.35">
      <c r="A109" s="201">
        <v>106</v>
      </c>
      <c r="B109" s="202" t="s">
        <v>287</v>
      </c>
      <c r="C109" s="197">
        <v>250</v>
      </c>
      <c r="D109" s="203">
        <v>2</v>
      </c>
      <c r="E109" s="209">
        <v>123</v>
      </c>
      <c r="F109" s="205">
        <f t="shared" si="4"/>
        <v>8.0000000000000002E-3</v>
      </c>
      <c r="G109" s="206">
        <f t="shared" si="5"/>
        <v>0.49199999999999999</v>
      </c>
      <c r="I109" s="169" t="s">
        <v>192</v>
      </c>
      <c r="J109" s="170" t="s">
        <v>194</v>
      </c>
      <c r="K109" s="169" t="s">
        <v>645</v>
      </c>
    </row>
    <row r="110" spans="1:11" x14ac:dyDescent="0.3">
      <c r="A110" s="201">
        <v>107</v>
      </c>
      <c r="B110" s="202" t="s">
        <v>623</v>
      </c>
      <c r="C110" s="197">
        <v>218</v>
      </c>
      <c r="D110" s="203">
        <v>3</v>
      </c>
      <c r="E110" s="209">
        <v>51</v>
      </c>
      <c r="F110" s="205">
        <f t="shared" si="4"/>
        <v>1.3761467889908258E-2</v>
      </c>
      <c r="G110" s="206">
        <f t="shared" si="5"/>
        <v>0.23394495412844038</v>
      </c>
      <c r="I110" s="180">
        <v>1</v>
      </c>
      <c r="J110" s="166" t="s">
        <v>207</v>
      </c>
      <c r="K110" s="162">
        <v>1878</v>
      </c>
    </row>
    <row r="111" spans="1:11" x14ac:dyDescent="0.3">
      <c r="A111" s="201">
        <v>108</v>
      </c>
      <c r="B111" s="202" t="s">
        <v>298</v>
      </c>
      <c r="C111" s="197">
        <v>215</v>
      </c>
      <c r="D111" s="203">
        <v>20</v>
      </c>
      <c r="E111" s="204">
        <v>13</v>
      </c>
      <c r="F111" s="205">
        <f t="shared" si="4"/>
        <v>9.3023255813953487E-2</v>
      </c>
      <c r="G111" s="206">
        <f t="shared" si="5"/>
        <v>6.0465116279069767E-2</v>
      </c>
      <c r="I111" s="163">
        <v>2</v>
      </c>
      <c r="J111" s="167" t="s">
        <v>211</v>
      </c>
      <c r="K111" s="164">
        <v>1341</v>
      </c>
    </row>
    <row r="112" spans="1:11" x14ac:dyDescent="0.3">
      <c r="A112" s="201">
        <v>109</v>
      </c>
      <c r="B112" s="202" t="s">
        <v>331</v>
      </c>
      <c r="C112" s="197">
        <v>194</v>
      </c>
      <c r="D112" s="203" t="s">
        <v>634</v>
      </c>
      <c r="E112" s="204">
        <v>11</v>
      </c>
      <c r="F112" s="208" t="s">
        <v>634</v>
      </c>
      <c r="G112" s="206">
        <f t="shared" si="5"/>
        <v>5.6701030927835051E-2</v>
      </c>
      <c r="I112" s="163">
        <v>3</v>
      </c>
      <c r="J112" s="167" t="s">
        <v>631</v>
      </c>
      <c r="K112" s="164">
        <v>882</v>
      </c>
    </row>
    <row r="113" spans="1:11" x14ac:dyDescent="0.3">
      <c r="A113" s="201">
        <v>110</v>
      </c>
      <c r="B113" s="202" t="s">
        <v>281</v>
      </c>
      <c r="C113" s="197">
        <v>190</v>
      </c>
      <c r="D113" s="203">
        <v>7</v>
      </c>
      <c r="E113" s="204">
        <v>49</v>
      </c>
      <c r="F113" s="205">
        <f t="shared" si="4"/>
        <v>3.6842105263157891E-2</v>
      </c>
      <c r="G113" s="206">
        <f t="shared" si="5"/>
        <v>0.25789473684210529</v>
      </c>
      <c r="I113" s="163">
        <v>4</v>
      </c>
      <c r="J113" s="167" t="s">
        <v>208</v>
      </c>
      <c r="K113" s="164">
        <v>655</v>
      </c>
    </row>
    <row r="114" spans="1:11" x14ac:dyDescent="0.3">
      <c r="A114" s="201">
        <v>111</v>
      </c>
      <c r="B114" s="202" t="s">
        <v>624</v>
      </c>
      <c r="C114" s="197">
        <v>184</v>
      </c>
      <c r="D114" s="203">
        <v>7</v>
      </c>
      <c r="E114" s="204">
        <v>12</v>
      </c>
      <c r="F114" s="205">
        <f t="shared" si="4"/>
        <v>3.8043478260869568E-2</v>
      </c>
      <c r="G114" s="206">
        <f t="shared" si="5"/>
        <v>6.5217391304347824E-2</v>
      </c>
      <c r="I114" s="163">
        <v>5</v>
      </c>
      <c r="J114" s="167" t="s">
        <v>206</v>
      </c>
      <c r="K114" s="164">
        <v>610</v>
      </c>
    </row>
    <row r="115" spans="1:11" x14ac:dyDescent="0.3">
      <c r="A115" s="201">
        <v>112</v>
      </c>
      <c r="B115" s="202" t="s">
        <v>380</v>
      </c>
      <c r="C115" s="197">
        <v>184</v>
      </c>
      <c r="D115" s="203">
        <v>5</v>
      </c>
      <c r="E115" s="204">
        <v>30</v>
      </c>
      <c r="F115" s="205">
        <f t="shared" si="4"/>
        <v>2.717391304347826E-2</v>
      </c>
      <c r="G115" s="206">
        <f t="shared" si="5"/>
        <v>0.16304347826086957</v>
      </c>
      <c r="I115" s="163">
        <v>6</v>
      </c>
      <c r="J115" s="167" t="s">
        <v>214</v>
      </c>
      <c r="K115" s="164">
        <v>283</v>
      </c>
    </row>
    <row r="116" spans="1:11" x14ac:dyDescent="0.3">
      <c r="A116" s="201">
        <v>113</v>
      </c>
      <c r="B116" s="202" t="s">
        <v>285</v>
      </c>
      <c r="C116" s="197">
        <v>171</v>
      </c>
      <c r="D116" s="203">
        <v>9</v>
      </c>
      <c r="E116" s="204">
        <v>84</v>
      </c>
      <c r="F116" s="205">
        <f t="shared" si="4"/>
        <v>5.2631578947368418E-2</v>
      </c>
      <c r="G116" s="206">
        <f t="shared" si="5"/>
        <v>0.49122807017543857</v>
      </c>
      <c r="I116" s="163">
        <v>7</v>
      </c>
      <c r="J116" s="167" t="s">
        <v>209</v>
      </c>
      <c r="K116" s="164">
        <v>258</v>
      </c>
    </row>
    <row r="117" spans="1:11" x14ac:dyDescent="0.3">
      <c r="A117" s="201">
        <v>114</v>
      </c>
      <c r="B117" s="202" t="s">
        <v>336</v>
      </c>
      <c r="C117" s="197">
        <v>140</v>
      </c>
      <c r="D117" s="203">
        <v>1</v>
      </c>
      <c r="E117" s="204">
        <v>28</v>
      </c>
      <c r="F117" s="205">
        <f t="shared" si="4"/>
        <v>7.1428571428571426E-3</v>
      </c>
      <c r="G117" s="206">
        <f t="shared" si="5"/>
        <v>0.2</v>
      </c>
      <c r="I117" s="163">
        <v>8</v>
      </c>
      <c r="J117" s="167" t="s">
        <v>212</v>
      </c>
      <c r="K117" s="164">
        <v>150</v>
      </c>
    </row>
    <row r="118" spans="1:11" x14ac:dyDescent="0.3">
      <c r="A118" s="201">
        <v>115</v>
      </c>
      <c r="B118" s="202" t="s">
        <v>282</v>
      </c>
      <c r="C118" s="197">
        <v>135</v>
      </c>
      <c r="D118" s="203">
        <v>1</v>
      </c>
      <c r="E118" s="204">
        <v>92</v>
      </c>
      <c r="F118" s="205">
        <f t="shared" si="4"/>
        <v>7.4074074074074077E-3</v>
      </c>
      <c r="G118" s="206">
        <f t="shared" si="5"/>
        <v>0.68148148148148147</v>
      </c>
      <c r="I118" s="163">
        <v>9</v>
      </c>
      <c r="J118" s="167" t="s">
        <v>219</v>
      </c>
      <c r="K118" s="164">
        <v>135</v>
      </c>
    </row>
    <row r="119" spans="1:11" x14ac:dyDescent="0.3">
      <c r="A119" s="201">
        <v>116</v>
      </c>
      <c r="B119" s="202" t="s">
        <v>308</v>
      </c>
      <c r="C119" s="197">
        <v>129</v>
      </c>
      <c r="D119" s="203">
        <v>6</v>
      </c>
      <c r="E119" s="204">
        <v>18</v>
      </c>
      <c r="F119" s="205">
        <f t="shared" si="4"/>
        <v>4.6511627906976744E-2</v>
      </c>
      <c r="G119" s="206">
        <f t="shared" si="5"/>
        <v>0.13953488372093023</v>
      </c>
      <c r="I119" s="163">
        <v>10</v>
      </c>
      <c r="J119" s="167" t="s">
        <v>210</v>
      </c>
      <c r="K119" s="164">
        <v>117</v>
      </c>
    </row>
    <row r="120" spans="1:11" x14ac:dyDescent="0.3">
      <c r="A120" s="201">
        <v>117</v>
      </c>
      <c r="B120" s="202" t="s">
        <v>309</v>
      </c>
      <c r="C120" s="197">
        <v>126</v>
      </c>
      <c r="D120" s="203">
        <v>3</v>
      </c>
      <c r="E120" s="204">
        <v>17</v>
      </c>
      <c r="F120" s="205">
        <f t="shared" si="4"/>
        <v>2.3809523809523808E-2</v>
      </c>
      <c r="G120" s="206">
        <f t="shared" si="5"/>
        <v>0.13492063492063491</v>
      </c>
      <c r="I120" s="163">
        <v>11</v>
      </c>
      <c r="J120" s="167" t="s">
        <v>218</v>
      </c>
      <c r="K120" s="164">
        <v>106</v>
      </c>
    </row>
    <row r="121" spans="1:11" x14ac:dyDescent="0.3">
      <c r="A121" s="201">
        <v>118</v>
      </c>
      <c r="B121" s="202" t="s">
        <v>284</v>
      </c>
      <c r="C121" s="197">
        <v>119</v>
      </c>
      <c r="D121" s="203" t="s">
        <v>634</v>
      </c>
      <c r="E121" s="204">
        <v>72</v>
      </c>
      <c r="F121" s="208" t="s">
        <v>634</v>
      </c>
      <c r="G121" s="206">
        <f t="shared" si="5"/>
        <v>0.60504201680672265</v>
      </c>
      <c r="I121" s="163">
        <v>12</v>
      </c>
      <c r="J121" s="167" t="s">
        <v>618</v>
      </c>
      <c r="K121" s="164">
        <v>96</v>
      </c>
    </row>
    <row r="122" spans="1:11" x14ac:dyDescent="0.3">
      <c r="A122" s="201">
        <v>119</v>
      </c>
      <c r="B122" s="202" t="s">
        <v>300</v>
      </c>
      <c r="C122" s="197">
        <v>113</v>
      </c>
      <c r="D122" s="203" t="s">
        <v>634</v>
      </c>
      <c r="E122" s="204">
        <v>7</v>
      </c>
      <c r="F122" s="208" t="s">
        <v>634</v>
      </c>
      <c r="G122" s="206">
        <f t="shared" si="5"/>
        <v>6.1946902654867256E-2</v>
      </c>
      <c r="I122" s="163">
        <v>13</v>
      </c>
      <c r="J122" s="167" t="s">
        <v>216</v>
      </c>
      <c r="K122" s="164">
        <v>74</v>
      </c>
    </row>
    <row r="123" spans="1:11" x14ac:dyDescent="0.3">
      <c r="A123" s="201">
        <v>120</v>
      </c>
      <c r="B123" s="202" t="s">
        <v>293</v>
      </c>
      <c r="C123" s="197">
        <v>109</v>
      </c>
      <c r="D123" s="203">
        <v>8</v>
      </c>
      <c r="E123" s="204">
        <v>1</v>
      </c>
      <c r="F123" s="205">
        <f t="shared" si="4"/>
        <v>7.3394495412844041E-2</v>
      </c>
      <c r="G123" s="206">
        <f t="shared" si="5"/>
        <v>9.1743119266055051E-3</v>
      </c>
      <c r="I123" s="163">
        <v>14</v>
      </c>
      <c r="J123" s="167" t="s">
        <v>362</v>
      </c>
      <c r="K123" s="164">
        <v>53</v>
      </c>
    </row>
    <row r="124" spans="1:11" x14ac:dyDescent="0.3">
      <c r="A124" s="201">
        <v>121</v>
      </c>
      <c r="B124" s="202" t="s">
        <v>326</v>
      </c>
      <c r="C124" s="197">
        <v>103</v>
      </c>
      <c r="D124" s="203">
        <v>6</v>
      </c>
      <c r="E124" s="204">
        <v>14</v>
      </c>
      <c r="F124" s="205">
        <f t="shared" si="4"/>
        <v>5.8252427184466021E-2</v>
      </c>
      <c r="G124" s="206">
        <f t="shared" si="5"/>
        <v>0.13592233009708737</v>
      </c>
      <c r="I124" s="163">
        <v>15</v>
      </c>
      <c r="J124" s="167" t="s">
        <v>241</v>
      </c>
      <c r="K124" s="164">
        <v>50</v>
      </c>
    </row>
    <row r="125" spans="1:11" x14ac:dyDescent="0.3">
      <c r="A125" s="201">
        <v>122</v>
      </c>
      <c r="B125" s="202" t="s">
        <v>316</v>
      </c>
      <c r="C125" s="197">
        <v>93</v>
      </c>
      <c r="D125" s="203" t="s">
        <v>634</v>
      </c>
      <c r="E125" s="204">
        <v>11</v>
      </c>
      <c r="F125" s="208" t="s">
        <v>634</v>
      </c>
      <c r="G125" s="206">
        <f t="shared" si="5"/>
        <v>0.11827956989247312</v>
      </c>
      <c r="I125" s="163">
        <v>16</v>
      </c>
      <c r="J125" s="167" t="s">
        <v>653</v>
      </c>
      <c r="K125" s="164">
        <v>40</v>
      </c>
    </row>
    <row r="126" spans="1:11" x14ac:dyDescent="0.3">
      <c r="A126" s="201">
        <v>123</v>
      </c>
      <c r="B126" s="202" t="s">
        <v>307</v>
      </c>
      <c r="C126" s="197">
        <v>84</v>
      </c>
      <c r="D126" s="203">
        <v>1</v>
      </c>
      <c r="E126" s="204">
        <v>5</v>
      </c>
      <c r="F126" s="205">
        <f t="shared" si="4"/>
        <v>1.1904761904761904E-2</v>
      </c>
      <c r="G126" s="206">
        <f t="shared" si="5"/>
        <v>5.9523809523809521E-2</v>
      </c>
      <c r="I126" s="163">
        <v>17</v>
      </c>
      <c r="J126" s="167" t="s">
        <v>226</v>
      </c>
      <c r="K126" s="164">
        <v>30</v>
      </c>
    </row>
    <row r="127" spans="1:11" x14ac:dyDescent="0.3">
      <c r="A127" s="201">
        <v>124</v>
      </c>
      <c r="B127" s="202" t="s">
        <v>519</v>
      </c>
      <c r="C127" s="197">
        <v>78</v>
      </c>
      <c r="D127" s="203">
        <v>1</v>
      </c>
      <c r="E127" s="204">
        <v>55</v>
      </c>
      <c r="F127" s="205">
        <f t="shared" si="4"/>
        <v>1.282051282051282E-2</v>
      </c>
      <c r="G127" s="206">
        <f t="shared" si="5"/>
        <v>0.70512820512820518</v>
      </c>
      <c r="I127" s="163">
        <v>18</v>
      </c>
      <c r="J127" s="167" t="s">
        <v>259</v>
      </c>
      <c r="K127" s="164">
        <v>30</v>
      </c>
    </row>
    <row r="128" spans="1:11" x14ac:dyDescent="0.3">
      <c r="A128" s="201">
        <v>125</v>
      </c>
      <c r="B128" s="202" t="s">
        <v>384</v>
      </c>
      <c r="C128" s="197">
        <v>74</v>
      </c>
      <c r="D128" s="203">
        <v>7</v>
      </c>
      <c r="E128" s="204">
        <v>22</v>
      </c>
      <c r="F128" s="205">
        <f t="shared" si="4"/>
        <v>9.45945945945946E-2</v>
      </c>
      <c r="G128" s="206">
        <f t="shared" si="5"/>
        <v>0.29729729729729731</v>
      </c>
      <c r="I128" s="163">
        <v>19</v>
      </c>
      <c r="J128" s="167" t="s">
        <v>217</v>
      </c>
      <c r="K128" s="164">
        <v>29</v>
      </c>
    </row>
    <row r="129" spans="1:15" ht="14.5" thickBot="1" x14ac:dyDescent="0.35">
      <c r="A129" s="201">
        <v>126</v>
      </c>
      <c r="B129" s="202" t="s">
        <v>312</v>
      </c>
      <c r="C129" s="197">
        <v>73</v>
      </c>
      <c r="D129" s="203">
        <v>3</v>
      </c>
      <c r="E129" s="204">
        <v>24</v>
      </c>
      <c r="F129" s="205">
        <f t="shared" si="4"/>
        <v>4.1095890410958902E-2</v>
      </c>
      <c r="G129" s="206">
        <f t="shared" si="5"/>
        <v>0.32876712328767121</v>
      </c>
      <c r="I129" s="181">
        <v>20</v>
      </c>
      <c r="J129" s="168" t="s">
        <v>225</v>
      </c>
      <c r="K129" s="165">
        <v>28</v>
      </c>
    </row>
    <row r="130" spans="1:15" ht="14.5" thickBot="1" x14ac:dyDescent="0.35">
      <c r="A130" s="201">
        <v>127</v>
      </c>
      <c r="B130" s="202" t="s">
        <v>313</v>
      </c>
      <c r="C130" s="197">
        <v>66</v>
      </c>
      <c r="D130" s="203">
        <v>3</v>
      </c>
      <c r="E130" s="204">
        <v>11</v>
      </c>
      <c r="F130" s="205">
        <f t="shared" si="4"/>
        <v>4.5454545454545456E-2</v>
      </c>
      <c r="G130" s="206">
        <f t="shared" si="5"/>
        <v>0.16666666666666666</v>
      </c>
      <c r="K130" s="81">
        <v>1</v>
      </c>
      <c r="O130" s="81">
        <v>1</v>
      </c>
    </row>
    <row r="131" spans="1:15" ht="14.5" thickBot="1" x14ac:dyDescent="0.35">
      <c r="A131" s="201">
        <v>128</v>
      </c>
      <c r="B131" s="202" t="s">
        <v>311</v>
      </c>
      <c r="C131" s="197">
        <v>63</v>
      </c>
      <c r="D131" s="203">
        <v>4</v>
      </c>
      <c r="E131" s="204">
        <v>13</v>
      </c>
      <c r="F131" s="205">
        <f t="shared" si="4"/>
        <v>6.3492063492063489E-2</v>
      </c>
      <c r="G131" s="206">
        <f t="shared" si="5"/>
        <v>0.20634920634920634</v>
      </c>
      <c r="I131" s="654" t="s">
        <v>646</v>
      </c>
      <c r="J131" s="654"/>
      <c r="K131" s="654"/>
    </row>
    <row r="132" spans="1:15" ht="14.5" thickBot="1" x14ac:dyDescent="0.35">
      <c r="A132" s="201">
        <v>129</v>
      </c>
      <c r="B132" s="202" t="s">
        <v>654</v>
      </c>
      <c r="C132" s="197">
        <v>60</v>
      </c>
      <c r="D132" s="203">
        <v>5</v>
      </c>
      <c r="E132" s="204">
        <v>5</v>
      </c>
      <c r="F132" s="205">
        <f t="shared" si="4"/>
        <v>8.3333333333333329E-2</v>
      </c>
      <c r="G132" s="206">
        <f t="shared" si="5"/>
        <v>8.3333333333333329E-2</v>
      </c>
      <c r="I132" s="169" t="s">
        <v>192</v>
      </c>
      <c r="J132" s="170" t="s">
        <v>194</v>
      </c>
      <c r="K132" s="169" t="s">
        <v>650</v>
      </c>
    </row>
    <row r="133" spans="1:15" x14ac:dyDescent="0.3">
      <c r="A133" s="201">
        <v>130</v>
      </c>
      <c r="B133" s="202" t="s">
        <v>318</v>
      </c>
      <c r="C133" s="197">
        <v>56</v>
      </c>
      <c r="D133" s="203">
        <v>2</v>
      </c>
      <c r="E133" s="204">
        <v>4</v>
      </c>
      <c r="F133" s="205">
        <f t="shared" ref="F133" si="6">D133/C133</f>
        <v>3.5714285714285712E-2</v>
      </c>
      <c r="G133" s="206">
        <f t="shared" ref="G133" si="7">E133/C133</f>
        <v>7.1428571428571425E-2</v>
      </c>
      <c r="I133" s="180">
        <v>1</v>
      </c>
      <c r="J133" s="166" t="s">
        <v>301</v>
      </c>
      <c r="K133" s="159">
        <v>0.51376146788990829</v>
      </c>
    </row>
    <row r="134" spans="1:15" x14ac:dyDescent="0.3">
      <c r="A134" s="201">
        <v>131</v>
      </c>
      <c r="B134" s="202" t="s">
        <v>321</v>
      </c>
      <c r="C134" s="197">
        <v>53</v>
      </c>
      <c r="D134" s="203" t="s">
        <v>634</v>
      </c>
      <c r="E134" s="204" t="s">
        <v>608</v>
      </c>
      <c r="F134" s="208" t="s">
        <v>634</v>
      </c>
      <c r="G134" s="207" t="s">
        <v>608</v>
      </c>
      <c r="I134" s="163">
        <v>2</v>
      </c>
      <c r="J134" s="167" t="s">
        <v>309</v>
      </c>
      <c r="K134" s="148">
        <v>0.44827586206896552</v>
      </c>
    </row>
    <row r="135" spans="1:15" x14ac:dyDescent="0.3">
      <c r="A135" s="201">
        <v>132</v>
      </c>
      <c r="B135" s="202" t="s">
        <v>324</v>
      </c>
      <c r="C135" s="197">
        <v>44</v>
      </c>
      <c r="D135" s="203">
        <v>1</v>
      </c>
      <c r="E135" s="204">
        <v>1</v>
      </c>
      <c r="F135" s="205"/>
      <c r="G135" s="206"/>
      <c r="I135" s="163">
        <v>3</v>
      </c>
      <c r="J135" s="184" t="s">
        <v>673</v>
      </c>
      <c r="K135" s="160">
        <v>0.42974241694752047</v>
      </c>
    </row>
    <row r="136" spans="1:15" x14ac:dyDescent="0.3">
      <c r="A136" s="201">
        <v>133</v>
      </c>
      <c r="B136" s="202" t="s">
        <v>328</v>
      </c>
      <c r="C136" s="197">
        <v>41</v>
      </c>
      <c r="D136" s="203">
        <v>8</v>
      </c>
      <c r="E136" s="204">
        <v>5</v>
      </c>
      <c r="F136" s="205"/>
      <c r="G136" s="206"/>
      <c r="I136" s="163">
        <v>4</v>
      </c>
      <c r="J136" s="167" t="s">
        <v>286</v>
      </c>
      <c r="K136" s="160">
        <v>0.39399624765478425</v>
      </c>
    </row>
    <row r="137" spans="1:15" x14ac:dyDescent="0.3">
      <c r="A137" s="201">
        <v>134</v>
      </c>
      <c r="B137" s="202" t="s">
        <v>340</v>
      </c>
      <c r="C137" s="197">
        <v>39</v>
      </c>
      <c r="D137" s="203">
        <v>1</v>
      </c>
      <c r="E137" s="204">
        <v>24</v>
      </c>
      <c r="F137" s="205"/>
      <c r="G137" s="206"/>
      <c r="I137" s="163">
        <v>5</v>
      </c>
      <c r="J137" s="167" t="s">
        <v>384</v>
      </c>
      <c r="K137" s="160">
        <v>0.25423728813559321</v>
      </c>
    </row>
    <row r="138" spans="1:15" x14ac:dyDescent="0.3">
      <c r="A138" s="201">
        <v>135</v>
      </c>
      <c r="B138" s="202" t="s">
        <v>310</v>
      </c>
      <c r="C138" s="197">
        <v>37</v>
      </c>
      <c r="D138" s="203">
        <v>6</v>
      </c>
      <c r="E138" s="204">
        <v>8</v>
      </c>
      <c r="F138" s="205"/>
      <c r="G138" s="206"/>
      <c r="I138" s="163">
        <v>6</v>
      </c>
      <c r="J138" s="167" t="s">
        <v>245</v>
      </c>
      <c r="K138" s="160">
        <v>0.21050207277752189</v>
      </c>
    </row>
    <row r="139" spans="1:15" x14ac:dyDescent="0.3">
      <c r="A139" s="201">
        <v>136</v>
      </c>
      <c r="B139" s="202" t="s">
        <v>383</v>
      </c>
      <c r="C139" s="197">
        <v>36</v>
      </c>
      <c r="D139" s="203" t="s">
        <v>634</v>
      </c>
      <c r="E139" s="204" t="s">
        <v>608</v>
      </c>
      <c r="F139" s="205"/>
      <c r="G139" s="206"/>
      <c r="I139" s="163">
        <v>7</v>
      </c>
      <c r="J139" s="167" t="s">
        <v>304</v>
      </c>
      <c r="K139" s="160">
        <v>0.20766773162939298</v>
      </c>
    </row>
    <row r="140" spans="1:15" x14ac:dyDescent="0.3">
      <c r="A140" s="201">
        <v>137</v>
      </c>
      <c r="B140" s="202" t="s">
        <v>351</v>
      </c>
      <c r="C140" s="197">
        <v>33</v>
      </c>
      <c r="D140" s="203" t="s">
        <v>634</v>
      </c>
      <c r="E140" s="204" t="s">
        <v>608</v>
      </c>
      <c r="F140" s="205"/>
      <c r="G140" s="206"/>
      <c r="I140" s="163">
        <v>8</v>
      </c>
      <c r="J140" s="167" t="s">
        <v>622</v>
      </c>
      <c r="K140" s="160">
        <v>0.19883040935672514</v>
      </c>
    </row>
    <row r="141" spans="1:15" x14ac:dyDescent="0.3">
      <c r="A141" s="201">
        <v>138</v>
      </c>
      <c r="B141" s="202" t="s">
        <v>338</v>
      </c>
      <c r="C141" s="197">
        <v>31</v>
      </c>
      <c r="D141" s="203">
        <v>4</v>
      </c>
      <c r="E141" s="204">
        <v>3</v>
      </c>
      <c r="F141" s="205"/>
      <c r="G141" s="206"/>
      <c r="I141" s="163">
        <v>9</v>
      </c>
      <c r="J141" s="167" t="s">
        <v>298</v>
      </c>
      <c r="K141" s="160">
        <v>0.19444444444444445</v>
      </c>
    </row>
    <row r="142" spans="1:15" x14ac:dyDescent="0.3">
      <c r="A142" s="201">
        <v>139</v>
      </c>
      <c r="B142" s="202" t="s">
        <v>325</v>
      </c>
      <c r="C142" s="197">
        <v>30</v>
      </c>
      <c r="D142" s="203">
        <v>2</v>
      </c>
      <c r="E142" s="204" t="s">
        <v>608</v>
      </c>
      <c r="F142" s="205"/>
      <c r="G142" s="206"/>
      <c r="I142" s="163">
        <v>10</v>
      </c>
      <c r="J142" s="167" t="s">
        <v>224</v>
      </c>
      <c r="K142" s="160">
        <v>0.1849153631883437</v>
      </c>
    </row>
    <row r="143" spans="1:15" x14ac:dyDescent="0.3">
      <c r="A143" s="201">
        <v>140</v>
      </c>
      <c r="B143" s="202" t="s">
        <v>387</v>
      </c>
      <c r="C143" s="197">
        <v>27</v>
      </c>
      <c r="D143" s="203">
        <v>3</v>
      </c>
      <c r="E143" s="204">
        <v>2</v>
      </c>
      <c r="F143" s="205"/>
      <c r="G143" s="206"/>
      <c r="I143" s="163">
        <v>11</v>
      </c>
      <c r="J143" s="167" t="s">
        <v>331</v>
      </c>
      <c r="K143" s="160">
        <v>0.18292682926829268</v>
      </c>
    </row>
    <row r="144" spans="1:15" x14ac:dyDescent="0.3">
      <c r="A144" s="201">
        <v>141</v>
      </c>
      <c r="B144" s="202" t="s">
        <v>323</v>
      </c>
      <c r="C144" s="197">
        <v>26</v>
      </c>
      <c r="D144" s="203">
        <v>1</v>
      </c>
      <c r="E144" s="204">
        <v>5</v>
      </c>
      <c r="F144" s="205"/>
      <c r="G144" s="206"/>
      <c r="I144" s="163">
        <v>12</v>
      </c>
      <c r="J144" s="167" t="s">
        <v>238</v>
      </c>
      <c r="K144" s="160">
        <v>0.17683302526186076</v>
      </c>
    </row>
    <row r="145" spans="1:11" x14ac:dyDescent="0.3">
      <c r="A145" s="201">
        <v>142</v>
      </c>
      <c r="B145" s="202" t="s">
        <v>317</v>
      </c>
      <c r="C145" s="197">
        <v>25</v>
      </c>
      <c r="D145" s="203">
        <v>1</v>
      </c>
      <c r="E145" s="204">
        <v>5</v>
      </c>
      <c r="F145" s="205"/>
      <c r="G145" s="206"/>
      <c r="I145" s="163">
        <v>13</v>
      </c>
      <c r="J145" s="167" t="s">
        <v>243</v>
      </c>
      <c r="K145" s="160">
        <v>0.16824261992619927</v>
      </c>
    </row>
    <row r="146" spans="1:11" x14ac:dyDescent="0.3">
      <c r="A146" s="201">
        <v>143</v>
      </c>
      <c r="B146" s="202" t="s">
        <v>365</v>
      </c>
      <c r="C146" s="197">
        <v>24</v>
      </c>
      <c r="D146" s="203">
        <v>1</v>
      </c>
      <c r="E146" s="204">
        <v>8</v>
      </c>
      <c r="F146" s="205"/>
      <c r="G146" s="206"/>
      <c r="I146" s="163">
        <v>14</v>
      </c>
      <c r="J146" s="167" t="s">
        <v>306</v>
      </c>
      <c r="K146" s="160">
        <v>0.15625</v>
      </c>
    </row>
    <row r="147" spans="1:11" x14ac:dyDescent="0.3">
      <c r="A147" s="201">
        <v>144</v>
      </c>
      <c r="B147" s="202" t="s">
        <v>333</v>
      </c>
      <c r="C147" s="197">
        <v>19</v>
      </c>
      <c r="D147" s="203">
        <v>2</v>
      </c>
      <c r="E147" s="204">
        <v>2</v>
      </c>
      <c r="F147" s="205"/>
      <c r="G147" s="206"/>
      <c r="I147" s="163">
        <v>15</v>
      </c>
      <c r="J147" s="167" t="s">
        <v>299</v>
      </c>
      <c r="K147" s="160">
        <v>0.15018315018315018</v>
      </c>
    </row>
    <row r="148" spans="1:11" x14ac:dyDescent="0.3">
      <c r="A148" s="201">
        <v>145</v>
      </c>
      <c r="B148" s="202" t="s">
        <v>334</v>
      </c>
      <c r="C148" s="197">
        <v>19</v>
      </c>
      <c r="D148" s="203">
        <v>2</v>
      </c>
      <c r="E148" s="204" t="s">
        <v>608</v>
      </c>
      <c r="F148" s="205"/>
      <c r="G148" s="206"/>
      <c r="I148" s="163">
        <v>16</v>
      </c>
      <c r="J148" s="167" t="s">
        <v>241</v>
      </c>
      <c r="K148" s="160">
        <v>0.13674780256930358</v>
      </c>
    </row>
    <row r="149" spans="1:11" x14ac:dyDescent="0.3">
      <c r="A149" s="201">
        <v>146</v>
      </c>
      <c r="B149" s="202" t="s">
        <v>315</v>
      </c>
      <c r="C149" s="197">
        <v>19</v>
      </c>
      <c r="D149" s="203" t="s">
        <v>634</v>
      </c>
      <c r="E149" s="204">
        <v>13</v>
      </c>
      <c r="F149" s="205"/>
      <c r="G149" s="206"/>
      <c r="I149" s="163">
        <v>17</v>
      </c>
      <c r="J149" s="167" t="s">
        <v>278</v>
      </c>
      <c r="K149" s="160">
        <v>0.12709030100334448</v>
      </c>
    </row>
    <row r="150" spans="1:11" x14ac:dyDescent="0.3">
      <c r="A150" s="201">
        <v>147</v>
      </c>
      <c r="B150" s="202" t="s">
        <v>357</v>
      </c>
      <c r="C150" s="197">
        <v>19</v>
      </c>
      <c r="D150" s="203">
        <v>2</v>
      </c>
      <c r="E150" s="204">
        <v>4</v>
      </c>
      <c r="F150" s="205"/>
      <c r="G150" s="206"/>
      <c r="I150" s="163">
        <v>18</v>
      </c>
      <c r="J150" s="167" t="s">
        <v>296</v>
      </c>
      <c r="K150" s="160">
        <v>0.12691466083150985</v>
      </c>
    </row>
    <row r="151" spans="1:11" x14ac:dyDescent="0.3">
      <c r="A151" s="201">
        <v>148</v>
      </c>
      <c r="B151" s="202" t="s">
        <v>320</v>
      </c>
      <c r="C151" s="197">
        <v>18</v>
      </c>
      <c r="D151" s="203" t="s">
        <v>634</v>
      </c>
      <c r="E151" s="204">
        <v>3</v>
      </c>
      <c r="F151" s="205"/>
      <c r="G151" s="206"/>
      <c r="I151" s="163">
        <v>19</v>
      </c>
      <c r="J151" s="167" t="s">
        <v>289</v>
      </c>
      <c r="K151" s="160">
        <v>0.12652068126520682</v>
      </c>
    </row>
    <row r="152" spans="1:11" ht="14.5" thickBot="1" x14ac:dyDescent="0.35">
      <c r="A152" s="201">
        <v>149</v>
      </c>
      <c r="B152" s="202" t="s">
        <v>353</v>
      </c>
      <c r="C152" s="197">
        <v>17</v>
      </c>
      <c r="D152" s="203" t="s">
        <v>634</v>
      </c>
      <c r="E152" s="204">
        <v>1</v>
      </c>
      <c r="F152" s="205"/>
      <c r="G152" s="206"/>
      <c r="I152" s="181">
        <v>20</v>
      </c>
      <c r="J152" s="168" t="s">
        <v>261</v>
      </c>
      <c r="K152" s="161">
        <v>0.12448288830387363</v>
      </c>
    </row>
    <row r="153" spans="1:11" ht="14.5" thickBot="1" x14ac:dyDescent="0.35">
      <c r="A153" s="201">
        <v>150</v>
      </c>
      <c r="B153" s="202" t="s">
        <v>344</v>
      </c>
      <c r="C153" s="197">
        <v>16</v>
      </c>
      <c r="D153" s="203" t="s">
        <v>634</v>
      </c>
      <c r="E153" s="204">
        <v>5</v>
      </c>
      <c r="F153" s="205"/>
      <c r="G153" s="206"/>
    </row>
    <row r="154" spans="1:11" ht="14.5" thickBot="1" x14ac:dyDescent="0.35">
      <c r="A154" s="201">
        <v>151</v>
      </c>
      <c r="B154" s="202" t="s">
        <v>337</v>
      </c>
      <c r="C154" s="197">
        <v>16</v>
      </c>
      <c r="D154" s="203" t="s">
        <v>634</v>
      </c>
      <c r="E154" s="204" t="s">
        <v>608</v>
      </c>
      <c r="F154" s="205"/>
      <c r="G154" s="206"/>
      <c r="I154" s="654" t="s">
        <v>647</v>
      </c>
      <c r="J154" s="654"/>
      <c r="K154" s="654"/>
    </row>
    <row r="155" spans="1:11" ht="14.5" thickBot="1" x14ac:dyDescent="0.35">
      <c r="A155" s="201">
        <v>152</v>
      </c>
      <c r="B155" s="202" t="s">
        <v>364</v>
      </c>
      <c r="C155" s="197">
        <v>16</v>
      </c>
      <c r="D155" s="203" t="s">
        <v>634</v>
      </c>
      <c r="E155" s="204" t="s">
        <v>608</v>
      </c>
      <c r="F155" s="205"/>
      <c r="G155" s="206"/>
      <c r="I155" s="169" t="s">
        <v>192</v>
      </c>
      <c r="J155" s="170" t="s">
        <v>194</v>
      </c>
      <c r="K155" s="169" t="s">
        <v>650</v>
      </c>
    </row>
    <row r="156" spans="1:11" x14ac:dyDescent="0.3">
      <c r="A156" s="201">
        <v>153</v>
      </c>
      <c r="B156" s="202" t="s">
        <v>319</v>
      </c>
      <c r="C156" s="197">
        <v>16</v>
      </c>
      <c r="D156" s="203" t="s">
        <v>634</v>
      </c>
      <c r="E156" s="204">
        <v>4</v>
      </c>
      <c r="F156" s="205"/>
      <c r="G156" s="206"/>
      <c r="I156" s="180">
        <v>1</v>
      </c>
      <c r="J156" s="166" t="s">
        <v>241</v>
      </c>
      <c r="K156" s="159">
        <v>0.2808988764044944</v>
      </c>
    </row>
    <row r="157" spans="1:11" x14ac:dyDescent="0.3">
      <c r="A157" s="201">
        <v>154</v>
      </c>
      <c r="B157" s="202" t="s">
        <v>332</v>
      </c>
      <c r="C157" s="197">
        <v>16</v>
      </c>
      <c r="D157" s="203" t="s">
        <v>634</v>
      </c>
      <c r="E157" s="204">
        <v>3</v>
      </c>
      <c r="F157" s="205"/>
      <c r="G157" s="206"/>
      <c r="I157" s="163">
        <v>2</v>
      </c>
      <c r="J157" s="167" t="s">
        <v>253</v>
      </c>
      <c r="K157" s="160">
        <v>0.25454545454545452</v>
      </c>
    </row>
    <row r="158" spans="1:11" x14ac:dyDescent="0.3">
      <c r="A158" s="201">
        <v>155</v>
      </c>
      <c r="B158" s="202" t="s">
        <v>349</v>
      </c>
      <c r="C158" s="197">
        <v>15</v>
      </c>
      <c r="D158" s="203">
        <v>2</v>
      </c>
      <c r="E158" s="204">
        <v>2</v>
      </c>
      <c r="F158" s="205"/>
      <c r="G158" s="206"/>
      <c r="I158" s="163">
        <v>3</v>
      </c>
      <c r="J158" s="167" t="s">
        <v>252</v>
      </c>
      <c r="K158" s="160">
        <v>0.2153846153846154</v>
      </c>
    </row>
    <row r="159" spans="1:11" x14ac:dyDescent="0.3">
      <c r="A159" s="201">
        <v>156</v>
      </c>
      <c r="B159" s="202" t="s">
        <v>339</v>
      </c>
      <c r="C159" s="197">
        <v>14</v>
      </c>
      <c r="D159" s="203" t="s">
        <v>634</v>
      </c>
      <c r="E159" s="204">
        <v>1</v>
      </c>
      <c r="F159" s="205"/>
      <c r="G159" s="206"/>
      <c r="I159" s="163">
        <v>4</v>
      </c>
      <c r="J159" s="167" t="s">
        <v>243</v>
      </c>
      <c r="K159" s="160">
        <v>0.20634920634920634</v>
      </c>
    </row>
    <row r="160" spans="1:11" x14ac:dyDescent="0.3">
      <c r="A160" s="201">
        <v>157</v>
      </c>
      <c r="B160" s="202" t="s">
        <v>533</v>
      </c>
      <c r="C160" s="197">
        <v>13</v>
      </c>
      <c r="D160" s="203">
        <v>1</v>
      </c>
      <c r="E160" s="204" t="s">
        <v>608</v>
      </c>
      <c r="F160" s="205"/>
      <c r="G160" s="206"/>
      <c r="I160" s="163">
        <v>5</v>
      </c>
      <c r="J160" s="167" t="s">
        <v>230</v>
      </c>
      <c r="K160" s="160">
        <v>0.1875</v>
      </c>
    </row>
    <row r="161" spans="1:11" x14ac:dyDescent="0.3">
      <c r="A161" s="201">
        <v>158</v>
      </c>
      <c r="B161" s="202" t="s">
        <v>330</v>
      </c>
      <c r="C161" s="197">
        <v>12</v>
      </c>
      <c r="D161" s="203" t="s">
        <v>634</v>
      </c>
      <c r="E161" s="204">
        <v>7</v>
      </c>
      <c r="F161" s="205"/>
      <c r="G161" s="206"/>
      <c r="I161" s="163">
        <v>6</v>
      </c>
      <c r="J161" s="167" t="s">
        <v>223</v>
      </c>
      <c r="K161" s="160">
        <v>0.17808219178082191</v>
      </c>
    </row>
    <row r="162" spans="1:11" x14ac:dyDescent="0.3">
      <c r="A162" s="201">
        <v>159</v>
      </c>
      <c r="B162" s="202" t="s">
        <v>352</v>
      </c>
      <c r="C162" s="197">
        <v>12</v>
      </c>
      <c r="D162" s="203" t="s">
        <v>634</v>
      </c>
      <c r="E162" s="204" t="s">
        <v>608</v>
      </c>
      <c r="F162" s="205"/>
      <c r="G162" s="206"/>
      <c r="I162" s="163">
        <v>7</v>
      </c>
      <c r="J162" s="167" t="s">
        <v>216</v>
      </c>
      <c r="K162" s="160">
        <v>0.16972477064220184</v>
      </c>
    </row>
    <row r="163" spans="1:11" ht="28" x14ac:dyDescent="0.3">
      <c r="A163" s="201">
        <v>160</v>
      </c>
      <c r="B163" s="202" t="s">
        <v>355</v>
      </c>
      <c r="C163" s="197">
        <v>12</v>
      </c>
      <c r="D163" s="203" t="s">
        <v>634</v>
      </c>
      <c r="E163" s="204">
        <v>1</v>
      </c>
      <c r="F163" s="205"/>
      <c r="G163" s="206"/>
      <c r="I163" s="163">
        <v>8</v>
      </c>
      <c r="J163" s="167" t="s">
        <v>653</v>
      </c>
      <c r="K163" s="160">
        <v>0.16666666666666666</v>
      </c>
    </row>
    <row r="164" spans="1:11" x14ac:dyDescent="0.3">
      <c r="A164" s="201">
        <v>161</v>
      </c>
      <c r="B164" s="202" t="s">
        <v>356</v>
      </c>
      <c r="C164" s="197">
        <v>12</v>
      </c>
      <c r="D164" s="203">
        <v>1</v>
      </c>
      <c r="E164" s="204">
        <v>1</v>
      </c>
      <c r="F164" s="205"/>
      <c r="G164" s="206"/>
      <c r="I164" s="163">
        <v>9</v>
      </c>
      <c r="J164" s="167" t="s">
        <v>268</v>
      </c>
      <c r="K164" s="160">
        <v>0.16666666666666666</v>
      </c>
    </row>
    <row r="165" spans="1:11" x14ac:dyDescent="0.3">
      <c r="A165" s="201">
        <v>162</v>
      </c>
      <c r="B165" s="202" t="s">
        <v>343</v>
      </c>
      <c r="C165" s="197">
        <v>11</v>
      </c>
      <c r="D165" s="203" t="s">
        <v>634</v>
      </c>
      <c r="E165" s="204">
        <v>2</v>
      </c>
      <c r="F165" s="205"/>
      <c r="G165" s="206"/>
      <c r="I165" s="163">
        <v>10</v>
      </c>
      <c r="J165" s="167" t="s">
        <v>219</v>
      </c>
      <c r="K165" s="160">
        <v>0.16423357664233576</v>
      </c>
    </row>
    <row r="166" spans="1:11" x14ac:dyDescent="0.3">
      <c r="A166" s="201">
        <v>163</v>
      </c>
      <c r="B166" s="202" t="s">
        <v>385</v>
      </c>
      <c r="C166" s="197">
        <v>11</v>
      </c>
      <c r="D166" s="203" t="s">
        <v>634</v>
      </c>
      <c r="E166" s="204" t="s">
        <v>608</v>
      </c>
      <c r="F166" s="205"/>
      <c r="G166" s="206"/>
      <c r="I166" s="163">
        <v>11</v>
      </c>
      <c r="J166" s="167" t="s">
        <v>218</v>
      </c>
      <c r="K166" s="160">
        <v>0.15429403202328967</v>
      </c>
    </row>
    <row r="167" spans="1:11" x14ac:dyDescent="0.3">
      <c r="A167" s="201">
        <v>164</v>
      </c>
      <c r="B167" s="202" t="s">
        <v>322</v>
      </c>
      <c r="C167" s="197">
        <v>11</v>
      </c>
      <c r="D167" s="203" t="s">
        <v>634</v>
      </c>
      <c r="E167" s="204" t="s">
        <v>608</v>
      </c>
      <c r="F167" s="205"/>
      <c r="G167" s="206"/>
      <c r="I167" s="163">
        <v>12</v>
      </c>
      <c r="J167" s="167" t="s">
        <v>259</v>
      </c>
      <c r="K167" s="160">
        <v>0.14634146341463414</v>
      </c>
    </row>
    <row r="168" spans="1:11" x14ac:dyDescent="0.3">
      <c r="A168" s="201">
        <v>165</v>
      </c>
      <c r="B168" s="202" t="s">
        <v>341</v>
      </c>
      <c r="C168" s="197">
        <v>11</v>
      </c>
      <c r="D168" s="203">
        <v>3</v>
      </c>
      <c r="E168" s="204" t="s">
        <v>608</v>
      </c>
      <c r="F168" s="205"/>
      <c r="G168" s="206"/>
      <c r="I168" s="163">
        <v>13</v>
      </c>
      <c r="J168" s="167" t="s">
        <v>248</v>
      </c>
      <c r="K168" s="160">
        <v>0.14563106796116504</v>
      </c>
    </row>
    <row r="169" spans="1:11" x14ac:dyDescent="0.3">
      <c r="A169" s="201">
        <v>166</v>
      </c>
      <c r="B169" s="202" t="s">
        <v>327</v>
      </c>
      <c r="C169" s="197">
        <v>10</v>
      </c>
      <c r="D169" s="203">
        <v>1</v>
      </c>
      <c r="E169" s="204">
        <v>4</v>
      </c>
      <c r="F169" s="205"/>
      <c r="G169" s="206"/>
      <c r="I169" s="163">
        <v>14</v>
      </c>
      <c r="J169" s="167" t="s">
        <v>245</v>
      </c>
      <c r="K169" s="160">
        <v>0.14049586776859505</v>
      </c>
    </row>
    <row r="170" spans="1:11" x14ac:dyDescent="0.3">
      <c r="A170" s="201">
        <v>167</v>
      </c>
      <c r="B170" s="202" t="s">
        <v>350</v>
      </c>
      <c r="C170" s="197">
        <v>9</v>
      </c>
      <c r="D170" s="203">
        <v>1</v>
      </c>
      <c r="E170" s="204" t="s">
        <v>608</v>
      </c>
      <c r="F170" s="205"/>
      <c r="G170" s="206"/>
      <c r="I170" s="163">
        <v>15</v>
      </c>
      <c r="J170" s="167" t="s">
        <v>207</v>
      </c>
      <c r="K170" s="160">
        <v>0.12682333873581847</v>
      </c>
    </row>
    <row r="171" spans="1:11" x14ac:dyDescent="0.3">
      <c r="A171" s="201">
        <v>168</v>
      </c>
      <c r="B171" s="202" t="s">
        <v>632</v>
      </c>
      <c r="C171" s="197">
        <v>9</v>
      </c>
      <c r="D171" s="203">
        <v>2</v>
      </c>
      <c r="E171" s="204" t="s">
        <v>608</v>
      </c>
      <c r="F171" s="205"/>
      <c r="G171" s="206"/>
      <c r="I171" s="163">
        <v>16</v>
      </c>
      <c r="J171" s="167" t="s">
        <v>214</v>
      </c>
      <c r="K171" s="160">
        <v>0.12633928571428571</v>
      </c>
    </row>
    <row r="172" spans="1:11" x14ac:dyDescent="0.3">
      <c r="A172" s="201">
        <v>169</v>
      </c>
      <c r="B172" s="202" t="s">
        <v>347</v>
      </c>
      <c r="C172" s="197">
        <v>9</v>
      </c>
      <c r="D172" s="203" t="s">
        <v>634</v>
      </c>
      <c r="E172" s="204">
        <v>1</v>
      </c>
      <c r="F172" s="205"/>
      <c r="G172" s="206"/>
      <c r="I172" s="163">
        <v>17</v>
      </c>
      <c r="J172" s="167" t="s">
        <v>631</v>
      </c>
      <c r="K172" s="160">
        <v>0.12403318801856279</v>
      </c>
    </row>
    <row r="173" spans="1:11" x14ac:dyDescent="0.3">
      <c r="A173" s="201">
        <v>170</v>
      </c>
      <c r="B173" s="202" t="s">
        <v>335</v>
      </c>
      <c r="C173" s="197">
        <v>8</v>
      </c>
      <c r="D173" s="203" t="s">
        <v>634</v>
      </c>
      <c r="E173" s="204" t="s">
        <v>608</v>
      </c>
      <c r="F173" s="205"/>
      <c r="G173" s="206"/>
      <c r="I173" s="163">
        <v>18</v>
      </c>
      <c r="J173" s="167" t="s">
        <v>226</v>
      </c>
      <c r="K173" s="160">
        <v>0.12396694214876033</v>
      </c>
    </row>
    <row r="174" spans="1:11" x14ac:dyDescent="0.3">
      <c r="A174" s="201">
        <v>171</v>
      </c>
      <c r="B174" s="202" t="s">
        <v>628</v>
      </c>
      <c r="C174" s="197">
        <v>8</v>
      </c>
      <c r="D174" s="203" t="s">
        <v>634</v>
      </c>
      <c r="E174" s="204">
        <v>2</v>
      </c>
      <c r="F174" s="205"/>
      <c r="G174" s="206"/>
      <c r="I174" s="163">
        <v>19</v>
      </c>
      <c r="J174" s="167" t="s">
        <v>211</v>
      </c>
      <c r="K174" s="160">
        <v>0.12317442821713971</v>
      </c>
    </row>
    <row r="175" spans="1:11" ht="14.5" thickBot="1" x14ac:dyDescent="0.35">
      <c r="A175" s="201">
        <v>172</v>
      </c>
      <c r="B175" s="202" t="s">
        <v>603</v>
      </c>
      <c r="C175" s="197">
        <v>8</v>
      </c>
      <c r="D175" s="203">
        <v>1</v>
      </c>
      <c r="E175" s="204" t="s">
        <v>608</v>
      </c>
      <c r="F175" s="205"/>
      <c r="G175" s="206"/>
      <c r="I175" s="181">
        <v>20</v>
      </c>
      <c r="J175" s="168" t="s">
        <v>225</v>
      </c>
      <c r="K175" s="161">
        <v>0.11914893617021277</v>
      </c>
    </row>
    <row r="176" spans="1:11" x14ac:dyDescent="0.3">
      <c r="A176" s="201">
        <v>173</v>
      </c>
      <c r="B176" s="202" t="s">
        <v>633</v>
      </c>
      <c r="C176" s="197">
        <v>7</v>
      </c>
      <c r="D176" s="203">
        <v>1</v>
      </c>
      <c r="E176" s="204">
        <v>1</v>
      </c>
      <c r="F176" s="205"/>
      <c r="G176" s="206"/>
    </row>
    <row r="177" spans="1:15" ht="14.25" customHeight="1" x14ac:dyDescent="0.3">
      <c r="A177" s="201">
        <v>174</v>
      </c>
      <c r="B177" s="202" t="s">
        <v>346</v>
      </c>
      <c r="C177" s="197">
        <v>7</v>
      </c>
      <c r="D177" s="203">
        <v>1</v>
      </c>
      <c r="E177" s="204">
        <v>2</v>
      </c>
      <c r="F177" s="210"/>
      <c r="G177" s="211"/>
      <c r="I177" s="649" t="s">
        <v>652</v>
      </c>
      <c r="J177" s="649"/>
      <c r="K177" s="649"/>
    </row>
    <row r="178" spans="1:15" ht="14.25" customHeight="1" x14ac:dyDescent="0.3">
      <c r="A178" s="201">
        <v>175</v>
      </c>
      <c r="B178" s="202" t="s">
        <v>348</v>
      </c>
      <c r="C178" s="197">
        <v>7</v>
      </c>
      <c r="D178" s="203">
        <v>1</v>
      </c>
      <c r="E178" s="204" t="s">
        <v>608</v>
      </c>
      <c r="F178" s="210"/>
      <c r="G178" s="211"/>
      <c r="I178" s="649"/>
      <c r="J178" s="649"/>
      <c r="K178" s="649"/>
      <c r="L178" s="186"/>
      <c r="M178" s="186"/>
      <c r="N178" s="186"/>
      <c r="O178" s="186"/>
    </row>
    <row r="179" spans="1:15" x14ac:dyDescent="0.3">
      <c r="A179" s="201">
        <v>176</v>
      </c>
      <c r="B179" s="202" t="s">
        <v>541</v>
      </c>
      <c r="C179" s="197">
        <v>7</v>
      </c>
      <c r="D179" s="203" t="s">
        <v>634</v>
      </c>
      <c r="E179" s="204" t="s">
        <v>608</v>
      </c>
      <c r="F179" s="210"/>
      <c r="G179" s="211"/>
      <c r="I179" s="649"/>
      <c r="J179" s="649"/>
      <c r="K179" s="649"/>
      <c r="L179" s="186"/>
      <c r="M179" s="186"/>
      <c r="N179" s="186"/>
      <c r="O179" s="186"/>
    </row>
    <row r="180" spans="1:15" x14ac:dyDescent="0.3">
      <c r="A180" s="201">
        <v>177</v>
      </c>
      <c r="B180" s="202" t="s">
        <v>342</v>
      </c>
      <c r="C180" s="197">
        <v>5</v>
      </c>
      <c r="D180" s="203" t="s">
        <v>634</v>
      </c>
      <c r="E180" s="204">
        <v>2</v>
      </c>
      <c r="F180" s="210"/>
      <c r="G180" s="211"/>
      <c r="I180" s="185" t="s">
        <v>651</v>
      </c>
      <c r="J180" s="185"/>
      <c r="K180" s="185"/>
      <c r="L180" s="185"/>
      <c r="M180" s="185"/>
      <c r="N180" s="185"/>
      <c r="O180" s="185"/>
    </row>
    <row r="181" spans="1:15" x14ac:dyDescent="0.3">
      <c r="A181" s="201">
        <v>178</v>
      </c>
      <c r="B181" s="202" t="s">
        <v>345</v>
      </c>
      <c r="C181" s="197">
        <v>4</v>
      </c>
      <c r="D181" s="203">
        <v>1</v>
      </c>
      <c r="E181" s="204">
        <v>2</v>
      </c>
      <c r="F181" s="210"/>
      <c r="G181" s="211"/>
      <c r="I181" s="655" t="s">
        <v>676</v>
      </c>
      <c r="J181" s="656"/>
      <c r="K181" s="656"/>
      <c r="L181" s="219"/>
      <c r="M181" s="185"/>
      <c r="N181" s="185"/>
      <c r="O181" s="185"/>
    </row>
    <row r="182" spans="1:15" x14ac:dyDescent="0.3">
      <c r="A182" s="201">
        <v>179</v>
      </c>
      <c r="B182" s="202" t="s">
        <v>640</v>
      </c>
      <c r="C182" s="197">
        <v>4</v>
      </c>
      <c r="D182" s="203" t="s">
        <v>634</v>
      </c>
      <c r="E182" s="204" t="s">
        <v>608</v>
      </c>
      <c r="F182" s="210"/>
      <c r="G182" s="211"/>
      <c r="I182" s="656"/>
      <c r="J182" s="656"/>
      <c r="K182" s="656"/>
    </row>
    <row r="183" spans="1:15" x14ac:dyDescent="0.3">
      <c r="A183" s="201">
        <v>180</v>
      </c>
      <c r="B183" s="202" t="s">
        <v>630</v>
      </c>
      <c r="C183" s="197">
        <v>4</v>
      </c>
      <c r="D183" s="203" t="s">
        <v>634</v>
      </c>
      <c r="E183" s="204" t="s">
        <v>608</v>
      </c>
      <c r="F183" s="210"/>
      <c r="G183" s="211"/>
    </row>
    <row r="184" spans="1:15" x14ac:dyDescent="0.3">
      <c r="A184" s="201">
        <v>181</v>
      </c>
      <c r="B184" s="202" t="s">
        <v>540</v>
      </c>
      <c r="C184" s="197">
        <v>3</v>
      </c>
      <c r="D184" s="203" t="s">
        <v>634</v>
      </c>
      <c r="E184" s="204" t="s">
        <v>608</v>
      </c>
      <c r="F184" s="210"/>
      <c r="G184" s="211"/>
    </row>
    <row r="185" spans="1:15" x14ac:dyDescent="0.3">
      <c r="A185" s="201">
        <v>182</v>
      </c>
      <c r="B185" s="202" t="s">
        <v>655</v>
      </c>
      <c r="C185" s="197">
        <v>3</v>
      </c>
      <c r="D185" s="203" t="s">
        <v>634</v>
      </c>
      <c r="E185" s="204" t="s">
        <v>608</v>
      </c>
      <c r="F185" s="210"/>
      <c r="G185" s="211"/>
    </row>
    <row r="186" spans="1:15" x14ac:dyDescent="0.3">
      <c r="A186" s="201">
        <v>183</v>
      </c>
      <c r="B186" s="202" t="s">
        <v>354</v>
      </c>
      <c r="C186" s="197">
        <v>2</v>
      </c>
      <c r="D186" s="203" t="s">
        <v>634</v>
      </c>
      <c r="E186" s="204" t="s">
        <v>608</v>
      </c>
      <c r="F186" s="210"/>
      <c r="G186" s="211"/>
    </row>
    <row r="187" spans="1:15" x14ac:dyDescent="0.3">
      <c r="A187" s="201">
        <v>184</v>
      </c>
      <c r="B187" s="202" t="s">
        <v>625</v>
      </c>
      <c r="C187" s="197">
        <v>1</v>
      </c>
      <c r="D187" s="203" t="s">
        <v>634</v>
      </c>
      <c r="E187" s="204" t="s">
        <v>608</v>
      </c>
      <c r="F187" s="210"/>
      <c r="G187" s="211"/>
    </row>
    <row r="188" spans="1:15" ht="14.5" customHeight="1" thickBot="1" x14ac:dyDescent="0.35">
      <c r="A188" s="212">
        <v>185</v>
      </c>
      <c r="B188" s="213" t="s">
        <v>671</v>
      </c>
      <c r="C188" s="214">
        <v>1</v>
      </c>
      <c r="D188" s="215" t="s">
        <v>634</v>
      </c>
      <c r="E188" s="216" t="s">
        <v>608</v>
      </c>
      <c r="F188" s="217"/>
      <c r="G188" s="218"/>
    </row>
    <row r="189" spans="1:15" ht="14.5" customHeight="1" x14ac:dyDescent="0.3">
      <c r="A189" s="83"/>
      <c r="B189" s="84"/>
      <c r="C189" s="85"/>
      <c r="D189" s="86"/>
      <c r="E189" s="86"/>
      <c r="F189" s="81">
        <v>1</v>
      </c>
      <c r="G189" s="81">
        <v>1</v>
      </c>
    </row>
    <row r="190" spans="1:15" ht="14.5" customHeight="1" x14ac:dyDescent="0.3">
      <c r="A190" s="83"/>
      <c r="B190" s="84"/>
      <c r="C190" s="85"/>
      <c r="D190" s="86"/>
      <c r="E190" s="86"/>
      <c r="F190" s="87"/>
      <c r="G190" s="87"/>
    </row>
    <row r="191" spans="1:15" x14ac:dyDescent="0.3">
      <c r="A191" s="638" t="s">
        <v>667</v>
      </c>
      <c r="B191" s="638"/>
      <c r="C191" s="638"/>
      <c r="D191" s="638"/>
      <c r="E191" s="638"/>
      <c r="F191" s="638"/>
    </row>
    <row r="192" spans="1:15" x14ac:dyDescent="0.3">
      <c r="A192" s="638" t="s">
        <v>375</v>
      </c>
      <c r="B192" s="638"/>
      <c r="C192" s="638"/>
      <c r="D192" s="638"/>
      <c r="E192" s="638"/>
      <c r="F192" s="638"/>
    </row>
    <row r="193" spans="1:11" x14ac:dyDescent="0.3">
      <c r="A193" s="649" t="s">
        <v>677</v>
      </c>
      <c r="B193" s="638"/>
      <c r="C193" s="638"/>
      <c r="D193" s="638"/>
      <c r="E193" s="638"/>
      <c r="F193" s="638"/>
      <c r="G193" s="40"/>
      <c r="H193" s="40"/>
      <c r="I193" s="40"/>
      <c r="J193" s="40"/>
      <c r="K193" s="40"/>
    </row>
    <row r="194" spans="1:11" x14ac:dyDescent="0.3">
      <c r="A194" s="638"/>
      <c r="B194" s="638"/>
      <c r="C194" s="638"/>
      <c r="D194" s="638"/>
      <c r="E194" s="638"/>
      <c r="F194" s="638"/>
    </row>
    <row r="195" spans="1:11" x14ac:dyDescent="0.3">
      <c r="A195" s="638" t="s">
        <v>674</v>
      </c>
      <c r="B195" s="638"/>
      <c r="C195" s="638"/>
      <c r="D195" s="638"/>
      <c r="E195" s="638"/>
      <c r="F195" s="638"/>
      <c r="G195" s="638"/>
    </row>
  </sheetData>
  <mergeCells count="20">
    <mergeCell ref="I42:K43"/>
    <mergeCell ref="A1:G1"/>
    <mergeCell ref="I1:K1"/>
    <mergeCell ref="M1:O1"/>
    <mergeCell ref="A2:A3"/>
    <mergeCell ref="I39:K41"/>
    <mergeCell ref="I44:K46"/>
    <mergeCell ref="M62:O63"/>
    <mergeCell ref="M64:O65"/>
    <mergeCell ref="M66:O68"/>
    <mergeCell ref="I85:K85"/>
    <mergeCell ref="I108:K108"/>
    <mergeCell ref="A195:G195"/>
    <mergeCell ref="I131:K131"/>
    <mergeCell ref="I154:K154"/>
    <mergeCell ref="A191:F191"/>
    <mergeCell ref="I177:K179"/>
    <mergeCell ref="I181:K182"/>
    <mergeCell ref="A192:F192"/>
    <mergeCell ref="A193:F194"/>
  </mergeCells>
  <phoneticPr fontId="1" type="noConversion"/>
  <conditionalFormatting sqref="F3:F106 F190 F135:F188 F126:F133 F123:F124 F113:F120 F108:F111">
    <cfRule type="dataBar" priority="17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{903EA7E7-DE90-4755-B7E4-2D2D1C2D5999}</x14:id>
        </ext>
      </extLst>
    </cfRule>
    <cfRule type="dataBar" priority="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{B14EAF22-6854-4900-99E8-8DE09BCCAD0F}</x14:id>
        </ext>
      </extLst>
    </cfRule>
  </conditionalFormatting>
  <conditionalFormatting sqref="F3:F106 F190 F135:F188 F126:F133 F123:F124 F113:F120 F108:F111">
    <cfRule type="dataBar" priority="1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{3E807399-71E3-4C2D-9E5F-0890FB279E7B}</x14:id>
        </ext>
      </extLst>
    </cfRule>
  </conditionalFormatting>
  <conditionalFormatting sqref="F3:F106 F135:F189 F126:F133 F123:F124 F113:F120 F108:F111">
    <cfRule type="dataBar" priority="1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{4FF22421-53DC-427C-9C3C-3266A79341A0}</x14:id>
        </ext>
      </extLst>
    </cfRule>
  </conditionalFormatting>
  <conditionalFormatting sqref="F189">
    <cfRule type="dataBar" priority="1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{2B4DFF3A-3D02-4B26-BC55-438FF37EDDDA}</x14:id>
        </ext>
      </extLst>
    </cfRule>
  </conditionalFormatting>
  <conditionalFormatting sqref="G3:G43 G190 G135:G188 G45:G133">
    <cfRule type="dataBar" priority="2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{0B227617-BC27-45C2-B7C9-CE8AF00D85C7}</x14:id>
        </ext>
      </extLst>
    </cfRule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{624E43B9-2678-48C0-8CF9-20B7BAF7C25E}</x14:id>
        </ext>
      </extLst>
    </cfRule>
  </conditionalFormatting>
  <conditionalFormatting sqref="G3:G43 G135:G189 G45:G133">
    <cfRule type="dataBar" priority="13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{34146F0C-5385-4CBA-94A9-A09AFBB6C947}</x14:id>
        </ext>
      </extLst>
    </cfRule>
    <cfRule type="dataBar" priority="14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{DF3FA11B-7ECA-42C2-B89E-6106D5A3459B}</x14:id>
        </ext>
      </extLst>
    </cfRule>
    <cfRule type="dataBar" priority="2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{501E6978-C835-40F1-85BF-20732258D6BC}</x14:id>
        </ext>
      </extLst>
    </cfRule>
  </conditionalFormatting>
  <conditionalFormatting sqref="G189">
    <cfRule type="dataBar" priority="1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{51B1CD6C-60D1-4B29-A4BE-7E81B138ED60}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{6E4D7FF9-A726-4865-8512-CC5FA9AD84A9}</x14:id>
        </ext>
      </extLst>
    </cfRule>
  </conditionalFormatting>
  <conditionalFormatting sqref="K134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{7E7223AB-3301-4B4C-81C3-E83E308ADF6D}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{825AD4F6-AC9C-4802-8107-D901F2A9BDD6}</x14:id>
        </ext>
      </extLst>
    </cfRule>
  </conditionalFormatting>
  <conditionalFormatting sqref="K134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{2E6A1A0B-1A0E-4551-92FA-5586D3AFE0E2}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{1EFDD71B-B20F-4BAA-B4F5-2B2E6E16B24A}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{1B055AF5-3251-4E20-B554-585001A5852E}</x14:id>
        </ext>
      </extLst>
    </cfRule>
  </conditionalFormatting>
  <conditionalFormatting sqref="K133:K152 K130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{3AA62354-FCB4-4C60-A5D2-20B17AA5C14E}</x14:id>
        </ext>
      </extLst>
    </cfRule>
  </conditionalFormatting>
  <conditionalFormatting sqref="K156:K175 O130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{6A0BEFC2-51BC-405E-A0DC-00B084897073}</x14:id>
        </ext>
      </extLst>
    </cfRule>
  </conditionalFormatting>
  <conditionalFormatting sqref="K130">
    <cfRule type="dataBar" priority="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{89051E3C-DBBD-4EAF-BAE9-FC6843788FB0}</x14:id>
        </ext>
      </extLst>
    </cfRule>
  </conditionalFormatting>
  <conditionalFormatting sqref="O130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{AAC552AD-51E6-42FB-8399-93F764FAEBD7}</x14:id>
        </ext>
      </extLst>
    </cfRule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{04BB96B3-82F3-4EE2-9145-242F786DCD12}</x14:id>
        </ext>
      </extLst>
    </cfRule>
  </conditionalFormatting>
  <conditionalFormatting sqref="K156:K175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{991D19CD-BDF3-44EB-ABAA-42DEAA81907B}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3EA7E7-DE90-4755-B7E4-2D2D1C2D599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14EAF22-6854-4900-99E8-8DE09BCCAD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F3:F106 F190 F135:F188 F126:F133 F123:F124 F113:F120 F108:F111</xm:sqref>
        </x14:conditionalFormatting>
        <x14:conditionalFormatting xmlns:xm="http://schemas.microsoft.com/office/excel/2006/main">
          <x14:cfRule type="dataBar" id="{3E807399-71E3-4C2D-9E5F-0890FB279E7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F3:F106 F190 F135:F188 F126:F133 F123:F124 F113:F120 F108:F111</xm:sqref>
        </x14:conditionalFormatting>
        <x14:conditionalFormatting xmlns:xm="http://schemas.microsoft.com/office/excel/2006/main">
          <x14:cfRule type="dataBar" id="{4FF22421-53DC-427C-9C3C-3266A79341A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F3:F106 F135:F189 F126:F133 F123:F124 F113:F120 F108:F111</xm:sqref>
        </x14:conditionalFormatting>
        <x14:conditionalFormatting xmlns:xm="http://schemas.microsoft.com/office/excel/2006/main">
          <x14:cfRule type="dataBar" id="{2B4DFF3A-3D02-4B26-BC55-438FF37EDD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0B227617-BC27-45C2-B7C9-CE8AF00D85C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24E43B9-2678-48C0-8CF9-20B7BAF7C2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G3:G43 G190 G135:G188 G45:G133</xm:sqref>
        </x14:conditionalFormatting>
        <x14:conditionalFormatting xmlns:xm="http://schemas.microsoft.com/office/excel/2006/main">
          <x14:cfRule type="dataBar" id="{34146F0C-5385-4CBA-94A9-A09AFBB6C94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F3FA11B-7ECA-42C2-B89E-6106D5A3459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01E6978-C835-40F1-85BF-20732258D6B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G3:G43 G135:G189 G45:G133</xm:sqref>
        </x14:conditionalFormatting>
        <x14:conditionalFormatting xmlns:xm="http://schemas.microsoft.com/office/excel/2006/main">
          <x14:cfRule type="dataBar" id="{51B1CD6C-60D1-4B29-A4BE-7E81B138ED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6E4D7FF9-A726-4865-8512-CC5FA9AD84A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</xm:sqref>
        </x14:conditionalFormatting>
        <x14:conditionalFormatting xmlns:xm="http://schemas.microsoft.com/office/excel/2006/main">
          <x14:cfRule type="dataBar" id="{7E7223AB-3301-4B4C-81C3-E83E308ADF6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25AD4F6-AC9C-4802-8107-D901F2A9BD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K134</xm:sqref>
        </x14:conditionalFormatting>
        <x14:conditionalFormatting xmlns:xm="http://schemas.microsoft.com/office/excel/2006/main">
          <x14:cfRule type="dataBar" id="{2E6A1A0B-1A0E-4551-92FA-5586D3AFE0E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EFDD71B-B20F-4BAA-B4F5-2B2E6E16B24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B055AF5-3251-4E20-B554-585001A5852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K134</xm:sqref>
        </x14:conditionalFormatting>
        <x14:conditionalFormatting xmlns:xm="http://schemas.microsoft.com/office/excel/2006/main">
          <x14:cfRule type="dataBar" id="{3AA62354-FCB4-4C60-A5D2-20B17AA5C1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K133:K152 K130</xm:sqref>
        </x14:conditionalFormatting>
        <x14:conditionalFormatting xmlns:xm="http://schemas.microsoft.com/office/excel/2006/main">
          <x14:cfRule type="dataBar" id="{6A0BEFC2-51BC-405E-A0DC-00B0848970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K156:K175 O130</xm:sqref>
        </x14:conditionalFormatting>
        <x14:conditionalFormatting xmlns:xm="http://schemas.microsoft.com/office/excel/2006/main">
          <x14:cfRule type="dataBar" id="{89051E3C-DBBD-4EAF-BAE9-FC6843788F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K130</xm:sqref>
        </x14:conditionalFormatting>
        <x14:conditionalFormatting xmlns:xm="http://schemas.microsoft.com/office/excel/2006/main">
          <x14:cfRule type="dataBar" id="{AAC552AD-51E6-42FB-8399-93F764FAEB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4BB96B3-82F3-4EE2-9145-242F786DCD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O130</xm:sqref>
        </x14:conditionalFormatting>
        <x14:conditionalFormatting xmlns:xm="http://schemas.microsoft.com/office/excel/2006/main">
          <x14:cfRule type="dataBar" id="{991D19CD-BDF3-44EB-ABAA-42DEAA8190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K156:K175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83A23-5902-4FED-B718-8E4D8447C41E}">
  <dimension ref="A1:O195"/>
  <sheetViews>
    <sheetView topLeftCell="A123" workbookViewId="0">
      <selection activeCell="H114" sqref="H114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5" width="9.58203125" style="33" customWidth="1"/>
    <col min="6" max="8" width="8.58203125" style="33"/>
    <col min="9" max="9" width="14.25" style="33" customWidth="1"/>
    <col min="10" max="10" width="15.08203125" style="33" customWidth="1"/>
    <col min="11" max="11" width="15.58203125" style="33" customWidth="1"/>
    <col min="12" max="12" width="8.58203125" style="33"/>
    <col min="13" max="13" width="14.08203125" style="33" customWidth="1"/>
    <col min="14" max="14" width="15.75" style="33" customWidth="1"/>
    <col min="15" max="15" width="15.33203125" style="33" customWidth="1"/>
    <col min="16" max="16384" width="8.58203125" style="33"/>
  </cols>
  <sheetData>
    <row r="1" spans="1:15" ht="38.5" customHeight="1" thickBot="1" x14ac:dyDescent="0.35">
      <c r="A1" s="657" t="s">
        <v>681</v>
      </c>
      <c r="B1" s="658"/>
      <c r="C1" s="658"/>
      <c r="D1" s="658"/>
      <c r="E1" s="658"/>
      <c r="F1" s="658"/>
      <c r="G1" s="659"/>
      <c r="I1" s="646" t="s">
        <v>18</v>
      </c>
      <c r="J1" s="647"/>
      <c r="K1" s="648"/>
      <c r="M1" s="646" t="s">
        <v>15</v>
      </c>
      <c r="N1" s="647" t="s">
        <v>373</v>
      </c>
      <c r="O1" s="648"/>
    </row>
    <row r="2" spans="1:15" ht="28.5" customHeight="1" x14ac:dyDescent="0.3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191" t="s">
        <v>202</v>
      </c>
      <c r="G2" s="191" t="s">
        <v>203</v>
      </c>
      <c r="I2" s="65" t="s">
        <v>390</v>
      </c>
      <c r="J2" s="66" t="s">
        <v>516</v>
      </c>
      <c r="K2" s="67" t="s">
        <v>517</v>
      </c>
      <c r="M2" s="65" t="s">
        <v>390</v>
      </c>
      <c r="N2" s="66" t="s">
        <v>516</v>
      </c>
      <c r="O2" s="67" t="s">
        <v>517</v>
      </c>
    </row>
    <row r="3" spans="1:15" ht="18" thickBot="1" x14ac:dyDescent="0.35">
      <c r="A3" s="661"/>
      <c r="B3" s="192" t="s">
        <v>190</v>
      </c>
      <c r="C3" s="192">
        <f>SUM(C4:C188)</f>
        <v>1699030</v>
      </c>
      <c r="D3" s="192">
        <f>SUM(D4:D188)</f>
        <v>102795</v>
      </c>
      <c r="E3" s="193">
        <f>SUM(E4:E188)</f>
        <v>376976</v>
      </c>
      <c r="F3" s="194">
        <f t="shared" ref="F3" si="0">D3/C3</f>
        <v>6.0502168884598861E-2</v>
      </c>
      <c r="G3" s="194">
        <f t="shared" ref="G3" si="1">E3/C3</f>
        <v>0.22187718874887435</v>
      </c>
      <c r="I3" s="130" t="s">
        <v>190</v>
      </c>
      <c r="J3" s="129">
        <f>SUM(J4:J37)</f>
        <v>83396</v>
      </c>
      <c r="K3" s="129">
        <f>SUM(K4:K37)</f>
        <v>3349</v>
      </c>
      <c r="M3" s="130" t="s">
        <v>190</v>
      </c>
      <c r="N3" s="129">
        <f>SUM(N4:N60)</f>
        <v>501609</v>
      </c>
      <c r="O3" s="129">
        <f>SUM(O4:O60)</f>
        <v>18777</v>
      </c>
    </row>
    <row r="4" spans="1:15" ht="15.5" x14ac:dyDescent="0.3">
      <c r="A4" s="195">
        <v>1</v>
      </c>
      <c r="B4" s="196" t="s">
        <v>207</v>
      </c>
      <c r="C4" s="197">
        <v>501609</v>
      </c>
      <c r="D4" s="197">
        <v>18777</v>
      </c>
      <c r="E4" s="198">
        <v>29183</v>
      </c>
      <c r="F4" s="199">
        <f>D4/C4</f>
        <v>3.7433538871910192E-2</v>
      </c>
      <c r="G4" s="200">
        <f>E4/C4</f>
        <v>5.8178780683759659E-2</v>
      </c>
      <c r="H4" s="89"/>
      <c r="I4" s="90" t="s">
        <v>482</v>
      </c>
      <c r="J4" s="52">
        <v>67803</v>
      </c>
      <c r="K4" s="53">
        <v>3219</v>
      </c>
      <c r="L4" s="99"/>
      <c r="M4" s="102" t="s">
        <v>546</v>
      </c>
      <c r="N4" s="48">
        <v>174489</v>
      </c>
      <c r="O4" s="49">
        <v>7887</v>
      </c>
    </row>
    <row r="5" spans="1:15" ht="15.5" x14ac:dyDescent="0.3">
      <c r="A5" s="201">
        <v>2</v>
      </c>
      <c r="B5" s="202" t="s">
        <v>208</v>
      </c>
      <c r="C5" s="197">
        <v>158273</v>
      </c>
      <c r="D5" s="203">
        <v>16081</v>
      </c>
      <c r="E5" s="204">
        <v>55668</v>
      </c>
      <c r="F5" s="205">
        <f t="shared" ref="F5:F68" si="2">D5/C5</f>
        <v>0.1016029265888686</v>
      </c>
      <c r="G5" s="206">
        <f t="shared" ref="G5:G68" si="3">E5/C5</f>
        <v>0.35172139278335535</v>
      </c>
      <c r="I5" s="90" t="s">
        <v>483</v>
      </c>
      <c r="J5" s="52">
        <v>1548</v>
      </c>
      <c r="K5" s="53">
        <v>8</v>
      </c>
      <c r="L5" s="99"/>
      <c r="M5" s="102" t="s">
        <v>547</v>
      </c>
      <c r="N5" s="52">
        <v>54588</v>
      </c>
      <c r="O5" s="53">
        <v>1932</v>
      </c>
    </row>
    <row r="6" spans="1:15" ht="15.5" x14ac:dyDescent="0.3">
      <c r="A6" s="201">
        <v>3</v>
      </c>
      <c r="B6" s="202" t="s">
        <v>206</v>
      </c>
      <c r="C6" s="197">
        <v>147577</v>
      </c>
      <c r="D6" s="203">
        <v>18849</v>
      </c>
      <c r="E6" s="204">
        <v>30455</v>
      </c>
      <c r="F6" s="205">
        <f t="shared" si="2"/>
        <v>0.12772315469212683</v>
      </c>
      <c r="G6" s="206">
        <f t="shared" si="3"/>
        <v>0.20636684578220182</v>
      </c>
      <c r="I6" s="90" t="s">
        <v>484</v>
      </c>
      <c r="J6" s="52">
        <v>1276</v>
      </c>
      <c r="K6" s="53">
        <v>22</v>
      </c>
      <c r="L6" s="99"/>
      <c r="M6" s="102" t="s">
        <v>549</v>
      </c>
      <c r="N6" s="52">
        <v>22434</v>
      </c>
      <c r="O6" s="53">
        <v>1276</v>
      </c>
    </row>
    <row r="7" spans="1:15" ht="15.5" x14ac:dyDescent="0.3">
      <c r="A7" s="201">
        <v>4</v>
      </c>
      <c r="B7" s="202" t="s">
        <v>211</v>
      </c>
      <c r="C7" s="197">
        <v>125931</v>
      </c>
      <c r="D7" s="203">
        <v>13215</v>
      </c>
      <c r="E7" s="204">
        <v>25195</v>
      </c>
      <c r="F7" s="205">
        <f t="shared" si="2"/>
        <v>0.10493841865783643</v>
      </c>
      <c r="G7" s="206">
        <f t="shared" si="3"/>
        <v>0.2000698795372069</v>
      </c>
      <c r="I7" s="90" t="s">
        <v>485</v>
      </c>
      <c r="J7" s="52">
        <v>1267</v>
      </c>
      <c r="K7" s="53">
        <v>1</v>
      </c>
      <c r="L7" s="99"/>
      <c r="M7" s="102" t="s">
        <v>548</v>
      </c>
      <c r="N7" s="52">
        <v>21408</v>
      </c>
      <c r="O7" s="53">
        <v>599</v>
      </c>
    </row>
    <row r="8" spans="1:15" ht="15.5" x14ac:dyDescent="0.3">
      <c r="A8" s="201">
        <v>5</v>
      </c>
      <c r="B8" s="202" t="s">
        <v>209</v>
      </c>
      <c r="C8" s="203">
        <v>122171</v>
      </c>
      <c r="D8" s="203">
        <v>2736</v>
      </c>
      <c r="E8" s="204">
        <v>53913</v>
      </c>
      <c r="F8" s="205">
        <f t="shared" si="2"/>
        <v>2.2394840019317186E-2</v>
      </c>
      <c r="G8" s="206">
        <f t="shared" si="3"/>
        <v>0.44129130481047057</v>
      </c>
      <c r="I8" s="90" t="s">
        <v>486</v>
      </c>
      <c r="J8" s="52">
        <v>1019</v>
      </c>
      <c r="K8" s="53">
        <v>4</v>
      </c>
      <c r="L8" s="99"/>
      <c r="M8" s="102" t="s">
        <v>551</v>
      </c>
      <c r="N8" s="52">
        <v>20974</v>
      </c>
      <c r="O8" s="53">
        <v>599</v>
      </c>
    </row>
    <row r="9" spans="1:15" ht="15.5" x14ac:dyDescent="0.3">
      <c r="A9" s="201">
        <v>6</v>
      </c>
      <c r="B9" s="202" t="s">
        <v>205</v>
      </c>
      <c r="C9" s="197">
        <v>83014</v>
      </c>
      <c r="D9" s="203">
        <v>3343</v>
      </c>
      <c r="E9" s="204">
        <v>77844</v>
      </c>
      <c r="F9" s="205">
        <f t="shared" si="2"/>
        <v>4.0270315850338495E-2</v>
      </c>
      <c r="G9" s="206">
        <f t="shared" si="3"/>
        <v>0.93772134820632669</v>
      </c>
      <c r="I9" s="90" t="s">
        <v>487</v>
      </c>
      <c r="J9" s="52">
        <v>1000</v>
      </c>
      <c r="K9" s="53">
        <v>6</v>
      </c>
      <c r="L9" s="99"/>
      <c r="M9" s="102" t="s">
        <v>427</v>
      </c>
      <c r="N9" s="52">
        <v>20408</v>
      </c>
      <c r="O9" s="53">
        <v>449</v>
      </c>
    </row>
    <row r="10" spans="1:15" ht="15.5" x14ac:dyDescent="0.3">
      <c r="A10" s="201">
        <v>7</v>
      </c>
      <c r="B10" s="202" t="s">
        <v>631</v>
      </c>
      <c r="C10" s="197">
        <v>74605</v>
      </c>
      <c r="D10" s="203">
        <v>8974</v>
      </c>
      <c r="E10" s="204">
        <v>588</v>
      </c>
      <c r="F10" s="205">
        <f t="shared" si="2"/>
        <v>0.12028684404530528</v>
      </c>
      <c r="G10" s="206">
        <f t="shared" si="3"/>
        <v>7.8815092822196904E-3</v>
      </c>
      <c r="I10" s="90" t="s">
        <v>494</v>
      </c>
      <c r="J10" s="52">
        <v>991</v>
      </c>
      <c r="K10" s="53">
        <v>4</v>
      </c>
      <c r="L10" s="99"/>
      <c r="M10" s="102" t="s">
        <v>554</v>
      </c>
      <c r="N10" s="52">
        <v>19253</v>
      </c>
      <c r="O10" s="53">
        <v>755</v>
      </c>
    </row>
    <row r="11" spans="1:15" ht="15.5" x14ac:dyDescent="0.3">
      <c r="A11" s="201">
        <v>8</v>
      </c>
      <c r="B11" s="202" t="s">
        <v>210</v>
      </c>
      <c r="C11" s="197">
        <v>68192</v>
      </c>
      <c r="D11" s="203">
        <v>4232</v>
      </c>
      <c r="E11" s="204">
        <v>35465</v>
      </c>
      <c r="F11" s="205">
        <f t="shared" si="2"/>
        <v>6.2060065696855939E-2</v>
      </c>
      <c r="G11" s="206">
        <f t="shared" si="3"/>
        <v>0.52007566870014077</v>
      </c>
      <c r="I11" s="90" t="s">
        <v>488</v>
      </c>
      <c r="J11" s="52">
        <v>937</v>
      </c>
      <c r="K11" s="53">
        <v>1</v>
      </c>
      <c r="L11" s="99"/>
      <c r="M11" s="102" t="s">
        <v>550</v>
      </c>
      <c r="N11" s="52">
        <v>17968</v>
      </c>
      <c r="O11" s="53">
        <v>419</v>
      </c>
    </row>
    <row r="12" spans="1:15" ht="15.5" x14ac:dyDescent="0.3">
      <c r="A12" s="201">
        <v>9</v>
      </c>
      <c r="B12" s="202" t="s">
        <v>618</v>
      </c>
      <c r="C12" s="197">
        <v>47029</v>
      </c>
      <c r="D12" s="203">
        <v>1006</v>
      </c>
      <c r="E12" s="204">
        <v>2423</v>
      </c>
      <c r="F12" s="205">
        <f t="shared" si="2"/>
        <v>2.1391056582108912E-2</v>
      </c>
      <c r="G12" s="206">
        <f t="shared" si="3"/>
        <v>5.1521401688319972E-2</v>
      </c>
      <c r="I12" s="90" t="s">
        <v>489</v>
      </c>
      <c r="J12" s="52">
        <v>784</v>
      </c>
      <c r="K12" s="53">
        <v>7</v>
      </c>
      <c r="L12" s="99"/>
      <c r="M12" s="102" t="s">
        <v>552</v>
      </c>
      <c r="N12" s="52">
        <v>17903</v>
      </c>
      <c r="O12" s="53">
        <v>597</v>
      </c>
    </row>
    <row r="13" spans="1:15" ht="15.5" x14ac:dyDescent="0.3">
      <c r="A13" s="201">
        <v>10</v>
      </c>
      <c r="B13" s="202" t="s">
        <v>214</v>
      </c>
      <c r="C13" s="197">
        <v>26667</v>
      </c>
      <c r="D13" s="203">
        <v>3019</v>
      </c>
      <c r="E13" s="204">
        <v>5568</v>
      </c>
      <c r="F13" s="205">
        <f t="shared" si="2"/>
        <v>0.11321108486143923</v>
      </c>
      <c r="G13" s="206">
        <f t="shared" si="3"/>
        <v>0.2087973900326246</v>
      </c>
      <c r="I13" s="90" t="s">
        <v>490</v>
      </c>
      <c r="J13" s="52">
        <v>661</v>
      </c>
      <c r="K13" s="53">
        <v>0</v>
      </c>
      <c r="L13" s="99"/>
      <c r="M13" s="102" t="s">
        <v>556</v>
      </c>
      <c r="N13" s="52">
        <v>12397</v>
      </c>
      <c r="O13" s="53">
        <v>248</v>
      </c>
    </row>
    <row r="14" spans="1:15" ht="15.5" x14ac:dyDescent="0.3">
      <c r="A14" s="201">
        <v>11</v>
      </c>
      <c r="B14" s="202" t="s">
        <v>362</v>
      </c>
      <c r="C14" s="197">
        <v>24551</v>
      </c>
      <c r="D14" s="203">
        <v>1002</v>
      </c>
      <c r="E14" s="204">
        <v>11100</v>
      </c>
      <c r="F14" s="205">
        <f t="shared" si="2"/>
        <v>4.0813001507066925E-2</v>
      </c>
      <c r="G14" s="206">
        <f t="shared" si="3"/>
        <v>0.45212007657529224</v>
      </c>
      <c r="I14" s="90" t="s">
        <v>403</v>
      </c>
      <c r="J14" s="52">
        <v>652</v>
      </c>
      <c r="K14" s="53">
        <v>13</v>
      </c>
      <c r="L14" s="99"/>
      <c r="M14" s="102" t="s">
        <v>555</v>
      </c>
      <c r="N14" s="52">
        <v>11859</v>
      </c>
      <c r="O14" s="53">
        <v>425</v>
      </c>
    </row>
    <row r="15" spans="1:15" ht="15.5" x14ac:dyDescent="0.3">
      <c r="A15" s="201">
        <v>12</v>
      </c>
      <c r="B15" s="202" t="s">
        <v>212</v>
      </c>
      <c r="C15" s="197">
        <v>23249</v>
      </c>
      <c r="D15" s="203">
        <v>2520</v>
      </c>
      <c r="E15" s="204">
        <v>287</v>
      </c>
      <c r="F15" s="205">
        <f t="shared" si="2"/>
        <v>0.1083917587853241</v>
      </c>
      <c r="G15" s="206">
        <f t="shared" si="3"/>
        <v>1.2344616972773023E-2</v>
      </c>
      <c r="I15" s="90" t="s">
        <v>492</v>
      </c>
      <c r="J15" s="52">
        <v>589</v>
      </c>
      <c r="K15" s="53">
        <v>8</v>
      </c>
      <c r="L15" s="99"/>
      <c r="M15" s="102" t="s">
        <v>557</v>
      </c>
      <c r="N15" s="52">
        <v>10538</v>
      </c>
      <c r="O15" s="53">
        <v>448</v>
      </c>
    </row>
    <row r="16" spans="1:15" ht="15.5" x14ac:dyDescent="0.3">
      <c r="A16" s="201">
        <v>13</v>
      </c>
      <c r="B16" s="202" t="s">
        <v>216</v>
      </c>
      <c r="C16" s="197">
        <v>22148</v>
      </c>
      <c r="D16" s="203">
        <v>570</v>
      </c>
      <c r="E16" s="204">
        <v>6013</v>
      </c>
      <c r="F16" s="205">
        <f t="shared" si="2"/>
        <v>2.573595810005418E-2</v>
      </c>
      <c r="G16" s="206">
        <f t="shared" si="3"/>
        <v>0.27149178255372947</v>
      </c>
      <c r="I16" s="90" t="s">
        <v>491</v>
      </c>
      <c r="J16" s="52">
        <v>579</v>
      </c>
      <c r="K16" s="53">
        <v>6</v>
      </c>
      <c r="L16" s="99"/>
      <c r="M16" s="102" t="s">
        <v>553</v>
      </c>
      <c r="N16" s="52">
        <v>10221</v>
      </c>
      <c r="O16" s="53">
        <v>484</v>
      </c>
    </row>
    <row r="17" spans="1:15" ht="15.5" x14ac:dyDescent="0.3">
      <c r="A17" s="201">
        <v>14</v>
      </c>
      <c r="B17" s="202" t="s">
        <v>219</v>
      </c>
      <c r="C17" s="197">
        <v>19943</v>
      </c>
      <c r="D17" s="203">
        <v>1074</v>
      </c>
      <c r="E17" s="204">
        <v>173</v>
      </c>
      <c r="F17" s="205">
        <f t="shared" si="2"/>
        <v>5.3853482424910996E-2</v>
      </c>
      <c r="G17" s="206">
        <f t="shared" si="3"/>
        <v>8.6747229604372464E-3</v>
      </c>
      <c r="I17" s="90" t="s">
        <v>493</v>
      </c>
      <c r="J17" s="52">
        <v>560</v>
      </c>
      <c r="K17" s="53">
        <v>3</v>
      </c>
      <c r="L17" s="99"/>
      <c r="M17" s="102" t="s">
        <v>562</v>
      </c>
      <c r="N17" s="52">
        <v>6968</v>
      </c>
      <c r="O17" s="53">
        <v>171</v>
      </c>
    </row>
    <row r="18" spans="1:15" ht="15.5" x14ac:dyDescent="0.3">
      <c r="A18" s="201">
        <v>15</v>
      </c>
      <c r="B18" s="202" t="s">
        <v>217</v>
      </c>
      <c r="C18" s="197">
        <v>15472</v>
      </c>
      <c r="D18" s="203">
        <v>435</v>
      </c>
      <c r="E18" s="204">
        <v>233</v>
      </c>
      <c r="F18" s="205">
        <f t="shared" si="2"/>
        <v>2.81153050672182E-2</v>
      </c>
      <c r="G18" s="206">
        <f t="shared" si="3"/>
        <v>1.5059462254395035E-2</v>
      </c>
      <c r="I18" s="90" t="s">
        <v>495</v>
      </c>
      <c r="J18" s="52">
        <v>555</v>
      </c>
      <c r="K18" s="53">
        <v>7</v>
      </c>
      <c r="L18" s="99"/>
      <c r="M18" s="102" t="s">
        <v>561</v>
      </c>
      <c r="N18" s="52">
        <v>6907</v>
      </c>
      <c r="O18" s="53">
        <v>300</v>
      </c>
    </row>
    <row r="19" spans="1:15" ht="15.5" x14ac:dyDescent="0.3">
      <c r="A19" s="201">
        <v>16</v>
      </c>
      <c r="B19" s="202" t="s">
        <v>213</v>
      </c>
      <c r="C19" s="197">
        <v>13560</v>
      </c>
      <c r="D19" s="203">
        <v>319</v>
      </c>
      <c r="E19" s="204">
        <v>6064</v>
      </c>
      <c r="F19" s="205">
        <f t="shared" si="2"/>
        <v>2.3525073746312686E-2</v>
      </c>
      <c r="G19" s="206">
        <f t="shared" si="3"/>
        <v>0.44719764011799412</v>
      </c>
      <c r="I19" s="90" t="s">
        <v>534</v>
      </c>
      <c r="J19" s="123">
        <v>382</v>
      </c>
      <c r="K19" s="124">
        <v>6</v>
      </c>
      <c r="L19" s="99"/>
      <c r="M19" s="102" t="s">
        <v>558</v>
      </c>
      <c r="N19" s="52">
        <v>6513</v>
      </c>
      <c r="O19" s="53">
        <v>250</v>
      </c>
    </row>
    <row r="20" spans="1:15" ht="15.5" x14ac:dyDescent="0.3">
      <c r="A20" s="201">
        <v>17</v>
      </c>
      <c r="B20" s="202" t="s">
        <v>243</v>
      </c>
      <c r="C20" s="197">
        <v>11917</v>
      </c>
      <c r="D20" s="203">
        <v>94</v>
      </c>
      <c r="E20" s="204">
        <v>795</v>
      </c>
      <c r="F20" s="205">
        <f t="shared" si="2"/>
        <v>7.8878912477972647E-3</v>
      </c>
      <c r="G20" s="206">
        <f t="shared" si="3"/>
        <v>6.6711420659561968E-2</v>
      </c>
      <c r="I20" s="90" t="s">
        <v>496</v>
      </c>
      <c r="J20" s="52">
        <v>351</v>
      </c>
      <c r="K20" s="53">
        <v>1</v>
      </c>
      <c r="L20" s="99"/>
      <c r="M20" s="102" t="s">
        <v>560</v>
      </c>
      <c r="N20" s="52">
        <v>5878</v>
      </c>
      <c r="O20" s="53">
        <v>231</v>
      </c>
    </row>
    <row r="21" spans="1:15" ht="15.5" x14ac:dyDescent="0.3">
      <c r="A21" s="201">
        <v>18</v>
      </c>
      <c r="B21" s="202" t="s">
        <v>481</v>
      </c>
      <c r="C21" s="197">
        <v>10450</v>
      </c>
      <c r="D21" s="203">
        <v>208</v>
      </c>
      <c r="E21" s="204">
        <v>7117</v>
      </c>
      <c r="F21" s="205">
        <f t="shared" si="2"/>
        <v>1.9904306220095695E-2</v>
      </c>
      <c r="G21" s="206">
        <f t="shared" si="3"/>
        <v>0.68105263157894735</v>
      </c>
      <c r="I21" s="90" t="s">
        <v>497</v>
      </c>
      <c r="J21" s="52">
        <v>327</v>
      </c>
      <c r="K21" s="53">
        <v>6</v>
      </c>
      <c r="L21" s="99"/>
      <c r="M21" s="102" t="s">
        <v>559</v>
      </c>
      <c r="N21" s="52">
        <v>4891</v>
      </c>
      <c r="O21" s="53">
        <v>98</v>
      </c>
    </row>
    <row r="22" spans="1:15" ht="15.5" x14ac:dyDescent="0.3">
      <c r="A22" s="201">
        <v>19</v>
      </c>
      <c r="B22" s="202" t="s">
        <v>223</v>
      </c>
      <c r="C22" s="197">
        <v>10408</v>
      </c>
      <c r="D22" s="203">
        <v>95</v>
      </c>
      <c r="E22" s="204">
        <v>1183</v>
      </c>
      <c r="F22" s="205">
        <f t="shared" si="2"/>
        <v>9.1275941583397382E-3</v>
      </c>
      <c r="G22" s="206">
        <f t="shared" si="3"/>
        <v>0.11366256725595696</v>
      </c>
      <c r="I22" s="90" t="s">
        <v>499</v>
      </c>
      <c r="J22" s="52">
        <v>256</v>
      </c>
      <c r="K22" s="53">
        <v>3</v>
      </c>
      <c r="L22" s="99"/>
      <c r="M22" s="102" t="s">
        <v>566</v>
      </c>
      <c r="N22" s="52">
        <v>4509</v>
      </c>
      <c r="O22" s="53">
        <v>121</v>
      </c>
    </row>
    <row r="23" spans="1:15" ht="15.5" x14ac:dyDescent="0.3">
      <c r="A23" s="201">
        <v>20</v>
      </c>
      <c r="B23" s="202" t="s">
        <v>218</v>
      </c>
      <c r="C23" s="197">
        <v>9685</v>
      </c>
      <c r="D23" s="203">
        <v>870</v>
      </c>
      <c r="E23" s="204">
        <v>381</v>
      </c>
      <c r="F23" s="205">
        <f t="shared" si="2"/>
        <v>8.9829633453794522E-2</v>
      </c>
      <c r="G23" s="206">
        <f t="shared" si="3"/>
        <v>3.9339184305627259E-2</v>
      </c>
      <c r="I23" s="90" t="s">
        <v>498</v>
      </c>
      <c r="J23" s="52">
        <v>254</v>
      </c>
      <c r="K23" s="53">
        <v>2</v>
      </c>
      <c r="L23" s="99"/>
      <c r="M23" s="102" t="s">
        <v>428</v>
      </c>
      <c r="N23" s="52">
        <v>4090</v>
      </c>
      <c r="O23" s="53">
        <v>87</v>
      </c>
    </row>
    <row r="24" spans="1:15" ht="15.5" x14ac:dyDescent="0.3">
      <c r="A24" s="201">
        <v>21</v>
      </c>
      <c r="B24" s="202" t="s">
        <v>225</v>
      </c>
      <c r="C24" s="197">
        <v>8089</v>
      </c>
      <c r="D24" s="203">
        <v>287</v>
      </c>
      <c r="E24" s="204">
        <v>25</v>
      </c>
      <c r="F24" s="205">
        <f t="shared" si="2"/>
        <v>3.5480281864260103E-2</v>
      </c>
      <c r="G24" s="206">
        <f t="shared" si="3"/>
        <v>3.0906168871306715E-3</v>
      </c>
      <c r="I24" s="90" t="s">
        <v>500</v>
      </c>
      <c r="J24" s="52">
        <v>184</v>
      </c>
      <c r="K24" s="53">
        <v>2</v>
      </c>
      <c r="L24" s="99"/>
      <c r="M24" s="102" t="s">
        <v>564</v>
      </c>
      <c r="N24" s="52">
        <v>3951</v>
      </c>
      <c r="O24" s="53">
        <v>105</v>
      </c>
    </row>
    <row r="25" spans="1:15" ht="15.5" x14ac:dyDescent="0.3">
      <c r="A25" s="201">
        <v>22</v>
      </c>
      <c r="B25" s="202" t="s">
        <v>241</v>
      </c>
      <c r="C25" s="197">
        <v>7600</v>
      </c>
      <c r="D25" s="203">
        <v>249</v>
      </c>
      <c r="E25" s="204">
        <v>774</v>
      </c>
      <c r="F25" s="205">
        <f t="shared" si="2"/>
        <v>3.2763157894736841E-2</v>
      </c>
      <c r="G25" s="206">
        <f t="shared" si="3"/>
        <v>0.1018421052631579</v>
      </c>
      <c r="I25" s="90" t="s">
        <v>502</v>
      </c>
      <c r="J25" s="52">
        <v>183</v>
      </c>
      <c r="K25" s="53">
        <v>3</v>
      </c>
      <c r="L25" s="99"/>
      <c r="M25" s="102" t="s">
        <v>565</v>
      </c>
      <c r="N25" s="52">
        <v>3112</v>
      </c>
      <c r="O25" s="53">
        <v>97</v>
      </c>
    </row>
    <row r="26" spans="1:15" ht="15.5" x14ac:dyDescent="0.3">
      <c r="A26" s="201">
        <v>23</v>
      </c>
      <c r="B26" s="202" t="s">
        <v>226</v>
      </c>
      <c r="C26" s="197">
        <v>7161</v>
      </c>
      <c r="D26" s="203">
        <v>297</v>
      </c>
      <c r="E26" s="204">
        <v>368</v>
      </c>
      <c r="F26" s="205">
        <f t="shared" si="2"/>
        <v>4.1474654377880185E-2</v>
      </c>
      <c r="G26" s="206">
        <f t="shared" si="3"/>
        <v>5.1389470744309454E-2</v>
      </c>
      <c r="I26" s="90" t="s">
        <v>501</v>
      </c>
      <c r="J26" s="52">
        <v>172</v>
      </c>
      <c r="K26" s="53">
        <v>6</v>
      </c>
      <c r="L26" s="99"/>
      <c r="M26" s="102" t="s">
        <v>563</v>
      </c>
      <c r="N26" s="52">
        <v>3068</v>
      </c>
      <c r="O26" s="53">
        <v>128</v>
      </c>
    </row>
    <row r="27" spans="1:15" ht="15.5" x14ac:dyDescent="0.3">
      <c r="A27" s="201">
        <v>24</v>
      </c>
      <c r="B27" s="202" t="s">
        <v>230</v>
      </c>
      <c r="C27" s="197">
        <v>6501</v>
      </c>
      <c r="D27" s="203">
        <v>65</v>
      </c>
      <c r="E27" s="204">
        <v>1571</v>
      </c>
      <c r="F27" s="205">
        <f t="shared" si="2"/>
        <v>9.998461775111522E-3</v>
      </c>
      <c r="G27" s="206">
        <f t="shared" si="3"/>
        <v>0.24165512998000307</v>
      </c>
      <c r="I27" s="90" t="s">
        <v>505</v>
      </c>
      <c r="J27" s="52">
        <v>168</v>
      </c>
      <c r="K27" s="53">
        <v>0</v>
      </c>
      <c r="L27" s="99"/>
      <c r="M27" s="102" t="s">
        <v>429</v>
      </c>
      <c r="N27" s="52">
        <v>3067</v>
      </c>
      <c r="O27" s="53">
        <v>72</v>
      </c>
    </row>
    <row r="28" spans="1:15" ht="15.5" x14ac:dyDescent="0.3">
      <c r="A28" s="201">
        <v>25</v>
      </c>
      <c r="B28" s="202" t="s">
        <v>215</v>
      </c>
      <c r="C28" s="197">
        <v>6314</v>
      </c>
      <c r="D28" s="203">
        <v>113</v>
      </c>
      <c r="E28" s="204">
        <v>32</v>
      </c>
      <c r="F28" s="205">
        <f t="shared" si="2"/>
        <v>1.789673740893253E-2</v>
      </c>
      <c r="G28" s="206">
        <f t="shared" si="3"/>
        <v>5.0681026290782388E-3</v>
      </c>
      <c r="I28" s="90" t="s">
        <v>503</v>
      </c>
      <c r="J28" s="52">
        <v>155</v>
      </c>
      <c r="K28" s="53">
        <v>2</v>
      </c>
      <c r="L28" s="99"/>
      <c r="M28" s="102" t="s">
        <v>568</v>
      </c>
      <c r="N28" s="52">
        <v>3008</v>
      </c>
      <c r="O28" s="53">
        <v>80</v>
      </c>
    </row>
    <row r="29" spans="1:15" ht="15.5" x14ac:dyDescent="0.3">
      <c r="A29" s="201">
        <v>26</v>
      </c>
      <c r="B29" s="202" t="s">
        <v>220</v>
      </c>
      <c r="C29" s="197">
        <v>6283</v>
      </c>
      <c r="D29" s="203">
        <v>56</v>
      </c>
      <c r="E29" s="204">
        <v>1793</v>
      </c>
      <c r="F29" s="205">
        <f t="shared" si="2"/>
        <v>8.9129396784975324E-3</v>
      </c>
      <c r="G29" s="206">
        <f t="shared" si="3"/>
        <v>0.28537322934903708</v>
      </c>
      <c r="I29" s="90" t="s">
        <v>506</v>
      </c>
      <c r="J29" s="52">
        <v>146</v>
      </c>
      <c r="K29" s="53">
        <v>2</v>
      </c>
      <c r="L29" s="99"/>
      <c r="M29" s="102" t="s">
        <v>567</v>
      </c>
      <c r="N29" s="52">
        <v>2603</v>
      </c>
      <c r="O29" s="53">
        <v>102</v>
      </c>
    </row>
    <row r="30" spans="1:15" ht="15.5" x14ac:dyDescent="0.3">
      <c r="A30" s="201">
        <v>27</v>
      </c>
      <c r="B30" s="202" t="s">
        <v>221</v>
      </c>
      <c r="C30" s="197">
        <v>6014</v>
      </c>
      <c r="D30" s="203">
        <v>247</v>
      </c>
      <c r="E30" s="204">
        <v>1929</v>
      </c>
      <c r="F30" s="205">
        <f t="shared" si="2"/>
        <v>4.1070834718989029E-2</v>
      </c>
      <c r="G30" s="206">
        <f t="shared" si="3"/>
        <v>0.32075157964748918</v>
      </c>
      <c r="I30" s="90" t="s">
        <v>504</v>
      </c>
      <c r="J30" s="52">
        <v>145</v>
      </c>
      <c r="K30" s="53">
        <v>2</v>
      </c>
      <c r="L30" s="99"/>
      <c r="M30" s="102" t="s">
        <v>569</v>
      </c>
      <c r="N30" s="52">
        <v>2469</v>
      </c>
      <c r="O30" s="53">
        <v>82</v>
      </c>
    </row>
    <row r="31" spans="1:15" ht="15.5" x14ac:dyDescent="0.3">
      <c r="A31" s="201">
        <v>28</v>
      </c>
      <c r="B31" s="202" t="s">
        <v>224</v>
      </c>
      <c r="C31" s="197">
        <v>6005</v>
      </c>
      <c r="D31" s="203">
        <v>99</v>
      </c>
      <c r="E31" s="204">
        <v>685</v>
      </c>
      <c r="F31" s="205">
        <f t="shared" si="2"/>
        <v>1.6486261448792672E-2</v>
      </c>
      <c r="G31" s="206">
        <f t="shared" si="3"/>
        <v>0.11407160699417153</v>
      </c>
      <c r="I31" s="90" t="s">
        <v>418</v>
      </c>
      <c r="J31" s="52">
        <v>139</v>
      </c>
      <c r="K31" s="53">
        <v>1</v>
      </c>
      <c r="L31" s="99"/>
      <c r="M31" s="102" t="s">
        <v>570</v>
      </c>
      <c r="N31" s="52">
        <v>2103</v>
      </c>
      <c r="O31" s="53">
        <v>17</v>
      </c>
    </row>
    <row r="32" spans="1:15" ht="15.5" x14ac:dyDescent="0.3">
      <c r="A32" s="201">
        <v>29</v>
      </c>
      <c r="B32" s="202" t="s">
        <v>229</v>
      </c>
      <c r="C32" s="197">
        <v>5955</v>
      </c>
      <c r="D32" s="203">
        <v>181</v>
      </c>
      <c r="E32" s="204">
        <v>318</v>
      </c>
      <c r="F32" s="205">
        <f t="shared" si="2"/>
        <v>3.0394626364399664E-2</v>
      </c>
      <c r="G32" s="206">
        <f t="shared" si="3"/>
        <v>5.3400503778337528E-2</v>
      </c>
      <c r="I32" s="90" t="s">
        <v>507</v>
      </c>
      <c r="J32" s="52">
        <v>98</v>
      </c>
      <c r="K32" s="53">
        <v>1</v>
      </c>
      <c r="L32" s="99"/>
      <c r="M32" s="102" t="s">
        <v>579</v>
      </c>
      <c r="N32" s="52">
        <v>2015</v>
      </c>
      <c r="O32" s="53">
        <v>49</v>
      </c>
    </row>
    <row r="33" spans="1:15" ht="15.5" x14ac:dyDescent="0.3">
      <c r="A33" s="201">
        <v>30</v>
      </c>
      <c r="B33" s="202" t="s">
        <v>245</v>
      </c>
      <c r="C33" s="197">
        <v>5897</v>
      </c>
      <c r="D33" s="203">
        <v>169</v>
      </c>
      <c r="E33" s="204">
        <v>1569</v>
      </c>
      <c r="F33" s="205">
        <f t="shared" si="2"/>
        <v>2.8658639986433782E-2</v>
      </c>
      <c r="G33" s="206">
        <f t="shared" si="3"/>
        <v>0.2660674919450568</v>
      </c>
      <c r="I33" s="90" t="s">
        <v>508</v>
      </c>
      <c r="J33" s="52">
        <v>76</v>
      </c>
      <c r="K33" s="53">
        <v>3</v>
      </c>
      <c r="L33" s="99"/>
      <c r="M33" s="102" t="s">
        <v>574</v>
      </c>
      <c r="N33" s="52">
        <v>1794</v>
      </c>
      <c r="O33" s="53">
        <v>88</v>
      </c>
    </row>
    <row r="34" spans="1:15" ht="15.5" x14ac:dyDescent="0.3">
      <c r="A34" s="201">
        <v>31</v>
      </c>
      <c r="B34" s="202" t="s">
        <v>626</v>
      </c>
      <c r="C34" s="197">
        <v>5732</v>
      </c>
      <c r="D34" s="203">
        <v>119</v>
      </c>
      <c r="E34" s="204">
        <v>346</v>
      </c>
      <c r="F34" s="205">
        <f t="shared" si="2"/>
        <v>2.0760642009769716E-2</v>
      </c>
      <c r="G34" s="206">
        <f t="shared" si="3"/>
        <v>6.0362875087229588E-2</v>
      </c>
      <c r="I34" s="90" t="s">
        <v>509</v>
      </c>
      <c r="J34" s="52">
        <v>75</v>
      </c>
      <c r="K34" s="53">
        <v>0</v>
      </c>
      <c r="L34" s="99"/>
      <c r="M34" s="102" t="s">
        <v>572</v>
      </c>
      <c r="N34" s="52">
        <v>1693</v>
      </c>
      <c r="O34" s="53">
        <v>90</v>
      </c>
    </row>
    <row r="35" spans="1:15" ht="15.5" x14ac:dyDescent="0.3">
      <c r="A35" s="201">
        <v>32</v>
      </c>
      <c r="B35" s="202" t="s">
        <v>236</v>
      </c>
      <c r="C35" s="197">
        <v>5467</v>
      </c>
      <c r="D35" s="203">
        <v>270</v>
      </c>
      <c r="E35" s="204">
        <v>729</v>
      </c>
      <c r="F35" s="205">
        <f t="shared" si="2"/>
        <v>4.9387232485824037E-2</v>
      </c>
      <c r="G35" s="206">
        <f t="shared" si="3"/>
        <v>0.13334552771172489</v>
      </c>
      <c r="I35" s="90" t="s">
        <v>510</v>
      </c>
      <c r="J35" s="52">
        <v>45</v>
      </c>
      <c r="K35" s="53">
        <v>0</v>
      </c>
      <c r="L35" s="99"/>
      <c r="M35" s="102" t="s">
        <v>578</v>
      </c>
      <c r="N35" s="52">
        <v>1660</v>
      </c>
      <c r="O35" s="53">
        <v>38</v>
      </c>
    </row>
    <row r="36" spans="1:15" ht="15.5" x14ac:dyDescent="0.3">
      <c r="A36" s="201">
        <v>33</v>
      </c>
      <c r="B36" s="202" t="s">
        <v>228</v>
      </c>
      <c r="C36" s="197">
        <v>4788</v>
      </c>
      <c r="D36" s="203">
        <v>71</v>
      </c>
      <c r="E36" s="204">
        <v>762</v>
      </c>
      <c r="F36" s="205">
        <f t="shared" si="2"/>
        <v>1.4828738512949038E-2</v>
      </c>
      <c r="G36" s="206">
        <f t="shared" si="3"/>
        <v>0.15914786967418545</v>
      </c>
      <c r="I36" s="90" t="s">
        <v>511</v>
      </c>
      <c r="J36" s="52">
        <v>18</v>
      </c>
      <c r="K36" s="53">
        <v>0</v>
      </c>
      <c r="L36" s="99"/>
      <c r="M36" s="102" t="s">
        <v>576</v>
      </c>
      <c r="N36" s="52">
        <v>1396</v>
      </c>
      <c r="O36" s="53">
        <v>25</v>
      </c>
    </row>
    <row r="37" spans="1:15" ht="16" thickBot="1" x14ac:dyDescent="0.35">
      <c r="A37" s="201">
        <v>34</v>
      </c>
      <c r="B37" s="202" t="s">
        <v>222</v>
      </c>
      <c r="C37" s="197">
        <v>4346</v>
      </c>
      <c r="D37" s="203">
        <v>70</v>
      </c>
      <c r="E37" s="204">
        <v>1830</v>
      </c>
      <c r="F37" s="205">
        <f t="shared" si="2"/>
        <v>1.6106764841233318E-2</v>
      </c>
      <c r="G37" s="206">
        <f t="shared" si="3"/>
        <v>0.42107685227795671</v>
      </c>
      <c r="I37" s="91" t="s">
        <v>512</v>
      </c>
      <c r="J37" s="72">
        <v>1</v>
      </c>
      <c r="K37" s="92">
        <v>0</v>
      </c>
      <c r="M37" s="102" t="s">
        <v>577</v>
      </c>
      <c r="N37" s="52">
        <v>1388</v>
      </c>
      <c r="O37" s="53">
        <v>31</v>
      </c>
    </row>
    <row r="38" spans="1:15" ht="16" thickTop="1" x14ac:dyDescent="0.3">
      <c r="A38" s="201">
        <v>35</v>
      </c>
      <c r="B38" s="202" t="s">
        <v>239</v>
      </c>
      <c r="C38" s="197">
        <v>4195</v>
      </c>
      <c r="D38" s="203">
        <v>221</v>
      </c>
      <c r="E38" s="204">
        <v>140</v>
      </c>
      <c r="F38" s="205">
        <f t="shared" si="2"/>
        <v>5.2681764004767581E-2</v>
      </c>
      <c r="G38" s="206">
        <f t="shared" si="3"/>
        <v>3.3373063170441003E-2</v>
      </c>
      <c r="M38" s="102" t="s">
        <v>571</v>
      </c>
      <c r="N38" s="52">
        <v>1371</v>
      </c>
      <c r="O38" s="53">
        <v>48</v>
      </c>
    </row>
    <row r="39" spans="1:15" ht="15.65" customHeight="1" x14ac:dyDescent="0.3">
      <c r="A39" s="201">
        <v>36</v>
      </c>
      <c r="B39" s="202" t="s">
        <v>247</v>
      </c>
      <c r="C39" s="197">
        <v>3844</v>
      </c>
      <c r="D39" s="203">
        <v>233</v>
      </c>
      <c r="E39" s="204">
        <v>633</v>
      </c>
      <c r="F39" s="205">
        <f t="shared" si="2"/>
        <v>6.0613943808532779E-2</v>
      </c>
      <c r="G39" s="206">
        <f t="shared" si="3"/>
        <v>0.16467221644120708</v>
      </c>
      <c r="I39" s="649" t="s">
        <v>679</v>
      </c>
      <c r="J39" s="649"/>
      <c r="K39" s="649"/>
      <c r="M39" s="102" t="s">
        <v>573</v>
      </c>
      <c r="N39" s="52">
        <v>1336</v>
      </c>
      <c r="O39" s="53">
        <v>57</v>
      </c>
    </row>
    <row r="40" spans="1:15" ht="15.5" x14ac:dyDescent="0.3">
      <c r="A40" s="201">
        <v>37</v>
      </c>
      <c r="B40" s="202" t="s">
        <v>237</v>
      </c>
      <c r="C40" s="197">
        <v>3651</v>
      </c>
      <c r="D40" s="203">
        <v>47</v>
      </c>
      <c r="E40" s="204">
        <v>685</v>
      </c>
      <c r="F40" s="205">
        <f t="shared" si="2"/>
        <v>1.2873185428649686E-2</v>
      </c>
      <c r="G40" s="206">
        <f t="shared" si="3"/>
        <v>0.18761983018351136</v>
      </c>
      <c r="I40" s="649"/>
      <c r="J40" s="649"/>
      <c r="K40" s="649"/>
      <c r="M40" s="102" t="s">
        <v>581</v>
      </c>
      <c r="N40" s="52">
        <v>1326</v>
      </c>
      <c r="O40" s="53">
        <v>32</v>
      </c>
    </row>
    <row r="41" spans="1:15" ht="16" customHeight="1" x14ac:dyDescent="0.3">
      <c r="A41" s="201">
        <v>38</v>
      </c>
      <c r="B41" s="202" t="s">
        <v>653</v>
      </c>
      <c r="C41" s="197">
        <v>3512</v>
      </c>
      <c r="D41" s="203">
        <v>306</v>
      </c>
      <c r="E41" s="204">
        <v>282</v>
      </c>
      <c r="F41" s="205">
        <f t="shared" si="2"/>
        <v>8.7129840546697035E-2</v>
      </c>
      <c r="G41" s="206">
        <f t="shared" si="3"/>
        <v>8.0296127562642372E-2</v>
      </c>
      <c r="I41" s="649"/>
      <c r="J41" s="649"/>
      <c r="K41" s="649"/>
      <c r="M41" s="102" t="s">
        <v>575</v>
      </c>
      <c r="N41" s="52">
        <v>1202</v>
      </c>
      <c r="O41" s="53">
        <v>24</v>
      </c>
    </row>
    <row r="42" spans="1:15" ht="15.65" customHeight="1" x14ac:dyDescent="0.3">
      <c r="A42" s="201">
        <v>39</v>
      </c>
      <c r="B42" s="202" t="s">
        <v>261</v>
      </c>
      <c r="C42" s="197">
        <v>3360</v>
      </c>
      <c r="D42" s="203">
        <v>16</v>
      </c>
      <c r="E42" s="204">
        <v>418</v>
      </c>
      <c r="F42" s="205">
        <f t="shared" si="2"/>
        <v>4.7619047619047623E-3</v>
      </c>
      <c r="G42" s="206">
        <f t="shared" si="3"/>
        <v>0.12440476190476191</v>
      </c>
      <c r="I42" s="649" t="s">
        <v>522</v>
      </c>
      <c r="J42" s="649"/>
      <c r="K42" s="649"/>
      <c r="M42" s="102" t="s">
        <v>580</v>
      </c>
      <c r="N42" s="52">
        <v>1178</v>
      </c>
      <c r="O42" s="53">
        <v>50</v>
      </c>
    </row>
    <row r="43" spans="1:15" ht="15.65" customHeight="1" x14ac:dyDescent="0.3">
      <c r="A43" s="201">
        <v>40</v>
      </c>
      <c r="B43" s="202" t="s">
        <v>227</v>
      </c>
      <c r="C43" s="197">
        <v>3223</v>
      </c>
      <c r="D43" s="203">
        <v>54</v>
      </c>
      <c r="E43" s="204">
        <v>500</v>
      </c>
      <c r="F43" s="205">
        <f t="shared" si="2"/>
        <v>1.6754576481538937E-2</v>
      </c>
      <c r="G43" s="206">
        <f t="shared" si="3"/>
        <v>0.15513496742165683</v>
      </c>
      <c r="I43" s="649"/>
      <c r="J43" s="649"/>
      <c r="K43" s="649"/>
      <c r="M43" s="102" t="s">
        <v>582</v>
      </c>
      <c r="N43" s="52">
        <v>1091</v>
      </c>
      <c r="O43" s="53">
        <v>19</v>
      </c>
    </row>
    <row r="44" spans="1:15" ht="15.5" x14ac:dyDescent="0.3">
      <c r="A44" s="201">
        <v>41</v>
      </c>
      <c r="B44" s="202" t="s">
        <v>256</v>
      </c>
      <c r="C44" s="197">
        <v>3105</v>
      </c>
      <c r="D44" s="203">
        <v>71</v>
      </c>
      <c r="E44" s="204" t="s">
        <v>608</v>
      </c>
      <c r="F44" s="205">
        <f t="shared" si="2"/>
        <v>2.2866344605475042E-2</v>
      </c>
      <c r="G44" s="207" t="s">
        <v>608</v>
      </c>
      <c r="I44" s="649" t="s">
        <v>525</v>
      </c>
      <c r="J44" s="649"/>
      <c r="K44" s="649"/>
      <c r="M44" s="102" t="s">
        <v>425</v>
      </c>
      <c r="N44" s="52">
        <v>885</v>
      </c>
      <c r="O44" s="53">
        <v>22</v>
      </c>
    </row>
    <row r="45" spans="1:15" ht="15.65" customHeight="1" x14ac:dyDescent="0.3">
      <c r="A45" s="201">
        <v>42</v>
      </c>
      <c r="B45" s="202" t="s">
        <v>250</v>
      </c>
      <c r="C45" s="197">
        <v>2974</v>
      </c>
      <c r="D45" s="203">
        <v>74</v>
      </c>
      <c r="E45" s="204">
        <v>17</v>
      </c>
      <c r="F45" s="205">
        <f t="shared" si="2"/>
        <v>2.488231338264963E-2</v>
      </c>
      <c r="G45" s="206">
        <f t="shared" si="3"/>
        <v>5.7162071284465365E-3</v>
      </c>
      <c r="I45" s="649"/>
      <c r="J45" s="649"/>
      <c r="K45" s="649"/>
      <c r="M45" s="102" t="s">
        <v>585</v>
      </c>
      <c r="N45" s="52">
        <v>725</v>
      </c>
      <c r="O45" s="53">
        <v>39</v>
      </c>
    </row>
    <row r="46" spans="1:15" ht="15.5" x14ac:dyDescent="0.3">
      <c r="A46" s="201">
        <v>43</v>
      </c>
      <c r="B46" s="202" t="s">
        <v>232</v>
      </c>
      <c r="C46" s="197">
        <v>2769</v>
      </c>
      <c r="D46" s="203">
        <v>48</v>
      </c>
      <c r="E46" s="204">
        <v>300</v>
      </c>
      <c r="F46" s="205">
        <f t="shared" si="2"/>
        <v>1.7334777898158179E-2</v>
      </c>
      <c r="G46" s="206">
        <f t="shared" si="3"/>
        <v>0.10834236186348863</v>
      </c>
      <c r="I46" s="649"/>
      <c r="J46" s="649"/>
      <c r="K46" s="649"/>
      <c r="M46" s="102" t="s">
        <v>584</v>
      </c>
      <c r="N46" s="52">
        <v>679</v>
      </c>
      <c r="O46" s="53">
        <v>24</v>
      </c>
    </row>
    <row r="47" spans="1:15" ht="15.65" customHeight="1" x14ac:dyDescent="0.3">
      <c r="A47" s="201">
        <v>44</v>
      </c>
      <c r="B47" s="202" t="s">
        <v>257</v>
      </c>
      <c r="C47" s="197">
        <v>2620</v>
      </c>
      <c r="D47" s="203">
        <v>126</v>
      </c>
      <c r="E47" s="204">
        <v>98</v>
      </c>
      <c r="F47" s="205">
        <f t="shared" si="2"/>
        <v>4.8091603053435114E-2</v>
      </c>
      <c r="G47" s="206">
        <f t="shared" si="3"/>
        <v>3.7404580152671757E-2</v>
      </c>
      <c r="I47" s="96"/>
      <c r="J47" s="96"/>
      <c r="K47" s="96"/>
      <c r="M47" s="102" t="s">
        <v>424</v>
      </c>
      <c r="N47" s="52">
        <v>647</v>
      </c>
      <c r="O47" s="53">
        <v>17</v>
      </c>
    </row>
    <row r="48" spans="1:15" ht="15.5" x14ac:dyDescent="0.3">
      <c r="A48" s="201">
        <v>45</v>
      </c>
      <c r="B48" s="202" t="s">
        <v>231</v>
      </c>
      <c r="C48" s="197">
        <v>2518</v>
      </c>
      <c r="D48" s="203">
        <v>35</v>
      </c>
      <c r="E48" s="204">
        <v>1135</v>
      </c>
      <c r="F48" s="205">
        <f t="shared" si="2"/>
        <v>1.3899920571882446E-2</v>
      </c>
      <c r="G48" s="206">
        <f t="shared" si="3"/>
        <v>0.45075456711675932</v>
      </c>
      <c r="I48" s="96"/>
      <c r="J48" s="96"/>
      <c r="K48" s="96"/>
      <c r="M48" s="102" t="s">
        <v>583</v>
      </c>
      <c r="N48" s="52">
        <v>586</v>
      </c>
      <c r="O48" s="53">
        <v>17</v>
      </c>
    </row>
    <row r="49" spans="1:15" ht="15.5" x14ac:dyDescent="0.3">
      <c r="A49" s="201">
        <v>46</v>
      </c>
      <c r="B49" s="202" t="s">
        <v>240</v>
      </c>
      <c r="C49" s="197">
        <v>2512</v>
      </c>
      <c r="D49" s="203">
        <v>6</v>
      </c>
      <c r="E49" s="204">
        <v>227</v>
      </c>
      <c r="F49" s="205">
        <f t="shared" si="2"/>
        <v>2.3885350318471337E-3</v>
      </c>
      <c r="G49" s="206">
        <f t="shared" si="3"/>
        <v>9.0366242038216554E-2</v>
      </c>
      <c r="M49" s="102" t="s">
        <v>588</v>
      </c>
      <c r="N49" s="52">
        <v>574</v>
      </c>
      <c r="O49" s="53">
        <v>5</v>
      </c>
    </row>
    <row r="50" spans="1:15" ht="15.5" x14ac:dyDescent="0.3">
      <c r="A50" s="201">
        <v>47</v>
      </c>
      <c r="B50" s="202" t="s">
        <v>253</v>
      </c>
      <c r="C50" s="197">
        <v>2473</v>
      </c>
      <c r="D50" s="203">
        <v>80</v>
      </c>
      <c r="E50" s="204">
        <v>197</v>
      </c>
      <c r="F50" s="205">
        <f t="shared" si="2"/>
        <v>3.2349373230893652E-2</v>
      </c>
      <c r="G50" s="206">
        <f t="shared" si="3"/>
        <v>7.9660331581075619E-2</v>
      </c>
      <c r="M50" s="102" t="s">
        <v>591</v>
      </c>
      <c r="N50" s="52">
        <v>536</v>
      </c>
      <c r="O50" s="53">
        <v>6</v>
      </c>
    </row>
    <row r="51" spans="1:15" ht="15.5" x14ac:dyDescent="0.3">
      <c r="A51" s="201">
        <v>48</v>
      </c>
      <c r="B51" s="202" t="s">
        <v>288</v>
      </c>
      <c r="C51" s="197">
        <v>2203</v>
      </c>
      <c r="D51" s="203">
        <v>73</v>
      </c>
      <c r="E51" s="204">
        <v>61</v>
      </c>
      <c r="F51" s="205">
        <f t="shared" si="2"/>
        <v>3.313663186563777E-2</v>
      </c>
      <c r="G51" s="206">
        <f t="shared" si="3"/>
        <v>2.7689514298683614E-2</v>
      </c>
      <c r="M51" s="102" t="s">
        <v>586</v>
      </c>
      <c r="N51" s="52">
        <v>465</v>
      </c>
      <c r="O51" s="53">
        <v>8</v>
      </c>
    </row>
    <row r="52" spans="1:15" ht="15.5" x14ac:dyDescent="0.3">
      <c r="A52" s="201">
        <v>49</v>
      </c>
      <c r="B52" s="202" t="s">
        <v>238</v>
      </c>
      <c r="C52" s="197">
        <v>2108</v>
      </c>
      <c r="D52" s="203">
        <v>7</v>
      </c>
      <c r="E52" s="204">
        <v>492</v>
      </c>
      <c r="F52" s="205">
        <f t="shared" si="2"/>
        <v>3.3206831119544592E-3</v>
      </c>
      <c r="G52" s="206">
        <f t="shared" si="3"/>
        <v>0.23339658444022771</v>
      </c>
      <c r="M52" s="102" t="s">
        <v>587</v>
      </c>
      <c r="N52" s="52">
        <v>365</v>
      </c>
      <c r="O52" s="53">
        <v>6</v>
      </c>
    </row>
    <row r="53" spans="1:15" ht="15.5" x14ac:dyDescent="0.3">
      <c r="A53" s="201">
        <v>50</v>
      </c>
      <c r="B53" s="202" t="s">
        <v>233</v>
      </c>
      <c r="C53" s="197">
        <v>2011</v>
      </c>
      <c r="D53" s="203">
        <v>92</v>
      </c>
      <c r="E53" s="204">
        <v>269</v>
      </c>
      <c r="F53" s="205">
        <f t="shared" si="2"/>
        <v>4.5748383888612631E-2</v>
      </c>
      <c r="G53" s="206">
        <f t="shared" si="3"/>
        <v>0.1337642963699652</v>
      </c>
      <c r="M53" s="102" t="s">
        <v>426</v>
      </c>
      <c r="N53" s="52">
        <v>278</v>
      </c>
      <c r="O53" s="53">
        <v>6</v>
      </c>
    </row>
    <row r="54" spans="1:15" ht="15.5" x14ac:dyDescent="0.3">
      <c r="A54" s="201">
        <v>51</v>
      </c>
      <c r="B54" s="202" t="s">
        <v>244</v>
      </c>
      <c r="C54" s="197">
        <v>2003</v>
      </c>
      <c r="D54" s="203">
        <v>24</v>
      </c>
      <c r="E54" s="204">
        <v>410</v>
      </c>
      <c r="F54" s="205">
        <f t="shared" si="2"/>
        <v>1.1982026959560658E-2</v>
      </c>
      <c r="G54" s="206">
        <f t="shared" si="3"/>
        <v>0.20469296055916125</v>
      </c>
      <c r="M54" s="102" t="s">
        <v>590</v>
      </c>
      <c r="N54" s="52">
        <v>253</v>
      </c>
      <c r="O54" s="53">
        <v>0</v>
      </c>
    </row>
    <row r="55" spans="1:15" ht="15.5" x14ac:dyDescent="0.3">
      <c r="A55" s="201">
        <v>52</v>
      </c>
      <c r="B55" s="202" t="s">
        <v>286</v>
      </c>
      <c r="C55" s="197">
        <v>1981</v>
      </c>
      <c r="D55" s="203">
        <v>19</v>
      </c>
      <c r="E55" s="204">
        <v>169</v>
      </c>
      <c r="F55" s="205">
        <f t="shared" si="2"/>
        <v>9.5911155981827367E-3</v>
      </c>
      <c r="G55" s="206">
        <f t="shared" si="3"/>
        <v>8.5310449268046443E-2</v>
      </c>
      <c r="M55" s="102" t="s">
        <v>589</v>
      </c>
      <c r="N55" s="52">
        <v>246</v>
      </c>
      <c r="O55" s="53">
        <v>7</v>
      </c>
    </row>
    <row r="56" spans="1:15" ht="15.5" x14ac:dyDescent="0.3">
      <c r="A56" s="201">
        <v>53</v>
      </c>
      <c r="B56" s="202" t="s">
        <v>252</v>
      </c>
      <c r="C56" s="197">
        <v>1975</v>
      </c>
      <c r="D56" s="203">
        <v>82</v>
      </c>
      <c r="E56" s="204">
        <v>375</v>
      </c>
      <c r="F56" s="205">
        <f t="shared" si="2"/>
        <v>4.1518987341772152E-2</v>
      </c>
      <c r="G56" s="206">
        <f t="shared" si="3"/>
        <v>0.189873417721519</v>
      </c>
      <c r="M56" s="102" t="s">
        <v>593</v>
      </c>
      <c r="N56" s="52">
        <v>130</v>
      </c>
      <c r="O56" s="53">
        <v>4</v>
      </c>
    </row>
    <row r="57" spans="1:15" ht="15.5" x14ac:dyDescent="0.3">
      <c r="A57" s="201">
        <v>54</v>
      </c>
      <c r="B57" s="202" t="s">
        <v>248</v>
      </c>
      <c r="C57" s="197">
        <v>1794</v>
      </c>
      <c r="D57" s="203">
        <v>135</v>
      </c>
      <c r="E57" s="204">
        <v>384</v>
      </c>
      <c r="F57" s="205">
        <f t="shared" si="2"/>
        <v>7.5250836120401343E-2</v>
      </c>
      <c r="G57" s="206">
        <f t="shared" si="3"/>
        <v>0.21404682274247491</v>
      </c>
      <c r="M57" s="102" t="s">
        <v>592</v>
      </c>
      <c r="N57" s="52">
        <v>103</v>
      </c>
      <c r="O57" s="53">
        <v>3</v>
      </c>
    </row>
    <row r="58" spans="1:15" ht="15.5" x14ac:dyDescent="0.3">
      <c r="A58" s="201">
        <v>55</v>
      </c>
      <c r="B58" s="202" t="s">
        <v>259</v>
      </c>
      <c r="C58" s="197">
        <v>1761</v>
      </c>
      <c r="D58" s="203">
        <v>256</v>
      </c>
      <c r="E58" s="204">
        <v>405</v>
      </c>
      <c r="F58" s="205">
        <f t="shared" si="2"/>
        <v>0.14537194775695628</v>
      </c>
      <c r="G58" s="206">
        <f t="shared" si="3"/>
        <v>0.22998296422487224</v>
      </c>
      <c r="M58" s="102" t="s">
        <v>595</v>
      </c>
      <c r="N58" s="52">
        <v>50</v>
      </c>
      <c r="O58" s="53">
        <v>1</v>
      </c>
    </row>
    <row r="59" spans="1:15" ht="15.5" x14ac:dyDescent="0.3">
      <c r="A59" s="201">
        <v>56</v>
      </c>
      <c r="B59" s="202" t="s">
        <v>234</v>
      </c>
      <c r="C59" s="197">
        <v>1675</v>
      </c>
      <c r="D59" s="203">
        <v>7</v>
      </c>
      <c r="E59" s="204">
        <v>751</v>
      </c>
      <c r="F59" s="205">
        <f t="shared" si="2"/>
        <v>4.1791044776119399E-3</v>
      </c>
      <c r="G59" s="206">
        <f t="shared" si="3"/>
        <v>0.44835820895522388</v>
      </c>
      <c r="M59" s="102" t="s">
        <v>594</v>
      </c>
      <c r="N59" s="52">
        <v>49</v>
      </c>
      <c r="O59" s="53">
        <v>0</v>
      </c>
    </row>
    <row r="60" spans="1:15" ht="16" thickBot="1" x14ac:dyDescent="0.35">
      <c r="A60" s="201">
        <v>57</v>
      </c>
      <c r="B60" s="202" t="s">
        <v>251</v>
      </c>
      <c r="C60" s="197">
        <v>1495</v>
      </c>
      <c r="D60" s="203">
        <v>21</v>
      </c>
      <c r="E60" s="204">
        <v>231</v>
      </c>
      <c r="F60" s="205">
        <f t="shared" si="2"/>
        <v>1.4046822742474917E-2</v>
      </c>
      <c r="G60" s="206">
        <f t="shared" si="3"/>
        <v>0.15451505016722408</v>
      </c>
      <c r="M60" s="103" t="s">
        <v>601</v>
      </c>
      <c r="N60" s="72">
        <v>11</v>
      </c>
      <c r="O60" s="92">
        <v>2</v>
      </c>
    </row>
    <row r="61" spans="1:15" ht="15.65" customHeight="1" thickTop="1" x14ac:dyDescent="0.3">
      <c r="A61" s="201">
        <v>58</v>
      </c>
      <c r="B61" s="202" t="s">
        <v>272</v>
      </c>
      <c r="C61" s="197">
        <v>1448</v>
      </c>
      <c r="D61" s="203">
        <v>107</v>
      </c>
      <c r="E61" s="204">
        <v>122</v>
      </c>
      <c r="F61" s="205">
        <f t="shared" si="2"/>
        <v>7.3895027624309398E-2</v>
      </c>
      <c r="G61" s="206">
        <f t="shared" si="3"/>
        <v>8.4254143646408847E-2</v>
      </c>
    </row>
    <row r="62" spans="1:15" x14ac:dyDescent="0.3">
      <c r="A62" s="201">
        <v>59</v>
      </c>
      <c r="B62" s="202" t="s">
        <v>277</v>
      </c>
      <c r="C62" s="197">
        <v>1438</v>
      </c>
      <c r="D62" s="203">
        <v>29</v>
      </c>
      <c r="E62" s="204">
        <v>56</v>
      </c>
      <c r="F62" s="205">
        <f t="shared" si="2"/>
        <v>2.0166898470097356E-2</v>
      </c>
      <c r="G62" s="206">
        <f t="shared" si="3"/>
        <v>3.8942976356050069E-2</v>
      </c>
      <c r="M62" s="649" t="s">
        <v>680</v>
      </c>
      <c r="N62" s="649"/>
      <c r="O62" s="649"/>
    </row>
    <row r="63" spans="1:15" ht="15.65" customHeight="1" x14ac:dyDescent="0.3">
      <c r="A63" s="201">
        <v>60</v>
      </c>
      <c r="B63" s="202" t="s">
        <v>271</v>
      </c>
      <c r="C63" s="197">
        <v>1312</v>
      </c>
      <c r="D63" s="203">
        <v>4</v>
      </c>
      <c r="E63" s="204">
        <v>422</v>
      </c>
      <c r="F63" s="205">
        <f t="shared" si="2"/>
        <v>3.0487804878048782E-3</v>
      </c>
      <c r="G63" s="206">
        <f t="shared" si="3"/>
        <v>0.32164634146341464</v>
      </c>
      <c r="M63" s="649"/>
      <c r="N63" s="649"/>
      <c r="O63" s="649"/>
    </row>
    <row r="64" spans="1:15" x14ac:dyDescent="0.3">
      <c r="A64" s="201">
        <v>61</v>
      </c>
      <c r="B64" s="202" t="s">
        <v>268</v>
      </c>
      <c r="C64" s="197">
        <v>1310</v>
      </c>
      <c r="D64" s="203">
        <v>85</v>
      </c>
      <c r="E64" s="204">
        <v>115</v>
      </c>
      <c r="F64" s="205">
        <f t="shared" si="2"/>
        <v>6.4885496183206104E-2</v>
      </c>
      <c r="G64" s="206">
        <f t="shared" si="3"/>
        <v>8.7786259541984726E-2</v>
      </c>
      <c r="M64" s="649" t="s">
        <v>524</v>
      </c>
      <c r="N64" s="649"/>
      <c r="O64" s="649"/>
    </row>
    <row r="65" spans="1:15" ht="15.65" customHeight="1" x14ac:dyDescent="0.3">
      <c r="A65" s="201">
        <v>62</v>
      </c>
      <c r="B65" s="202" t="s">
        <v>255</v>
      </c>
      <c r="C65" s="197">
        <v>1279</v>
      </c>
      <c r="D65" s="203">
        <v>70</v>
      </c>
      <c r="E65" s="204">
        <v>550</v>
      </c>
      <c r="F65" s="205">
        <f t="shared" si="2"/>
        <v>5.4730258014073496E-2</v>
      </c>
      <c r="G65" s="206">
        <f t="shared" si="3"/>
        <v>0.43002345582486318</v>
      </c>
      <c r="M65" s="649"/>
      <c r="N65" s="649"/>
      <c r="O65" s="649"/>
    </row>
    <row r="66" spans="1:15" x14ac:dyDescent="0.3">
      <c r="A66" s="201">
        <v>63</v>
      </c>
      <c r="B66" s="202" t="s">
        <v>249</v>
      </c>
      <c r="C66" s="197">
        <v>1258</v>
      </c>
      <c r="D66" s="203">
        <v>24</v>
      </c>
      <c r="E66" s="204">
        <v>93</v>
      </c>
      <c r="F66" s="205">
        <f t="shared" si="2"/>
        <v>1.9077901430842606E-2</v>
      </c>
      <c r="G66" s="206">
        <f t="shared" si="3"/>
        <v>7.3926868044515107E-2</v>
      </c>
      <c r="M66" s="649" t="s">
        <v>525</v>
      </c>
      <c r="N66" s="649"/>
      <c r="O66" s="649"/>
    </row>
    <row r="67" spans="1:15" x14ac:dyDescent="0.3">
      <c r="A67" s="201">
        <v>64</v>
      </c>
      <c r="B67" s="202" t="s">
        <v>242</v>
      </c>
      <c r="C67" s="197">
        <v>1160</v>
      </c>
      <c r="D67" s="203">
        <v>45</v>
      </c>
      <c r="E67" s="204">
        <v>137</v>
      </c>
      <c r="F67" s="205">
        <f t="shared" si="2"/>
        <v>3.8793103448275863E-2</v>
      </c>
      <c r="G67" s="206">
        <f t="shared" si="3"/>
        <v>0.11810344827586207</v>
      </c>
      <c r="M67" s="649"/>
      <c r="N67" s="649"/>
      <c r="O67" s="649"/>
    </row>
    <row r="68" spans="1:15" x14ac:dyDescent="0.3">
      <c r="A68" s="201">
        <v>65</v>
      </c>
      <c r="B68" s="202" t="s">
        <v>267</v>
      </c>
      <c r="C68" s="197">
        <v>999</v>
      </c>
      <c r="D68" s="203">
        <v>23</v>
      </c>
      <c r="E68" s="204">
        <v>54</v>
      </c>
      <c r="F68" s="205">
        <f t="shared" si="2"/>
        <v>2.3023023023023025E-2</v>
      </c>
      <c r="G68" s="206">
        <f t="shared" si="3"/>
        <v>5.4054054054054057E-2</v>
      </c>
      <c r="M68" s="649"/>
      <c r="N68" s="649"/>
      <c r="O68" s="649"/>
    </row>
    <row r="69" spans="1:15" x14ac:dyDescent="0.3">
      <c r="A69" s="201">
        <v>66</v>
      </c>
      <c r="B69" s="202" t="s">
        <v>246</v>
      </c>
      <c r="C69" s="197">
        <v>998</v>
      </c>
      <c r="D69" s="203">
        <v>6</v>
      </c>
      <c r="E69" s="204">
        <v>551</v>
      </c>
      <c r="F69" s="205">
        <f t="shared" ref="F69:F99" si="4">D69/C69</f>
        <v>6.0120240480961923E-3</v>
      </c>
      <c r="G69" s="206">
        <f t="shared" ref="G69:G99" si="5">E69/C69</f>
        <v>0.55210420841683372</v>
      </c>
    </row>
    <row r="70" spans="1:15" x14ac:dyDescent="0.3">
      <c r="A70" s="201">
        <v>67</v>
      </c>
      <c r="B70" s="202" t="s">
        <v>263</v>
      </c>
      <c r="C70" s="197">
        <v>993</v>
      </c>
      <c r="D70" s="203">
        <v>1</v>
      </c>
      <c r="E70" s="204">
        <v>133</v>
      </c>
      <c r="F70" s="205">
        <f t="shared" si="4"/>
        <v>1.0070493454179255E-3</v>
      </c>
      <c r="G70" s="206">
        <f t="shared" si="5"/>
        <v>0.13393756294058409</v>
      </c>
    </row>
    <row r="71" spans="1:15" x14ac:dyDescent="0.3">
      <c r="A71" s="201">
        <v>68</v>
      </c>
      <c r="B71" s="202" t="s">
        <v>289</v>
      </c>
      <c r="C71" s="197">
        <v>991</v>
      </c>
      <c r="D71" s="203">
        <v>10</v>
      </c>
      <c r="E71" s="204">
        <v>159</v>
      </c>
      <c r="F71" s="205">
        <f t="shared" si="4"/>
        <v>1.0090817356205853E-2</v>
      </c>
      <c r="G71" s="206">
        <f t="shared" si="5"/>
        <v>0.16044399596367306</v>
      </c>
    </row>
    <row r="72" spans="1:15" x14ac:dyDescent="0.3">
      <c r="A72" s="201">
        <v>69</v>
      </c>
      <c r="B72" s="202" t="s">
        <v>258</v>
      </c>
      <c r="C72" s="197">
        <v>937</v>
      </c>
      <c r="D72" s="203">
        <v>12</v>
      </c>
      <c r="E72" s="204">
        <v>149</v>
      </c>
      <c r="F72" s="205">
        <f t="shared" si="4"/>
        <v>1.2806830309498399E-2</v>
      </c>
      <c r="G72" s="206">
        <f t="shared" si="5"/>
        <v>0.15901814300960512</v>
      </c>
    </row>
    <row r="73" spans="1:15" ht="15" customHeight="1" x14ac:dyDescent="0.3">
      <c r="A73" s="201">
        <v>70</v>
      </c>
      <c r="B73" s="202" t="s">
        <v>273</v>
      </c>
      <c r="C73" s="197">
        <v>901</v>
      </c>
      <c r="D73" s="203">
        <v>36</v>
      </c>
      <c r="E73" s="204">
        <v>129</v>
      </c>
      <c r="F73" s="205">
        <f t="shared" si="4"/>
        <v>3.9955604883462822E-2</v>
      </c>
      <c r="G73" s="206">
        <f t="shared" si="5"/>
        <v>0.14317425083240842</v>
      </c>
    </row>
    <row r="74" spans="1:15" x14ac:dyDescent="0.3">
      <c r="A74" s="201">
        <v>71</v>
      </c>
      <c r="B74" s="202" t="s">
        <v>291</v>
      </c>
      <c r="C74" s="197">
        <v>840</v>
      </c>
      <c r="D74" s="203">
        <v>10</v>
      </c>
      <c r="E74" s="204">
        <v>64</v>
      </c>
      <c r="F74" s="205">
        <f t="shared" si="4"/>
        <v>1.1904761904761904E-2</v>
      </c>
      <c r="G74" s="206">
        <f t="shared" si="5"/>
        <v>7.6190476190476197E-2</v>
      </c>
    </row>
    <row r="75" spans="1:15" x14ac:dyDescent="0.3">
      <c r="A75" s="201">
        <v>72</v>
      </c>
      <c r="B75" s="202" t="s">
        <v>292</v>
      </c>
      <c r="C75" s="197">
        <v>820</v>
      </c>
      <c r="D75" s="203">
        <v>12</v>
      </c>
      <c r="E75" s="204">
        <v>98</v>
      </c>
      <c r="F75" s="205">
        <f t="shared" si="4"/>
        <v>1.4634146341463415E-2</v>
      </c>
      <c r="G75" s="206">
        <f t="shared" si="5"/>
        <v>0.11951219512195121</v>
      </c>
    </row>
    <row r="76" spans="1:15" x14ac:dyDescent="0.3">
      <c r="A76" s="201">
        <v>73</v>
      </c>
      <c r="B76" s="202" t="s">
        <v>265</v>
      </c>
      <c r="C76" s="197">
        <v>715</v>
      </c>
      <c r="D76" s="203">
        <v>2</v>
      </c>
      <c r="E76" s="204">
        <v>23</v>
      </c>
      <c r="F76" s="205">
        <f t="shared" si="4"/>
        <v>2.7972027972027972E-3</v>
      </c>
      <c r="G76" s="206">
        <f t="shared" si="5"/>
        <v>3.2167832167832165E-2</v>
      </c>
    </row>
    <row r="77" spans="1:15" x14ac:dyDescent="0.3">
      <c r="A77" s="201">
        <v>74</v>
      </c>
      <c r="B77" s="202" t="s">
        <v>594</v>
      </c>
      <c r="C77" s="197">
        <v>712</v>
      </c>
      <c r="D77" s="203">
        <v>11</v>
      </c>
      <c r="E77" s="204">
        <v>619</v>
      </c>
      <c r="F77" s="205">
        <f t="shared" si="4"/>
        <v>1.5449438202247191E-2</v>
      </c>
      <c r="G77" s="206">
        <f t="shared" si="5"/>
        <v>0.8693820224719101</v>
      </c>
    </row>
    <row r="78" spans="1:15" x14ac:dyDescent="0.3">
      <c r="A78" s="201">
        <v>75</v>
      </c>
      <c r="B78" s="202" t="s">
        <v>274</v>
      </c>
      <c r="C78" s="197">
        <v>711</v>
      </c>
      <c r="D78" s="203">
        <v>32</v>
      </c>
      <c r="E78" s="204">
        <v>41</v>
      </c>
      <c r="F78" s="205">
        <f t="shared" si="4"/>
        <v>4.5007032348804502E-2</v>
      </c>
      <c r="G78" s="206">
        <f t="shared" si="5"/>
        <v>5.7665260196905765E-2</v>
      </c>
    </row>
    <row r="79" spans="1:15" x14ac:dyDescent="0.3">
      <c r="A79" s="201">
        <v>76</v>
      </c>
      <c r="B79" s="202" t="s">
        <v>283</v>
      </c>
      <c r="C79" s="197">
        <v>671</v>
      </c>
      <c r="D79" s="203">
        <v>25</v>
      </c>
      <c r="E79" s="204">
        <v>25</v>
      </c>
      <c r="F79" s="205">
        <f t="shared" si="4"/>
        <v>3.7257824143070044E-2</v>
      </c>
      <c r="G79" s="206">
        <f t="shared" si="5"/>
        <v>3.7257824143070044E-2</v>
      </c>
    </row>
    <row r="80" spans="1:15" x14ac:dyDescent="0.3">
      <c r="A80" s="201">
        <v>77</v>
      </c>
      <c r="B80" s="202" t="s">
        <v>294</v>
      </c>
      <c r="C80" s="197">
        <v>669</v>
      </c>
      <c r="D80" s="203">
        <v>3</v>
      </c>
      <c r="E80" s="204">
        <v>42</v>
      </c>
      <c r="F80" s="205">
        <f t="shared" si="4"/>
        <v>4.4843049327354259E-3</v>
      </c>
      <c r="G80" s="206">
        <f t="shared" si="5"/>
        <v>6.2780269058295965E-2</v>
      </c>
    </row>
    <row r="81" spans="1:11" x14ac:dyDescent="0.3">
      <c r="A81" s="201">
        <v>78</v>
      </c>
      <c r="B81" s="202" t="s">
        <v>260</v>
      </c>
      <c r="C81" s="197">
        <v>648</v>
      </c>
      <c r="D81" s="203">
        <v>25</v>
      </c>
      <c r="E81" s="204">
        <v>62</v>
      </c>
      <c r="F81" s="205">
        <f t="shared" si="4"/>
        <v>3.8580246913580245E-2</v>
      </c>
      <c r="G81" s="206">
        <f t="shared" si="5"/>
        <v>9.5679012345679007E-2</v>
      </c>
    </row>
    <row r="82" spans="1:11" x14ac:dyDescent="0.3">
      <c r="A82" s="201">
        <v>79</v>
      </c>
      <c r="B82" s="202" t="s">
        <v>639</v>
      </c>
      <c r="C82" s="197">
        <v>612</v>
      </c>
      <c r="D82" s="203">
        <v>3</v>
      </c>
      <c r="E82" s="204">
        <v>16</v>
      </c>
      <c r="F82" s="205">
        <f t="shared" si="4"/>
        <v>4.9019607843137254E-3</v>
      </c>
      <c r="G82" s="206">
        <f t="shared" si="5"/>
        <v>2.6143790849673203E-2</v>
      </c>
    </row>
    <row r="83" spans="1:11" x14ac:dyDescent="0.3">
      <c r="A83" s="201">
        <v>80</v>
      </c>
      <c r="B83" s="202" t="s">
        <v>254</v>
      </c>
      <c r="C83" s="197">
        <v>609</v>
      </c>
      <c r="D83" s="203">
        <v>20</v>
      </c>
      <c r="E83" s="204">
        <v>76</v>
      </c>
      <c r="F83" s="205">
        <f t="shared" si="4"/>
        <v>3.2840722495894911E-2</v>
      </c>
      <c r="G83" s="206">
        <f t="shared" si="5"/>
        <v>0.12479474548440066</v>
      </c>
    </row>
    <row r="84" spans="1:11" ht="14.5" thickBot="1" x14ac:dyDescent="0.35">
      <c r="A84" s="201">
        <v>81</v>
      </c>
      <c r="B84" s="202" t="s">
        <v>363</v>
      </c>
      <c r="C84" s="197">
        <v>601</v>
      </c>
      <c r="D84" s="203">
        <v>26</v>
      </c>
      <c r="E84" s="204">
        <v>71</v>
      </c>
      <c r="F84" s="205">
        <f t="shared" si="4"/>
        <v>4.3261231281198007E-2</v>
      </c>
      <c r="G84" s="206">
        <f t="shared" si="5"/>
        <v>0.11813643926788686</v>
      </c>
    </row>
    <row r="85" spans="1:11" ht="14.5" thickBot="1" x14ac:dyDescent="0.35">
      <c r="A85" s="201">
        <v>82</v>
      </c>
      <c r="B85" s="202" t="s">
        <v>276</v>
      </c>
      <c r="C85" s="197">
        <v>595</v>
      </c>
      <c r="D85" s="203">
        <v>10</v>
      </c>
      <c r="E85" s="204">
        <v>58</v>
      </c>
      <c r="F85" s="205">
        <f t="shared" si="4"/>
        <v>1.680672268907563E-2</v>
      </c>
      <c r="G85" s="206">
        <f t="shared" si="5"/>
        <v>9.7478991596638656E-2</v>
      </c>
      <c r="I85" s="654" t="s">
        <v>648</v>
      </c>
      <c r="J85" s="654"/>
      <c r="K85" s="654"/>
    </row>
    <row r="86" spans="1:11" ht="14.5" thickBot="1" x14ac:dyDescent="0.35">
      <c r="A86" s="201">
        <v>83</v>
      </c>
      <c r="B86" s="202" t="s">
        <v>296</v>
      </c>
      <c r="C86" s="197">
        <v>564</v>
      </c>
      <c r="D86" s="203">
        <v>15</v>
      </c>
      <c r="E86" s="204">
        <v>51</v>
      </c>
      <c r="F86" s="205">
        <f t="shared" si="4"/>
        <v>2.6595744680851064E-2</v>
      </c>
      <c r="G86" s="206">
        <f t="shared" si="5"/>
        <v>9.0425531914893623E-2</v>
      </c>
      <c r="I86" s="169" t="s">
        <v>192</v>
      </c>
      <c r="J86" s="170" t="s">
        <v>194</v>
      </c>
      <c r="K86" s="169" t="s">
        <v>645</v>
      </c>
    </row>
    <row r="87" spans="1:11" x14ac:dyDescent="0.3">
      <c r="A87" s="201">
        <v>84</v>
      </c>
      <c r="B87" s="202" t="s">
        <v>270</v>
      </c>
      <c r="C87" s="197">
        <v>558</v>
      </c>
      <c r="D87" s="203">
        <v>3</v>
      </c>
      <c r="E87" s="204">
        <v>42</v>
      </c>
      <c r="F87" s="205">
        <f t="shared" si="4"/>
        <v>5.3763440860215058E-3</v>
      </c>
      <c r="G87" s="206">
        <f t="shared" si="5"/>
        <v>7.5268817204301078E-2</v>
      </c>
      <c r="I87" s="220">
        <v>1</v>
      </c>
      <c r="J87" s="166" t="s">
        <v>207</v>
      </c>
      <c r="K87" s="164">
        <v>35310</v>
      </c>
    </row>
    <row r="88" spans="1:11" x14ac:dyDescent="0.3">
      <c r="A88" s="201">
        <v>85</v>
      </c>
      <c r="B88" s="202" t="s">
        <v>295</v>
      </c>
      <c r="C88" s="197">
        <v>521</v>
      </c>
      <c r="D88" s="203">
        <v>15</v>
      </c>
      <c r="E88" s="204">
        <v>32</v>
      </c>
      <c r="F88" s="205">
        <f t="shared" si="4"/>
        <v>2.8790786948176585E-2</v>
      </c>
      <c r="G88" s="206">
        <f t="shared" si="5"/>
        <v>6.1420345489443376E-2</v>
      </c>
      <c r="I88" s="163">
        <v>2</v>
      </c>
      <c r="J88" s="167" t="s">
        <v>631</v>
      </c>
      <c r="K88" s="164">
        <v>8733</v>
      </c>
    </row>
    <row r="89" spans="1:11" x14ac:dyDescent="0.3">
      <c r="A89" s="201">
        <v>86</v>
      </c>
      <c r="B89" s="202" t="s">
        <v>269</v>
      </c>
      <c r="C89" s="197">
        <v>494</v>
      </c>
      <c r="D89" s="203">
        <v>7</v>
      </c>
      <c r="E89" s="204">
        <v>214</v>
      </c>
      <c r="F89" s="205">
        <f t="shared" si="4"/>
        <v>1.417004048582996E-2</v>
      </c>
      <c r="G89" s="206">
        <f t="shared" si="5"/>
        <v>0.4331983805668016</v>
      </c>
      <c r="I89" s="163">
        <v>3</v>
      </c>
      <c r="J89" s="167" t="s">
        <v>211</v>
      </c>
      <c r="K89" s="164">
        <v>7148</v>
      </c>
    </row>
    <row r="90" spans="1:11" x14ac:dyDescent="0.3">
      <c r="A90" s="201">
        <v>87</v>
      </c>
      <c r="B90" s="202" t="s">
        <v>290</v>
      </c>
      <c r="C90" s="197">
        <v>484</v>
      </c>
      <c r="D90" s="203">
        <v>3</v>
      </c>
      <c r="E90" s="204">
        <v>109</v>
      </c>
      <c r="F90" s="205">
        <f t="shared" si="4"/>
        <v>6.1983471074380167E-3</v>
      </c>
      <c r="G90" s="206">
        <f t="shared" si="5"/>
        <v>0.22520661157024793</v>
      </c>
      <c r="I90" s="163">
        <v>4</v>
      </c>
      <c r="J90" s="167" t="s">
        <v>208</v>
      </c>
      <c r="K90" s="164">
        <v>5051</v>
      </c>
    </row>
    <row r="91" spans="1:11" x14ac:dyDescent="0.3">
      <c r="A91" s="201">
        <v>88</v>
      </c>
      <c r="B91" s="202" t="s">
        <v>306</v>
      </c>
      <c r="C91" s="197">
        <v>480</v>
      </c>
      <c r="D91" s="203">
        <v>3</v>
      </c>
      <c r="E91" s="204">
        <v>54</v>
      </c>
      <c r="F91" s="205">
        <f t="shared" si="4"/>
        <v>6.2500000000000003E-3</v>
      </c>
      <c r="G91" s="206">
        <f t="shared" si="5"/>
        <v>0.1125</v>
      </c>
      <c r="I91" s="163">
        <v>5</v>
      </c>
      <c r="J91" s="167" t="s">
        <v>618</v>
      </c>
      <c r="K91" s="164">
        <v>4747</v>
      </c>
    </row>
    <row r="92" spans="1:11" x14ac:dyDescent="0.3">
      <c r="A92" s="201">
        <v>89</v>
      </c>
      <c r="B92" s="202" t="s">
        <v>280</v>
      </c>
      <c r="C92" s="197">
        <v>448</v>
      </c>
      <c r="D92" s="203">
        <v>26</v>
      </c>
      <c r="E92" s="204">
        <v>149</v>
      </c>
      <c r="F92" s="205">
        <f t="shared" si="4"/>
        <v>5.8035714285714288E-2</v>
      </c>
      <c r="G92" s="206">
        <f t="shared" si="5"/>
        <v>0.3325892857142857</v>
      </c>
      <c r="I92" s="163">
        <v>6</v>
      </c>
      <c r="J92" s="167" t="s">
        <v>206</v>
      </c>
      <c r="K92" s="164">
        <v>3951</v>
      </c>
    </row>
    <row r="93" spans="1:11" x14ac:dyDescent="0.3">
      <c r="A93" s="201">
        <v>90</v>
      </c>
      <c r="B93" s="202" t="s">
        <v>622</v>
      </c>
      <c r="C93" s="197">
        <v>438</v>
      </c>
      <c r="D93" s="203">
        <v>11</v>
      </c>
      <c r="E93" s="204">
        <v>41</v>
      </c>
      <c r="F93" s="205">
        <f t="shared" si="4"/>
        <v>2.5114155251141551E-2</v>
      </c>
      <c r="G93" s="206">
        <f t="shared" si="5"/>
        <v>9.3607305936073054E-2</v>
      </c>
      <c r="I93" s="163">
        <v>7</v>
      </c>
      <c r="J93" s="167" t="s">
        <v>209</v>
      </c>
      <c r="K93" s="164">
        <v>3936</v>
      </c>
    </row>
    <row r="94" spans="1:11" x14ac:dyDescent="0.3">
      <c r="A94" s="201">
        <v>91</v>
      </c>
      <c r="B94" s="202" t="s">
        <v>301</v>
      </c>
      <c r="C94" s="197">
        <v>424</v>
      </c>
      <c r="D94" s="203">
        <v>27</v>
      </c>
      <c r="E94" s="204">
        <v>33</v>
      </c>
      <c r="F94" s="205">
        <f t="shared" si="4"/>
        <v>6.3679245283018868E-2</v>
      </c>
      <c r="G94" s="206">
        <f t="shared" si="5"/>
        <v>7.783018867924528E-2</v>
      </c>
      <c r="I94" s="163">
        <v>8</v>
      </c>
      <c r="J94" s="167" t="s">
        <v>226</v>
      </c>
      <c r="K94" s="164">
        <v>2196</v>
      </c>
    </row>
    <row r="95" spans="1:11" x14ac:dyDescent="0.3">
      <c r="A95" s="201">
        <v>92</v>
      </c>
      <c r="B95" s="202" t="s">
        <v>279</v>
      </c>
      <c r="C95" s="197">
        <v>416</v>
      </c>
      <c r="D95" s="203">
        <v>23</v>
      </c>
      <c r="E95" s="204">
        <v>182</v>
      </c>
      <c r="F95" s="205">
        <f t="shared" si="4"/>
        <v>5.5288461538461536E-2</v>
      </c>
      <c r="G95" s="206">
        <f t="shared" si="5"/>
        <v>0.4375</v>
      </c>
      <c r="I95" s="163">
        <v>9</v>
      </c>
      <c r="J95" s="167" t="s">
        <v>210</v>
      </c>
      <c r="K95" s="164">
        <v>1972</v>
      </c>
    </row>
    <row r="96" spans="1:11" x14ac:dyDescent="0.3">
      <c r="A96" s="201">
        <v>93</v>
      </c>
      <c r="B96" s="202" t="s">
        <v>302</v>
      </c>
      <c r="C96" s="197">
        <v>382</v>
      </c>
      <c r="D96" s="203">
        <v>24</v>
      </c>
      <c r="E96" s="204">
        <v>7</v>
      </c>
      <c r="F96" s="205">
        <f t="shared" si="4"/>
        <v>6.2827225130890049E-2</v>
      </c>
      <c r="G96" s="206">
        <f t="shared" si="5"/>
        <v>1.832460732984293E-2</v>
      </c>
      <c r="I96" s="163">
        <v>10</v>
      </c>
      <c r="J96" s="167" t="s">
        <v>243</v>
      </c>
      <c r="K96" s="164">
        <v>1786</v>
      </c>
    </row>
    <row r="97" spans="1:11" x14ac:dyDescent="0.3">
      <c r="A97" s="201">
        <v>94</v>
      </c>
      <c r="B97" s="202" t="s">
        <v>619</v>
      </c>
      <c r="C97" s="197">
        <v>382</v>
      </c>
      <c r="D97" s="203">
        <v>6</v>
      </c>
      <c r="E97" s="204">
        <v>91</v>
      </c>
      <c r="F97" s="205">
        <f t="shared" si="4"/>
        <v>1.5706806282722512E-2</v>
      </c>
      <c r="G97" s="206">
        <f t="shared" si="5"/>
        <v>0.23821989528795812</v>
      </c>
      <c r="I97" s="163">
        <v>11</v>
      </c>
      <c r="J97" s="167" t="s">
        <v>219</v>
      </c>
      <c r="K97" s="164">
        <v>1767</v>
      </c>
    </row>
    <row r="98" spans="1:11" x14ac:dyDescent="0.3">
      <c r="A98" s="201">
        <v>95</v>
      </c>
      <c r="B98" s="202" t="s">
        <v>304</v>
      </c>
      <c r="C98" s="197">
        <v>378</v>
      </c>
      <c r="D98" s="203">
        <v>6</v>
      </c>
      <c r="E98" s="204">
        <v>4</v>
      </c>
      <c r="F98" s="205">
        <f t="shared" si="4"/>
        <v>1.5873015873015872E-2</v>
      </c>
      <c r="G98" s="206">
        <f t="shared" si="5"/>
        <v>1.0582010582010581E-2</v>
      </c>
      <c r="I98" s="163">
        <v>12</v>
      </c>
      <c r="J98" s="167" t="s">
        <v>214</v>
      </c>
      <c r="K98" s="164">
        <v>1684</v>
      </c>
    </row>
    <row r="99" spans="1:11" x14ac:dyDescent="0.3">
      <c r="A99" s="201">
        <v>96</v>
      </c>
      <c r="B99" s="202" t="s">
        <v>620</v>
      </c>
      <c r="C99" s="197">
        <v>372</v>
      </c>
      <c r="D99" s="203">
        <v>7</v>
      </c>
      <c r="E99" s="204">
        <v>170</v>
      </c>
      <c r="F99" s="205">
        <f t="shared" si="4"/>
        <v>1.8817204301075269E-2</v>
      </c>
      <c r="G99" s="206">
        <f t="shared" si="5"/>
        <v>0.45698924731182794</v>
      </c>
      <c r="I99" s="163">
        <v>13</v>
      </c>
      <c r="J99" s="167" t="s">
        <v>217</v>
      </c>
      <c r="K99" s="164">
        <v>1516</v>
      </c>
    </row>
    <row r="100" spans="1:11" x14ac:dyDescent="0.3">
      <c r="A100" s="201">
        <v>97</v>
      </c>
      <c r="B100" s="202" t="s">
        <v>278</v>
      </c>
      <c r="C100" s="197">
        <v>350</v>
      </c>
      <c r="D100" s="203">
        <v>2</v>
      </c>
      <c r="E100" s="204">
        <v>16</v>
      </c>
      <c r="F100" s="205">
        <f t="shared" ref="F100:F133" si="6">D100/C100</f>
        <v>5.7142857142857143E-3</v>
      </c>
      <c r="G100" s="206">
        <f t="shared" ref="G100:G133" si="7">E100/C100</f>
        <v>4.5714285714285714E-2</v>
      </c>
      <c r="I100" s="163">
        <v>14</v>
      </c>
      <c r="J100" s="167" t="s">
        <v>225</v>
      </c>
      <c r="K100" s="164">
        <v>1515</v>
      </c>
    </row>
    <row r="101" spans="1:11" x14ac:dyDescent="0.3">
      <c r="A101" s="201">
        <v>98</v>
      </c>
      <c r="B101" s="202" t="s">
        <v>264</v>
      </c>
      <c r="C101" s="197">
        <v>344</v>
      </c>
      <c r="D101" s="203">
        <v>34</v>
      </c>
      <c r="E101" s="204">
        <v>50</v>
      </c>
      <c r="F101" s="205">
        <f t="shared" si="6"/>
        <v>9.8837209302325577E-2</v>
      </c>
      <c r="G101" s="206">
        <f t="shared" si="7"/>
        <v>0.14534883720930233</v>
      </c>
      <c r="I101" s="163">
        <v>15</v>
      </c>
      <c r="J101" s="167" t="s">
        <v>216</v>
      </c>
      <c r="K101" s="164">
        <v>1401</v>
      </c>
    </row>
    <row r="102" spans="1:11" x14ac:dyDescent="0.3">
      <c r="A102" s="201">
        <v>99</v>
      </c>
      <c r="B102" s="202" t="s">
        <v>621</v>
      </c>
      <c r="C102" s="197">
        <v>339</v>
      </c>
      <c r="D102" s="203">
        <v>5</v>
      </c>
      <c r="E102" s="204">
        <v>44</v>
      </c>
      <c r="F102" s="205">
        <f t="shared" si="6"/>
        <v>1.4749262536873156E-2</v>
      </c>
      <c r="G102" s="206">
        <f t="shared" si="7"/>
        <v>0.12979351032448377</v>
      </c>
      <c r="I102" s="163">
        <v>16</v>
      </c>
      <c r="J102" s="167" t="s">
        <v>212</v>
      </c>
      <c r="K102" s="164">
        <v>1339</v>
      </c>
    </row>
    <row r="103" spans="1:11" x14ac:dyDescent="0.3">
      <c r="A103" s="201">
        <v>100</v>
      </c>
      <c r="B103" s="202" t="s">
        <v>299</v>
      </c>
      <c r="C103" s="197">
        <v>318</v>
      </c>
      <c r="D103" s="203">
        <v>9</v>
      </c>
      <c r="E103" s="204">
        <v>23</v>
      </c>
      <c r="F103" s="205">
        <f t="shared" si="6"/>
        <v>2.8301886792452831E-2</v>
      </c>
      <c r="G103" s="206">
        <f t="shared" si="7"/>
        <v>7.2327044025157231E-2</v>
      </c>
      <c r="I103" s="163">
        <v>17</v>
      </c>
      <c r="J103" s="167" t="s">
        <v>241</v>
      </c>
      <c r="K103" s="164">
        <v>875</v>
      </c>
    </row>
    <row r="104" spans="1:11" x14ac:dyDescent="0.3">
      <c r="A104" s="201">
        <v>101</v>
      </c>
      <c r="B104" s="202" t="s">
        <v>297</v>
      </c>
      <c r="C104" s="197">
        <v>305</v>
      </c>
      <c r="D104" s="203">
        <v>7</v>
      </c>
      <c r="E104" s="204">
        <v>58</v>
      </c>
      <c r="F104" s="205">
        <f t="shared" si="6"/>
        <v>2.2950819672131147E-2</v>
      </c>
      <c r="G104" s="206">
        <f t="shared" si="7"/>
        <v>0.1901639344262295</v>
      </c>
      <c r="I104" s="163">
        <v>18</v>
      </c>
      <c r="J104" s="167" t="s">
        <v>245</v>
      </c>
      <c r="K104" s="164">
        <v>641</v>
      </c>
    </row>
    <row r="105" spans="1:11" x14ac:dyDescent="0.3">
      <c r="A105" s="201">
        <v>102</v>
      </c>
      <c r="B105" s="202" t="s">
        <v>303</v>
      </c>
      <c r="C105" s="197">
        <v>268</v>
      </c>
      <c r="D105" s="203">
        <v>19</v>
      </c>
      <c r="E105" s="204">
        <v>2</v>
      </c>
      <c r="F105" s="205">
        <f t="shared" si="6"/>
        <v>7.0895522388059698E-2</v>
      </c>
      <c r="G105" s="206">
        <f t="shared" si="7"/>
        <v>7.462686567164179E-3</v>
      </c>
      <c r="I105" s="163">
        <v>19</v>
      </c>
      <c r="J105" s="167" t="s">
        <v>218</v>
      </c>
      <c r="K105" s="164">
        <v>544</v>
      </c>
    </row>
    <row r="106" spans="1:11" ht="14.5" thickBot="1" x14ac:dyDescent="0.35">
      <c r="A106" s="201">
        <v>103</v>
      </c>
      <c r="B106" s="202" t="s">
        <v>381</v>
      </c>
      <c r="C106" s="197">
        <v>267</v>
      </c>
      <c r="D106" s="203">
        <v>2</v>
      </c>
      <c r="E106" s="204">
        <v>45</v>
      </c>
      <c r="F106" s="205">
        <f t="shared" si="6"/>
        <v>7.4906367041198503E-3</v>
      </c>
      <c r="G106" s="206">
        <f t="shared" si="7"/>
        <v>0.16853932584269662</v>
      </c>
      <c r="I106" s="221">
        <v>20</v>
      </c>
      <c r="J106" s="168" t="s">
        <v>230</v>
      </c>
      <c r="K106" s="165">
        <v>529</v>
      </c>
    </row>
    <row r="107" spans="1:11" ht="14.5" thickBot="1" x14ac:dyDescent="0.35">
      <c r="A107" s="201">
        <v>104</v>
      </c>
      <c r="B107" s="202" t="s">
        <v>287</v>
      </c>
      <c r="C107" s="197">
        <v>265</v>
      </c>
      <c r="D107" s="203">
        <v>2</v>
      </c>
      <c r="E107" s="204">
        <v>137</v>
      </c>
      <c r="F107" s="205">
        <f t="shared" si="6"/>
        <v>7.5471698113207548E-3</v>
      </c>
      <c r="G107" s="206">
        <f t="shared" si="7"/>
        <v>0.51698113207547169</v>
      </c>
    </row>
    <row r="108" spans="1:11" ht="14.5" thickBot="1" x14ac:dyDescent="0.35">
      <c r="A108" s="201">
        <v>105</v>
      </c>
      <c r="B108" s="202" t="s">
        <v>670</v>
      </c>
      <c r="C108" s="197">
        <v>257</v>
      </c>
      <c r="D108" s="203">
        <v>2</v>
      </c>
      <c r="E108" s="204">
        <v>4</v>
      </c>
      <c r="F108" s="205">
        <f t="shared" si="6"/>
        <v>7.7821011673151752E-3</v>
      </c>
      <c r="G108" s="206">
        <f t="shared" si="7"/>
        <v>1.556420233463035E-2</v>
      </c>
      <c r="I108" s="654" t="s">
        <v>649</v>
      </c>
      <c r="J108" s="654"/>
      <c r="K108" s="654"/>
    </row>
    <row r="109" spans="1:11" ht="14.5" thickBot="1" x14ac:dyDescent="0.35">
      <c r="A109" s="201">
        <v>106</v>
      </c>
      <c r="B109" s="202" t="s">
        <v>275</v>
      </c>
      <c r="C109" s="197">
        <v>257</v>
      </c>
      <c r="D109" s="203" t="s">
        <v>634</v>
      </c>
      <c r="E109" s="209">
        <v>144</v>
      </c>
      <c r="F109" s="203" t="s">
        <v>634</v>
      </c>
      <c r="G109" s="206">
        <f t="shared" si="7"/>
        <v>0.56031128404669261</v>
      </c>
      <c r="I109" s="169" t="s">
        <v>192</v>
      </c>
      <c r="J109" s="170" t="s">
        <v>194</v>
      </c>
      <c r="K109" s="169" t="s">
        <v>645</v>
      </c>
    </row>
    <row r="110" spans="1:11" x14ac:dyDescent="0.3">
      <c r="A110" s="201">
        <v>107</v>
      </c>
      <c r="B110" s="202" t="s">
        <v>380</v>
      </c>
      <c r="C110" s="197">
        <v>250</v>
      </c>
      <c r="D110" s="203">
        <v>7</v>
      </c>
      <c r="E110" s="209">
        <v>52</v>
      </c>
      <c r="F110" s="205">
        <f t="shared" si="6"/>
        <v>2.8000000000000001E-2</v>
      </c>
      <c r="G110" s="206">
        <f t="shared" si="7"/>
        <v>0.20799999999999999</v>
      </c>
      <c r="I110" s="220">
        <v>1</v>
      </c>
      <c r="J110" s="166" t="s">
        <v>207</v>
      </c>
      <c r="K110" s="162">
        <v>2091</v>
      </c>
    </row>
    <row r="111" spans="1:11" x14ac:dyDescent="0.3">
      <c r="A111" s="201">
        <v>108</v>
      </c>
      <c r="B111" s="202" t="s">
        <v>623</v>
      </c>
      <c r="C111" s="197">
        <v>234</v>
      </c>
      <c r="D111" s="203">
        <v>3</v>
      </c>
      <c r="E111" s="204">
        <v>54</v>
      </c>
      <c r="F111" s="205">
        <f t="shared" si="6"/>
        <v>1.282051282051282E-2</v>
      </c>
      <c r="G111" s="206">
        <f t="shared" si="7"/>
        <v>0.23076923076923078</v>
      </c>
      <c r="I111" s="163">
        <v>2</v>
      </c>
      <c r="J111" s="167" t="s">
        <v>211</v>
      </c>
      <c r="K111" s="164">
        <v>987</v>
      </c>
    </row>
    <row r="112" spans="1:11" x14ac:dyDescent="0.3">
      <c r="A112" s="201">
        <v>109</v>
      </c>
      <c r="B112" s="202" t="s">
        <v>298</v>
      </c>
      <c r="C112" s="197">
        <v>223</v>
      </c>
      <c r="D112" s="203">
        <v>20</v>
      </c>
      <c r="E112" s="204">
        <v>16</v>
      </c>
      <c r="F112" s="205">
        <f t="shared" si="6"/>
        <v>8.9686098654708515E-2</v>
      </c>
      <c r="G112" s="206">
        <f t="shared" si="7"/>
        <v>7.1748878923766815E-2</v>
      </c>
      <c r="I112" s="163">
        <v>3</v>
      </c>
      <c r="J112" s="167" t="s">
        <v>631</v>
      </c>
      <c r="K112" s="164">
        <v>981</v>
      </c>
    </row>
    <row r="113" spans="1:11" x14ac:dyDescent="0.3">
      <c r="A113" s="201">
        <v>110</v>
      </c>
      <c r="B113" s="202" t="s">
        <v>331</v>
      </c>
      <c r="C113" s="197">
        <v>212</v>
      </c>
      <c r="D113" s="203" t="s">
        <v>634</v>
      </c>
      <c r="E113" s="204">
        <v>15</v>
      </c>
      <c r="F113" s="203" t="s">
        <v>634</v>
      </c>
      <c r="G113" s="206">
        <f t="shared" si="7"/>
        <v>7.0754716981132074E-2</v>
      </c>
      <c r="I113" s="163">
        <v>4</v>
      </c>
      <c r="J113" s="167" t="s">
        <v>208</v>
      </c>
      <c r="K113" s="164">
        <v>634</v>
      </c>
    </row>
    <row r="114" spans="1:11" x14ac:dyDescent="0.3">
      <c r="A114" s="201">
        <v>111</v>
      </c>
      <c r="B114" s="202" t="s">
        <v>281</v>
      </c>
      <c r="C114" s="197">
        <v>197</v>
      </c>
      <c r="D114" s="203">
        <v>7</v>
      </c>
      <c r="E114" s="204">
        <v>54</v>
      </c>
      <c r="F114" s="205">
        <f t="shared" si="6"/>
        <v>3.553299492385787E-2</v>
      </c>
      <c r="G114" s="206">
        <f t="shared" si="7"/>
        <v>0.27411167512690354</v>
      </c>
      <c r="I114" s="163">
        <v>5</v>
      </c>
      <c r="J114" s="167" t="s">
        <v>206</v>
      </c>
      <c r="K114" s="164">
        <v>570</v>
      </c>
    </row>
    <row r="115" spans="1:11" x14ac:dyDescent="0.3">
      <c r="A115" s="201">
        <v>112</v>
      </c>
      <c r="B115" s="202" t="s">
        <v>624</v>
      </c>
      <c r="C115" s="197">
        <v>189</v>
      </c>
      <c r="D115" s="203">
        <v>7</v>
      </c>
      <c r="E115" s="204">
        <v>22</v>
      </c>
      <c r="F115" s="205">
        <f t="shared" si="6"/>
        <v>3.7037037037037035E-2</v>
      </c>
      <c r="G115" s="206">
        <f t="shared" si="7"/>
        <v>0.1164021164021164</v>
      </c>
      <c r="I115" s="163">
        <v>6</v>
      </c>
      <c r="J115" s="167" t="s">
        <v>214</v>
      </c>
      <c r="K115" s="164">
        <v>496</v>
      </c>
    </row>
    <row r="116" spans="1:11" x14ac:dyDescent="0.3">
      <c r="A116" s="201">
        <v>113</v>
      </c>
      <c r="B116" s="202" t="s">
        <v>285</v>
      </c>
      <c r="C116" s="197">
        <v>175</v>
      </c>
      <c r="D116" s="203">
        <v>9</v>
      </c>
      <c r="E116" s="204">
        <v>84</v>
      </c>
      <c r="F116" s="205">
        <f t="shared" si="6"/>
        <v>5.1428571428571428E-2</v>
      </c>
      <c r="G116" s="206">
        <f t="shared" si="7"/>
        <v>0.48</v>
      </c>
      <c r="I116" s="163">
        <v>7</v>
      </c>
      <c r="J116" s="167" t="s">
        <v>209</v>
      </c>
      <c r="K116" s="164">
        <v>129</v>
      </c>
    </row>
    <row r="117" spans="1:11" x14ac:dyDescent="0.3">
      <c r="A117" s="201">
        <v>114</v>
      </c>
      <c r="B117" s="202" t="s">
        <v>336</v>
      </c>
      <c r="C117" s="197">
        <v>150</v>
      </c>
      <c r="D117" s="203">
        <v>1</v>
      </c>
      <c r="E117" s="204">
        <v>36</v>
      </c>
      <c r="F117" s="205">
        <f t="shared" si="6"/>
        <v>6.6666666666666671E-3</v>
      </c>
      <c r="G117" s="206">
        <f t="shared" si="7"/>
        <v>0.24</v>
      </c>
      <c r="I117" s="163">
        <v>8</v>
      </c>
      <c r="J117" s="167" t="s">
        <v>210</v>
      </c>
      <c r="K117" s="164">
        <v>122</v>
      </c>
    </row>
    <row r="118" spans="1:11" x14ac:dyDescent="0.3">
      <c r="A118" s="201">
        <v>115</v>
      </c>
      <c r="B118" s="202" t="s">
        <v>309</v>
      </c>
      <c r="C118" s="197">
        <v>137</v>
      </c>
      <c r="D118" s="203">
        <v>3</v>
      </c>
      <c r="E118" s="204">
        <v>19</v>
      </c>
      <c r="F118" s="205">
        <f t="shared" si="6"/>
        <v>2.1897810218978103E-2</v>
      </c>
      <c r="G118" s="206">
        <f t="shared" si="7"/>
        <v>0.13868613138686131</v>
      </c>
      <c r="I118" s="163">
        <v>9</v>
      </c>
      <c r="J118" s="167" t="s">
        <v>219</v>
      </c>
      <c r="K118" s="164">
        <v>117</v>
      </c>
    </row>
    <row r="119" spans="1:11" x14ac:dyDescent="0.3">
      <c r="A119" s="201">
        <v>116</v>
      </c>
      <c r="B119" s="202" t="s">
        <v>282</v>
      </c>
      <c r="C119" s="197">
        <v>136</v>
      </c>
      <c r="D119" s="203">
        <v>1</v>
      </c>
      <c r="E119" s="204">
        <v>99</v>
      </c>
      <c r="F119" s="205">
        <f t="shared" si="6"/>
        <v>7.3529411764705881E-3</v>
      </c>
      <c r="G119" s="206">
        <f t="shared" si="7"/>
        <v>0.7279411764705882</v>
      </c>
      <c r="I119" s="163">
        <v>10</v>
      </c>
      <c r="J119" s="167" t="s">
        <v>212</v>
      </c>
      <c r="K119" s="164">
        <v>115</v>
      </c>
    </row>
    <row r="120" spans="1:11" x14ac:dyDescent="0.3">
      <c r="A120" s="201">
        <v>117</v>
      </c>
      <c r="B120" s="202" t="s">
        <v>308</v>
      </c>
      <c r="C120" s="197">
        <v>133</v>
      </c>
      <c r="D120" s="203">
        <v>6</v>
      </c>
      <c r="E120" s="204">
        <v>18</v>
      </c>
      <c r="F120" s="205">
        <f t="shared" si="6"/>
        <v>4.5112781954887216E-2</v>
      </c>
      <c r="G120" s="206">
        <f t="shared" si="7"/>
        <v>0.13533834586466165</v>
      </c>
      <c r="I120" s="163">
        <v>11</v>
      </c>
      <c r="J120" s="167" t="s">
        <v>618</v>
      </c>
      <c r="K120" s="164">
        <v>98</v>
      </c>
    </row>
    <row r="121" spans="1:11" x14ac:dyDescent="0.3">
      <c r="A121" s="201">
        <v>118</v>
      </c>
      <c r="B121" s="202" t="s">
        <v>284</v>
      </c>
      <c r="C121" s="197">
        <v>120</v>
      </c>
      <c r="D121" s="203" t="s">
        <v>634</v>
      </c>
      <c r="E121" s="204">
        <v>75</v>
      </c>
      <c r="F121" s="203" t="s">
        <v>634</v>
      </c>
      <c r="G121" s="206">
        <f t="shared" si="7"/>
        <v>0.625</v>
      </c>
      <c r="I121" s="163">
        <v>12</v>
      </c>
      <c r="J121" s="167" t="s">
        <v>218</v>
      </c>
      <c r="K121" s="164">
        <v>77</v>
      </c>
    </row>
    <row r="122" spans="1:11" x14ac:dyDescent="0.3">
      <c r="A122" s="201">
        <v>119</v>
      </c>
      <c r="B122" s="202" t="s">
        <v>326</v>
      </c>
      <c r="C122" s="197">
        <v>118</v>
      </c>
      <c r="D122" s="203">
        <v>6</v>
      </c>
      <c r="E122" s="204">
        <v>19</v>
      </c>
      <c r="F122" s="205">
        <f t="shared" si="6"/>
        <v>5.0847457627118647E-2</v>
      </c>
      <c r="G122" s="206">
        <f t="shared" si="7"/>
        <v>0.16101694915254236</v>
      </c>
      <c r="I122" s="163">
        <v>13</v>
      </c>
      <c r="J122" s="167" t="s">
        <v>216</v>
      </c>
      <c r="K122" s="164">
        <v>60</v>
      </c>
    </row>
    <row r="123" spans="1:11" x14ac:dyDescent="0.3">
      <c r="A123" s="201">
        <v>120</v>
      </c>
      <c r="B123" s="202" t="s">
        <v>300</v>
      </c>
      <c r="C123" s="197">
        <v>118</v>
      </c>
      <c r="D123" s="203" t="s">
        <v>634</v>
      </c>
      <c r="E123" s="204">
        <v>7</v>
      </c>
      <c r="F123" s="203" t="s">
        <v>634</v>
      </c>
      <c r="G123" s="206">
        <f t="shared" si="7"/>
        <v>5.9322033898305086E-2</v>
      </c>
      <c r="I123" s="163">
        <v>14</v>
      </c>
      <c r="J123" s="167" t="s">
        <v>362</v>
      </c>
      <c r="K123" s="164">
        <v>54</v>
      </c>
    </row>
    <row r="124" spans="1:11" x14ac:dyDescent="0.3">
      <c r="A124" s="201">
        <v>121</v>
      </c>
      <c r="B124" s="202" t="s">
        <v>293</v>
      </c>
      <c r="C124" s="197">
        <v>109</v>
      </c>
      <c r="D124" s="203">
        <v>8</v>
      </c>
      <c r="E124" s="204">
        <v>3</v>
      </c>
      <c r="F124" s="205">
        <f t="shared" si="6"/>
        <v>7.3394495412844041E-2</v>
      </c>
      <c r="G124" s="206">
        <f t="shared" si="7"/>
        <v>2.7522935779816515E-2</v>
      </c>
      <c r="I124" s="163">
        <v>15</v>
      </c>
      <c r="J124" s="167" t="s">
        <v>247</v>
      </c>
      <c r="K124" s="164">
        <v>39</v>
      </c>
    </row>
    <row r="125" spans="1:11" x14ac:dyDescent="0.3">
      <c r="A125" s="201">
        <v>122</v>
      </c>
      <c r="B125" s="202" t="s">
        <v>316</v>
      </c>
      <c r="C125" s="197">
        <v>93</v>
      </c>
      <c r="D125" s="203" t="s">
        <v>634</v>
      </c>
      <c r="E125" s="204">
        <v>11</v>
      </c>
      <c r="F125" s="203" t="s">
        <v>634</v>
      </c>
      <c r="G125" s="206">
        <f t="shared" si="7"/>
        <v>0.11827956989247312</v>
      </c>
      <c r="I125" s="163">
        <v>16</v>
      </c>
      <c r="J125" s="167" t="s">
        <v>245</v>
      </c>
      <c r="K125" s="164">
        <v>31</v>
      </c>
    </row>
    <row r="126" spans="1:11" x14ac:dyDescent="0.3">
      <c r="A126" s="201">
        <v>123</v>
      </c>
      <c r="B126" s="202" t="s">
        <v>307</v>
      </c>
      <c r="C126" s="197">
        <v>90</v>
      </c>
      <c r="D126" s="203">
        <v>1</v>
      </c>
      <c r="E126" s="204">
        <v>5</v>
      </c>
      <c r="F126" s="205">
        <f t="shared" si="6"/>
        <v>1.1111111111111112E-2</v>
      </c>
      <c r="G126" s="206">
        <f t="shared" si="7"/>
        <v>5.5555555555555552E-2</v>
      </c>
      <c r="I126" s="163">
        <v>17</v>
      </c>
      <c r="J126" s="167" t="s">
        <v>217</v>
      </c>
      <c r="K126" s="164">
        <v>26</v>
      </c>
    </row>
    <row r="127" spans="1:11" x14ac:dyDescent="0.3">
      <c r="A127" s="201">
        <v>124</v>
      </c>
      <c r="B127" s="202" t="s">
        <v>384</v>
      </c>
      <c r="C127" s="197">
        <v>87</v>
      </c>
      <c r="D127" s="203">
        <v>7</v>
      </c>
      <c r="E127" s="204">
        <v>22</v>
      </c>
      <c r="F127" s="205">
        <f t="shared" si="6"/>
        <v>8.0459770114942528E-2</v>
      </c>
      <c r="G127" s="206">
        <f t="shared" si="7"/>
        <v>0.25287356321839083</v>
      </c>
      <c r="I127" s="163">
        <v>18</v>
      </c>
      <c r="J127" s="167" t="s">
        <v>653</v>
      </c>
      <c r="K127" s="164">
        <v>26</v>
      </c>
    </row>
    <row r="128" spans="1:11" x14ac:dyDescent="0.3">
      <c r="A128" s="201">
        <v>125</v>
      </c>
      <c r="B128" s="202" t="s">
        <v>519</v>
      </c>
      <c r="C128" s="197">
        <v>79</v>
      </c>
      <c r="D128" s="203">
        <v>1</v>
      </c>
      <c r="E128" s="204">
        <v>55</v>
      </c>
      <c r="F128" s="205">
        <f t="shared" si="6"/>
        <v>1.2658227848101266E-2</v>
      </c>
      <c r="G128" s="206">
        <f t="shared" si="7"/>
        <v>0.69620253164556967</v>
      </c>
      <c r="I128" s="163">
        <v>19</v>
      </c>
      <c r="J128" s="167" t="s">
        <v>226</v>
      </c>
      <c r="K128" s="164">
        <v>25</v>
      </c>
    </row>
    <row r="129" spans="1:15" ht="14.5" thickBot="1" x14ac:dyDescent="0.35">
      <c r="A129" s="201">
        <v>126</v>
      </c>
      <c r="B129" s="202" t="s">
        <v>312</v>
      </c>
      <c r="C129" s="197">
        <v>76</v>
      </c>
      <c r="D129" s="203">
        <v>3</v>
      </c>
      <c r="E129" s="204">
        <v>25</v>
      </c>
      <c r="F129" s="205">
        <f t="shared" si="6"/>
        <v>3.9473684210526314E-2</v>
      </c>
      <c r="G129" s="206">
        <f t="shared" si="7"/>
        <v>0.32894736842105265</v>
      </c>
      <c r="I129" s="221">
        <v>20</v>
      </c>
      <c r="J129" s="168" t="s">
        <v>213</v>
      </c>
      <c r="K129" s="165">
        <v>24</v>
      </c>
    </row>
    <row r="130" spans="1:15" ht="14.5" thickBot="1" x14ac:dyDescent="0.35">
      <c r="A130" s="201">
        <v>127</v>
      </c>
      <c r="B130" s="202" t="s">
        <v>313</v>
      </c>
      <c r="C130" s="197">
        <v>67</v>
      </c>
      <c r="D130" s="203">
        <v>4</v>
      </c>
      <c r="E130" s="204">
        <v>11</v>
      </c>
      <c r="F130" s="205">
        <f t="shared" si="6"/>
        <v>5.9701492537313432E-2</v>
      </c>
      <c r="G130" s="206">
        <f t="shared" si="7"/>
        <v>0.16417910447761194</v>
      </c>
      <c r="K130" s="81">
        <v>1</v>
      </c>
      <c r="O130" s="81">
        <v>1</v>
      </c>
    </row>
    <row r="131" spans="1:15" ht="14.5" thickBot="1" x14ac:dyDescent="0.35">
      <c r="A131" s="201">
        <v>128</v>
      </c>
      <c r="B131" s="202" t="s">
        <v>318</v>
      </c>
      <c r="C131" s="197">
        <v>65</v>
      </c>
      <c r="D131" s="203">
        <v>3</v>
      </c>
      <c r="E131" s="204">
        <v>4</v>
      </c>
      <c r="F131" s="205">
        <f t="shared" si="6"/>
        <v>4.6153846153846156E-2</v>
      </c>
      <c r="G131" s="206">
        <f t="shared" si="7"/>
        <v>6.1538461538461542E-2</v>
      </c>
      <c r="I131" s="654" t="s">
        <v>646</v>
      </c>
      <c r="J131" s="654"/>
      <c r="K131" s="654"/>
    </row>
    <row r="132" spans="1:15" ht="14.5" thickBot="1" x14ac:dyDescent="0.35">
      <c r="A132" s="201">
        <v>129</v>
      </c>
      <c r="B132" s="202" t="s">
        <v>311</v>
      </c>
      <c r="C132" s="197">
        <v>65</v>
      </c>
      <c r="D132" s="203">
        <v>4</v>
      </c>
      <c r="E132" s="204">
        <v>13</v>
      </c>
      <c r="F132" s="205">
        <f t="shared" si="6"/>
        <v>6.1538461538461542E-2</v>
      </c>
      <c r="G132" s="206">
        <f t="shared" si="7"/>
        <v>0.2</v>
      </c>
      <c r="I132" s="169" t="s">
        <v>192</v>
      </c>
      <c r="J132" s="170" t="s">
        <v>194</v>
      </c>
      <c r="K132" s="169" t="s">
        <v>650</v>
      </c>
    </row>
    <row r="133" spans="1:15" x14ac:dyDescent="0.3">
      <c r="A133" s="201">
        <v>130</v>
      </c>
      <c r="B133" s="202" t="s">
        <v>654</v>
      </c>
      <c r="C133" s="197">
        <v>60</v>
      </c>
      <c r="D133" s="203">
        <v>5</v>
      </c>
      <c r="E133" s="204">
        <v>5</v>
      </c>
      <c r="F133" s="205">
        <f t="shared" si="6"/>
        <v>8.3333333333333329E-2</v>
      </c>
      <c r="G133" s="206">
        <f t="shared" si="7"/>
        <v>8.3333333333333329E-2</v>
      </c>
      <c r="I133" s="220">
        <v>1</v>
      </c>
      <c r="J133" s="166" t="s">
        <v>226</v>
      </c>
      <c r="K133" s="159">
        <v>0.44229607250755287</v>
      </c>
    </row>
    <row r="134" spans="1:15" x14ac:dyDescent="0.3">
      <c r="A134" s="201">
        <v>131</v>
      </c>
      <c r="B134" s="202" t="s">
        <v>321</v>
      </c>
      <c r="C134" s="197">
        <v>53</v>
      </c>
      <c r="D134" s="203" t="s">
        <v>634</v>
      </c>
      <c r="E134" s="204" t="s">
        <v>608</v>
      </c>
      <c r="F134" s="203" t="s">
        <v>634</v>
      </c>
      <c r="G134" s="207" t="s">
        <v>608</v>
      </c>
      <c r="I134" s="163">
        <v>2</v>
      </c>
      <c r="J134" s="167" t="s">
        <v>380</v>
      </c>
      <c r="K134" s="148">
        <v>0.35869565217391303</v>
      </c>
    </row>
    <row r="135" spans="1:15" x14ac:dyDescent="0.3">
      <c r="A135" s="201">
        <v>132</v>
      </c>
      <c r="B135" s="202" t="s">
        <v>324</v>
      </c>
      <c r="C135" s="197">
        <v>44</v>
      </c>
      <c r="D135" s="203">
        <v>1</v>
      </c>
      <c r="E135" s="204">
        <v>1</v>
      </c>
      <c r="F135" s="205"/>
      <c r="G135" s="206"/>
      <c r="I135" s="163">
        <v>3</v>
      </c>
      <c r="J135" s="167" t="s">
        <v>268</v>
      </c>
      <c r="K135" s="160">
        <v>0.33673469387755101</v>
      </c>
    </row>
    <row r="136" spans="1:15" x14ac:dyDescent="0.3">
      <c r="A136" s="201">
        <v>133</v>
      </c>
      <c r="B136" s="202" t="s">
        <v>328</v>
      </c>
      <c r="C136" s="197">
        <v>42</v>
      </c>
      <c r="D136" s="203">
        <v>8</v>
      </c>
      <c r="E136" s="204">
        <v>5</v>
      </c>
      <c r="F136" s="205"/>
      <c r="G136" s="206"/>
      <c r="I136" s="163">
        <v>4</v>
      </c>
      <c r="J136" s="167" t="s">
        <v>286</v>
      </c>
      <c r="K136" s="160">
        <v>0.33310901749663524</v>
      </c>
    </row>
    <row r="137" spans="1:15" x14ac:dyDescent="0.3">
      <c r="A137" s="201">
        <v>134</v>
      </c>
      <c r="B137" s="202" t="s">
        <v>310</v>
      </c>
      <c r="C137" s="197">
        <v>40</v>
      </c>
      <c r="D137" s="203">
        <v>6</v>
      </c>
      <c r="E137" s="204">
        <v>8</v>
      </c>
      <c r="F137" s="205"/>
      <c r="G137" s="206"/>
      <c r="I137" s="163">
        <v>5</v>
      </c>
      <c r="J137" s="167" t="s">
        <v>301</v>
      </c>
      <c r="K137" s="160">
        <v>0.28484848484848485</v>
      </c>
    </row>
    <row r="138" spans="1:15" x14ac:dyDescent="0.3">
      <c r="A138" s="201">
        <v>135</v>
      </c>
      <c r="B138" s="202" t="s">
        <v>340</v>
      </c>
      <c r="C138" s="197">
        <v>40</v>
      </c>
      <c r="D138" s="203">
        <v>2</v>
      </c>
      <c r="E138" s="204">
        <v>25</v>
      </c>
      <c r="F138" s="205"/>
      <c r="G138" s="206"/>
      <c r="I138" s="163">
        <v>6</v>
      </c>
      <c r="J138" s="167" t="s">
        <v>225</v>
      </c>
      <c r="K138" s="160">
        <v>0.23045330088226346</v>
      </c>
    </row>
    <row r="139" spans="1:15" x14ac:dyDescent="0.3">
      <c r="A139" s="201">
        <v>136</v>
      </c>
      <c r="B139" s="202" t="s">
        <v>338</v>
      </c>
      <c r="C139" s="197">
        <v>37</v>
      </c>
      <c r="D139" s="203">
        <v>5</v>
      </c>
      <c r="E139" s="204">
        <v>3</v>
      </c>
      <c r="F139" s="205"/>
      <c r="G139" s="206"/>
      <c r="I139" s="163">
        <v>7</v>
      </c>
      <c r="J139" s="167" t="s">
        <v>243</v>
      </c>
      <c r="K139" s="160">
        <v>0.17629059322870397</v>
      </c>
    </row>
    <row r="140" spans="1:15" x14ac:dyDescent="0.3">
      <c r="A140" s="201">
        <v>137</v>
      </c>
      <c r="B140" s="202" t="s">
        <v>383</v>
      </c>
      <c r="C140" s="197">
        <v>36</v>
      </c>
      <c r="D140" s="203" t="s">
        <v>634</v>
      </c>
      <c r="E140" s="204" t="s">
        <v>608</v>
      </c>
      <c r="F140" s="205"/>
      <c r="G140" s="206"/>
      <c r="I140" s="163">
        <v>8</v>
      </c>
      <c r="J140" s="167" t="s">
        <v>384</v>
      </c>
      <c r="K140" s="160">
        <v>0.17567567567567569</v>
      </c>
    </row>
    <row r="141" spans="1:15" x14ac:dyDescent="0.3">
      <c r="A141" s="201">
        <v>138</v>
      </c>
      <c r="B141" s="202" t="s">
        <v>323</v>
      </c>
      <c r="C141" s="197">
        <v>35</v>
      </c>
      <c r="D141" s="203">
        <v>1</v>
      </c>
      <c r="E141" s="204">
        <v>5</v>
      </c>
      <c r="F141" s="205"/>
      <c r="G141" s="206"/>
      <c r="I141" s="163">
        <v>9</v>
      </c>
      <c r="J141" s="167" t="s">
        <v>288</v>
      </c>
      <c r="K141" s="160">
        <v>0.16437632135306554</v>
      </c>
    </row>
    <row r="142" spans="1:15" x14ac:dyDescent="0.3">
      <c r="A142" s="201">
        <v>139</v>
      </c>
      <c r="B142" s="202" t="s">
        <v>351</v>
      </c>
      <c r="C142" s="197">
        <v>34</v>
      </c>
      <c r="D142" s="203" t="s">
        <v>634</v>
      </c>
      <c r="E142" s="204" t="s">
        <v>608</v>
      </c>
      <c r="F142" s="205"/>
      <c r="G142" s="206"/>
      <c r="I142" s="163">
        <v>10</v>
      </c>
      <c r="J142" s="167" t="s">
        <v>318</v>
      </c>
      <c r="K142" s="160">
        <v>0.16071428571428573</v>
      </c>
    </row>
    <row r="143" spans="1:15" x14ac:dyDescent="0.3">
      <c r="A143" s="201">
        <v>140</v>
      </c>
      <c r="B143" s="202" t="s">
        <v>317</v>
      </c>
      <c r="C143" s="197">
        <v>32</v>
      </c>
      <c r="D143" s="203">
        <v>3</v>
      </c>
      <c r="E143" s="204">
        <v>5</v>
      </c>
      <c r="F143" s="205"/>
      <c r="G143" s="206"/>
      <c r="I143" s="163">
        <v>11</v>
      </c>
      <c r="J143" s="167" t="s">
        <v>294</v>
      </c>
      <c r="K143" s="160">
        <v>0.14948453608247422</v>
      </c>
    </row>
    <row r="144" spans="1:15" x14ac:dyDescent="0.3">
      <c r="A144" s="201">
        <v>141</v>
      </c>
      <c r="B144" s="202" t="s">
        <v>325</v>
      </c>
      <c r="C144" s="197">
        <v>31</v>
      </c>
      <c r="D144" s="203">
        <v>2</v>
      </c>
      <c r="E144" s="204" t="s">
        <v>608</v>
      </c>
      <c r="F144" s="205"/>
      <c r="G144" s="206"/>
      <c r="I144" s="163">
        <v>12</v>
      </c>
      <c r="J144" s="167" t="s">
        <v>326</v>
      </c>
      <c r="K144" s="160">
        <v>0.14563106796116504</v>
      </c>
    </row>
    <row r="145" spans="1:11" x14ac:dyDescent="0.3">
      <c r="A145" s="201">
        <v>142</v>
      </c>
      <c r="B145" s="202" t="s">
        <v>387</v>
      </c>
      <c r="C145" s="197">
        <v>28</v>
      </c>
      <c r="D145" s="203">
        <v>3</v>
      </c>
      <c r="E145" s="204">
        <v>2</v>
      </c>
      <c r="F145" s="205"/>
      <c r="G145" s="206"/>
      <c r="I145" s="163">
        <v>13</v>
      </c>
      <c r="J145" s="167" t="s">
        <v>621</v>
      </c>
      <c r="K145" s="160">
        <v>0.13758389261744966</v>
      </c>
    </row>
    <row r="146" spans="1:11" x14ac:dyDescent="0.3">
      <c r="A146" s="201">
        <v>143</v>
      </c>
      <c r="B146" s="202" t="s">
        <v>365</v>
      </c>
      <c r="C146" s="197">
        <v>24</v>
      </c>
      <c r="D146" s="203">
        <v>1</v>
      </c>
      <c r="E146" s="204">
        <v>8</v>
      </c>
      <c r="F146" s="205"/>
      <c r="G146" s="206"/>
      <c r="I146" s="163">
        <v>14</v>
      </c>
      <c r="J146" s="167" t="s">
        <v>631</v>
      </c>
      <c r="K146" s="160">
        <v>0.13257529754675734</v>
      </c>
    </row>
    <row r="147" spans="1:11" x14ac:dyDescent="0.3">
      <c r="A147" s="201">
        <v>144</v>
      </c>
      <c r="B147" s="202" t="s">
        <v>334</v>
      </c>
      <c r="C147" s="197">
        <v>21</v>
      </c>
      <c r="D147" s="203">
        <v>2</v>
      </c>
      <c r="E147" s="204" t="s">
        <v>608</v>
      </c>
      <c r="F147" s="205"/>
      <c r="G147" s="206"/>
      <c r="I147" s="163">
        <v>15</v>
      </c>
      <c r="J147" s="167" t="s">
        <v>241</v>
      </c>
      <c r="K147" s="160">
        <v>0.13011152416356878</v>
      </c>
    </row>
    <row r="148" spans="1:11" x14ac:dyDescent="0.3">
      <c r="A148" s="201">
        <v>145</v>
      </c>
      <c r="B148" s="202" t="s">
        <v>356</v>
      </c>
      <c r="C148" s="197">
        <v>21</v>
      </c>
      <c r="D148" s="203">
        <v>1</v>
      </c>
      <c r="E148" s="204">
        <v>1</v>
      </c>
      <c r="F148" s="205"/>
      <c r="G148" s="206"/>
      <c r="I148" s="163">
        <v>16</v>
      </c>
      <c r="J148" s="167" t="s">
        <v>246</v>
      </c>
      <c r="K148" s="160">
        <v>0.12514092446448705</v>
      </c>
    </row>
    <row r="149" spans="1:11" x14ac:dyDescent="0.3">
      <c r="A149" s="201">
        <v>146</v>
      </c>
      <c r="B149" s="202" t="s">
        <v>353</v>
      </c>
      <c r="C149" s="197">
        <v>20</v>
      </c>
      <c r="D149" s="203" t="s">
        <v>634</v>
      </c>
      <c r="E149" s="204">
        <v>2</v>
      </c>
      <c r="F149" s="205"/>
      <c r="G149" s="206"/>
      <c r="I149" s="163">
        <v>17</v>
      </c>
      <c r="J149" s="167" t="s">
        <v>261</v>
      </c>
      <c r="K149" s="160">
        <v>0.12374581939799331</v>
      </c>
    </row>
    <row r="150" spans="1:11" x14ac:dyDescent="0.3">
      <c r="A150" s="201">
        <v>147</v>
      </c>
      <c r="B150" s="202" t="s">
        <v>333</v>
      </c>
      <c r="C150" s="197">
        <v>19</v>
      </c>
      <c r="D150" s="203">
        <v>2</v>
      </c>
      <c r="E150" s="204">
        <v>2</v>
      </c>
      <c r="F150" s="205"/>
      <c r="G150" s="206"/>
      <c r="I150" s="163">
        <v>18</v>
      </c>
      <c r="J150" s="167" t="s">
        <v>245</v>
      </c>
      <c r="K150" s="160">
        <v>0.1219558599695586</v>
      </c>
    </row>
    <row r="151" spans="1:11" x14ac:dyDescent="0.3">
      <c r="A151" s="201">
        <v>148</v>
      </c>
      <c r="B151" s="202" t="s">
        <v>315</v>
      </c>
      <c r="C151" s="197">
        <v>19</v>
      </c>
      <c r="D151" s="203" t="s">
        <v>634</v>
      </c>
      <c r="E151" s="204">
        <v>13</v>
      </c>
      <c r="F151" s="205"/>
      <c r="G151" s="206"/>
      <c r="I151" s="163">
        <v>19</v>
      </c>
      <c r="J151" s="167" t="s">
        <v>247</v>
      </c>
      <c r="K151" s="160">
        <v>0.11711711711711711</v>
      </c>
    </row>
    <row r="152" spans="1:11" ht="14.5" thickBot="1" x14ac:dyDescent="0.35">
      <c r="A152" s="201">
        <v>149</v>
      </c>
      <c r="B152" s="202" t="s">
        <v>357</v>
      </c>
      <c r="C152" s="197">
        <v>19</v>
      </c>
      <c r="D152" s="203">
        <v>2</v>
      </c>
      <c r="E152" s="204">
        <v>4</v>
      </c>
      <c r="F152" s="205"/>
      <c r="G152" s="206"/>
      <c r="I152" s="221">
        <v>20</v>
      </c>
      <c r="J152" s="168" t="s">
        <v>277</v>
      </c>
      <c r="K152" s="161">
        <v>0.12448288830387363</v>
      </c>
    </row>
    <row r="153" spans="1:11" ht="14.5" thickBot="1" x14ac:dyDescent="0.35">
      <c r="A153" s="201">
        <v>150</v>
      </c>
      <c r="B153" s="202" t="s">
        <v>320</v>
      </c>
      <c r="C153" s="197">
        <v>18</v>
      </c>
      <c r="D153" s="203" t="s">
        <v>634</v>
      </c>
      <c r="E153" s="204">
        <v>3</v>
      </c>
      <c r="F153" s="205"/>
      <c r="G153" s="206"/>
    </row>
    <row r="154" spans="1:11" ht="14.5" thickBot="1" x14ac:dyDescent="0.35">
      <c r="A154" s="201">
        <v>151</v>
      </c>
      <c r="B154" s="202" t="s">
        <v>349</v>
      </c>
      <c r="C154" s="197">
        <v>17</v>
      </c>
      <c r="D154" s="203">
        <v>2</v>
      </c>
      <c r="E154" s="204">
        <v>2</v>
      </c>
      <c r="F154" s="205"/>
      <c r="G154" s="206"/>
      <c r="I154" s="654" t="s">
        <v>647</v>
      </c>
      <c r="J154" s="654"/>
      <c r="K154" s="654"/>
    </row>
    <row r="155" spans="1:11" ht="14.5" thickBot="1" x14ac:dyDescent="0.35">
      <c r="A155" s="201">
        <v>152</v>
      </c>
      <c r="B155" s="202" t="s">
        <v>344</v>
      </c>
      <c r="C155" s="197">
        <v>16</v>
      </c>
      <c r="D155" s="203" t="s">
        <v>634</v>
      </c>
      <c r="E155" s="204">
        <v>5</v>
      </c>
      <c r="F155" s="205"/>
      <c r="G155" s="206"/>
      <c r="I155" s="169" t="s">
        <v>192</v>
      </c>
      <c r="J155" s="170" t="s">
        <v>194</v>
      </c>
      <c r="K155" s="169" t="s">
        <v>650</v>
      </c>
    </row>
    <row r="156" spans="1:11" x14ac:dyDescent="0.3">
      <c r="A156" s="201">
        <v>153</v>
      </c>
      <c r="B156" s="202" t="s">
        <v>337</v>
      </c>
      <c r="C156" s="197">
        <v>16</v>
      </c>
      <c r="D156" s="203" t="s">
        <v>634</v>
      </c>
      <c r="E156" s="204" t="s">
        <v>608</v>
      </c>
      <c r="F156" s="205"/>
      <c r="G156" s="206"/>
      <c r="I156" s="220">
        <v>1</v>
      </c>
      <c r="J156" s="166" t="s">
        <v>288</v>
      </c>
      <c r="K156" s="159">
        <v>0.2807017543859649</v>
      </c>
    </row>
    <row r="157" spans="1:11" x14ac:dyDescent="0.3">
      <c r="A157" s="201">
        <v>154</v>
      </c>
      <c r="B157" s="202" t="s">
        <v>364</v>
      </c>
      <c r="C157" s="197">
        <v>16</v>
      </c>
      <c r="D157" s="203" t="s">
        <v>634</v>
      </c>
      <c r="E157" s="204" t="s">
        <v>608</v>
      </c>
      <c r="F157" s="205"/>
      <c r="G157" s="206"/>
      <c r="I157" s="163">
        <v>2</v>
      </c>
      <c r="J157" s="167" t="s">
        <v>243</v>
      </c>
      <c r="K157" s="160">
        <v>0.23684210526315788</v>
      </c>
    </row>
    <row r="158" spans="1:11" x14ac:dyDescent="0.3">
      <c r="A158" s="201">
        <v>155</v>
      </c>
      <c r="B158" s="202" t="s">
        <v>319</v>
      </c>
      <c r="C158" s="197">
        <v>16</v>
      </c>
      <c r="D158" s="203" t="s">
        <v>634</v>
      </c>
      <c r="E158" s="204">
        <v>4</v>
      </c>
      <c r="F158" s="205"/>
      <c r="G158" s="206"/>
      <c r="I158" s="163">
        <v>3</v>
      </c>
      <c r="J158" s="167" t="s">
        <v>245</v>
      </c>
      <c r="K158" s="160">
        <v>0.22463768115942029</v>
      </c>
    </row>
    <row r="159" spans="1:11" x14ac:dyDescent="0.3">
      <c r="A159" s="201">
        <v>156</v>
      </c>
      <c r="B159" s="202" t="s">
        <v>332</v>
      </c>
      <c r="C159" s="197">
        <v>16</v>
      </c>
      <c r="D159" s="203" t="s">
        <v>634</v>
      </c>
      <c r="E159" s="204">
        <v>3</v>
      </c>
      <c r="F159" s="205"/>
      <c r="G159" s="206"/>
      <c r="I159" s="163">
        <v>4</v>
      </c>
      <c r="J159" s="167" t="s">
        <v>247</v>
      </c>
      <c r="K159" s="160">
        <v>0.20103092783505155</v>
      </c>
    </row>
    <row r="160" spans="1:11" x14ac:dyDescent="0.3">
      <c r="A160" s="201">
        <v>157</v>
      </c>
      <c r="B160" s="202" t="s">
        <v>339</v>
      </c>
      <c r="C160" s="197">
        <v>15</v>
      </c>
      <c r="D160" s="203" t="s">
        <v>634</v>
      </c>
      <c r="E160" s="204">
        <v>1</v>
      </c>
      <c r="F160" s="205"/>
      <c r="G160" s="206"/>
      <c r="I160" s="163">
        <v>5</v>
      </c>
      <c r="J160" s="167" t="s">
        <v>214</v>
      </c>
      <c r="K160" s="160">
        <v>0.19659135949266746</v>
      </c>
    </row>
    <row r="161" spans="1:11" x14ac:dyDescent="0.3">
      <c r="A161" s="201">
        <v>158</v>
      </c>
      <c r="B161" s="202" t="s">
        <v>352</v>
      </c>
      <c r="C161" s="197">
        <v>14</v>
      </c>
      <c r="D161" s="203" t="s">
        <v>634</v>
      </c>
      <c r="E161" s="204" t="s">
        <v>608</v>
      </c>
      <c r="F161" s="205"/>
      <c r="G161" s="206"/>
      <c r="I161" s="163">
        <v>6</v>
      </c>
      <c r="J161" s="167" t="s">
        <v>253</v>
      </c>
      <c r="K161" s="160">
        <v>0.15942028985507245</v>
      </c>
    </row>
    <row r="162" spans="1:11" x14ac:dyDescent="0.3">
      <c r="A162" s="201">
        <v>159</v>
      </c>
      <c r="B162" s="202" t="s">
        <v>533</v>
      </c>
      <c r="C162" s="197">
        <v>13</v>
      </c>
      <c r="D162" s="203">
        <v>1</v>
      </c>
      <c r="E162" s="204" t="s">
        <v>608</v>
      </c>
      <c r="F162" s="205"/>
      <c r="G162" s="206"/>
      <c r="I162" s="163">
        <v>7</v>
      </c>
      <c r="J162" s="167" t="s">
        <v>248</v>
      </c>
      <c r="K162" s="160">
        <v>0.1440677966101695</v>
      </c>
    </row>
    <row r="163" spans="1:11" x14ac:dyDescent="0.3">
      <c r="A163" s="201">
        <v>160</v>
      </c>
      <c r="B163" s="202" t="s">
        <v>341</v>
      </c>
      <c r="C163" s="197">
        <v>13</v>
      </c>
      <c r="D163" s="203">
        <v>3</v>
      </c>
      <c r="E163" s="204" t="s">
        <v>608</v>
      </c>
      <c r="F163" s="205"/>
      <c r="G163" s="206"/>
      <c r="I163" s="163">
        <v>8</v>
      </c>
      <c r="J163" s="167" t="s">
        <v>230</v>
      </c>
      <c r="K163" s="160">
        <v>0.14035087719298245</v>
      </c>
    </row>
    <row r="164" spans="1:11" x14ac:dyDescent="0.3">
      <c r="A164" s="201">
        <v>161</v>
      </c>
      <c r="B164" s="202" t="s">
        <v>330</v>
      </c>
      <c r="C164" s="197">
        <v>12</v>
      </c>
      <c r="D164" s="203" t="s">
        <v>634</v>
      </c>
      <c r="E164" s="204">
        <v>7</v>
      </c>
      <c r="F164" s="205"/>
      <c r="G164" s="206"/>
      <c r="I164" s="163">
        <v>9</v>
      </c>
      <c r="J164" s="167" t="s">
        <v>207</v>
      </c>
      <c r="K164" s="160">
        <v>0.12531463502337289</v>
      </c>
    </row>
    <row r="165" spans="1:11" x14ac:dyDescent="0.3">
      <c r="A165" s="201">
        <v>162</v>
      </c>
      <c r="B165" s="202" t="s">
        <v>385</v>
      </c>
      <c r="C165" s="197">
        <v>12</v>
      </c>
      <c r="D165" s="203" t="s">
        <v>634</v>
      </c>
      <c r="E165" s="204" t="s">
        <v>608</v>
      </c>
      <c r="F165" s="205"/>
      <c r="G165" s="206"/>
      <c r="I165" s="163">
        <v>10</v>
      </c>
      <c r="J165" s="167" t="s">
        <v>631</v>
      </c>
      <c r="K165" s="160">
        <v>0.12273239084198674</v>
      </c>
    </row>
    <row r="166" spans="1:11" ht="13.5" customHeight="1" x14ac:dyDescent="0.3">
      <c r="A166" s="201">
        <v>163</v>
      </c>
      <c r="B166" s="202" t="s">
        <v>355</v>
      </c>
      <c r="C166" s="197">
        <v>12</v>
      </c>
      <c r="D166" s="203" t="s">
        <v>634</v>
      </c>
      <c r="E166" s="204">
        <v>1</v>
      </c>
      <c r="F166" s="205"/>
      <c r="G166" s="206"/>
      <c r="I166" s="163">
        <v>11</v>
      </c>
      <c r="J166" s="167" t="s">
        <v>219</v>
      </c>
      <c r="K166" s="160">
        <v>0.12225705329153605</v>
      </c>
    </row>
    <row r="167" spans="1:11" x14ac:dyDescent="0.3">
      <c r="A167" s="201">
        <v>164</v>
      </c>
      <c r="B167" s="202" t="s">
        <v>343</v>
      </c>
      <c r="C167" s="197">
        <v>11</v>
      </c>
      <c r="D167" s="203" t="s">
        <v>634</v>
      </c>
      <c r="E167" s="204">
        <v>2</v>
      </c>
      <c r="F167" s="205"/>
      <c r="G167" s="206"/>
      <c r="I167" s="163">
        <v>12</v>
      </c>
      <c r="J167" s="167" t="s">
        <v>250</v>
      </c>
      <c r="K167" s="160">
        <v>0.12121212121212122</v>
      </c>
    </row>
    <row r="168" spans="1:11" x14ac:dyDescent="0.3">
      <c r="A168" s="201">
        <v>165</v>
      </c>
      <c r="B168" s="202" t="s">
        <v>322</v>
      </c>
      <c r="C168" s="197">
        <v>11</v>
      </c>
      <c r="D168" s="203" t="s">
        <v>634</v>
      </c>
      <c r="E168" s="204" t="s">
        <v>608</v>
      </c>
      <c r="F168" s="205"/>
      <c r="G168" s="206"/>
      <c r="I168" s="163">
        <v>13</v>
      </c>
      <c r="J168" s="167" t="s">
        <v>216</v>
      </c>
      <c r="K168" s="160">
        <v>0.11764705882352941</v>
      </c>
    </row>
    <row r="169" spans="1:11" x14ac:dyDescent="0.3">
      <c r="A169" s="201">
        <v>166</v>
      </c>
      <c r="B169" s="202" t="s">
        <v>350</v>
      </c>
      <c r="C169" s="197">
        <v>10</v>
      </c>
      <c r="D169" s="203">
        <v>2</v>
      </c>
      <c r="E169" s="204" t="s">
        <v>608</v>
      </c>
      <c r="F169" s="205"/>
      <c r="G169" s="206"/>
      <c r="I169" s="163">
        <v>14</v>
      </c>
      <c r="J169" s="167" t="s">
        <v>618</v>
      </c>
      <c r="K169" s="160">
        <v>0.10792951541850221</v>
      </c>
    </row>
    <row r="170" spans="1:11" x14ac:dyDescent="0.3">
      <c r="A170" s="201">
        <v>167</v>
      </c>
      <c r="B170" s="202" t="s">
        <v>327</v>
      </c>
      <c r="C170" s="197">
        <v>10</v>
      </c>
      <c r="D170" s="203">
        <v>1</v>
      </c>
      <c r="E170" s="204">
        <v>4</v>
      </c>
      <c r="F170" s="205"/>
      <c r="G170" s="206"/>
      <c r="I170" s="163">
        <v>15</v>
      </c>
      <c r="J170" s="167" t="s">
        <v>223</v>
      </c>
      <c r="K170" s="160">
        <v>0.10465116279069768</v>
      </c>
    </row>
    <row r="171" spans="1:11" x14ac:dyDescent="0.3">
      <c r="A171" s="201">
        <v>168</v>
      </c>
      <c r="B171" s="202" t="s">
        <v>632</v>
      </c>
      <c r="C171" s="197">
        <v>9</v>
      </c>
      <c r="D171" s="203">
        <v>2</v>
      </c>
      <c r="E171" s="204" t="s">
        <v>608</v>
      </c>
      <c r="F171" s="205"/>
      <c r="G171" s="206"/>
      <c r="I171" s="163">
        <v>16</v>
      </c>
      <c r="J171" s="167" t="s">
        <v>268</v>
      </c>
      <c r="K171" s="160">
        <v>0.1038961038961039</v>
      </c>
    </row>
    <row r="172" spans="1:11" x14ac:dyDescent="0.3">
      <c r="A172" s="201">
        <v>169</v>
      </c>
      <c r="B172" s="202" t="s">
        <v>603</v>
      </c>
      <c r="C172" s="197">
        <v>9</v>
      </c>
      <c r="D172" s="203">
        <v>1</v>
      </c>
      <c r="E172" s="204" t="s">
        <v>608</v>
      </c>
      <c r="F172" s="205"/>
      <c r="G172" s="206"/>
      <c r="I172" s="163">
        <v>17</v>
      </c>
      <c r="J172" s="167" t="s">
        <v>272</v>
      </c>
      <c r="K172" s="160">
        <v>0.10309278350515463</v>
      </c>
    </row>
    <row r="173" spans="1:11" x14ac:dyDescent="0.3">
      <c r="A173" s="201">
        <v>170</v>
      </c>
      <c r="B173" s="202" t="s">
        <v>347</v>
      </c>
      <c r="C173" s="197">
        <v>9</v>
      </c>
      <c r="D173" s="203" t="s">
        <v>634</v>
      </c>
      <c r="E173" s="204">
        <v>1</v>
      </c>
      <c r="F173" s="205"/>
      <c r="G173" s="206"/>
      <c r="I173" s="163">
        <v>18</v>
      </c>
      <c r="J173" s="167" t="s">
        <v>220</v>
      </c>
      <c r="K173" s="160">
        <v>9.8039215686274508E-2</v>
      </c>
    </row>
    <row r="174" spans="1:11" x14ac:dyDescent="0.3">
      <c r="A174" s="201">
        <v>171</v>
      </c>
      <c r="B174" s="202" t="s">
        <v>335</v>
      </c>
      <c r="C174" s="197">
        <v>8</v>
      </c>
      <c r="D174" s="203" t="s">
        <v>634</v>
      </c>
      <c r="E174" s="204" t="s">
        <v>608</v>
      </c>
      <c r="F174" s="205"/>
      <c r="G174" s="206"/>
      <c r="I174" s="163">
        <v>19</v>
      </c>
      <c r="J174" s="167" t="s">
        <v>218</v>
      </c>
      <c r="K174" s="160">
        <v>9.7099621689785628E-2</v>
      </c>
    </row>
    <row r="175" spans="1:11" ht="14.5" thickBot="1" x14ac:dyDescent="0.35">
      <c r="A175" s="201">
        <v>172</v>
      </c>
      <c r="B175" s="202" t="s">
        <v>628</v>
      </c>
      <c r="C175" s="197">
        <v>8</v>
      </c>
      <c r="D175" s="203" t="s">
        <v>634</v>
      </c>
      <c r="E175" s="204">
        <v>2</v>
      </c>
      <c r="F175" s="205"/>
      <c r="G175" s="206"/>
      <c r="I175" s="221">
        <v>20</v>
      </c>
      <c r="J175" s="168" t="s">
        <v>653</v>
      </c>
      <c r="K175" s="161">
        <v>9.285714285714286E-2</v>
      </c>
    </row>
    <row r="176" spans="1:11" x14ac:dyDescent="0.3">
      <c r="A176" s="201">
        <v>173</v>
      </c>
      <c r="B176" s="202" t="s">
        <v>541</v>
      </c>
      <c r="C176" s="197">
        <v>8</v>
      </c>
      <c r="D176" s="203" t="s">
        <v>634</v>
      </c>
      <c r="E176" s="204" t="s">
        <v>608</v>
      </c>
      <c r="F176" s="205"/>
      <c r="G176" s="206"/>
    </row>
    <row r="177" spans="1:15" ht="14.25" customHeight="1" x14ac:dyDescent="0.3">
      <c r="A177" s="201">
        <v>174</v>
      </c>
      <c r="B177" s="202" t="s">
        <v>633</v>
      </c>
      <c r="C177" s="197">
        <v>7</v>
      </c>
      <c r="D177" s="203">
        <v>1</v>
      </c>
      <c r="E177" s="204">
        <v>1</v>
      </c>
      <c r="F177" s="210"/>
      <c r="G177" s="211"/>
      <c r="I177" s="649" t="s">
        <v>652</v>
      </c>
      <c r="J177" s="649"/>
      <c r="K177" s="649"/>
    </row>
    <row r="178" spans="1:15" ht="14.25" customHeight="1" x14ac:dyDescent="0.3">
      <c r="A178" s="201">
        <v>175</v>
      </c>
      <c r="B178" s="202" t="s">
        <v>346</v>
      </c>
      <c r="C178" s="197">
        <v>7</v>
      </c>
      <c r="D178" s="203">
        <v>1</v>
      </c>
      <c r="E178" s="204">
        <v>2</v>
      </c>
      <c r="F178" s="210"/>
      <c r="G178" s="211"/>
      <c r="I178" s="649"/>
      <c r="J178" s="649"/>
      <c r="K178" s="649"/>
      <c r="L178" s="223"/>
      <c r="M178" s="223"/>
      <c r="N178" s="223"/>
      <c r="O178" s="223"/>
    </row>
    <row r="179" spans="1:15" x14ac:dyDescent="0.3">
      <c r="A179" s="201">
        <v>176</v>
      </c>
      <c r="B179" s="202" t="s">
        <v>348</v>
      </c>
      <c r="C179" s="197">
        <v>7</v>
      </c>
      <c r="D179" s="203">
        <v>1</v>
      </c>
      <c r="E179" s="204" t="s">
        <v>608</v>
      </c>
      <c r="F179" s="210"/>
      <c r="G179" s="211"/>
      <c r="I179" s="649"/>
      <c r="J179" s="649"/>
      <c r="K179" s="649"/>
      <c r="L179" s="223"/>
      <c r="M179" s="223"/>
      <c r="N179" s="223"/>
      <c r="O179" s="223"/>
    </row>
    <row r="180" spans="1:15" x14ac:dyDescent="0.3">
      <c r="A180" s="201">
        <v>177</v>
      </c>
      <c r="B180" s="202" t="s">
        <v>342</v>
      </c>
      <c r="C180" s="197">
        <v>5</v>
      </c>
      <c r="D180" s="203" t="s">
        <v>634</v>
      </c>
      <c r="E180" s="204">
        <v>2</v>
      </c>
      <c r="F180" s="210"/>
      <c r="G180" s="211"/>
      <c r="I180" s="222" t="s">
        <v>651</v>
      </c>
      <c r="J180" s="222"/>
      <c r="K180" s="222"/>
      <c r="L180" s="222"/>
      <c r="M180" s="222"/>
      <c r="N180" s="222"/>
      <c r="O180" s="222"/>
    </row>
    <row r="181" spans="1:15" x14ac:dyDescent="0.3">
      <c r="A181" s="201">
        <v>178</v>
      </c>
      <c r="B181" s="202" t="s">
        <v>345</v>
      </c>
      <c r="C181" s="197">
        <v>4</v>
      </c>
      <c r="D181" s="203">
        <v>1</v>
      </c>
      <c r="E181" s="204">
        <v>2</v>
      </c>
      <c r="F181" s="210"/>
      <c r="G181" s="211"/>
      <c r="I181" s="655" t="s">
        <v>676</v>
      </c>
      <c r="J181" s="656"/>
      <c r="K181" s="656"/>
      <c r="L181" s="219"/>
      <c r="M181" s="222"/>
      <c r="N181" s="222"/>
      <c r="O181" s="222"/>
    </row>
    <row r="182" spans="1:15" x14ac:dyDescent="0.3">
      <c r="A182" s="201">
        <v>179</v>
      </c>
      <c r="B182" s="202" t="s">
        <v>640</v>
      </c>
      <c r="C182" s="197">
        <v>4</v>
      </c>
      <c r="D182" s="203" t="s">
        <v>634</v>
      </c>
      <c r="E182" s="204" t="s">
        <v>608</v>
      </c>
      <c r="F182" s="210"/>
      <c r="G182" s="211"/>
      <c r="I182" s="656"/>
      <c r="J182" s="656"/>
      <c r="K182" s="656"/>
    </row>
    <row r="183" spans="1:15" x14ac:dyDescent="0.3">
      <c r="A183" s="201">
        <v>180</v>
      </c>
      <c r="B183" s="202" t="s">
        <v>655</v>
      </c>
      <c r="C183" s="197">
        <v>4</v>
      </c>
      <c r="D183" s="203" t="s">
        <v>634</v>
      </c>
      <c r="E183" s="204" t="s">
        <v>608</v>
      </c>
      <c r="F183" s="210"/>
      <c r="G183" s="211"/>
    </row>
    <row r="184" spans="1:15" x14ac:dyDescent="0.3">
      <c r="A184" s="201">
        <v>181</v>
      </c>
      <c r="B184" s="202" t="s">
        <v>630</v>
      </c>
      <c r="C184" s="197">
        <v>4</v>
      </c>
      <c r="D184" s="203" t="s">
        <v>634</v>
      </c>
      <c r="E184" s="204" t="s">
        <v>608</v>
      </c>
      <c r="F184" s="210"/>
      <c r="G184" s="211"/>
    </row>
    <row r="185" spans="1:15" x14ac:dyDescent="0.3">
      <c r="A185" s="201">
        <v>182</v>
      </c>
      <c r="B185" s="202" t="s">
        <v>540</v>
      </c>
      <c r="C185" s="197">
        <v>3</v>
      </c>
      <c r="D185" s="203" t="s">
        <v>634</v>
      </c>
      <c r="E185" s="204" t="s">
        <v>608</v>
      </c>
      <c r="F185" s="210"/>
      <c r="G185" s="211"/>
    </row>
    <row r="186" spans="1:15" x14ac:dyDescent="0.3">
      <c r="A186" s="201">
        <v>183</v>
      </c>
      <c r="B186" s="202" t="s">
        <v>354</v>
      </c>
      <c r="C186" s="197">
        <v>2</v>
      </c>
      <c r="D186" s="203" t="s">
        <v>634</v>
      </c>
      <c r="E186" s="204" t="s">
        <v>608</v>
      </c>
      <c r="F186" s="210"/>
      <c r="G186" s="211"/>
    </row>
    <row r="187" spans="1:15" x14ac:dyDescent="0.3">
      <c r="A187" s="201">
        <v>184</v>
      </c>
      <c r="B187" s="202" t="s">
        <v>625</v>
      </c>
      <c r="C187" s="197">
        <v>2</v>
      </c>
      <c r="D187" s="203" t="s">
        <v>634</v>
      </c>
      <c r="E187" s="204">
        <v>1</v>
      </c>
      <c r="F187" s="210"/>
      <c r="G187" s="211"/>
    </row>
    <row r="188" spans="1:15" ht="14.5" customHeight="1" thickBot="1" x14ac:dyDescent="0.35">
      <c r="A188" s="212">
        <v>185</v>
      </c>
      <c r="B188" s="213" t="s">
        <v>671</v>
      </c>
      <c r="C188" s="214">
        <v>1</v>
      </c>
      <c r="D188" s="215" t="s">
        <v>634</v>
      </c>
      <c r="E188" s="216" t="s">
        <v>608</v>
      </c>
      <c r="F188" s="217"/>
      <c r="G188" s="218"/>
    </row>
    <row r="189" spans="1:15" ht="14.5" customHeight="1" x14ac:dyDescent="0.3">
      <c r="A189" s="83"/>
      <c r="B189" s="84"/>
      <c r="C189" s="85"/>
      <c r="D189" s="86"/>
      <c r="E189" s="86"/>
      <c r="F189" s="81">
        <v>1</v>
      </c>
      <c r="G189" s="81">
        <v>1</v>
      </c>
    </row>
    <row r="190" spans="1:15" ht="14.5" customHeight="1" x14ac:dyDescent="0.3">
      <c r="A190" s="83"/>
      <c r="B190" s="84"/>
      <c r="C190" s="85"/>
      <c r="D190" s="86"/>
      <c r="E190" s="86"/>
      <c r="F190" s="87"/>
      <c r="G190" s="87"/>
    </row>
    <row r="191" spans="1:15" x14ac:dyDescent="0.3">
      <c r="A191" s="638" t="s">
        <v>678</v>
      </c>
      <c r="B191" s="638"/>
      <c r="C191" s="638"/>
      <c r="D191" s="638"/>
      <c r="E191" s="638"/>
      <c r="F191" s="638"/>
    </row>
    <row r="192" spans="1:15" x14ac:dyDescent="0.3">
      <c r="A192" s="638" t="s">
        <v>375</v>
      </c>
      <c r="B192" s="638"/>
      <c r="C192" s="638"/>
      <c r="D192" s="638"/>
      <c r="E192" s="638"/>
      <c r="F192" s="638"/>
    </row>
    <row r="193" spans="1:11" x14ac:dyDescent="0.3">
      <c r="A193" s="649" t="s">
        <v>677</v>
      </c>
      <c r="B193" s="638"/>
      <c r="C193" s="638"/>
      <c r="D193" s="638"/>
      <c r="E193" s="638"/>
      <c r="F193" s="638"/>
      <c r="G193" s="40"/>
      <c r="H193" s="40"/>
      <c r="I193" s="40"/>
      <c r="J193" s="40"/>
      <c r="K193" s="40"/>
    </row>
    <row r="194" spans="1:11" x14ac:dyDescent="0.3">
      <c r="A194" s="638"/>
      <c r="B194" s="638"/>
      <c r="C194" s="638"/>
      <c r="D194" s="638"/>
      <c r="E194" s="638"/>
      <c r="F194" s="638"/>
    </row>
    <row r="195" spans="1:11" x14ac:dyDescent="0.3">
      <c r="A195" s="638" t="s">
        <v>674</v>
      </c>
      <c r="B195" s="638"/>
      <c r="C195" s="638"/>
      <c r="D195" s="638"/>
      <c r="E195" s="638"/>
      <c r="F195" s="638"/>
      <c r="G195" s="638"/>
    </row>
  </sheetData>
  <mergeCells count="20">
    <mergeCell ref="A193:F194"/>
    <mergeCell ref="A195:G195"/>
    <mergeCell ref="I131:K131"/>
    <mergeCell ref="I154:K154"/>
    <mergeCell ref="I177:K179"/>
    <mergeCell ref="I181:K182"/>
    <mergeCell ref="A191:F191"/>
    <mergeCell ref="A192:F192"/>
    <mergeCell ref="I108:K108"/>
    <mergeCell ref="A1:G1"/>
    <mergeCell ref="I1:K1"/>
    <mergeCell ref="M1:O1"/>
    <mergeCell ref="A2:A3"/>
    <mergeCell ref="I39:K41"/>
    <mergeCell ref="I42:K43"/>
    <mergeCell ref="I44:K46"/>
    <mergeCell ref="M62:O63"/>
    <mergeCell ref="M64:O65"/>
    <mergeCell ref="M66:O68"/>
    <mergeCell ref="I85:K85"/>
  </mergeCells>
  <phoneticPr fontId="1" type="noConversion"/>
  <conditionalFormatting sqref="F3:F108 F190 F135:F188 F126:F133 F124 F122 F114:F120 F110:F112">
    <cfRule type="dataBar" priority="17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{D565A4FD-362B-4DBF-A67B-01E80F5DE87B}</x14:id>
        </ext>
      </extLst>
    </cfRule>
    <cfRule type="dataBar" priority="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{3D5A2240-D705-46EC-A5D9-4700AF6371CB}</x14:id>
        </ext>
      </extLst>
    </cfRule>
  </conditionalFormatting>
  <conditionalFormatting sqref="F3:F108 F190 F135:F188 F126:F133 F124 F122 F114:F120 F110:F112">
    <cfRule type="dataBar" priority="1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{BD26435F-5C76-4FB6-A706-C77099E34918}</x14:id>
        </ext>
      </extLst>
    </cfRule>
  </conditionalFormatting>
  <conditionalFormatting sqref="F3:F108 F135:F189 F126:F133 F124 F122 F114:F120 F110:F112">
    <cfRule type="dataBar" priority="1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{8B837D70-AB63-4E33-B346-205B100CD7E9}</x14:id>
        </ext>
      </extLst>
    </cfRule>
  </conditionalFormatting>
  <conditionalFormatting sqref="F189">
    <cfRule type="dataBar" priority="1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{8614ACEA-39A7-4AA0-B23D-F6807CA58A8B}</x14:id>
        </ext>
      </extLst>
    </cfRule>
  </conditionalFormatting>
  <conditionalFormatting sqref="G3:G43 G190 G45:G133 G135:G188">
    <cfRule type="dataBar" priority="2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{99DB1E3B-0E1F-4320-97D3-CA69DC82DEE4}</x14:id>
        </ext>
      </extLst>
    </cfRule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{F6343159-5672-4641-95F1-FBB95737844C}</x14:id>
        </ext>
      </extLst>
    </cfRule>
  </conditionalFormatting>
  <conditionalFormatting sqref="G3:G43 G45:G133 G135:G189">
    <cfRule type="dataBar" priority="13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{EC574DB8-6608-40DF-B9F9-86E52F1D5FF8}</x14:id>
        </ext>
      </extLst>
    </cfRule>
    <cfRule type="dataBar" priority="14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{E07B6A37-14B1-422C-9926-B8E9802411E1}</x14:id>
        </ext>
      </extLst>
    </cfRule>
    <cfRule type="dataBar" priority="2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{770B6AAE-B666-4F2B-95AE-C3A8FC53C4B2}</x14:id>
        </ext>
      </extLst>
    </cfRule>
  </conditionalFormatting>
  <conditionalFormatting sqref="G189">
    <cfRule type="dataBar" priority="1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{07A7B3B1-04F5-44B2-906B-43C3E6AFD2CD}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{976FF901-7A6F-4424-A6CF-741326FF3925}</x14:id>
        </ext>
      </extLst>
    </cfRule>
  </conditionalFormatting>
  <conditionalFormatting sqref="K134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{E36D1B23-AA4E-446A-B918-37B72119AAAF}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{5DB699BC-1F47-48AD-A2C6-FCA7ACDA88C4}</x14:id>
        </ext>
      </extLst>
    </cfRule>
  </conditionalFormatting>
  <conditionalFormatting sqref="K134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{BBB49310-44D3-421E-9560-C20AA5A68A74}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{DA62B465-0168-49EA-A971-27DD7D10E763}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{8B2D0869-0E18-4EE2-A0B2-64278A0CA8EA}</x14:id>
        </ext>
      </extLst>
    </cfRule>
  </conditionalFormatting>
  <conditionalFormatting sqref="K133:K152 K130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{5B25E318-2D0F-4856-9BFA-D6409C733EC9}</x14:id>
        </ext>
      </extLst>
    </cfRule>
  </conditionalFormatting>
  <conditionalFormatting sqref="K156:K175 O130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{C2C2ECF0-D5FD-4E14-9159-96C4248BD396}</x14:id>
        </ext>
      </extLst>
    </cfRule>
  </conditionalFormatting>
  <conditionalFormatting sqref="K130">
    <cfRule type="dataBar" priority="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{D87D47D0-E50F-4C8B-ABDF-34CCC61CA4A0}</x14:id>
        </ext>
      </extLst>
    </cfRule>
  </conditionalFormatting>
  <conditionalFormatting sqref="O130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{6B3548AD-3AC7-4F51-9D67-9E386A8D5C1C}</x14:id>
        </ext>
      </extLst>
    </cfRule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{5C95073A-CC0A-4C43-90DA-A7A2815C04CA}</x14:id>
        </ext>
      </extLst>
    </cfRule>
  </conditionalFormatting>
  <conditionalFormatting sqref="K156:K175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{8E49C0D9-9397-4C54-967C-7E153D27FC62}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565A4FD-362B-4DBF-A67B-01E80F5DE87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D5A2240-D705-46EC-A5D9-4700AF6371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F3:F108 F190 F135:F188 F126:F133 F124 F122 F114:F120 F110:F112</xm:sqref>
        </x14:conditionalFormatting>
        <x14:conditionalFormatting xmlns:xm="http://schemas.microsoft.com/office/excel/2006/main">
          <x14:cfRule type="dataBar" id="{BD26435F-5C76-4FB6-A706-C77099E3491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F3:F108 F190 F135:F188 F126:F133 F124 F122 F114:F120 F110:F112</xm:sqref>
        </x14:conditionalFormatting>
        <x14:conditionalFormatting xmlns:xm="http://schemas.microsoft.com/office/excel/2006/main">
          <x14:cfRule type="dataBar" id="{8B837D70-AB63-4E33-B346-205B100CD7E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F3:F108 F135:F189 F126:F133 F124 F122 F114:F120 F110:F112</xm:sqref>
        </x14:conditionalFormatting>
        <x14:conditionalFormatting xmlns:xm="http://schemas.microsoft.com/office/excel/2006/main">
          <x14:cfRule type="dataBar" id="{8614ACEA-39A7-4AA0-B23D-F6807CA58A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99DB1E3B-0E1F-4320-97D3-CA69DC82DEE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6343159-5672-4641-95F1-FBB9573784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G3:G43 G190 G45:G133 G135:G188</xm:sqref>
        </x14:conditionalFormatting>
        <x14:conditionalFormatting xmlns:xm="http://schemas.microsoft.com/office/excel/2006/main">
          <x14:cfRule type="dataBar" id="{EC574DB8-6608-40DF-B9F9-86E52F1D5FF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07B6A37-14B1-422C-9926-B8E9802411E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70B6AAE-B666-4F2B-95AE-C3A8FC53C4B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G3:G43 G45:G133 G135:G189</xm:sqref>
        </x14:conditionalFormatting>
        <x14:conditionalFormatting xmlns:xm="http://schemas.microsoft.com/office/excel/2006/main">
          <x14:cfRule type="dataBar" id="{07A7B3B1-04F5-44B2-906B-43C3E6AFD2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76FF901-7A6F-4424-A6CF-741326FF39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</xm:sqref>
        </x14:conditionalFormatting>
        <x14:conditionalFormatting xmlns:xm="http://schemas.microsoft.com/office/excel/2006/main">
          <x14:cfRule type="dataBar" id="{E36D1B23-AA4E-446A-B918-37B72119AAA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DB699BC-1F47-48AD-A2C6-FCA7ACDA88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K134</xm:sqref>
        </x14:conditionalFormatting>
        <x14:conditionalFormatting xmlns:xm="http://schemas.microsoft.com/office/excel/2006/main">
          <x14:cfRule type="dataBar" id="{BBB49310-44D3-421E-9560-C20AA5A68A7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A62B465-0168-49EA-A971-27DD7D10E76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B2D0869-0E18-4EE2-A0B2-64278A0CA8E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K134</xm:sqref>
        </x14:conditionalFormatting>
        <x14:conditionalFormatting xmlns:xm="http://schemas.microsoft.com/office/excel/2006/main">
          <x14:cfRule type="dataBar" id="{5B25E318-2D0F-4856-9BFA-D6409C733E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K133:K152 K130</xm:sqref>
        </x14:conditionalFormatting>
        <x14:conditionalFormatting xmlns:xm="http://schemas.microsoft.com/office/excel/2006/main">
          <x14:cfRule type="dataBar" id="{C2C2ECF0-D5FD-4E14-9159-96C4248BD3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K156:K175 O130</xm:sqref>
        </x14:conditionalFormatting>
        <x14:conditionalFormatting xmlns:xm="http://schemas.microsoft.com/office/excel/2006/main">
          <x14:cfRule type="dataBar" id="{D87D47D0-E50F-4C8B-ABDF-34CCC61CA4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K130</xm:sqref>
        </x14:conditionalFormatting>
        <x14:conditionalFormatting xmlns:xm="http://schemas.microsoft.com/office/excel/2006/main">
          <x14:cfRule type="dataBar" id="{6B3548AD-3AC7-4F51-9D67-9E386A8D5C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C95073A-CC0A-4C43-90DA-A7A2815C04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O130</xm:sqref>
        </x14:conditionalFormatting>
        <x14:conditionalFormatting xmlns:xm="http://schemas.microsoft.com/office/excel/2006/main">
          <x14:cfRule type="dataBar" id="{8E49C0D9-9397-4C54-967C-7E153D27FC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K156:K175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DC9D9-C598-4BDF-904F-3130D714ED0B}">
  <dimension ref="A1:P195"/>
  <sheetViews>
    <sheetView topLeftCell="C16" workbookViewId="0">
      <selection activeCell="L10" sqref="L10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5" width="9.58203125" style="33" customWidth="1"/>
    <col min="6" max="8" width="8.58203125" style="33"/>
    <col min="9" max="9" width="3.58203125" style="33" customWidth="1"/>
    <col min="10" max="10" width="6.25" style="33" customWidth="1"/>
    <col min="11" max="11" width="10.08203125" style="33" customWidth="1"/>
    <col min="12" max="12" width="11.08203125" style="33" customWidth="1"/>
    <col min="13" max="13" width="8.58203125" style="33"/>
    <col min="14" max="14" width="14.08203125" style="33" customWidth="1"/>
    <col min="15" max="15" width="15.75" style="33" customWidth="1"/>
    <col min="16" max="16" width="15.33203125" style="33" customWidth="1"/>
    <col min="17" max="16384" width="8.58203125" style="33"/>
  </cols>
  <sheetData>
    <row r="1" spans="1:16" ht="38.5" customHeight="1" thickBot="1" x14ac:dyDescent="0.35">
      <c r="A1" s="657" t="s">
        <v>682</v>
      </c>
      <c r="B1" s="658"/>
      <c r="C1" s="658"/>
      <c r="D1" s="658"/>
      <c r="E1" s="658"/>
      <c r="F1" s="658"/>
      <c r="G1" s="659"/>
      <c r="H1" s="237"/>
      <c r="I1" s="646" t="s">
        <v>18</v>
      </c>
      <c r="J1" s="647"/>
      <c r="K1" s="647"/>
      <c r="L1" s="648"/>
      <c r="N1" s="646" t="s">
        <v>15</v>
      </c>
      <c r="O1" s="647" t="s">
        <v>373</v>
      </c>
      <c r="P1" s="648"/>
    </row>
    <row r="2" spans="1:16" ht="28.5" customHeight="1" x14ac:dyDescent="0.3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191" t="s">
        <v>202</v>
      </c>
      <c r="G2" s="191" t="s">
        <v>203</v>
      </c>
      <c r="H2" s="238"/>
      <c r="I2" s="660" t="s">
        <v>192</v>
      </c>
      <c r="J2" s="243" t="s">
        <v>390</v>
      </c>
      <c r="K2" s="249" t="s">
        <v>675</v>
      </c>
      <c r="L2" s="250" t="s">
        <v>690</v>
      </c>
      <c r="N2" s="65" t="s">
        <v>390</v>
      </c>
      <c r="O2" s="66" t="s">
        <v>516</v>
      </c>
      <c r="P2" s="67" t="s">
        <v>517</v>
      </c>
    </row>
    <row r="3" spans="1:16" ht="20.5" thickBot="1" x14ac:dyDescent="0.35">
      <c r="A3" s="661"/>
      <c r="B3" s="192" t="s">
        <v>190</v>
      </c>
      <c r="C3" s="192">
        <f>SUM(C4:C188)</f>
        <v>1777666</v>
      </c>
      <c r="D3" s="192">
        <f>SUM(D4:D188)</f>
        <v>108867</v>
      </c>
      <c r="E3" s="193">
        <f>SUM(E4:E188)</f>
        <v>404372</v>
      </c>
      <c r="F3" s="194">
        <f t="shared" ref="F3" si="0">D3/C3</f>
        <v>6.1241538061705632E-2</v>
      </c>
      <c r="G3" s="194">
        <f t="shared" ref="G3" si="1">E3/C3</f>
        <v>0.22747355239960712</v>
      </c>
      <c r="H3" s="239"/>
      <c r="I3" s="661"/>
      <c r="J3" s="244" t="s">
        <v>190</v>
      </c>
      <c r="K3" s="257">
        <f>SUM(K4:K37)</f>
        <v>83489</v>
      </c>
      <c r="L3" s="257">
        <f>SUM(L4:L37)</f>
        <v>3368</v>
      </c>
      <c r="N3" s="130" t="s">
        <v>190</v>
      </c>
      <c r="O3" s="129">
        <f>SUM(O4:O60)</f>
        <v>529951</v>
      </c>
      <c r="P3" s="129">
        <f>SUM(P4:P60)</f>
        <v>20608</v>
      </c>
    </row>
    <row r="4" spans="1:16" ht="20" x14ac:dyDescent="0.3">
      <c r="A4" s="195">
        <v>1</v>
      </c>
      <c r="B4" s="196" t="s">
        <v>207</v>
      </c>
      <c r="C4" s="197">
        <v>529951</v>
      </c>
      <c r="D4" s="197">
        <v>20608</v>
      </c>
      <c r="E4" s="198">
        <v>32091</v>
      </c>
      <c r="F4" s="199">
        <f>D4/C4</f>
        <v>3.8886614045449484E-2</v>
      </c>
      <c r="G4" s="200">
        <f>E4/C4</f>
        <v>6.0554655053014335E-2</v>
      </c>
      <c r="H4" s="236"/>
      <c r="I4" s="195">
        <v>1</v>
      </c>
      <c r="J4" s="245" t="s">
        <v>482</v>
      </c>
      <c r="K4" s="251">
        <v>67803</v>
      </c>
      <c r="L4" s="252">
        <v>3219</v>
      </c>
      <c r="M4" s="99"/>
      <c r="N4" s="102" t="s">
        <v>546</v>
      </c>
      <c r="O4" s="48">
        <v>181825</v>
      </c>
      <c r="P4" s="49">
        <v>8650</v>
      </c>
    </row>
    <row r="5" spans="1:16" ht="20" x14ac:dyDescent="0.3">
      <c r="A5" s="201">
        <v>2</v>
      </c>
      <c r="B5" s="202" t="s">
        <v>208</v>
      </c>
      <c r="C5" s="197">
        <v>163027</v>
      </c>
      <c r="D5" s="203">
        <v>16606</v>
      </c>
      <c r="E5" s="204">
        <v>59109</v>
      </c>
      <c r="F5" s="205">
        <f t="shared" ref="F5:F38" si="2">D5/C5</f>
        <v>0.10186042802725929</v>
      </c>
      <c r="G5" s="206">
        <f t="shared" ref="G5:G38" si="3">E5/C5</f>
        <v>0.36257184392769298</v>
      </c>
      <c r="H5" s="235"/>
      <c r="I5" s="201">
        <v>2</v>
      </c>
      <c r="J5" s="245" t="s">
        <v>483</v>
      </c>
      <c r="K5" s="251">
        <v>1552</v>
      </c>
      <c r="L5" s="252">
        <v>8</v>
      </c>
      <c r="M5" s="99"/>
      <c r="N5" s="102" t="s">
        <v>547</v>
      </c>
      <c r="O5" s="52">
        <v>58151</v>
      </c>
      <c r="P5" s="53">
        <v>2183</v>
      </c>
    </row>
    <row r="6" spans="1:16" ht="20" x14ac:dyDescent="0.3">
      <c r="A6" s="201">
        <v>3</v>
      </c>
      <c r="B6" s="202" t="s">
        <v>206</v>
      </c>
      <c r="C6" s="197">
        <v>152271</v>
      </c>
      <c r="D6" s="203">
        <v>19468</v>
      </c>
      <c r="E6" s="204">
        <v>32534</v>
      </c>
      <c r="F6" s="205">
        <f t="shared" ref="F6:F10" si="4">D6/C6</f>
        <v>0.12785100248898346</v>
      </c>
      <c r="G6" s="206">
        <f t="shared" ref="G6:G10" si="5">E6/C6</f>
        <v>0.21365854299242798</v>
      </c>
      <c r="H6" s="235"/>
      <c r="I6" s="201">
        <v>3</v>
      </c>
      <c r="J6" s="245" t="s">
        <v>484</v>
      </c>
      <c r="K6" s="251">
        <v>1276</v>
      </c>
      <c r="L6" s="252">
        <v>22</v>
      </c>
      <c r="M6" s="99"/>
      <c r="N6" s="102" t="s">
        <v>549</v>
      </c>
      <c r="O6" s="52">
        <v>23605</v>
      </c>
      <c r="P6" s="53">
        <v>1384</v>
      </c>
    </row>
    <row r="7" spans="1:16" ht="20" x14ac:dyDescent="0.3">
      <c r="A7" s="201">
        <v>4</v>
      </c>
      <c r="B7" s="202" t="s">
        <v>211</v>
      </c>
      <c r="C7" s="197">
        <v>130730</v>
      </c>
      <c r="D7" s="203">
        <v>13851</v>
      </c>
      <c r="E7" s="204">
        <v>26671</v>
      </c>
      <c r="F7" s="205">
        <f t="shared" si="4"/>
        <v>0.10595119712384303</v>
      </c>
      <c r="G7" s="206">
        <f t="shared" si="5"/>
        <v>0.20401591065554961</v>
      </c>
      <c r="H7" s="235"/>
      <c r="I7" s="201">
        <v>4</v>
      </c>
      <c r="J7" s="245" t="s">
        <v>485</v>
      </c>
      <c r="K7" s="251">
        <v>1267</v>
      </c>
      <c r="L7" s="252">
        <v>1</v>
      </c>
      <c r="M7" s="99"/>
      <c r="N7" s="102" t="s">
        <v>551</v>
      </c>
      <c r="O7" s="52">
        <v>22860</v>
      </c>
      <c r="P7" s="53">
        <v>686</v>
      </c>
    </row>
    <row r="8" spans="1:16" ht="20" x14ac:dyDescent="0.3">
      <c r="A8" s="201">
        <v>5</v>
      </c>
      <c r="B8" s="202" t="s">
        <v>209</v>
      </c>
      <c r="C8" s="203">
        <v>125452</v>
      </c>
      <c r="D8" s="203">
        <v>2871</v>
      </c>
      <c r="E8" s="204">
        <v>57400</v>
      </c>
      <c r="F8" s="205">
        <f t="shared" si="4"/>
        <v>2.2885246947039504E-2</v>
      </c>
      <c r="G8" s="206">
        <f t="shared" si="5"/>
        <v>0.45754551541625482</v>
      </c>
      <c r="H8" s="235"/>
      <c r="I8" s="201">
        <v>5</v>
      </c>
      <c r="J8" s="245" t="s">
        <v>486</v>
      </c>
      <c r="K8" s="251">
        <v>1019</v>
      </c>
      <c r="L8" s="252">
        <v>4</v>
      </c>
      <c r="M8" s="99"/>
      <c r="N8" s="102" t="s">
        <v>548</v>
      </c>
      <c r="O8" s="52">
        <v>22416</v>
      </c>
      <c r="P8" s="53">
        <v>634</v>
      </c>
    </row>
    <row r="9" spans="1:16" ht="20" x14ac:dyDescent="0.3">
      <c r="A9" s="201">
        <v>6</v>
      </c>
      <c r="B9" s="202" t="s">
        <v>205</v>
      </c>
      <c r="C9" s="197">
        <v>83096</v>
      </c>
      <c r="D9" s="203">
        <v>3343</v>
      </c>
      <c r="E9" s="204">
        <v>77921</v>
      </c>
      <c r="F9" s="205">
        <f t="shared" si="4"/>
        <v>4.0230576682391453E-2</v>
      </c>
      <c r="G9" s="206">
        <f t="shared" si="5"/>
        <v>0.937722634061808</v>
      </c>
      <c r="H9" s="235"/>
      <c r="I9" s="201">
        <v>6</v>
      </c>
      <c r="J9" s="245" t="s">
        <v>494</v>
      </c>
      <c r="K9" s="251">
        <v>1000</v>
      </c>
      <c r="L9" s="252">
        <v>4</v>
      </c>
      <c r="M9" s="99"/>
      <c r="N9" s="102" t="s">
        <v>427</v>
      </c>
      <c r="O9" s="52">
        <v>21942</v>
      </c>
      <c r="P9" s="53">
        <v>530</v>
      </c>
    </row>
    <row r="10" spans="1:16" ht="20" x14ac:dyDescent="0.3">
      <c r="A10" s="201">
        <v>7</v>
      </c>
      <c r="B10" s="202" t="s">
        <v>631</v>
      </c>
      <c r="C10" s="197">
        <v>79885</v>
      </c>
      <c r="D10" s="203">
        <v>9892</v>
      </c>
      <c r="E10" s="204">
        <v>625</v>
      </c>
      <c r="F10" s="205">
        <f t="shared" si="4"/>
        <v>0.12382800275395882</v>
      </c>
      <c r="G10" s="206">
        <f t="shared" si="5"/>
        <v>7.823746635788947E-3</v>
      </c>
      <c r="H10" s="235"/>
      <c r="I10" s="201">
        <v>7</v>
      </c>
      <c r="J10" s="245" t="s">
        <v>487</v>
      </c>
      <c r="K10" s="251">
        <v>991</v>
      </c>
      <c r="L10" s="252">
        <v>6</v>
      </c>
      <c r="M10" s="99"/>
      <c r="N10" s="102" t="s">
        <v>554</v>
      </c>
      <c r="O10" s="52">
        <v>20014</v>
      </c>
      <c r="P10" s="53">
        <v>806</v>
      </c>
    </row>
    <row r="11" spans="1:16" ht="20" x14ac:dyDescent="0.3">
      <c r="A11" s="201">
        <v>8</v>
      </c>
      <c r="B11" s="202" t="s">
        <v>210</v>
      </c>
      <c r="C11" s="197">
        <v>70029</v>
      </c>
      <c r="D11" s="203">
        <v>4357</v>
      </c>
      <c r="E11" s="204">
        <v>41947</v>
      </c>
      <c r="F11" s="205">
        <f t="shared" si="2"/>
        <v>6.2217081494809291E-2</v>
      </c>
      <c r="G11" s="206">
        <f t="shared" si="3"/>
        <v>0.598994702194805</v>
      </c>
      <c r="H11" s="235"/>
      <c r="I11" s="201">
        <v>8</v>
      </c>
      <c r="J11" s="245" t="s">
        <v>488</v>
      </c>
      <c r="K11" s="251">
        <v>937</v>
      </c>
      <c r="L11" s="252">
        <v>1</v>
      </c>
      <c r="M11" s="99"/>
      <c r="N11" s="102" t="s">
        <v>552</v>
      </c>
      <c r="O11" s="52">
        <v>19180</v>
      </c>
      <c r="P11" s="53">
        <v>677</v>
      </c>
    </row>
    <row r="12" spans="1:16" ht="20" x14ac:dyDescent="0.3">
      <c r="A12" s="201">
        <v>9</v>
      </c>
      <c r="B12" s="202" t="s">
        <v>618</v>
      </c>
      <c r="C12" s="197">
        <v>52167</v>
      </c>
      <c r="D12" s="203">
        <v>1101</v>
      </c>
      <c r="E12" s="204">
        <v>2965</v>
      </c>
      <c r="F12" s="205">
        <f t="shared" si="2"/>
        <v>2.1105296451779859E-2</v>
      </c>
      <c r="G12" s="206">
        <f t="shared" si="3"/>
        <v>5.6836697529089271E-2</v>
      </c>
      <c r="H12" s="235"/>
      <c r="I12" s="201">
        <v>9</v>
      </c>
      <c r="J12" s="245" t="s">
        <v>489</v>
      </c>
      <c r="K12" s="251">
        <v>784</v>
      </c>
      <c r="L12" s="252">
        <v>7</v>
      </c>
      <c r="M12" s="99"/>
      <c r="N12" s="102" t="s">
        <v>550</v>
      </c>
      <c r="O12" s="52">
        <v>18986</v>
      </c>
      <c r="P12" s="53">
        <v>446</v>
      </c>
    </row>
    <row r="13" spans="1:16" ht="20" x14ac:dyDescent="0.3">
      <c r="A13" s="201">
        <v>10</v>
      </c>
      <c r="B13" s="202" t="s">
        <v>214</v>
      </c>
      <c r="C13" s="197">
        <v>28018</v>
      </c>
      <c r="D13" s="203">
        <v>3346</v>
      </c>
      <c r="E13" s="204">
        <v>5986</v>
      </c>
      <c r="F13" s="205">
        <f t="shared" si="2"/>
        <v>0.11942322792490542</v>
      </c>
      <c r="G13" s="206">
        <f t="shared" si="3"/>
        <v>0.21364836890570349</v>
      </c>
      <c r="H13" s="235"/>
      <c r="I13" s="201">
        <v>10</v>
      </c>
      <c r="J13" s="245" t="s">
        <v>403</v>
      </c>
      <c r="K13" s="251">
        <v>684</v>
      </c>
      <c r="L13" s="252">
        <v>13</v>
      </c>
      <c r="M13" s="99"/>
      <c r="N13" s="102" t="s">
        <v>556</v>
      </c>
      <c r="O13" s="52">
        <v>13352</v>
      </c>
      <c r="P13" s="53">
        <v>273</v>
      </c>
    </row>
    <row r="14" spans="1:16" ht="20" x14ac:dyDescent="0.3">
      <c r="A14" s="201">
        <v>11</v>
      </c>
      <c r="B14" s="202" t="s">
        <v>362</v>
      </c>
      <c r="C14" s="197">
        <v>25107</v>
      </c>
      <c r="D14" s="203">
        <v>1036</v>
      </c>
      <c r="E14" s="204">
        <v>12100</v>
      </c>
      <c r="F14" s="205">
        <f t="shared" si="2"/>
        <v>4.1263392679332454E-2</v>
      </c>
      <c r="G14" s="206">
        <f t="shared" si="3"/>
        <v>0.48193730832038872</v>
      </c>
      <c r="H14" s="235"/>
      <c r="I14" s="201">
        <v>11</v>
      </c>
      <c r="J14" s="245" t="s">
        <v>490</v>
      </c>
      <c r="K14" s="251">
        <v>653</v>
      </c>
      <c r="L14" s="252">
        <v>0</v>
      </c>
      <c r="M14" s="99"/>
      <c r="N14" s="102" t="s">
        <v>555</v>
      </c>
      <c r="O14" s="52">
        <v>12261</v>
      </c>
      <c r="P14" s="53">
        <v>433</v>
      </c>
    </row>
    <row r="15" spans="1:16" ht="20" x14ac:dyDescent="0.3">
      <c r="A15" s="201">
        <v>12</v>
      </c>
      <c r="B15" s="202" t="s">
        <v>212</v>
      </c>
      <c r="C15" s="197">
        <v>24571</v>
      </c>
      <c r="D15" s="203">
        <v>2653</v>
      </c>
      <c r="E15" s="204">
        <v>291</v>
      </c>
      <c r="F15" s="205">
        <f t="shared" si="2"/>
        <v>0.10797281347930487</v>
      </c>
      <c r="G15" s="206">
        <f t="shared" si="3"/>
        <v>1.1843229823775996E-2</v>
      </c>
      <c r="H15" s="235"/>
      <c r="I15" s="201">
        <v>12</v>
      </c>
      <c r="J15" s="245" t="s">
        <v>495</v>
      </c>
      <c r="K15" s="251">
        <v>607</v>
      </c>
      <c r="L15" s="252">
        <v>7</v>
      </c>
      <c r="M15" s="99"/>
      <c r="N15" s="102" t="s">
        <v>557</v>
      </c>
      <c r="O15" s="52">
        <v>11510</v>
      </c>
      <c r="P15" s="53">
        <v>494</v>
      </c>
    </row>
    <row r="16" spans="1:16" ht="20" x14ac:dyDescent="0.3">
      <c r="A16" s="201">
        <v>13</v>
      </c>
      <c r="B16" s="202" t="s">
        <v>216</v>
      </c>
      <c r="C16" s="197">
        <v>23316</v>
      </c>
      <c r="D16" s="203">
        <v>654</v>
      </c>
      <c r="E16" s="204">
        <v>6650</v>
      </c>
      <c r="F16" s="205">
        <f t="shared" si="2"/>
        <v>2.8049408131755018E-2</v>
      </c>
      <c r="G16" s="206">
        <f t="shared" si="3"/>
        <v>0.28521187167610224</v>
      </c>
      <c r="H16" s="235"/>
      <c r="I16" s="201">
        <v>13</v>
      </c>
      <c r="J16" s="245" t="s">
        <v>492</v>
      </c>
      <c r="K16" s="251">
        <v>589</v>
      </c>
      <c r="L16" s="252">
        <v>8</v>
      </c>
      <c r="M16" s="99"/>
      <c r="N16" s="102" t="s">
        <v>553</v>
      </c>
      <c r="O16" s="52">
        <v>10416</v>
      </c>
      <c r="P16" s="53">
        <v>496</v>
      </c>
    </row>
    <row r="17" spans="1:16" ht="20" x14ac:dyDescent="0.3">
      <c r="A17" s="201">
        <v>14</v>
      </c>
      <c r="B17" s="202" t="s">
        <v>219</v>
      </c>
      <c r="C17" s="197">
        <v>20962</v>
      </c>
      <c r="D17" s="203">
        <v>1140</v>
      </c>
      <c r="E17" s="204">
        <v>173</v>
      </c>
      <c r="F17" s="205">
        <f t="shared" si="2"/>
        <v>5.438412365232325E-2</v>
      </c>
      <c r="G17" s="206">
        <f t="shared" si="3"/>
        <v>8.2530292910981771E-3</v>
      </c>
      <c r="H17" s="235"/>
      <c r="I17" s="201">
        <v>14</v>
      </c>
      <c r="J17" s="245" t="s">
        <v>491</v>
      </c>
      <c r="K17" s="251">
        <v>579</v>
      </c>
      <c r="L17" s="252">
        <v>6</v>
      </c>
      <c r="M17" s="99"/>
      <c r="N17" s="102" t="s">
        <v>562</v>
      </c>
      <c r="O17" s="52">
        <v>7694</v>
      </c>
      <c r="P17" s="53">
        <v>206</v>
      </c>
    </row>
    <row r="18" spans="1:16" ht="20" x14ac:dyDescent="0.3">
      <c r="A18" s="201">
        <v>15</v>
      </c>
      <c r="B18" s="202" t="s">
        <v>217</v>
      </c>
      <c r="C18" s="197">
        <v>15987</v>
      </c>
      <c r="D18" s="203">
        <v>470</v>
      </c>
      <c r="E18" s="204">
        <v>266</v>
      </c>
      <c r="F18" s="205">
        <f t="shared" si="2"/>
        <v>2.939888659535873E-2</v>
      </c>
      <c r="G18" s="206">
        <f t="shared" si="3"/>
        <v>1.6638518796522173E-2</v>
      </c>
      <c r="H18" s="235"/>
      <c r="I18" s="201">
        <v>15</v>
      </c>
      <c r="J18" s="245" t="s">
        <v>493</v>
      </c>
      <c r="K18" s="251">
        <v>560</v>
      </c>
      <c r="L18" s="252">
        <v>3</v>
      </c>
      <c r="M18" s="99"/>
      <c r="N18" s="102" t="s">
        <v>561</v>
      </c>
      <c r="O18" s="52">
        <v>7435</v>
      </c>
      <c r="P18" s="53">
        <v>330</v>
      </c>
    </row>
    <row r="19" spans="1:16" ht="20" x14ac:dyDescent="0.3">
      <c r="A19" s="201">
        <v>16</v>
      </c>
      <c r="B19" s="202" t="s">
        <v>213</v>
      </c>
      <c r="C19" s="197">
        <v>13806</v>
      </c>
      <c r="D19" s="203">
        <v>337</v>
      </c>
      <c r="E19" s="204">
        <v>6604</v>
      </c>
      <c r="F19" s="205">
        <f t="shared" si="2"/>
        <v>2.4409676952049833E-2</v>
      </c>
      <c r="G19" s="206">
        <f t="shared" si="3"/>
        <v>0.4783427495291902</v>
      </c>
      <c r="H19" s="235"/>
      <c r="I19" s="201">
        <v>16</v>
      </c>
      <c r="J19" s="245" t="s">
        <v>534</v>
      </c>
      <c r="K19" s="253">
        <v>393</v>
      </c>
      <c r="L19" s="254">
        <v>25</v>
      </c>
      <c r="M19" s="99"/>
      <c r="N19" s="102" t="s">
        <v>558</v>
      </c>
      <c r="O19" s="52">
        <v>6893</v>
      </c>
      <c r="P19" s="53">
        <v>274</v>
      </c>
    </row>
    <row r="20" spans="1:16" ht="20" x14ac:dyDescent="0.3">
      <c r="A20" s="201">
        <v>17</v>
      </c>
      <c r="B20" s="202" t="s">
        <v>243</v>
      </c>
      <c r="C20" s="197">
        <v>13584</v>
      </c>
      <c r="D20" s="203">
        <v>106</v>
      </c>
      <c r="E20" s="204">
        <v>1045</v>
      </c>
      <c r="F20" s="205">
        <f t="shared" si="2"/>
        <v>7.8032979976442873E-3</v>
      </c>
      <c r="G20" s="206">
        <f t="shared" si="3"/>
        <v>7.6928739693757367E-2</v>
      </c>
      <c r="H20" s="235"/>
      <c r="I20" s="201">
        <v>17</v>
      </c>
      <c r="J20" s="245" t="s">
        <v>496</v>
      </c>
      <c r="K20" s="251">
        <v>352</v>
      </c>
      <c r="L20" s="252">
        <v>1</v>
      </c>
      <c r="M20" s="99"/>
      <c r="N20" s="102" t="s">
        <v>560</v>
      </c>
      <c r="O20" s="52">
        <v>6250</v>
      </c>
      <c r="P20" s="53">
        <v>247</v>
      </c>
    </row>
    <row r="21" spans="1:16" ht="20" x14ac:dyDescent="0.3">
      <c r="A21" s="201">
        <v>18</v>
      </c>
      <c r="B21" s="202" t="s">
        <v>223</v>
      </c>
      <c r="C21" s="197">
        <v>10743</v>
      </c>
      <c r="D21" s="203">
        <v>101</v>
      </c>
      <c r="E21" s="204">
        <v>1341</v>
      </c>
      <c r="F21" s="205">
        <f t="shared" si="2"/>
        <v>9.4014707251233367E-3</v>
      </c>
      <c r="G21" s="206">
        <f t="shared" si="3"/>
        <v>0.12482546774643954</v>
      </c>
      <c r="H21" s="235"/>
      <c r="I21" s="201">
        <v>18</v>
      </c>
      <c r="J21" s="245" t="s">
        <v>497</v>
      </c>
      <c r="K21" s="251">
        <v>327</v>
      </c>
      <c r="L21" s="252">
        <v>6</v>
      </c>
      <c r="M21" s="99"/>
      <c r="N21" s="102" t="s">
        <v>559</v>
      </c>
      <c r="O21" s="52">
        <v>5132</v>
      </c>
      <c r="P21" s="53">
        <v>106</v>
      </c>
    </row>
    <row r="22" spans="1:16" ht="20" x14ac:dyDescent="0.3">
      <c r="A22" s="201">
        <v>19</v>
      </c>
      <c r="B22" s="202" t="s">
        <v>481</v>
      </c>
      <c r="C22" s="197">
        <v>10512</v>
      </c>
      <c r="D22" s="203">
        <v>214</v>
      </c>
      <c r="E22" s="204">
        <v>7368</v>
      </c>
      <c r="F22" s="205">
        <f t="shared" si="2"/>
        <v>2.0357686453576863E-2</v>
      </c>
      <c r="G22" s="206">
        <f t="shared" si="3"/>
        <v>0.70091324200913241</v>
      </c>
      <c r="H22" s="235"/>
      <c r="I22" s="201">
        <v>19</v>
      </c>
      <c r="J22" s="245" t="s">
        <v>499</v>
      </c>
      <c r="K22" s="251">
        <v>256</v>
      </c>
      <c r="L22" s="252">
        <v>3</v>
      </c>
      <c r="M22" s="99"/>
      <c r="N22" s="102" t="s">
        <v>566</v>
      </c>
      <c r="O22" s="52">
        <v>5077</v>
      </c>
      <c r="P22" s="53">
        <v>130</v>
      </c>
    </row>
    <row r="23" spans="1:16" ht="20" x14ac:dyDescent="0.3">
      <c r="A23" s="201">
        <v>20</v>
      </c>
      <c r="B23" s="202" t="s">
        <v>218</v>
      </c>
      <c r="C23" s="197">
        <v>10151</v>
      </c>
      <c r="D23" s="203">
        <v>887</v>
      </c>
      <c r="E23" s="204">
        <v>381</v>
      </c>
      <c r="F23" s="205">
        <f t="shared" si="2"/>
        <v>8.7380553640035469E-2</v>
      </c>
      <c r="G23" s="206">
        <f t="shared" si="3"/>
        <v>3.7533247955866419E-2</v>
      </c>
      <c r="H23" s="235"/>
      <c r="I23" s="201">
        <v>20</v>
      </c>
      <c r="J23" s="245" t="s">
        <v>498</v>
      </c>
      <c r="K23" s="251">
        <v>254</v>
      </c>
      <c r="L23" s="252">
        <v>2</v>
      </c>
      <c r="M23" s="99"/>
      <c r="N23" s="102" t="s">
        <v>428</v>
      </c>
      <c r="O23" s="52">
        <v>4401</v>
      </c>
      <c r="P23" s="53">
        <v>89</v>
      </c>
    </row>
    <row r="24" spans="1:16" ht="20" x14ac:dyDescent="0.3">
      <c r="A24" s="201">
        <v>21</v>
      </c>
      <c r="B24" s="202" t="s">
        <v>225</v>
      </c>
      <c r="C24" s="197">
        <v>8928</v>
      </c>
      <c r="D24" s="203">
        <v>320</v>
      </c>
      <c r="E24" s="204">
        <v>25</v>
      </c>
      <c r="F24" s="205">
        <f t="shared" si="2"/>
        <v>3.5842293906810034E-2</v>
      </c>
      <c r="G24" s="206">
        <f t="shared" si="3"/>
        <v>2.800179211469534E-3</v>
      </c>
      <c r="H24" s="235"/>
      <c r="I24" s="201">
        <v>21</v>
      </c>
      <c r="J24" s="245" t="s">
        <v>500</v>
      </c>
      <c r="K24" s="251">
        <v>184</v>
      </c>
      <c r="L24" s="252">
        <v>2</v>
      </c>
      <c r="M24" s="99"/>
      <c r="N24" s="102" t="s">
        <v>564</v>
      </c>
      <c r="O24" s="52">
        <v>4108</v>
      </c>
      <c r="P24" s="53">
        <v>116</v>
      </c>
    </row>
    <row r="25" spans="1:16" ht="20" x14ac:dyDescent="0.3">
      <c r="A25" s="201">
        <v>22</v>
      </c>
      <c r="B25" s="202" t="s">
        <v>241</v>
      </c>
      <c r="C25" s="197">
        <v>8446</v>
      </c>
      <c r="D25" s="203">
        <v>288</v>
      </c>
      <c r="E25" s="204">
        <v>969</v>
      </c>
      <c r="F25" s="205">
        <f t="shared" si="2"/>
        <v>3.4098981766516691E-2</v>
      </c>
      <c r="G25" s="206">
        <f t="shared" si="3"/>
        <v>0.1147288657352593</v>
      </c>
      <c r="H25" s="235"/>
      <c r="I25" s="201">
        <v>22</v>
      </c>
      <c r="J25" s="245" t="s">
        <v>502</v>
      </c>
      <c r="K25" s="251">
        <v>183</v>
      </c>
      <c r="L25" s="252">
        <v>3</v>
      </c>
      <c r="M25" s="99"/>
      <c r="N25" s="102" t="s">
        <v>565</v>
      </c>
      <c r="O25" s="52">
        <v>3393</v>
      </c>
      <c r="P25" s="53">
        <v>108</v>
      </c>
    </row>
    <row r="26" spans="1:16" ht="20" x14ac:dyDescent="0.3">
      <c r="A26" s="201">
        <v>23</v>
      </c>
      <c r="B26" s="202" t="s">
        <v>226</v>
      </c>
      <c r="C26" s="197">
        <v>7257</v>
      </c>
      <c r="D26" s="203">
        <v>315</v>
      </c>
      <c r="E26" s="204">
        <v>411</v>
      </c>
      <c r="F26" s="205">
        <f t="shared" si="2"/>
        <v>4.34063662670525E-2</v>
      </c>
      <c r="G26" s="206">
        <f t="shared" si="3"/>
        <v>5.6634973129392308E-2</v>
      </c>
      <c r="H26" s="235"/>
      <c r="I26" s="201">
        <v>23</v>
      </c>
      <c r="J26" s="245" t="s">
        <v>505</v>
      </c>
      <c r="K26" s="251">
        <v>172</v>
      </c>
      <c r="L26" s="252">
        <v>0</v>
      </c>
      <c r="M26" s="99"/>
      <c r="N26" s="102" t="s">
        <v>568</v>
      </c>
      <c r="O26" s="52">
        <v>3262</v>
      </c>
      <c r="P26" s="53">
        <v>93</v>
      </c>
    </row>
    <row r="27" spans="1:16" ht="20" x14ac:dyDescent="0.3">
      <c r="A27" s="201">
        <v>24</v>
      </c>
      <c r="B27" s="202" t="s">
        <v>230</v>
      </c>
      <c r="C27" s="197">
        <v>6927</v>
      </c>
      <c r="D27" s="203">
        <v>73</v>
      </c>
      <c r="E27" s="204">
        <v>1864</v>
      </c>
      <c r="F27" s="205">
        <f t="shared" si="2"/>
        <v>1.0538472643279919E-2</v>
      </c>
      <c r="G27" s="206">
        <f t="shared" si="3"/>
        <v>0.26909195900101052</v>
      </c>
      <c r="H27" s="235"/>
      <c r="I27" s="201">
        <v>24</v>
      </c>
      <c r="J27" s="245" t="s">
        <v>501</v>
      </c>
      <c r="K27" s="251">
        <v>168</v>
      </c>
      <c r="L27" s="252">
        <v>6</v>
      </c>
      <c r="M27" s="99"/>
      <c r="N27" s="102" t="s">
        <v>563</v>
      </c>
      <c r="O27" s="52">
        <v>3213</v>
      </c>
      <c r="P27" s="53">
        <v>137</v>
      </c>
    </row>
    <row r="28" spans="1:16" ht="20" x14ac:dyDescent="0.3">
      <c r="A28" s="201">
        <v>25</v>
      </c>
      <c r="B28" s="202" t="s">
        <v>245</v>
      </c>
      <c r="C28" s="197">
        <v>6848</v>
      </c>
      <c r="D28" s="203">
        <v>181</v>
      </c>
      <c r="E28" s="204">
        <v>1739</v>
      </c>
      <c r="F28" s="205">
        <f t="shared" si="2"/>
        <v>2.6431074766355141E-2</v>
      </c>
      <c r="G28" s="206">
        <f t="shared" si="3"/>
        <v>0.25394275700934582</v>
      </c>
      <c r="H28" s="235"/>
      <c r="I28" s="201">
        <v>25</v>
      </c>
      <c r="J28" s="245" t="s">
        <v>418</v>
      </c>
      <c r="K28" s="251">
        <v>155</v>
      </c>
      <c r="L28" s="252">
        <v>1</v>
      </c>
      <c r="M28" s="99"/>
      <c r="N28" s="102" t="s">
        <v>429</v>
      </c>
      <c r="O28" s="52">
        <v>3211</v>
      </c>
      <c r="P28" s="53">
        <v>80</v>
      </c>
    </row>
    <row r="29" spans="1:16" ht="20" x14ac:dyDescent="0.3">
      <c r="A29" s="201">
        <v>26</v>
      </c>
      <c r="B29" s="202" t="s">
        <v>224</v>
      </c>
      <c r="C29" s="197">
        <v>6748</v>
      </c>
      <c r="D29" s="203">
        <v>108</v>
      </c>
      <c r="E29" s="204">
        <v>762</v>
      </c>
      <c r="F29" s="205">
        <f t="shared" si="2"/>
        <v>1.6004742145820983E-2</v>
      </c>
      <c r="G29" s="206">
        <f t="shared" si="3"/>
        <v>0.11292234736218139</v>
      </c>
      <c r="H29" s="235"/>
      <c r="I29" s="201">
        <v>26</v>
      </c>
      <c r="J29" s="245" t="s">
        <v>503</v>
      </c>
      <c r="K29" s="251">
        <v>146</v>
      </c>
      <c r="L29" s="252">
        <v>2</v>
      </c>
      <c r="M29" s="99"/>
      <c r="N29" s="102" t="s">
        <v>567</v>
      </c>
      <c r="O29" s="52">
        <v>2747</v>
      </c>
      <c r="P29" s="53">
        <v>111</v>
      </c>
    </row>
    <row r="30" spans="1:16" ht="20" x14ac:dyDescent="0.3">
      <c r="A30" s="201">
        <v>27</v>
      </c>
      <c r="B30" s="202" t="s">
        <v>215</v>
      </c>
      <c r="C30" s="197">
        <v>6409</v>
      </c>
      <c r="D30" s="203">
        <v>119</v>
      </c>
      <c r="E30" s="204">
        <v>32</v>
      </c>
      <c r="F30" s="205">
        <f t="shared" si="2"/>
        <v>1.8567639257294429E-2</v>
      </c>
      <c r="G30" s="206">
        <f t="shared" si="3"/>
        <v>4.9929786238102668E-3</v>
      </c>
      <c r="H30" s="235"/>
      <c r="I30" s="201">
        <v>27</v>
      </c>
      <c r="J30" s="245" t="s">
        <v>506</v>
      </c>
      <c r="K30" s="251">
        <v>145</v>
      </c>
      <c r="L30" s="252">
        <v>2</v>
      </c>
      <c r="M30" s="99"/>
      <c r="N30" s="102" t="s">
        <v>569</v>
      </c>
      <c r="O30" s="52">
        <v>2642</v>
      </c>
      <c r="P30" s="53">
        <v>93</v>
      </c>
    </row>
    <row r="31" spans="1:16" ht="20" x14ac:dyDescent="0.3">
      <c r="A31" s="201">
        <v>28</v>
      </c>
      <c r="B31" s="202" t="s">
        <v>229</v>
      </c>
      <c r="C31" s="197">
        <v>6356</v>
      </c>
      <c r="D31" s="203">
        <v>208</v>
      </c>
      <c r="E31" s="204">
        <v>375</v>
      </c>
      <c r="F31" s="205">
        <f t="shared" si="2"/>
        <v>3.2724984266834484E-2</v>
      </c>
      <c r="G31" s="206">
        <f t="shared" si="3"/>
        <v>5.8999370673379486E-2</v>
      </c>
      <c r="H31" s="235"/>
      <c r="I31" s="201">
        <v>28</v>
      </c>
      <c r="J31" s="245" t="s">
        <v>504</v>
      </c>
      <c r="K31" s="251">
        <v>139</v>
      </c>
      <c r="L31" s="252">
        <v>2</v>
      </c>
      <c r="M31" s="99"/>
      <c r="N31" s="102" t="s">
        <v>579</v>
      </c>
      <c r="O31" s="52">
        <v>2349</v>
      </c>
      <c r="P31" s="53">
        <v>56</v>
      </c>
    </row>
    <row r="32" spans="1:16" ht="20" x14ac:dyDescent="0.3">
      <c r="A32" s="201">
        <v>29</v>
      </c>
      <c r="B32" s="202" t="s">
        <v>220</v>
      </c>
      <c r="C32" s="197">
        <v>6303</v>
      </c>
      <c r="D32" s="203">
        <v>57</v>
      </c>
      <c r="E32" s="204">
        <v>1806</v>
      </c>
      <c r="F32" s="205">
        <f t="shared" si="2"/>
        <v>9.043312708234174E-3</v>
      </c>
      <c r="G32" s="206">
        <f t="shared" si="3"/>
        <v>0.28653022370299858</v>
      </c>
      <c r="H32" s="235"/>
      <c r="I32" s="201">
        <v>29</v>
      </c>
      <c r="J32" s="245" t="s">
        <v>507</v>
      </c>
      <c r="K32" s="251">
        <v>99</v>
      </c>
      <c r="L32" s="252">
        <v>1</v>
      </c>
      <c r="M32" s="99"/>
      <c r="N32" s="102" t="s">
        <v>570</v>
      </c>
      <c r="O32" s="52">
        <v>2207</v>
      </c>
      <c r="P32" s="53">
        <v>18</v>
      </c>
    </row>
    <row r="33" spans="1:16" ht="20" x14ac:dyDescent="0.3">
      <c r="A33" s="201">
        <v>30</v>
      </c>
      <c r="B33" s="202" t="s">
        <v>221</v>
      </c>
      <c r="C33" s="197">
        <v>6191</v>
      </c>
      <c r="D33" s="203">
        <v>260</v>
      </c>
      <c r="E33" s="204">
        <v>2111</v>
      </c>
      <c r="F33" s="205">
        <f t="shared" si="2"/>
        <v>4.1996446454530774E-2</v>
      </c>
      <c r="G33" s="206">
        <f t="shared" si="3"/>
        <v>0.34097884025197867</v>
      </c>
      <c r="H33" s="235"/>
      <c r="I33" s="201">
        <v>30</v>
      </c>
      <c r="J33" s="245" t="s">
        <v>508</v>
      </c>
      <c r="K33" s="251">
        <v>76</v>
      </c>
      <c r="L33" s="252">
        <v>3</v>
      </c>
      <c r="M33" s="99"/>
      <c r="N33" s="102" t="s">
        <v>574</v>
      </c>
      <c r="O33" s="52">
        <v>1868</v>
      </c>
      <c r="P33" s="53">
        <v>94</v>
      </c>
    </row>
    <row r="34" spans="1:16" ht="20" x14ac:dyDescent="0.3">
      <c r="A34" s="201">
        <v>31</v>
      </c>
      <c r="B34" s="202" t="s">
        <v>236</v>
      </c>
      <c r="C34" s="197">
        <v>5990</v>
      </c>
      <c r="D34" s="203">
        <v>291</v>
      </c>
      <c r="E34" s="204">
        <v>758</v>
      </c>
      <c r="F34" s="205">
        <f t="shared" si="2"/>
        <v>4.8580968280467443E-2</v>
      </c>
      <c r="G34" s="206">
        <f t="shared" si="3"/>
        <v>0.12654424040066778</v>
      </c>
      <c r="H34" s="235"/>
      <c r="I34" s="201">
        <v>31</v>
      </c>
      <c r="J34" s="245" t="s">
        <v>509</v>
      </c>
      <c r="K34" s="251">
        <v>75</v>
      </c>
      <c r="L34" s="252">
        <v>0</v>
      </c>
      <c r="M34" s="99"/>
      <c r="N34" s="102" t="s">
        <v>572</v>
      </c>
      <c r="O34" s="52">
        <v>1840</v>
      </c>
      <c r="P34" s="53">
        <v>94</v>
      </c>
    </row>
    <row r="35" spans="1:16" ht="20" x14ac:dyDescent="0.3">
      <c r="A35" s="201">
        <v>32</v>
      </c>
      <c r="B35" s="202" t="s">
        <v>626</v>
      </c>
      <c r="C35" s="197">
        <v>5902</v>
      </c>
      <c r="D35" s="203">
        <v>129</v>
      </c>
      <c r="E35" s="204">
        <v>411</v>
      </c>
      <c r="F35" s="205">
        <f t="shared" si="2"/>
        <v>2.1856997627922738E-2</v>
      </c>
      <c r="G35" s="206">
        <f t="shared" si="3"/>
        <v>6.9637411047102679E-2</v>
      </c>
      <c r="H35" s="235"/>
      <c r="I35" s="201">
        <v>32</v>
      </c>
      <c r="J35" s="245" t="s">
        <v>510</v>
      </c>
      <c r="K35" s="251">
        <v>45</v>
      </c>
      <c r="L35" s="252">
        <v>0</v>
      </c>
      <c r="M35" s="99"/>
      <c r="N35" s="102" t="s">
        <v>578</v>
      </c>
      <c r="O35" s="52">
        <v>1778</v>
      </c>
      <c r="P35" s="53">
        <v>47</v>
      </c>
    </row>
    <row r="36" spans="1:16" ht="20" x14ac:dyDescent="0.3">
      <c r="A36" s="201">
        <v>33</v>
      </c>
      <c r="B36" s="202" t="s">
        <v>228</v>
      </c>
      <c r="C36" s="197">
        <v>5011</v>
      </c>
      <c r="D36" s="203">
        <v>86</v>
      </c>
      <c r="E36" s="204">
        <v>762</v>
      </c>
      <c r="F36" s="205">
        <f t="shared" si="2"/>
        <v>1.7162243065256436E-2</v>
      </c>
      <c r="G36" s="206">
        <f t="shared" si="3"/>
        <v>0.15206545599680701</v>
      </c>
      <c r="H36" s="235"/>
      <c r="I36" s="201">
        <v>33</v>
      </c>
      <c r="J36" s="245" t="s">
        <v>511</v>
      </c>
      <c r="K36" s="251">
        <v>18</v>
      </c>
      <c r="L36" s="252">
        <v>0</v>
      </c>
      <c r="M36" s="99"/>
      <c r="N36" s="102" t="s">
        <v>577</v>
      </c>
      <c r="O36" s="52">
        <v>1510</v>
      </c>
      <c r="P36" s="53">
        <v>34</v>
      </c>
    </row>
    <row r="37" spans="1:16" ht="20.5" thickBot="1" x14ac:dyDescent="0.35">
      <c r="A37" s="201">
        <v>34</v>
      </c>
      <c r="B37" s="202" t="s">
        <v>222</v>
      </c>
      <c r="C37" s="197">
        <v>4530</v>
      </c>
      <c r="D37" s="203">
        <v>73</v>
      </c>
      <c r="E37" s="204">
        <v>1995</v>
      </c>
      <c r="F37" s="205">
        <f t="shared" si="2"/>
        <v>1.6114790286975718E-2</v>
      </c>
      <c r="G37" s="206">
        <f t="shared" si="3"/>
        <v>0.44039735099337746</v>
      </c>
      <c r="H37" s="235"/>
      <c r="I37" s="212">
        <v>34</v>
      </c>
      <c r="J37" s="246" t="s">
        <v>512</v>
      </c>
      <c r="K37" s="255">
        <v>1</v>
      </c>
      <c r="L37" s="256">
        <v>0</v>
      </c>
      <c r="N37" s="102" t="s">
        <v>581</v>
      </c>
      <c r="O37" s="52">
        <v>1479</v>
      </c>
      <c r="P37" s="53">
        <v>33</v>
      </c>
    </row>
    <row r="38" spans="1:16" ht="15.5" x14ac:dyDescent="0.3">
      <c r="A38" s="201">
        <v>35</v>
      </c>
      <c r="B38" s="202" t="s">
        <v>239</v>
      </c>
      <c r="C38" s="197">
        <v>4428</v>
      </c>
      <c r="D38" s="203">
        <v>247</v>
      </c>
      <c r="E38" s="204">
        <v>157</v>
      </c>
      <c r="F38" s="205">
        <f t="shared" si="2"/>
        <v>5.5781391147244806E-2</v>
      </c>
      <c r="G38" s="206">
        <f t="shared" si="3"/>
        <v>3.5456187895212286E-2</v>
      </c>
      <c r="H38" s="240"/>
      <c r="N38" s="102" t="s">
        <v>571</v>
      </c>
      <c r="O38" s="52">
        <v>1447</v>
      </c>
      <c r="P38" s="53">
        <v>51</v>
      </c>
    </row>
    <row r="39" spans="1:16" ht="21" customHeight="1" x14ac:dyDescent="0.3">
      <c r="A39" s="201">
        <v>36</v>
      </c>
      <c r="B39" s="202" t="s">
        <v>247</v>
      </c>
      <c r="C39" s="197">
        <v>4219</v>
      </c>
      <c r="D39" s="203">
        <v>273</v>
      </c>
      <c r="E39" s="204">
        <v>1772</v>
      </c>
      <c r="F39" s="205">
        <f t="shared" ref="F39:F102" si="6">D39/C39</f>
        <v>6.4707276605830769E-2</v>
      </c>
      <c r="G39" s="206">
        <f t="shared" ref="G39:G102" si="7">E39/C39</f>
        <v>0.42000474045982461</v>
      </c>
      <c r="H39" s="240"/>
      <c r="I39" s="662" t="s">
        <v>685</v>
      </c>
      <c r="J39" s="662"/>
      <c r="K39" s="662"/>
      <c r="L39" s="662"/>
      <c r="N39" s="102" t="s">
        <v>573</v>
      </c>
      <c r="O39" s="52">
        <v>1427</v>
      </c>
      <c r="P39" s="53">
        <v>64</v>
      </c>
    </row>
    <row r="40" spans="1:16" ht="21" customHeight="1" x14ac:dyDescent="0.3">
      <c r="A40" s="201">
        <v>37</v>
      </c>
      <c r="B40" s="202" t="s">
        <v>237</v>
      </c>
      <c r="C40" s="197">
        <v>4033</v>
      </c>
      <c r="D40" s="203">
        <v>52</v>
      </c>
      <c r="E40" s="204">
        <v>720</v>
      </c>
      <c r="F40" s="205">
        <f t="shared" si="6"/>
        <v>1.2893627572526656E-2</v>
      </c>
      <c r="G40" s="206">
        <f t="shared" si="7"/>
        <v>0.17852715100421523</v>
      </c>
      <c r="H40" s="240"/>
      <c r="I40" s="662"/>
      <c r="J40" s="662"/>
      <c r="K40" s="662"/>
      <c r="L40" s="662"/>
      <c r="N40" s="102" t="s">
        <v>576</v>
      </c>
      <c r="O40" s="52">
        <v>1407</v>
      </c>
      <c r="P40" s="53">
        <v>27</v>
      </c>
    </row>
    <row r="41" spans="1:16" ht="21" customHeight="1" x14ac:dyDescent="0.3">
      <c r="A41" s="201">
        <v>38</v>
      </c>
      <c r="B41" s="202" t="s">
        <v>653</v>
      </c>
      <c r="C41" s="197">
        <v>3842</v>
      </c>
      <c r="D41" s="203">
        <v>327</v>
      </c>
      <c r="E41" s="204">
        <v>286</v>
      </c>
      <c r="F41" s="205">
        <f t="shared" si="6"/>
        <v>8.5111920874544514E-2</v>
      </c>
      <c r="G41" s="206">
        <f t="shared" si="7"/>
        <v>7.4440395627277459E-2</v>
      </c>
      <c r="H41" s="240"/>
      <c r="I41" s="662"/>
      <c r="J41" s="662"/>
      <c r="K41" s="662"/>
      <c r="L41" s="662"/>
      <c r="N41" s="102" t="s">
        <v>575</v>
      </c>
      <c r="O41" s="52">
        <v>1275</v>
      </c>
      <c r="P41" s="53">
        <v>55</v>
      </c>
    </row>
    <row r="42" spans="1:16" ht="21" customHeight="1" x14ac:dyDescent="0.3">
      <c r="A42" s="201">
        <v>39</v>
      </c>
      <c r="B42" s="202" t="s">
        <v>261</v>
      </c>
      <c r="C42" s="197">
        <v>3736</v>
      </c>
      <c r="D42" s="203">
        <v>20</v>
      </c>
      <c r="E42" s="204">
        <v>588</v>
      </c>
      <c r="F42" s="205">
        <f t="shared" si="6"/>
        <v>5.3533190578158455E-3</v>
      </c>
      <c r="G42" s="206">
        <f t="shared" si="7"/>
        <v>0.15738758029978586</v>
      </c>
      <c r="H42" s="240"/>
      <c r="I42" s="662" t="s">
        <v>522</v>
      </c>
      <c r="J42" s="662"/>
      <c r="K42" s="662"/>
      <c r="L42" s="662"/>
      <c r="N42" s="102" t="s">
        <v>580</v>
      </c>
      <c r="O42" s="52">
        <v>1228</v>
      </c>
      <c r="P42" s="53">
        <v>25</v>
      </c>
    </row>
    <row r="43" spans="1:16" ht="21" customHeight="1" x14ac:dyDescent="0.3">
      <c r="A43" s="201">
        <v>40</v>
      </c>
      <c r="B43" s="202" t="s">
        <v>256</v>
      </c>
      <c r="C43" s="197">
        <v>3380</v>
      </c>
      <c r="D43" s="203">
        <v>74</v>
      </c>
      <c r="E43" s="204" t="s">
        <v>608</v>
      </c>
      <c r="F43" s="205">
        <f t="shared" si="6"/>
        <v>2.1893491124260357E-2</v>
      </c>
      <c r="G43" s="204" t="s">
        <v>608</v>
      </c>
      <c r="H43" s="241"/>
      <c r="I43" s="662"/>
      <c r="J43" s="662"/>
      <c r="K43" s="662"/>
      <c r="L43" s="662"/>
      <c r="N43" s="102" t="s">
        <v>582</v>
      </c>
      <c r="O43" s="52">
        <v>1174</v>
      </c>
      <c r="P43" s="53">
        <v>20</v>
      </c>
    </row>
    <row r="44" spans="1:16" ht="21" customHeight="1" x14ac:dyDescent="0.3">
      <c r="A44" s="201">
        <v>41</v>
      </c>
      <c r="B44" s="202" t="s">
        <v>227</v>
      </c>
      <c r="C44" s="197">
        <v>3270</v>
      </c>
      <c r="D44" s="203">
        <v>62</v>
      </c>
      <c r="E44" s="204">
        <v>500</v>
      </c>
      <c r="F44" s="205">
        <f t="shared" si="6"/>
        <v>1.8960244648318043E-2</v>
      </c>
      <c r="G44" s="206">
        <f t="shared" si="7"/>
        <v>0.1529051987767584</v>
      </c>
      <c r="H44" s="240"/>
      <c r="I44" s="662" t="s">
        <v>525</v>
      </c>
      <c r="J44" s="662"/>
      <c r="K44" s="662"/>
      <c r="L44" s="662"/>
      <c r="N44" s="102" t="s">
        <v>425</v>
      </c>
      <c r="O44" s="52">
        <v>929</v>
      </c>
      <c r="P44" s="53">
        <v>23</v>
      </c>
    </row>
    <row r="45" spans="1:16" ht="21" customHeight="1" x14ac:dyDescent="0.3">
      <c r="A45" s="201">
        <v>42</v>
      </c>
      <c r="B45" s="202" t="s">
        <v>250</v>
      </c>
      <c r="C45" s="197">
        <v>3234</v>
      </c>
      <c r="D45" s="203">
        <v>79</v>
      </c>
      <c r="E45" s="204">
        <v>23</v>
      </c>
      <c r="F45" s="205">
        <f t="shared" si="6"/>
        <v>2.442795299938157E-2</v>
      </c>
      <c r="G45" s="206">
        <f t="shared" si="7"/>
        <v>7.1119356833642547E-3</v>
      </c>
      <c r="H45" s="240"/>
      <c r="I45" s="662"/>
      <c r="J45" s="662"/>
      <c r="K45" s="662"/>
      <c r="L45" s="662"/>
      <c r="N45" s="102" t="s">
        <v>585</v>
      </c>
      <c r="O45" s="52">
        <v>788</v>
      </c>
      <c r="P45" s="53">
        <v>42</v>
      </c>
    </row>
    <row r="46" spans="1:16" ht="21" customHeight="1" x14ac:dyDescent="0.3">
      <c r="A46" s="201">
        <v>43</v>
      </c>
      <c r="B46" s="202" t="s">
        <v>232</v>
      </c>
      <c r="C46" s="197">
        <v>2905</v>
      </c>
      <c r="D46" s="203">
        <v>49</v>
      </c>
      <c r="E46" s="204">
        <v>300</v>
      </c>
      <c r="F46" s="205">
        <f t="shared" si="6"/>
        <v>1.6867469879518072E-2</v>
      </c>
      <c r="G46" s="206">
        <f t="shared" si="7"/>
        <v>0.10327022375215146</v>
      </c>
      <c r="H46" s="240"/>
      <c r="I46" s="662"/>
      <c r="J46" s="662"/>
      <c r="K46" s="662"/>
      <c r="L46" s="662"/>
      <c r="N46" s="102" t="s">
        <v>584</v>
      </c>
      <c r="O46" s="52">
        <v>711</v>
      </c>
      <c r="P46" s="53">
        <v>25</v>
      </c>
    </row>
    <row r="47" spans="1:16" ht="15.65" customHeight="1" x14ac:dyDescent="0.3">
      <c r="A47" s="201">
        <v>44</v>
      </c>
      <c r="B47" s="202" t="s">
        <v>257</v>
      </c>
      <c r="C47" s="197">
        <v>2759</v>
      </c>
      <c r="D47" s="203">
        <v>135</v>
      </c>
      <c r="E47" s="204">
        <v>108</v>
      </c>
      <c r="F47" s="205">
        <f t="shared" si="6"/>
        <v>4.8930772018847407E-2</v>
      </c>
      <c r="G47" s="206">
        <f t="shared" si="7"/>
        <v>3.9144617615077926E-2</v>
      </c>
      <c r="H47" s="240"/>
      <c r="J47" s="96"/>
      <c r="K47" s="96"/>
      <c r="L47" s="96"/>
      <c r="N47" s="102" t="s">
        <v>424</v>
      </c>
      <c r="O47" s="52">
        <v>704</v>
      </c>
      <c r="P47" s="53">
        <v>17</v>
      </c>
    </row>
    <row r="48" spans="1:16" ht="15.5" x14ac:dyDescent="0.3">
      <c r="A48" s="201">
        <v>45</v>
      </c>
      <c r="B48" s="202" t="s">
        <v>240</v>
      </c>
      <c r="C48" s="197">
        <v>2728</v>
      </c>
      <c r="D48" s="203">
        <v>6</v>
      </c>
      <c r="E48" s="204">
        <v>247</v>
      </c>
      <c r="F48" s="205">
        <f t="shared" si="6"/>
        <v>2.1994134897360706E-3</v>
      </c>
      <c r="G48" s="206">
        <f t="shared" si="7"/>
        <v>9.05425219941349E-2</v>
      </c>
      <c r="H48" s="240"/>
      <c r="J48" s="96"/>
      <c r="K48" s="96"/>
      <c r="L48" s="96"/>
      <c r="N48" s="102" t="s">
        <v>591</v>
      </c>
      <c r="O48" s="52">
        <v>626</v>
      </c>
      <c r="P48" s="53">
        <v>6</v>
      </c>
    </row>
    <row r="49" spans="1:16" ht="15.5" x14ac:dyDescent="0.3">
      <c r="A49" s="201">
        <v>46</v>
      </c>
      <c r="B49" s="202" t="s">
        <v>253</v>
      </c>
      <c r="C49" s="197">
        <v>2709</v>
      </c>
      <c r="D49" s="203">
        <v>100</v>
      </c>
      <c r="E49" s="204">
        <v>214</v>
      </c>
      <c r="F49" s="205">
        <f t="shared" si="6"/>
        <v>3.6913990402362498E-2</v>
      </c>
      <c r="G49" s="206">
        <f t="shared" si="7"/>
        <v>7.8995939461055736E-2</v>
      </c>
      <c r="H49" s="240"/>
      <c r="N49" s="102" t="s">
        <v>583</v>
      </c>
      <c r="O49" s="52">
        <v>616</v>
      </c>
      <c r="P49" s="53">
        <v>19</v>
      </c>
    </row>
    <row r="50" spans="1:16" ht="15.5" x14ac:dyDescent="0.3">
      <c r="A50" s="201">
        <v>47</v>
      </c>
      <c r="B50" s="202" t="s">
        <v>231</v>
      </c>
      <c r="C50" s="197">
        <v>2518</v>
      </c>
      <c r="D50" s="203">
        <v>35</v>
      </c>
      <c r="E50" s="204">
        <v>1135</v>
      </c>
      <c r="F50" s="205">
        <f t="shared" si="6"/>
        <v>1.3899920571882446E-2</v>
      </c>
      <c r="G50" s="206">
        <f t="shared" si="7"/>
        <v>0.45075456711675932</v>
      </c>
      <c r="H50" s="240"/>
      <c r="N50" s="102" t="s">
        <v>588</v>
      </c>
      <c r="O50" s="52">
        <v>591</v>
      </c>
      <c r="P50" s="53">
        <v>6</v>
      </c>
    </row>
    <row r="51" spans="1:16" ht="15.5" x14ac:dyDescent="0.3">
      <c r="A51" s="201">
        <v>48</v>
      </c>
      <c r="B51" s="202" t="s">
        <v>288</v>
      </c>
      <c r="C51" s="197">
        <v>2511</v>
      </c>
      <c r="D51" s="203">
        <v>73</v>
      </c>
      <c r="E51" s="204">
        <v>79</v>
      </c>
      <c r="F51" s="205">
        <f t="shared" si="6"/>
        <v>2.9072082835523694E-2</v>
      </c>
      <c r="G51" s="206">
        <f t="shared" si="7"/>
        <v>3.14615690959777E-2</v>
      </c>
      <c r="H51" s="240"/>
      <c r="N51" s="102" t="s">
        <v>586</v>
      </c>
      <c r="O51" s="52">
        <v>486</v>
      </c>
      <c r="P51" s="53">
        <v>8</v>
      </c>
    </row>
    <row r="52" spans="1:16" ht="15.5" x14ac:dyDescent="0.3">
      <c r="A52" s="201">
        <v>49</v>
      </c>
      <c r="B52" s="202" t="s">
        <v>238</v>
      </c>
      <c r="C52" s="197">
        <v>2299</v>
      </c>
      <c r="D52" s="203">
        <v>8</v>
      </c>
      <c r="E52" s="204">
        <v>528</v>
      </c>
      <c r="F52" s="205">
        <f t="shared" si="6"/>
        <v>3.4797738147020443E-3</v>
      </c>
      <c r="G52" s="206">
        <f t="shared" si="7"/>
        <v>0.22966507177033493</v>
      </c>
      <c r="H52" s="240"/>
      <c r="N52" s="102" t="s">
        <v>587</v>
      </c>
      <c r="O52" s="52">
        <v>377</v>
      </c>
      <c r="P52" s="53">
        <v>6</v>
      </c>
    </row>
    <row r="53" spans="1:16" ht="15.5" x14ac:dyDescent="0.3">
      <c r="A53" s="201">
        <v>50</v>
      </c>
      <c r="B53" s="202" t="s">
        <v>286</v>
      </c>
      <c r="C53" s="197">
        <v>2226</v>
      </c>
      <c r="D53" s="203">
        <v>23</v>
      </c>
      <c r="E53" s="204">
        <v>172</v>
      </c>
      <c r="F53" s="205">
        <f t="shared" si="6"/>
        <v>1.0332434860736747E-2</v>
      </c>
      <c r="G53" s="206">
        <f t="shared" si="7"/>
        <v>7.7268643306379156E-2</v>
      </c>
      <c r="H53" s="240"/>
      <c r="N53" s="102" t="s">
        <v>426</v>
      </c>
      <c r="O53" s="52">
        <v>293</v>
      </c>
      <c r="P53" s="53">
        <v>7</v>
      </c>
    </row>
    <row r="54" spans="1:16" ht="15.5" x14ac:dyDescent="0.3">
      <c r="A54" s="201">
        <v>51</v>
      </c>
      <c r="B54" s="202" t="s">
        <v>252</v>
      </c>
      <c r="C54" s="197">
        <v>2142</v>
      </c>
      <c r="D54" s="203">
        <v>89</v>
      </c>
      <c r="E54" s="204">
        <v>440</v>
      </c>
      <c r="F54" s="205">
        <f t="shared" si="6"/>
        <v>4.1549953314659195E-2</v>
      </c>
      <c r="G54" s="206">
        <f t="shared" si="7"/>
        <v>0.20541549953314658</v>
      </c>
      <c r="H54" s="240"/>
      <c r="N54" s="102" t="s">
        <v>590</v>
      </c>
      <c r="O54" s="52">
        <v>261</v>
      </c>
      <c r="P54" s="53">
        <v>0</v>
      </c>
    </row>
    <row r="55" spans="1:16" ht="15.5" x14ac:dyDescent="0.3">
      <c r="A55" s="201">
        <v>52</v>
      </c>
      <c r="B55" s="202" t="s">
        <v>233</v>
      </c>
      <c r="C55" s="197">
        <v>2081</v>
      </c>
      <c r="D55" s="203">
        <v>93</v>
      </c>
      <c r="E55" s="204">
        <v>269</v>
      </c>
      <c r="F55" s="205">
        <f t="shared" si="6"/>
        <v>4.4690052859202307E-2</v>
      </c>
      <c r="G55" s="206">
        <f t="shared" si="7"/>
        <v>0.1292647765497357</v>
      </c>
      <c r="H55" s="240"/>
      <c r="N55" s="102" t="s">
        <v>589</v>
      </c>
      <c r="O55" s="52">
        <v>257</v>
      </c>
      <c r="P55" s="53">
        <v>8</v>
      </c>
    </row>
    <row r="56" spans="1:16" ht="15.5" x14ac:dyDescent="0.3">
      <c r="A56" s="201">
        <v>53</v>
      </c>
      <c r="B56" s="202" t="s">
        <v>244</v>
      </c>
      <c r="C56" s="197">
        <v>2028</v>
      </c>
      <c r="D56" s="203">
        <v>25</v>
      </c>
      <c r="E56" s="204">
        <v>410</v>
      </c>
      <c r="F56" s="205">
        <f t="shared" si="6"/>
        <v>1.232741617357002E-2</v>
      </c>
      <c r="G56" s="206">
        <f t="shared" si="7"/>
        <v>0.20216962524654833</v>
      </c>
      <c r="H56" s="240"/>
      <c r="N56" s="102" t="s">
        <v>593</v>
      </c>
      <c r="O56" s="52">
        <v>133</v>
      </c>
      <c r="P56" s="53">
        <v>5</v>
      </c>
    </row>
    <row r="57" spans="1:16" ht="15.5" x14ac:dyDescent="0.3">
      <c r="A57" s="201">
        <v>54</v>
      </c>
      <c r="B57" s="202" t="s">
        <v>248</v>
      </c>
      <c r="C57" s="197">
        <v>1939</v>
      </c>
      <c r="D57" s="203">
        <v>146</v>
      </c>
      <c r="E57" s="204">
        <v>426</v>
      </c>
      <c r="F57" s="205">
        <f t="shared" si="6"/>
        <v>7.529654461062403E-2</v>
      </c>
      <c r="G57" s="206">
        <f t="shared" si="7"/>
        <v>0.21970087674058794</v>
      </c>
      <c r="H57" s="240"/>
      <c r="N57" s="102" t="s">
        <v>592</v>
      </c>
      <c r="O57" s="52">
        <v>103</v>
      </c>
      <c r="P57" s="53">
        <v>3</v>
      </c>
    </row>
    <row r="58" spans="1:16" ht="15.5" x14ac:dyDescent="0.3">
      <c r="A58" s="201">
        <v>55</v>
      </c>
      <c r="B58" s="202" t="s">
        <v>259</v>
      </c>
      <c r="C58" s="197">
        <v>1825</v>
      </c>
      <c r="D58" s="203">
        <v>275</v>
      </c>
      <c r="E58" s="204">
        <v>460</v>
      </c>
      <c r="F58" s="205">
        <f t="shared" si="6"/>
        <v>0.15068493150684931</v>
      </c>
      <c r="G58" s="206">
        <f t="shared" si="7"/>
        <v>0.25205479452054796</v>
      </c>
      <c r="H58" s="240"/>
      <c r="N58" s="102" t="s">
        <v>595</v>
      </c>
      <c r="O58" s="52">
        <v>51</v>
      </c>
      <c r="P58" s="53">
        <v>1</v>
      </c>
    </row>
    <row r="59" spans="1:16" ht="15.5" x14ac:dyDescent="0.3">
      <c r="A59" s="201">
        <v>56</v>
      </c>
      <c r="B59" s="202" t="s">
        <v>234</v>
      </c>
      <c r="C59" s="197">
        <v>1689</v>
      </c>
      <c r="D59" s="203">
        <v>8</v>
      </c>
      <c r="E59" s="204">
        <v>841</v>
      </c>
      <c r="F59" s="205">
        <f t="shared" si="6"/>
        <v>4.7365304914150381E-3</v>
      </c>
      <c r="G59" s="206">
        <f t="shared" si="7"/>
        <v>0.49792776791000593</v>
      </c>
      <c r="H59" s="240"/>
      <c r="N59" s="102" t="s">
        <v>594</v>
      </c>
      <c r="O59" s="52">
        <v>49</v>
      </c>
      <c r="P59" s="53">
        <v>0</v>
      </c>
    </row>
    <row r="60" spans="1:16" ht="16" thickBot="1" x14ac:dyDescent="0.35">
      <c r="A60" s="201">
        <v>57</v>
      </c>
      <c r="B60" s="202" t="s">
        <v>277</v>
      </c>
      <c r="C60" s="197">
        <v>1560</v>
      </c>
      <c r="D60" s="203">
        <v>30</v>
      </c>
      <c r="E60" s="204">
        <v>75</v>
      </c>
      <c r="F60" s="205">
        <f t="shared" si="6"/>
        <v>1.9230769230769232E-2</v>
      </c>
      <c r="G60" s="206">
        <f t="shared" si="7"/>
        <v>4.807692307692308E-2</v>
      </c>
      <c r="H60" s="240"/>
      <c r="N60" s="103" t="s">
        <v>601</v>
      </c>
      <c r="O60" s="72">
        <v>11</v>
      </c>
      <c r="P60" s="92">
        <v>2</v>
      </c>
    </row>
    <row r="61" spans="1:16" ht="15.65" customHeight="1" thickTop="1" x14ac:dyDescent="0.3">
      <c r="A61" s="201">
        <v>58</v>
      </c>
      <c r="B61" s="202" t="s">
        <v>272</v>
      </c>
      <c r="C61" s="197">
        <v>1545</v>
      </c>
      <c r="D61" s="203">
        <v>111</v>
      </c>
      <c r="E61" s="204">
        <v>146</v>
      </c>
      <c r="F61" s="205">
        <f t="shared" si="6"/>
        <v>7.184466019417475E-2</v>
      </c>
      <c r="G61" s="206">
        <f t="shared" si="7"/>
        <v>9.4498381877022655E-2</v>
      </c>
      <c r="H61" s="240"/>
    </row>
    <row r="62" spans="1:16" x14ac:dyDescent="0.3">
      <c r="A62" s="201">
        <v>59</v>
      </c>
      <c r="B62" s="202" t="s">
        <v>251</v>
      </c>
      <c r="C62" s="197">
        <v>1534</v>
      </c>
      <c r="D62" s="203">
        <v>21</v>
      </c>
      <c r="E62" s="204">
        <v>323</v>
      </c>
      <c r="F62" s="205">
        <f t="shared" si="6"/>
        <v>1.3689700130378096E-2</v>
      </c>
      <c r="G62" s="206">
        <f t="shared" si="7"/>
        <v>0.21056062581486309</v>
      </c>
      <c r="H62" s="240"/>
      <c r="N62" s="649" t="s">
        <v>684</v>
      </c>
      <c r="O62" s="649"/>
      <c r="P62" s="649"/>
    </row>
    <row r="63" spans="1:16" ht="15.65" customHeight="1" x14ac:dyDescent="0.3">
      <c r="A63" s="201">
        <v>60</v>
      </c>
      <c r="B63" s="202" t="s">
        <v>271</v>
      </c>
      <c r="C63" s="197">
        <v>1330</v>
      </c>
      <c r="D63" s="203">
        <v>4</v>
      </c>
      <c r="E63" s="204">
        <v>471</v>
      </c>
      <c r="F63" s="205">
        <f t="shared" si="6"/>
        <v>3.0075187969924814E-3</v>
      </c>
      <c r="G63" s="206">
        <f t="shared" si="7"/>
        <v>0.35413533834586464</v>
      </c>
      <c r="H63" s="240"/>
      <c r="N63" s="649"/>
      <c r="O63" s="649"/>
      <c r="P63" s="649"/>
    </row>
    <row r="64" spans="1:16" x14ac:dyDescent="0.3">
      <c r="A64" s="201">
        <v>61</v>
      </c>
      <c r="B64" s="202" t="s">
        <v>255</v>
      </c>
      <c r="C64" s="197">
        <v>1318</v>
      </c>
      <c r="D64" s="203">
        <v>72</v>
      </c>
      <c r="E64" s="204">
        <v>601</v>
      </c>
      <c r="F64" s="205">
        <f t="shared" si="6"/>
        <v>5.4628224582701064E-2</v>
      </c>
      <c r="G64" s="206">
        <f t="shared" si="7"/>
        <v>0.45599393019726858</v>
      </c>
      <c r="H64" s="240"/>
      <c r="N64" s="649" t="s">
        <v>524</v>
      </c>
      <c r="O64" s="649"/>
      <c r="P64" s="649"/>
    </row>
    <row r="65" spans="1:16" ht="15.65" customHeight="1" x14ac:dyDescent="0.3">
      <c r="A65" s="201">
        <v>62</v>
      </c>
      <c r="B65" s="202" t="s">
        <v>268</v>
      </c>
      <c r="C65" s="197">
        <v>1310</v>
      </c>
      <c r="D65" s="203">
        <v>85</v>
      </c>
      <c r="E65" s="204">
        <v>115</v>
      </c>
      <c r="F65" s="205">
        <f t="shared" si="6"/>
        <v>6.4885496183206104E-2</v>
      </c>
      <c r="G65" s="206">
        <f t="shared" si="7"/>
        <v>8.7786259541984726E-2</v>
      </c>
      <c r="H65" s="240"/>
      <c r="N65" s="649"/>
      <c r="O65" s="649"/>
      <c r="P65" s="649"/>
    </row>
    <row r="66" spans="1:16" x14ac:dyDescent="0.3">
      <c r="A66" s="201">
        <v>63</v>
      </c>
      <c r="B66" s="202" t="s">
        <v>249</v>
      </c>
      <c r="C66" s="197">
        <v>1304</v>
      </c>
      <c r="D66" s="203">
        <v>24</v>
      </c>
      <c r="E66" s="204">
        <v>93</v>
      </c>
      <c r="F66" s="205">
        <f t="shared" si="6"/>
        <v>1.8404907975460124E-2</v>
      </c>
      <c r="G66" s="206">
        <f t="shared" si="7"/>
        <v>7.131901840490798E-2</v>
      </c>
      <c r="H66" s="240"/>
      <c r="N66" s="649" t="s">
        <v>525</v>
      </c>
      <c r="O66" s="649"/>
      <c r="P66" s="649"/>
    </row>
    <row r="67" spans="1:16" x14ac:dyDescent="0.3">
      <c r="A67" s="201">
        <v>64</v>
      </c>
      <c r="B67" s="202" t="s">
        <v>242</v>
      </c>
      <c r="C67" s="197">
        <v>1188</v>
      </c>
      <c r="D67" s="203">
        <v>50</v>
      </c>
      <c r="E67" s="204">
        <v>148</v>
      </c>
      <c r="F67" s="205">
        <f t="shared" si="6"/>
        <v>4.208754208754209E-2</v>
      </c>
      <c r="G67" s="206">
        <f t="shared" si="7"/>
        <v>0.12457912457912458</v>
      </c>
      <c r="H67" s="240"/>
      <c r="N67" s="649"/>
      <c r="O67" s="649"/>
      <c r="P67" s="649"/>
    </row>
    <row r="68" spans="1:16" x14ac:dyDescent="0.3">
      <c r="A68" s="201">
        <v>65</v>
      </c>
      <c r="B68" s="202" t="s">
        <v>263</v>
      </c>
      <c r="C68" s="197">
        <v>1154</v>
      </c>
      <c r="D68" s="203">
        <v>1</v>
      </c>
      <c r="E68" s="204">
        <v>133</v>
      </c>
      <c r="F68" s="205">
        <f t="shared" si="6"/>
        <v>8.6655112651646442E-4</v>
      </c>
      <c r="G68" s="206">
        <f t="shared" si="7"/>
        <v>0.11525129982668977</v>
      </c>
      <c r="H68" s="240"/>
      <c r="N68" s="649"/>
      <c r="O68" s="649"/>
      <c r="P68" s="649"/>
    </row>
    <row r="69" spans="1:16" x14ac:dyDescent="0.3">
      <c r="A69" s="201">
        <v>66</v>
      </c>
      <c r="B69" s="202" t="s">
        <v>289</v>
      </c>
      <c r="C69" s="197">
        <v>1058</v>
      </c>
      <c r="D69" s="203">
        <v>11</v>
      </c>
      <c r="E69" s="204">
        <v>200</v>
      </c>
      <c r="F69" s="205">
        <f t="shared" si="6"/>
        <v>1.0396975425330813E-2</v>
      </c>
      <c r="G69" s="206">
        <f t="shared" si="7"/>
        <v>0.1890359168241966</v>
      </c>
      <c r="H69" s="240"/>
    </row>
    <row r="70" spans="1:16" x14ac:dyDescent="0.3">
      <c r="A70" s="201">
        <v>67</v>
      </c>
      <c r="B70" s="202" t="s">
        <v>246</v>
      </c>
      <c r="C70" s="197">
        <v>1040</v>
      </c>
      <c r="D70" s="203">
        <v>6</v>
      </c>
      <c r="E70" s="204">
        <v>555</v>
      </c>
      <c r="F70" s="205">
        <f t="shared" si="6"/>
        <v>5.7692307692307696E-3</v>
      </c>
      <c r="G70" s="206">
        <f t="shared" si="7"/>
        <v>0.53365384615384615</v>
      </c>
      <c r="H70" s="240"/>
    </row>
    <row r="71" spans="1:16" x14ac:dyDescent="0.3">
      <c r="A71" s="201">
        <v>68</v>
      </c>
      <c r="B71" s="202" t="s">
        <v>267</v>
      </c>
      <c r="C71" s="197">
        <v>1026</v>
      </c>
      <c r="D71" s="203">
        <v>23</v>
      </c>
      <c r="E71" s="204">
        <v>54</v>
      </c>
      <c r="F71" s="205">
        <f t="shared" si="6"/>
        <v>2.2417153996101363E-2</v>
      </c>
      <c r="G71" s="206">
        <f t="shared" si="7"/>
        <v>5.2631578947368418E-2</v>
      </c>
      <c r="H71" s="240"/>
    </row>
    <row r="72" spans="1:16" x14ac:dyDescent="0.3">
      <c r="A72" s="201">
        <v>69</v>
      </c>
      <c r="B72" s="202" t="s">
        <v>258</v>
      </c>
      <c r="C72" s="197">
        <v>967</v>
      </c>
      <c r="D72" s="203">
        <v>13</v>
      </c>
      <c r="E72" s="204">
        <v>173</v>
      </c>
      <c r="F72" s="205">
        <f t="shared" si="6"/>
        <v>1.344364012409514E-2</v>
      </c>
      <c r="G72" s="206">
        <f t="shared" si="7"/>
        <v>0.17890382626680454</v>
      </c>
      <c r="H72" s="240"/>
    </row>
    <row r="73" spans="1:16" ht="15" customHeight="1" x14ac:dyDescent="0.3">
      <c r="A73" s="201">
        <v>70</v>
      </c>
      <c r="B73" s="202" t="s">
        <v>273</v>
      </c>
      <c r="C73" s="197">
        <v>946</v>
      </c>
      <c r="D73" s="203">
        <v>37</v>
      </c>
      <c r="E73" s="204">
        <v>139</v>
      </c>
      <c r="F73" s="205">
        <f t="shared" si="6"/>
        <v>3.9112050739957716E-2</v>
      </c>
      <c r="G73" s="206">
        <f t="shared" si="7"/>
        <v>0.14693446088794926</v>
      </c>
      <c r="H73" s="240"/>
    </row>
    <row r="74" spans="1:16" x14ac:dyDescent="0.3">
      <c r="A74" s="201">
        <v>71</v>
      </c>
      <c r="B74" s="202" t="s">
        <v>291</v>
      </c>
      <c r="C74" s="197">
        <v>865</v>
      </c>
      <c r="D74" s="203">
        <v>10</v>
      </c>
      <c r="E74" s="204">
        <v>81</v>
      </c>
      <c r="F74" s="205">
        <f t="shared" si="6"/>
        <v>1.1560693641618497E-2</v>
      </c>
      <c r="G74" s="206">
        <f t="shared" si="7"/>
        <v>9.3641618497109821E-2</v>
      </c>
      <c r="H74" s="240"/>
    </row>
    <row r="75" spans="1:16" x14ac:dyDescent="0.3">
      <c r="A75" s="201">
        <v>72</v>
      </c>
      <c r="B75" s="202" t="s">
        <v>292</v>
      </c>
      <c r="C75" s="197">
        <v>820</v>
      </c>
      <c r="D75" s="203">
        <v>12</v>
      </c>
      <c r="E75" s="204">
        <v>98</v>
      </c>
      <c r="F75" s="205">
        <f t="shared" si="6"/>
        <v>1.4634146341463415E-2</v>
      </c>
      <c r="G75" s="206">
        <f t="shared" si="7"/>
        <v>0.11951219512195121</v>
      </c>
      <c r="H75" s="240"/>
    </row>
    <row r="76" spans="1:16" x14ac:dyDescent="0.3">
      <c r="A76" s="201">
        <v>73</v>
      </c>
      <c r="B76" s="202" t="s">
        <v>294</v>
      </c>
      <c r="C76" s="197">
        <v>767</v>
      </c>
      <c r="D76" s="203">
        <v>4</v>
      </c>
      <c r="E76" s="204">
        <v>42</v>
      </c>
      <c r="F76" s="205">
        <f t="shared" si="6"/>
        <v>5.2151238591916557E-3</v>
      </c>
      <c r="G76" s="206">
        <f t="shared" si="7"/>
        <v>5.4758800521512385E-2</v>
      </c>
      <c r="H76" s="240"/>
    </row>
    <row r="77" spans="1:16" x14ac:dyDescent="0.3">
      <c r="A77" s="201">
        <v>74</v>
      </c>
      <c r="B77" s="202" t="s">
        <v>274</v>
      </c>
      <c r="C77" s="197">
        <v>760</v>
      </c>
      <c r="D77" s="203">
        <v>34</v>
      </c>
      <c r="E77" s="204">
        <v>41</v>
      </c>
      <c r="F77" s="205">
        <f t="shared" si="6"/>
        <v>4.4736842105263158E-2</v>
      </c>
      <c r="G77" s="206">
        <f t="shared" si="7"/>
        <v>5.3947368421052633E-2</v>
      </c>
      <c r="H77" s="240"/>
    </row>
    <row r="78" spans="1:16" x14ac:dyDescent="0.3">
      <c r="A78" s="201">
        <v>75</v>
      </c>
      <c r="B78" s="202" t="s">
        <v>265</v>
      </c>
      <c r="C78" s="197">
        <v>728</v>
      </c>
      <c r="D78" s="203">
        <v>2</v>
      </c>
      <c r="E78" s="204">
        <v>23</v>
      </c>
      <c r="F78" s="205">
        <f t="shared" si="6"/>
        <v>2.7472527472527475E-3</v>
      </c>
      <c r="G78" s="206">
        <f t="shared" si="7"/>
        <v>3.1593406593406592E-2</v>
      </c>
      <c r="H78" s="240"/>
    </row>
    <row r="79" spans="1:16" x14ac:dyDescent="0.3">
      <c r="A79" s="201">
        <v>76</v>
      </c>
      <c r="B79" s="202" t="s">
        <v>594</v>
      </c>
      <c r="C79" s="197">
        <v>712</v>
      </c>
      <c r="D79" s="203">
        <v>11</v>
      </c>
      <c r="E79" s="204">
        <v>619</v>
      </c>
      <c r="F79" s="205">
        <f t="shared" si="6"/>
        <v>1.5449438202247191E-2</v>
      </c>
      <c r="G79" s="206">
        <f t="shared" si="7"/>
        <v>0.8693820224719101</v>
      </c>
      <c r="H79" s="240"/>
    </row>
    <row r="80" spans="1:16" x14ac:dyDescent="0.3">
      <c r="A80" s="201">
        <v>77</v>
      </c>
      <c r="B80" s="202" t="s">
        <v>283</v>
      </c>
      <c r="C80" s="197">
        <v>685</v>
      </c>
      <c r="D80" s="203">
        <v>28</v>
      </c>
      <c r="E80" s="204">
        <v>43</v>
      </c>
      <c r="F80" s="205">
        <f t="shared" si="6"/>
        <v>4.0875912408759124E-2</v>
      </c>
      <c r="G80" s="206">
        <f t="shared" si="7"/>
        <v>6.2773722627737227E-2</v>
      </c>
      <c r="H80" s="240"/>
    </row>
    <row r="81" spans="1:12" x14ac:dyDescent="0.3">
      <c r="A81" s="201">
        <v>78</v>
      </c>
      <c r="B81" s="202" t="s">
        <v>260</v>
      </c>
      <c r="C81" s="197">
        <v>661</v>
      </c>
      <c r="D81" s="203">
        <v>28</v>
      </c>
      <c r="E81" s="204">
        <v>62</v>
      </c>
      <c r="F81" s="205">
        <f t="shared" si="6"/>
        <v>4.2360060514372161E-2</v>
      </c>
      <c r="G81" s="206">
        <f t="shared" si="7"/>
        <v>9.3797276853252648E-2</v>
      </c>
      <c r="H81" s="240"/>
    </row>
    <row r="82" spans="1:12" x14ac:dyDescent="0.3">
      <c r="A82" s="201">
        <v>79</v>
      </c>
      <c r="B82" s="202" t="s">
        <v>639</v>
      </c>
      <c r="C82" s="197">
        <v>630</v>
      </c>
      <c r="D82" s="203">
        <v>3</v>
      </c>
      <c r="E82" s="204">
        <v>16</v>
      </c>
      <c r="F82" s="205">
        <f t="shared" si="6"/>
        <v>4.7619047619047623E-3</v>
      </c>
      <c r="G82" s="206">
        <f t="shared" si="7"/>
        <v>2.5396825396825397E-2</v>
      </c>
      <c r="H82" s="240"/>
    </row>
    <row r="83" spans="1:12" x14ac:dyDescent="0.3">
      <c r="A83" s="201">
        <v>80</v>
      </c>
      <c r="B83" s="202" t="s">
        <v>296</v>
      </c>
      <c r="C83" s="197">
        <v>620</v>
      </c>
      <c r="D83" s="203">
        <v>16</v>
      </c>
      <c r="E83" s="204">
        <v>77</v>
      </c>
      <c r="F83" s="205">
        <f t="shared" si="6"/>
        <v>2.5806451612903226E-2</v>
      </c>
      <c r="G83" s="206">
        <f t="shared" si="7"/>
        <v>0.12419354838709677</v>
      </c>
      <c r="H83" s="240"/>
    </row>
    <row r="84" spans="1:12" ht="14.5" thickBot="1" x14ac:dyDescent="0.35">
      <c r="A84" s="201">
        <v>81</v>
      </c>
      <c r="B84" s="202" t="s">
        <v>254</v>
      </c>
      <c r="C84" s="197">
        <v>619</v>
      </c>
      <c r="D84" s="203">
        <v>20</v>
      </c>
      <c r="E84" s="204">
        <v>77</v>
      </c>
      <c r="F84" s="205">
        <f t="shared" si="6"/>
        <v>3.2310177705977383E-2</v>
      </c>
      <c r="G84" s="206">
        <f t="shared" si="7"/>
        <v>0.12439418416801293</v>
      </c>
      <c r="H84" s="240"/>
    </row>
    <row r="85" spans="1:12" ht="14.5" thickBot="1" x14ac:dyDescent="0.35">
      <c r="A85" s="201">
        <v>82</v>
      </c>
      <c r="B85" s="202" t="s">
        <v>276</v>
      </c>
      <c r="C85" s="197">
        <v>616</v>
      </c>
      <c r="D85" s="203">
        <v>10</v>
      </c>
      <c r="E85" s="204">
        <v>61</v>
      </c>
      <c r="F85" s="205">
        <f t="shared" si="6"/>
        <v>1.6233766233766232E-2</v>
      </c>
      <c r="G85" s="206">
        <f t="shared" si="7"/>
        <v>9.9025974025974031E-2</v>
      </c>
      <c r="H85" s="240"/>
      <c r="J85" s="654" t="s">
        <v>692</v>
      </c>
      <c r="K85" s="654"/>
      <c r="L85" s="654"/>
    </row>
    <row r="86" spans="1:12" ht="14.5" thickBot="1" x14ac:dyDescent="0.35">
      <c r="A86" s="201">
        <v>83</v>
      </c>
      <c r="B86" s="202" t="s">
        <v>363</v>
      </c>
      <c r="C86" s="197">
        <v>601</v>
      </c>
      <c r="D86" s="203">
        <v>26</v>
      </c>
      <c r="E86" s="204">
        <v>71</v>
      </c>
      <c r="F86" s="205">
        <f t="shared" si="6"/>
        <v>4.3261231281198007E-2</v>
      </c>
      <c r="G86" s="206">
        <f t="shared" si="7"/>
        <v>0.11813643926788686</v>
      </c>
      <c r="H86" s="240"/>
      <c r="J86" s="169" t="s">
        <v>192</v>
      </c>
      <c r="K86" s="170" t="s">
        <v>194</v>
      </c>
      <c r="L86" s="169" t="s">
        <v>645</v>
      </c>
    </row>
    <row r="87" spans="1:12" x14ac:dyDescent="0.3">
      <c r="A87" s="201">
        <v>84</v>
      </c>
      <c r="B87" s="202" t="s">
        <v>270</v>
      </c>
      <c r="C87" s="197">
        <v>577</v>
      </c>
      <c r="D87" s="203">
        <v>3</v>
      </c>
      <c r="E87" s="204">
        <v>49</v>
      </c>
      <c r="F87" s="205">
        <f t="shared" si="6"/>
        <v>5.1993067590987872E-3</v>
      </c>
      <c r="G87" s="206">
        <f t="shared" si="7"/>
        <v>8.4922010398613523E-2</v>
      </c>
      <c r="H87" s="240"/>
      <c r="J87" s="224">
        <v>1</v>
      </c>
      <c r="K87" s="166" t="s">
        <v>207</v>
      </c>
      <c r="L87" s="164">
        <v>28342</v>
      </c>
    </row>
    <row r="88" spans="1:12" x14ac:dyDescent="0.3">
      <c r="A88" s="201">
        <v>85</v>
      </c>
      <c r="B88" s="202" t="s">
        <v>295</v>
      </c>
      <c r="C88" s="197">
        <v>555</v>
      </c>
      <c r="D88" s="203">
        <v>18</v>
      </c>
      <c r="E88" s="204">
        <v>32</v>
      </c>
      <c r="F88" s="205">
        <f t="shared" si="6"/>
        <v>3.2432432432432434E-2</v>
      </c>
      <c r="G88" s="206">
        <f t="shared" si="7"/>
        <v>5.7657657657657659E-2</v>
      </c>
      <c r="H88" s="240"/>
      <c r="J88" s="163">
        <v>2</v>
      </c>
      <c r="K88" s="167" t="s">
        <v>631</v>
      </c>
      <c r="L88" s="164">
        <v>5280</v>
      </c>
    </row>
    <row r="89" spans="1:12" x14ac:dyDescent="0.3">
      <c r="A89" s="201">
        <v>86</v>
      </c>
      <c r="B89" s="202" t="s">
        <v>290</v>
      </c>
      <c r="C89" s="197">
        <v>546</v>
      </c>
      <c r="D89" s="203">
        <v>3</v>
      </c>
      <c r="E89" s="204">
        <v>109</v>
      </c>
      <c r="F89" s="205">
        <f t="shared" si="6"/>
        <v>5.4945054945054949E-3</v>
      </c>
      <c r="G89" s="206">
        <f t="shared" si="7"/>
        <v>0.19963369963369965</v>
      </c>
      <c r="H89" s="240"/>
      <c r="J89" s="163">
        <v>3</v>
      </c>
      <c r="K89" s="167" t="s">
        <v>618</v>
      </c>
      <c r="L89" s="164">
        <v>5138</v>
      </c>
    </row>
    <row r="90" spans="1:12" x14ac:dyDescent="0.3">
      <c r="A90" s="201">
        <v>87</v>
      </c>
      <c r="B90" s="202" t="s">
        <v>306</v>
      </c>
      <c r="C90" s="197">
        <v>533</v>
      </c>
      <c r="D90" s="203">
        <v>4</v>
      </c>
      <c r="E90" s="204">
        <v>58</v>
      </c>
      <c r="F90" s="205">
        <f t="shared" si="6"/>
        <v>7.5046904315196998E-3</v>
      </c>
      <c r="G90" s="206">
        <f t="shared" si="7"/>
        <v>0.10881801125703565</v>
      </c>
      <c r="H90" s="240"/>
      <c r="J90" s="163">
        <v>4</v>
      </c>
      <c r="K90" s="167" t="s">
        <v>211</v>
      </c>
      <c r="L90" s="164">
        <v>4799</v>
      </c>
    </row>
    <row r="91" spans="1:12" x14ac:dyDescent="0.3">
      <c r="A91" s="201">
        <v>88</v>
      </c>
      <c r="B91" s="202" t="s">
        <v>269</v>
      </c>
      <c r="C91" s="197">
        <v>494</v>
      </c>
      <c r="D91" s="203">
        <v>7</v>
      </c>
      <c r="E91" s="204">
        <v>214</v>
      </c>
      <c r="F91" s="205">
        <f t="shared" si="6"/>
        <v>1.417004048582996E-2</v>
      </c>
      <c r="G91" s="206">
        <f t="shared" si="7"/>
        <v>0.4331983805668016</v>
      </c>
      <c r="H91" s="240"/>
      <c r="J91" s="163">
        <v>5</v>
      </c>
      <c r="K91" s="167" t="s">
        <v>208</v>
      </c>
      <c r="L91" s="164">
        <v>4754</v>
      </c>
    </row>
    <row r="92" spans="1:12" x14ac:dyDescent="0.3">
      <c r="A92" s="201">
        <v>89</v>
      </c>
      <c r="B92" s="202" t="s">
        <v>622</v>
      </c>
      <c r="C92" s="197">
        <v>491</v>
      </c>
      <c r="D92" s="203">
        <v>11</v>
      </c>
      <c r="E92" s="204">
        <v>41</v>
      </c>
      <c r="F92" s="205">
        <f t="shared" si="6"/>
        <v>2.2403258655804479E-2</v>
      </c>
      <c r="G92" s="206">
        <f t="shared" si="7"/>
        <v>8.3503054989816694E-2</v>
      </c>
      <c r="H92" s="240"/>
      <c r="J92" s="163">
        <v>6</v>
      </c>
      <c r="K92" s="167" t="s">
        <v>206</v>
      </c>
      <c r="L92" s="164">
        <v>4694</v>
      </c>
    </row>
    <row r="93" spans="1:12" x14ac:dyDescent="0.3">
      <c r="A93" s="201">
        <v>90</v>
      </c>
      <c r="B93" s="202" t="s">
        <v>280</v>
      </c>
      <c r="C93" s="197">
        <v>484</v>
      </c>
      <c r="D93" s="203">
        <v>27</v>
      </c>
      <c r="E93" s="204">
        <v>155</v>
      </c>
      <c r="F93" s="205">
        <f t="shared" si="6"/>
        <v>5.578512396694215E-2</v>
      </c>
      <c r="G93" s="206">
        <f t="shared" si="7"/>
        <v>0.32024793388429751</v>
      </c>
      <c r="H93" s="240"/>
      <c r="J93" s="163">
        <v>7</v>
      </c>
      <c r="K93" s="167" t="s">
        <v>209</v>
      </c>
      <c r="L93" s="164">
        <v>3281</v>
      </c>
    </row>
    <row r="94" spans="1:12" x14ac:dyDescent="0.3">
      <c r="A94" s="201">
        <v>91</v>
      </c>
      <c r="B94" s="202" t="s">
        <v>301</v>
      </c>
      <c r="C94" s="197">
        <v>482</v>
      </c>
      <c r="D94" s="203">
        <v>30</v>
      </c>
      <c r="E94" s="204">
        <v>36</v>
      </c>
      <c r="F94" s="205">
        <f t="shared" si="6"/>
        <v>6.2240663900414939E-2</v>
      </c>
      <c r="G94" s="206">
        <f t="shared" si="7"/>
        <v>7.4688796680497924E-2</v>
      </c>
      <c r="H94" s="240"/>
      <c r="J94" s="163">
        <v>8</v>
      </c>
      <c r="K94" s="167" t="s">
        <v>210</v>
      </c>
      <c r="L94" s="164">
        <v>1837</v>
      </c>
    </row>
    <row r="95" spans="1:12" x14ac:dyDescent="0.3">
      <c r="A95" s="201">
        <v>92</v>
      </c>
      <c r="B95" s="202" t="s">
        <v>279</v>
      </c>
      <c r="C95" s="197">
        <v>433</v>
      </c>
      <c r="D95" s="203">
        <v>23</v>
      </c>
      <c r="E95" s="204">
        <v>197</v>
      </c>
      <c r="F95" s="205">
        <f t="shared" si="6"/>
        <v>5.3117782909930716E-2</v>
      </c>
      <c r="G95" s="206">
        <f t="shared" si="7"/>
        <v>0.45496535796766746</v>
      </c>
      <c r="H95" s="240"/>
      <c r="J95" s="163">
        <v>9</v>
      </c>
      <c r="K95" s="167" t="s">
        <v>243</v>
      </c>
      <c r="L95" s="164">
        <v>1667</v>
      </c>
    </row>
    <row r="96" spans="1:12" x14ac:dyDescent="0.3">
      <c r="A96" s="201">
        <v>93</v>
      </c>
      <c r="B96" s="202" t="s">
        <v>304</v>
      </c>
      <c r="C96" s="197">
        <v>408</v>
      </c>
      <c r="D96" s="203">
        <v>8</v>
      </c>
      <c r="E96" s="204">
        <v>4</v>
      </c>
      <c r="F96" s="205">
        <f t="shared" si="6"/>
        <v>1.9607843137254902E-2</v>
      </c>
      <c r="G96" s="206">
        <f t="shared" si="7"/>
        <v>9.8039215686274508E-3</v>
      </c>
      <c r="H96" s="240"/>
      <c r="J96" s="163">
        <v>10</v>
      </c>
      <c r="K96" s="167" t="s">
        <v>214</v>
      </c>
      <c r="L96" s="164">
        <v>1351</v>
      </c>
    </row>
    <row r="97" spans="1:12" x14ac:dyDescent="0.3">
      <c r="A97" s="201">
        <v>94</v>
      </c>
      <c r="B97" s="202" t="s">
        <v>302</v>
      </c>
      <c r="C97" s="197">
        <v>393</v>
      </c>
      <c r="D97" s="203">
        <v>25</v>
      </c>
      <c r="E97" s="204">
        <v>7</v>
      </c>
      <c r="F97" s="205">
        <f t="shared" si="6"/>
        <v>6.3613231552162849E-2</v>
      </c>
      <c r="G97" s="206">
        <f t="shared" si="7"/>
        <v>1.7811704834605598E-2</v>
      </c>
      <c r="H97" s="240"/>
      <c r="J97" s="163">
        <v>11</v>
      </c>
      <c r="K97" s="167" t="s">
        <v>212</v>
      </c>
      <c r="L97" s="164">
        <v>1322</v>
      </c>
    </row>
    <row r="98" spans="1:12" x14ac:dyDescent="0.3">
      <c r="A98" s="201">
        <v>95</v>
      </c>
      <c r="B98" s="202" t="s">
        <v>619</v>
      </c>
      <c r="C98" s="197">
        <v>385</v>
      </c>
      <c r="D98" s="203">
        <v>6</v>
      </c>
      <c r="E98" s="204">
        <v>99</v>
      </c>
      <c r="F98" s="205">
        <f t="shared" si="6"/>
        <v>1.5584415584415584E-2</v>
      </c>
      <c r="G98" s="206">
        <f t="shared" si="7"/>
        <v>0.25714285714285712</v>
      </c>
      <c r="H98" s="240"/>
      <c r="J98" s="163">
        <v>12</v>
      </c>
      <c r="K98" s="167" t="s">
        <v>216</v>
      </c>
      <c r="L98" s="164">
        <v>1168</v>
      </c>
    </row>
    <row r="99" spans="1:12" x14ac:dyDescent="0.3">
      <c r="A99" s="201">
        <v>96</v>
      </c>
      <c r="B99" s="202" t="s">
        <v>620</v>
      </c>
      <c r="C99" s="197">
        <v>381</v>
      </c>
      <c r="D99" s="203">
        <v>7</v>
      </c>
      <c r="E99" s="204">
        <v>177</v>
      </c>
      <c r="F99" s="205">
        <f t="shared" si="6"/>
        <v>1.8372703412073491E-2</v>
      </c>
      <c r="G99" s="206">
        <f t="shared" si="7"/>
        <v>0.46456692913385828</v>
      </c>
      <c r="H99" s="240"/>
      <c r="J99" s="163">
        <v>13</v>
      </c>
      <c r="K99" s="167" t="s">
        <v>219</v>
      </c>
      <c r="L99" s="164">
        <v>1019</v>
      </c>
    </row>
    <row r="100" spans="1:12" x14ac:dyDescent="0.3">
      <c r="A100" s="201">
        <v>97</v>
      </c>
      <c r="B100" s="202" t="s">
        <v>278</v>
      </c>
      <c r="C100" s="197">
        <v>370</v>
      </c>
      <c r="D100" s="203">
        <v>3</v>
      </c>
      <c r="E100" s="204">
        <v>16</v>
      </c>
      <c r="F100" s="205">
        <f t="shared" si="6"/>
        <v>8.1081081081081086E-3</v>
      </c>
      <c r="G100" s="206">
        <f t="shared" si="7"/>
        <v>4.3243243243243246E-2</v>
      </c>
      <c r="H100" s="240"/>
      <c r="J100" s="163">
        <v>14</v>
      </c>
      <c r="K100" s="167" t="s">
        <v>245</v>
      </c>
      <c r="L100" s="164">
        <v>951</v>
      </c>
    </row>
    <row r="101" spans="1:12" x14ac:dyDescent="0.3">
      <c r="A101" s="201">
        <v>98</v>
      </c>
      <c r="B101" s="202" t="s">
        <v>264</v>
      </c>
      <c r="C101" s="197">
        <v>356</v>
      </c>
      <c r="D101" s="203">
        <v>35</v>
      </c>
      <c r="E101" s="204">
        <v>53</v>
      </c>
      <c r="F101" s="205">
        <f t="shared" si="6"/>
        <v>9.8314606741573038E-2</v>
      </c>
      <c r="G101" s="206">
        <f t="shared" si="7"/>
        <v>0.14887640449438203</v>
      </c>
      <c r="H101" s="240"/>
      <c r="J101" s="163">
        <v>15</v>
      </c>
      <c r="K101" s="167" t="s">
        <v>241</v>
      </c>
      <c r="L101" s="164">
        <v>846</v>
      </c>
    </row>
    <row r="102" spans="1:12" x14ac:dyDescent="0.3">
      <c r="A102" s="201">
        <v>99</v>
      </c>
      <c r="B102" s="202" t="s">
        <v>621</v>
      </c>
      <c r="C102" s="197">
        <v>339</v>
      </c>
      <c r="D102" s="203">
        <v>5</v>
      </c>
      <c r="E102" s="204">
        <v>44</v>
      </c>
      <c r="F102" s="205">
        <f t="shared" si="6"/>
        <v>1.4749262536873156E-2</v>
      </c>
      <c r="G102" s="206">
        <f t="shared" si="7"/>
        <v>0.12979351032448377</v>
      </c>
      <c r="H102" s="240"/>
      <c r="J102" s="163">
        <v>16</v>
      </c>
      <c r="K102" s="167" t="s">
        <v>225</v>
      </c>
      <c r="L102" s="164">
        <v>839</v>
      </c>
    </row>
    <row r="103" spans="1:12" x14ac:dyDescent="0.3">
      <c r="A103" s="201">
        <v>100</v>
      </c>
      <c r="B103" s="202" t="s">
        <v>299</v>
      </c>
      <c r="C103" s="197">
        <v>319</v>
      </c>
      <c r="D103" s="203">
        <v>9</v>
      </c>
      <c r="E103" s="204">
        <v>28</v>
      </c>
      <c r="F103" s="205">
        <f t="shared" ref="F103:F133" si="8">D103/C103</f>
        <v>2.8213166144200628E-2</v>
      </c>
      <c r="G103" s="206">
        <f t="shared" ref="G103:G134" si="9">E103/C103</f>
        <v>8.7774294670846395E-2</v>
      </c>
      <c r="H103" s="240"/>
      <c r="J103" s="163">
        <v>17</v>
      </c>
      <c r="K103" s="167" t="s">
        <v>224</v>
      </c>
      <c r="L103" s="164">
        <v>743</v>
      </c>
    </row>
    <row r="104" spans="1:12" x14ac:dyDescent="0.3">
      <c r="A104" s="201">
        <v>101</v>
      </c>
      <c r="B104" s="202" t="s">
        <v>297</v>
      </c>
      <c r="C104" s="197">
        <v>318</v>
      </c>
      <c r="D104" s="203">
        <v>10</v>
      </c>
      <c r="E104" s="204">
        <v>70</v>
      </c>
      <c r="F104" s="205">
        <f t="shared" si="8"/>
        <v>3.1446540880503145E-2</v>
      </c>
      <c r="G104" s="206">
        <f t="shared" si="9"/>
        <v>0.22012578616352202</v>
      </c>
      <c r="H104" s="240"/>
      <c r="J104" s="163">
        <v>18</v>
      </c>
      <c r="K104" s="167" t="s">
        <v>362</v>
      </c>
      <c r="L104" s="164">
        <v>556</v>
      </c>
    </row>
    <row r="105" spans="1:12" x14ac:dyDescent="0.3">
      <c r="A105" s="201">
        <v>102</v>
      </c>
      <c r="B105" s="202" t="s">
        <v>303</v>
      </c>
      <c r="C105" s="197">
        <v>300</v>
      </c>
      <c r="D105" s="203">
        <v>24</v>
      </c>
      <c r="E105" s="204">
        <v>2</v>
      </c>
      <c r="F105" s="205">
        <f t="shared" si="8"/>
        <v>0.08</v>
      </c>
      <c r="G105" s="206">
        <f t="shared" si="9"/>
        <v>6.6666666666666671E-3</v>
      </c>
      <c r="H105" s="240"/>
      <c r="J105" s="163">
        <v>19</v>
      </c>
      <c r="K105" s="167" t="s">
        <v>236</v>
      </c>
      <c r="L105" s="164">
        <v>523</v>
      </c>
    </row>
    <row r="106" spans="1:12" ht="14.5" thickBot="1" x14ac:dyDescent="0.35">
      <c r="A106" s="201">
        <v>103</v>
      </c>
      <c r="B106" s="202" t="s">
        <v>380</v>
      </c>
      <c r="C106" s="197">
        <v>283</v>
      </c>
      <c r="D106" s="203">
        <v>7</v>
      </c>
      <c r="E106" s="204">
        <v>58</v>
      </c>
      <c r="F106" s="205">
        <f t="shared" si="8"/>
        <v>2.4734982332155476E-2</v>
      </c>
      <c r="G106" s="206">
        <f t="shared" si="9"/>
        <v>0.20494699646643111</v>
      </c>
      <c r="H106" s="240"/>
      <c r="J106" s="225">
        <v>20</v>
      </c>
      <c r="K106" s="168" t="s">
        <v>217</v>
      </c>
      <c r="L106" s="165">
        <v>515</v>
      </c>
    </row>
    <row r="107" spans="1:12" x14ac:dyDescent="0.3">
      <c r="A107" s="201">
        <v>104</v>
      </c>
      <c r="B107" s="202" t="s">
        <v>287</v>
      </c>
      <c r="C107" s="197">
        <v>278</v>
      </c>
      <c r="D107" s="203">
        <v>2</v>
      </c>
      <c r="E107" s="204">
        <v>152</v>
      </c>
      <c r="F107" s="205">
        <f t="shared" si="8"/>
        <v>7.1942446043165471E-3</v>
      </c>
      <c r="G107" s="206">
        <f t="shared" si="9"/>
        <v>0.5467625899280576</v>
      </c>
      <c r="H107" s="240"/>
    </row>
    <row r="108" spans="1:12" x14ac:dyDescent="0.3">
      <c r="A108" s="201">
        <v>105</v>
      </c>
      <c r="B108" s="202" t="s">
        <v>381</v>
      </c>
      <c r="C108" s="197">
        <v>268</v>
      </c>
      <c r="D108" s="203">
        <v>2</v>
      </c>
      <c r="E108" s="204">
        <v>57</v>
      </c>
      <c r="F108" s="205">
        <f t="shared" si="8"/>
        <v>7.462686567164179E-3</v>
      </c>
      <c r="G108" s="206">
        <f t="shared" si="9"/>
        <v>0.21268656716417911</v>
      </c>
      <c r="H108" s="240"/>
    </row>
    <row r="109" spans="1:12" ht="14.5" thickBot="1" x14ac:dyDescent="0.35">
      <c r="A109" s="201">
        <v>106</v>
      </c>
      <c r="B109" s="202" t="s">
        <v>670</v>
      </c>
      <c r="C109" s="197">
        <v>263</v>
      </c>
      <c r="D109" s="203">
        <v>2</v>
      </c>
      <c r="E109" s="209">
        <v>5</v>
      </c>
      <c r="F109" s="205">
        <f t="shared" si="8"/>
        <v>7.6045627376425855E-3</v>
      </c>
      <c r="G109" s="206">
        <f t="shared" si="9"/>
        <v>1.9011406844106463E-2</v>
      </c>
      <c r="H109" s="240"/>
    </row>
    <row r="110" spans="1:12" ht="14.5" thickBot="1" x14ac:dyDescent="0.35">
      <c r="A110" s="201">
        <v>107</v>
      </c>
      <c r="B110" s="202" t="s">
        <v>275</v>
      </c>
      <c r="C110" s="197">
        <v>258</v>
      </c>
      <c r="D110" s="203" t="s">
        <v>634</v>
      </c>
      <c r="E110" s="209">
        <v>144</v>
      </c>
      <c r="F110" s="203" t="s">
        <v>634</v>
      </c>
      <c r="G110" s="206">
        <f t="shared" si="9"/>
        <v>0.55813953488372092</v>
      </c>
      <c r="H110" s="240"/>
      <c r="J110" s="654" t="s">
        <v>649</v>
      </c>
      <c r="K110" s="654"/>
      <c r="L110" s="654"/>
    </row>
    <row r="111" spans="1:12" ht="14.5" thickBot="1" x14ac:dyDescent="0.35">
      <c r="A111" s="201">
        <v>108</v>
      </c>
      <c r="B111" s="202" t="s">
        <v>331</v>
      </c>
      <c r="C111" s="197">
        <v>250</v>
      </c>
      <c r="D111" s="203" t="s">
        <v>634</v>
      </c>
      <c r="E111" s="204">
        <v>17</v>
      </c>
      <c r="F111" s="203" t="s">
        <v>634</v>
      </c>
      <c r="G111" s="206">
        <f t="shared" si="9"/>
        <v>6.8000000000000005E-2</v>
      </c>
      <c r="H111" s="240"/>
      <c r="J111" s="169" t="s">
        <v>192</v>
      </c>
      <c r="K111" s="170" t="s">
        <v>194</v>
      </c>
      <c r="L111" s="169" t="s">
        <v>645</v>
      </c>
    </row>
    <row r="112" spans="1:12" x14ac:dyDescent="0.3">
      <c r="A112" s="201">
        <v>109</v>
      </c>
      <c r="B112" s="202" t="s">
        <v>623</v>
      </c>
      <c r="C112" s="197">
        <v>242</v>
      </c>
      <c r="D112" s="203">
        <v>3</v>
      </c>
      <c r="E112" s="204">
        <v>60</v>
      </c>
      <c r="F112" s="205">
        <f t="shared" si="8"/>
        <v>1.2396694214876033E-2</v>
      </c>
      <c r="G112" s="206">
        <f t="shared" si="9"/>
        <v>0.24793388429752067</v>
      </c>
      <c r="H112" s="240"/>
      <c r="J112" s="228">
        <v>1</v>
      </c>
      <c r="K112" s="166" t="s">
        <v>207</v>
      </c>
      <c r="L112" s="162">
        <v>1831</v>
      </c>
    </row>
    <row r="113" spans="1:12" x14ac:dyDescent="0.3">
      <c r="A113" s="201">
        <v>110</v>
      </c>
      <c r="B113" s="202" t="s">
        <v>298</v>
      </c>
      <c r="C113" s="197">
        <v>223</v>
      </c>
      <c r="D113" s="203">
        <v>20</v>
      </c>
      <c r="E113" s="204">
        <v>16</v>
      </c>
      <c r="F113" s="205">
        <f t="shared" si="8"/>
        <v>8.9686098654708515E-2</v>
      </c>
      <c r="G113" s="206">
        <f t="shared" si="9"/>
        <v>7.1748878923766815E-2</v>
      </c>
      <c r="H113" s="240"/>
      <c r="J113" s="163">
        <v>2</v>
      </c>
      <c r="K113" s="167" t="s">
        <v>631</v>
      </c>
      <c r="L113" s="164">
        <v>918</v>
      </c>
    </row>
    <row r="114" spans="1:12" x14ac:dyDescent="0.3">
      <c r="A114" s="201">
        <v>111</v>
      </c>
      <c r="B114" s="202" t="s">
        <v>281</v>
      </c>
      <c r="C114" s="197">
        <v>199</v>
      </c>
      <c r="D114" s="203">
        <v>7</v>
      </c>
      <c r="E114" s="204">
        <v>54</v>
      </c>
      <c r="F114" s="205">
        <f t="shared" si="8"/>
        <v>3.5175879396984924E-2</v>
      </c>
      <c r="G114" s="206">
        <f t="shared" si="9"/>
        <v>0.271356783919598</v>
      </c>
      <c r="H114" s="240"/>
      <c r="J114" s="163">
        <v>3</v>
      </c>
      <c r="K114" s="167" t="s">
        <v>211</v>
      </c>
      <c r="L114" s="164">
        <v>636</v>
      </c>
    </row>
    <row r="115" spans="1:12" x14ac:dyDescent="0.3">
      <c r="A115" s="201">
        <v>112</v>
      </c>
      <c r="B115" s="202" t="s">
        <v>624</v>
      </c>
      <c r="C115" s="197">
        <v>191</v>
      </c>
      <c r="D115" s="203">
        <v>7</v>
      </c>
      <c r="E115" s="204">
        <v>24</v>
      </c>
      <c r="F115" s="205">
        <f t="shared" si="8"/>
        <v>3.6649214659685861E-2</v>
      </c>
      <c r="G115" s="206">
        <f t="shared" si="9"/>
        <v>0.1256544502617801</v>
      </c>
      <c r="H115" s="240"/>
      <c r="J115" s="163">
        <v>4</v>
      </c>
      <c r="K115" s="167" t="s">
        <v>206</v>
      </c>
      <c r="L115" s="164">
        <v>619</v>
      </c>
    </row>
    <row r="116" spans="1:12" x14ac:dyDescent="0.3">
      <c r="A116" s="201">
        <v>113</v>
      </c>
      <c r="B116" s="202" t="s">
        <v>336</v>
      </c>
      <c r="C116" s="197">
        <v>187</v>
      </c>
      <c r="D116" s="203">
        <v>2</v>
      </c>
      <c r="E116" s="204">
        <v>36</v>
      </c>
      <c r="F116" s="205">
        <f t="shared" si="8"/>
        <v>1.06951871657754E-2</v>
      </c>
      <c r="G116" s="206">
        <f t="shared" si="9"/>
        <v>0.19251336898395721</v>
      </c>
      <c r="H116" s="240"/>
      <c r="J116" s="163">
        <v>5</v>
      </c>
      <c r="K116" s="167" t="s">
        <v>208</v>
      </c>
      <c r="L116" s="164">
        <v>525</v>
      </c>
    </row>
    <row r="117" spans="1:12" x14ac:dyDescent="0.3">
      <c r="A117" s="201">
        <v>114</v>
      </c>
      <c r="B117" s="202" t="s">
        <v>285</v>
      </c>
      <c r="C117" s="197">
        <v>175</v>
      </c>
      <c r="D117" s="203">
        <v>9</v>
      </c>
      <c r="E117" s="204">
        <v>93</v>
      </c>
      <c r="F117" s="205">
        <f t="shared" si="8"/>
        <v>5.1428571428571428E-2</v>
      </c>
      <c r="G117" s="206">
        <f t="shared" si="9"/>
        <v>0.53142857142857147</v>
      </c>
      <c r="H117" s="240"/>
      <c r="J117" s="163">
        <v>6</v>
      </c>
      <c r="K117" s="167" t="s">
        <v>214</v>
      </c>
      <c r="L117" s="164">
        <v>327</v>
      </c>
    </row>
    <row r="118" spans="1:12" x14ac:dyDescent="0.3">
      <c r="A118" s="201">
        <v>115</v>
      </c>
      <c r="B118" s="202" t="s">
        <v>309</v>
      </c>
      <c r="C118" s="197">
        <v>153</v>
      </c>
      <c r="D118" s="203">
        <v>3</v>
      </c>
      <c r="E118" s="204">
        <v>19</v>
      </c>
      <c r="F118" s="205">
        <f t="shared" si="8"/>
        <v>1.9607843137254902E-2</v>
      </c>
      <c r="G118" s="206">
        <f t="shared" si="9"/>
        <v>0.12418300653594772</v>
      </c>
      <c r="H118" s="240"/>
      <c r="J118" s="163">
        <v>7</v>
      </c>
      <c r="K118" s="167" t="s">
        <v>209</v>
      </c>
      <c r="L118" s="164">
        <v>135</v>
      </c>
    </row>
    <row r="119" spans="1:12" x14ac:dyDescent="0.3">
      <c r="A119" s="201">
        <v>116</v>
      </c>
      <c r="B119" s="202" t="s">
        <v>282</v>
      </c>
      <c r="C119" s="197">
        <v>136</v>
      </c>
      <c r="D119" s="203">
        <v>1</v>
      </c>
      <c r="E119" s="204">
        <v>104</v>
      </c>
      <c r="F119" s="205">
        <f t="shared" si="8"/>
        <v>7.3529411764705881E-3</v>
      </c>
      <c r="G119" s="206">
        <f t="shared" si="9"/>
        <v>0.76470588235294112</v>
      </c>
      <c r="H119" s="240"/>
      <c r="J119" s="163">
        <v>8</v>
      </c>
      <c r="K119" s="167" t="s">
        <v>212</v>
      </c>
      <c r="L119" s="164">
        <v>133</v>
      </c>
    </row>
    <row r="120" spans="1:12" x14ac:dyDescent="0.3">
      <c r="A120" s="201">
        <v>117</v>
      </c>
      <c r="B120" s="202" t="s">
        <v>308</v>
      </c>
      <c r="C120" s="197">
        <v>134</v>
      </c>
      <c r="D120" s="203">
        <v>6</v>
      </c>
      <c r="E120" s="204">
        <v>22</v>
      </c>
      <c r="F120" s="205">
        <f t="shared" si="8"/>
        <v>4.4776119402985072E-2</v>
      </c>
      <c r="G120" s="206">
        <f t="shared" si="9"/>
        <v>0.16417910447761194</v>
      </c>
      <c r="H120" s="240"/>
      <c r="J120" s="163">
        <v>9</v>
      </c>
      <c r="K120" s="167" t="s">
        <v>210</v>
      </c>
      <c r="L120" s="164">
        <v>125</v>
      </c>
    </row>
    <row r="121" spans="1:12" x14ac:dyDescent="0.3">
      <c r="A121" s="201">
        <v>118</v>
      </c>
      <c r="B121" s="202" t="s">
        <v>284</v>
      </c>
      <c r="C121" s="197">
        <v>122</v>
      </c>
      <c r="D121" s="203" t="s">
        <v>634</v>
      </c>
      <c r="E121" s="204">
        <v>77</v>
      </c>
      <c r="F121" s="203" t="s">
        <v>634</v>
      </c>
      <c r="G121" s="206">
        <f t="shared" si="9"/>
        <v>0.63114754098360659</v>
      </c>
      <c r="H121" s="240"/>
      <c r="J121" s="163">
        <v>10</v>
      </c>
      <c r="K121" s="167" t="s">
        <v>618</v>
      </c>
      <c r="L121" s="164">
        <v>95</v>
      </c>
    </row>
    <row r="122" spans="1:12" x14ac:dyDescent="0.3">
      <c r="A122" s="201">
        <v>119</v>
      </c>
      <c r="B122" s="202" t="s">
        <v>300</v>
      </c>
      <c r="C122" s="197">
        <v>120</v>
      </c>
      <c r="D122" s="203" t="s">
        <v>634</v>
      </c>
      <c r="E122" s="204">
        <v>18</v>
      </c>
      <c r="F122" s="203" t="s">
        <v>634</v>
      </c>
      <c r="G122" s="206">
        <f t="shared" si="9"/>
        <v>0.15</v>
      </c>
      <c r="H122" s="240"/>
      <c r="J122" s="163">
        <v>11</v>
      </c>
      <c r="K122" s="167" t="s">
        <v>216</v>
      </c>
      <c r="L122" s="164">
        <v>84</v>
      </c>
    </row>
    <row r="123" spans="1:12" x14ac:dyDescent="0.3">
      <c r="A123" s="201">
        <v>120</v>
      </c>
      <c r="B123" s="202" t="s">
        <v>326</v>
      </c>
      <c r="C123" s="197">
        <v>118</v>
      </c>
      <c r="D123" s="203">
        <v>6</v>
      </c>
      <c r="E123" s="204">
        <v>19</v>
      </c>
      <c r="F123" s="205">
        <f t="shared" si="8"/>
        <v>5.0847457627118647E-2</v>
      </c>
      <c r="G123" s="206">
        <f t="shared" si="9"/>
        <v>0.16101694915254236</v>
      </c>
      <c r="H123" s="240"/>
      <c r="J123" s="163">
        <v>12</v>
      </c>
      <c r="K123" s="167" t="s">
        <v>219</v>
      </c>
      <c r="L123" s="164">
        <v>66</v>
      </c>
    </row>
    <row r="124" spans="1:12" x14ac:dyDescent="0.3">
      <c r="A124" s="201">
        <v>121</v>
      </c>
      <c r="B124" s="202" t="s">
        <v>293</v>
      </c>
      <c r="C124" s="197">
        <v>112</v>
      </c>
      <c r="D124" s="203">
        <v>8</v>
      </c>
      <c r="E124" s="204">
        <v>12</v>
      </c>
      <c r="F124" s="205">
        <f t="shared" si="8"/>
        <v>7.1428571428571425E-2</v>
      </c>
      <c r="G124" s="206">
        <f t="shared" si="9"/>
        <v>0.10714285714285714</v>
      </c>
      <c r="H124" s="240"/>
      <c r="J124" s="163">
        <v>13</v>
      </c>
      <c r="K124" s="167" t="s">
        <v>247</v>
      </c>
      <c r="L124" s="164">
        <v>40</v>
      </c>
    </row>
    <row r="125" spans="1:12" x14ac:dyDescent="0.3">
      <c r="A125" s="201">
        <v>122</v>
      </c>
      <c r="B125" s="202" t="s">
        <v>316</v>
      </c>
      <c r="C125" s="197">
        <v>102</v>
      </c>
      <c r="D125" s="203" t="s">
        <v>634</v>
      </c>
      <c r="E125" s="204">
        <v>11</v>
      </c>
      <c r="F125" s="203" t="s">
        <v>634</v>
      </c>
      <c r="G125" s="206">
        <f t="shared" si="9"/>
        <v>0.10784313725490197</v>
      </c>
      <c r="H125" s="240"/>
      <c r="J125" s="163">
        <v>14</v>
      </c>
      <c r="K125" s="167" t="s">
        <v>241</v>
      </c>
      <c r="L125" s="164">
        <v>39</v>
      </c>
    </row>
    <row r="126" spans="1:12" x14ac:dyDescent="0.3">
      <c r="A126" s="201">
        <v>123</v>
      </c>
      <c r="B126" s="202" t="s">
        <v>307</v>
      </c>
      <c r="C126" s="197">
        <v>92</v>
      </c>
      <c r="D126" s="203">
        <v>1</v>
      </c>
      <c r="E126" s="204">
        <v>5</v>
      </c>
      <c r="F126" s="205">
        <f t="shared" si="8"/>
        <v>1.0869565217391304E-2</v>
      </c>
      <c r="G126" s="206">
        <f t="shared" si="9"/>
        <v>5.434782608695652E-2</v>
      </c>
      <c r="H126" s="240"/>
      <c r="J126" s="163">
        <v>15</v>
      </c>
      <c r="K126" s="167" t="s">
        <v>217</v>
      </c>
      <c r="L126" s="164">
        <v>35</v>
      </c>
    </row>
    <row r="127" spans="1:12" x14ac:dyDescent="0.3">
      <c r="A127" s="201">
        <v>124</v>
      </c>
      <c r="B127" s="202" t="s">
        <v>384</v>
      </c>
      <c r="C127" s="197">
        <v>87</v>
      </c>
      <c r="D127" s="203">
        <v>7</v>
      </c>
      <c r="E127" s="204">
        <v>22</v>
      </c>
      <c r="F127" s="205">
        <f t="shared" si="8"/>
        <v>8.0459770114942528E-2</v>
      </c>
      <c r="G127" s="206">
        <f t="shared" si="9"/>
        <v>0.25287356321839083</v>
      </c>
      <c r="H127" s="240"/>
      <c r="J127" s="163">
        <v>16</v>
      </c>
      <c r="K127" s="167" t="s">
        <v>362</v>
      </c>
      <c r="L127" s="164">
        <v>34</v>
      </c>
    </row>
    <row r="128" spans="1:12" x14ac:dyDescent="0.3">
      <c r="A128" s="201">
        <v>125</v>
      </c>
      <c r="B128" s="202" t="s">
        <v>519</v>
      </c>
      <c r="C128" s="197">
        <v>79</v>
      </c>
      <c r="D128" s="203">
        <v>1</v>
      </c>
      <c r="E128" s="204">
        <v>55</v>
      </c>
      <c r="F128" s="205">
        <f t="shared" si="8"/>
        <v>1.2658227848101266E-2</v>
      </c>
      <c r="G128" s="206">
        <f t="shared" si="9"/>
        <v>0.69620253164556967</v>
      </c>
      <c r="H128" s="240"/>
      <c r="J128" s="163">
        <v>17</v>
      </c>
      <c r="K128" s="167" t="s">
        <v>225</v>
      </c>
      <c r="L128" s="164">
        <v>33</v>
      </c>
    </row>
    <row r="129" spans="1:16" x14ac:dyDescent="0.3">
      <c r="A129" s="201">
        <v>126</v>
      </c>
      <c r="B129" s="202" t="s">
        <v>312</v>
      </c>
      <c r="C129" s="197">
        <v>76</v>
      </c>
      <c r="D129" s="203">
        <v>3</v>
      </c>
      <c r="E129" s="204">
        <v>25</v>
      </c>
      <c r="F129" s="205">
        <f t="shared" si="8"/>
        <v>3.9473684210526314E-2</v>
      </c>
      <c r="G129" s="206">
        <f t="shared" si="9"/>
        <v>0.32894736842105265</v>
      </c>
      <c r="H129" s="240"/>
      <c r="J129" s="163">
        <v>18</v>
      </c>
      <c r="K129" s="167" t="s">
        <v>229</v>
      </c>
      <c r="L129" s="164">
        <v>27</v>
      </c>
    </row>
    <row r="130" spans="1:16" x14ac:dyDescent="0.3">
      <c r="A130" s="201">
        <v>127</v>
      </c>
      <c r="B130" s="202" t="s">
        <v>318</v>
      </c>
      <c r="C130" s="197">
        <v>69</v>
      </c>
      <c r="D130" s="203">
        <v>3</v>
      </c>
      <c r="E130" s="204">
        <v>10</v>
      </c>
      <c r="F130" s="205">
        <f t="shared" si="8"/>
        <v>4.3478260869565216E-2</v>
      </c>
      <c r="G130" s="206">
        <f t="shared" si="9"/>
        <v>0.14492753623188406</v>
      </c>
      <c r="H130" s="240"/>
      <c r="J130" s="163">
        <v>19</v>
      </c>
      <c r="K130" s="167" t="s">
        <v>239</v>
      </c>
      <c r="L130" s="164">
        <v>26</v>
      </c>
      <c r="P130" s="81">
        <v>1</v>
      </c>
    </row>
    <row r="131" spans="1:16" ht="14.5" thickBot="1" x14ac:dyDescent="0.35">
      <c r="A131" s="201">
        <v>128</v>
      </c>
      <c r="B131" s="202" t="s">
        <v>311</v>
      </c>
      <c r="C131" s="197">
        <v>69</v>
      </c>
      <c r="D131" s="203">
        <v>4</v>
      </c>
      <c r="E131" s="204">
        <v>13</v>
      </c>
      <c r="F131" s="205">
        <f t="shared" si="8"/>
        <v>5.7971014492753624E-2</v>
      </c>
      <c r="G131" s="206">
        <f t="shared" si="9"/>
        <v>0.18840579710144928</v>
      </c>
      <c r="H131" s="240"/>
      <c r="J131" s="229">
        <v>20</v>
      </c>
      <c r="K131" s="168" t="s">
        <v>653</v>
      </c>
      <c r="L131" s="165">
        <v>21</v>
      </c>
    </row>
    <row r="132" spans="1:16" x14ac:dyDescent="0.3">
      <c r="A132" s="201">
        <v>129</v>
      </c>
      <c r="B132" s="202" t="s">
        <v>313</v>
      </c>
      <c r="C132" s="197">
        <v>68</v>
      </c>
      <c r="D132" s="203">
        <v>4</v>
      </c>
      <c r="E132" s="204">
        <v>11</v>
      </c>
      <c r="F132" s="205">
        <f t="shared" si="8"/>
        <v>5.8823529411764705E-2</v>
      </c>
      <c r="G132" s="206">
        <f t="shared" si="9"/>
        <v>0.16176470588235295</v>
      </c>
      <c r="H132" s="240"/>
      <c r="L132" s="81">
        <v>1</v>
      </c>
    </row>
    <row r="133" spans="1:16" x14ac:dyDescent="0.3">
      <c r="A133" s="201">
        <v>130</v>
      </c>
      <c r="B133" s="202" t="s">
        <v>654</v>
      </c>
      <c r="C133" s="197">
        <v>60</v>
      </c>
      <c r="D133" s="203">
        <v>5</v>
      </c>
      <c r="E133" s="204">
        <v>5</v>
      </c>
      <c r="F133" s="205">
        <f t="shared" si="8"/>
        <v>8.3333333333333329E-2</v>
      </c>
      <c r="G133" s="206">
        <f t="shared" si="9"/>
        <v>8.3333333333333329E-2</v>
      </c>
      <c r="H133" s="240"/>
    </row>
    <row r="134" spans="1:16" ht="14.5" thickBot="1" x14ac:dyDescent="0.35">
      <c r="A134" s="201">
        <v>131</v>
      </c>
      <c r="B134" s="202" t="s">
        <v>321</v>
      </c>
      <c r="C134" s="197">
        <v>53</v>
      </c>
      <c r="D134" s="203" t="s">
        <v>634</v>
      </c>
      <c r="E134" s="204">
        <v>4</v>
      </c>
      <c r="F134" s="203" t="s">
        <v>634</v>
      </c>
      <c r="G134" s="206">
        <f t="shared" si="9"/>
        <v>7.5471698113207544E-2</v>
      </c>
      <c r="H134" s="240"/>
    </row>
    <row r="135" spans="1:16" ht="14.5" thickBot="1" x14ac:dyDescent="0.35">
      <c r="A135" s="201">
        <v>132</v>
      </c>
      <c r="B135" s="202" t="s">
        <v>338</v>
      </c>
      <c r="C135" s="197">
        <v>48</v>
      </c>
      <c r="D135" s="203">
        <v>5</v>
      </c>
      <c r="E135" s="204">
        <v>3</v>
      </c>
      <c r="F135" s="205"/>
      <c r="G135" s="206"/>
      <c r="H135" s="240"/>
      <c r="J135" s="663" t="s">
        <v>646</v>
      </c>
      <c r="K135" s="664"/>
      <c r="L135" s="665"/>
    </row>
    <row r="136" spans="1:16" ht="25" thickBot="1" x14ac:dyDescent="0.35">
      <c r="A136" s="201">
        <v>133</v>
      </c>
      <c r="B136" s="202" t="s">
        <v>328</v>
      </c>
      <c r="C136" s="197">
        <v>46</v>
      </c>
      <c r="D136" s="203">
        <v>8</v>
      </c>
      <c r="E136" s="204">
        <v>5</v>
      </c>
      <c r="F136" s="205"/>
      <c r="G136" s="206"/>
      <c r="H136" s="240"/>
      <c r="J136" s="169" t="s">
        <v>192</v>
      </c>
      <c r="K136" s="170" t="s">
        <v>194</v>
      </c>
      <c r="L136" s="248" t="s">
        <v>689</v>
      </c>
    </row>
    <row r="137" spans="1:16" x14ac:dyDescent="0.3">
      <c r="A137" s="201">
        <v>134</v>
      </c>
      <c r="B137" s="202" t="s">
        <v>324</v>
      </c>
      <c r="C137" s="197">
        <v>46</v>
      </c>
      <c r="D137" s="203">
        <v>1</v>
      </c>
      <c r="E137" s="204">
        <v>1</v>
      </c>
      <c r="F137" s="205"/>
      <c r="G137" s="206"/>
      <c r="H137" s="240"/>
      <c r="J137" s="228">
        <v>1</v>
      </c>
      <c r="K137" s="166" t="s">
        <v>336</v>
      </c>
      <c r="L137" s="159">
        <v>0.24666666666666667</v>
      </c>
    </row>
    <row r="138" spans="1:16" x14ac:dyDescent="0.3">
      <c r="A138" s="201">
        <v>135</v>
      </c>
      <c r="B138" s="202" t="s">
        <v>310</v>
      </c>
      <c r="C138" s="197">
        <v>45</v>
      </c>
      <c r="D138" s="203">
        <v>6</v>
      </c>
      <c r="E138" s="204">
        <v>8</v>
      </c>
      <c r="F138" s="205"/>
      <c r="G138" s="206"/>
      <c r="H138" s="240"/>
      <c r="J138" s="163">
        <v>2</v>
      </c>
      <c r="K138" s="167" t="s">
        <v>331</v>
      </c>
      <c r="L138" s="148">
        <v>0.17924528301886791</v>
      </c>
    </row>
    <row r="139" spans="1:16" x14ac:dyDescent="0.3">
      <c r="A139" s="201">
        <v>136</v>
      </c>
      <c r="B139" s="202" t="s">
        <v>340</v>
      </c>
      <c r="C139" s="197">
        <v>40</v>
      </c>
      <c r="D139" s="203">
        <v>2</v>
      </c>
      <c r="E139" s="204">
        <v>28</v>
      </c>
      <c r="F139" s="205"/>
      <c r="G139" s="206"/>
      <c r="H139" s="240"/>
      <c r="J139" s="163">
        <v>3</v>
      </c>
      <c r="K139" s="167" t="s">
        <v>263</v>
      </c>
      <c r="L139" s="160">
        <v>0.162134944612286</v>
      </c>
    </row>
    <row r="140" spans="1:16" x14ac:dyDescent="0.3">
      <c r="A140" s="201">
        <v>137</v>
      </c>
      <c r="B140" s="202" t="s">
        <v>387</v>
      </c>
      <c r="C140" s="197">
        <v>38</v>
      </c>
      <c r="D140" s="203">
        <v>3</v>
      </c>
      <c r="E140" s="204">
        <v>2</v>
      </c>
      <c r="F140" s="205"/>
      <c r="G140" s="206"/>
      <c r="H140" s="240"/>
      <c r="J140" s="163">
        <v>4</v>
      </c>
      <c r="K140" s="167" t="s">
        <v>245</v>
      </c>
      <c r="L140" s="160">
        <v>0.16126844158046463</v>
      </c>
    </row>
    <row r="141" spans="1:16" ht="28" x14ac:dyDescent="0.3">
      <c r="A141" s="201">
        <v>138</v>
      </c>
      <c r="B141" s="202" t="s">
        <v>383</v>
      </c>
      <c r="C141" s="197">
        <v>38</v>
      </c>
      <c r="D141" s="203" t="s">
        <v>634</v>
      </c>
      <c r="E141" s="204" t="s">
        <v>608</v>
      </c>
      <c r="F141" s="205"/>
      <c r="G141" s="206"/>
      <c r="H141" s="240"/>
      <c r="J141" s="163">
        <v>5</v>
      </c>
      <c r="K141" s="247" t="s">
        <v>688</v>
      </c>
      <c r="L141" s="160">
        <v>0.14648729446935724</v>
      </c>
    </row>
    <row r="142" spans="1:16" x14ac:dyDescent="0.3">
      <c r="A142" s="201">
        <v>139</v>
      </c>
      <c r="B142" s="202" t="s">
        <v>323</v>
      </c>
      <c r="C142" s="197">
        <v>35</v>
      </c>
      <c r="D142" s="203">
        <v>1</v>
      </c>
      <c r="E142" s="204">
        <v>5</v>
      </c>
      <c r="F142" s="205"/>
      <c r="G142" s="206"/>
      <c r="H142" s="240"/>
      <c r="J142" s="163">
        <v>6</v>
      </c>
      <c r="K142" s="167" t="s">
        <v>243</v>
      </c>
      <c r="L142" s="160">
        <v>0.13988419904338339</v>
      </c>
    </row>
    <row r="143" spans="1:16" x14ac:dyDescent="0.3">
      <c r="A143" s="201">
        <v>140</v>
      </c>
      <c r="B143" s="202" t="s">
        <v>351</v>
      </c>
      <c r="C143" s="197">
        <v>34</v>
      </c>
      <c r="D143" s="203" t="s">
        <v>634</v>
      </c>
      <c r="E143" s="204" t="s">
        <v>608</v>
      </c>
      <c r="F143" s="205"/>
      <c r="G143" s="206"/>
      <c r="H143" s="240"/>
      <c r="J143" s="163">
        <v>7</v>
      </c>
      <c r="K143" s="167" t="s">
        <v>288</v>
      </c>
      <c r="L143" s="160">
        <v>0.13980935088515661</v>
      </c>
    </row>
    <row r="144" spans="1:16" x14ac:dyDescent="0.3">
      <c r="A144" s="201">
        <v>141</v>
      </c>
      <c r="B144" s="202" t="s">
        <v>325</v>
      </c>
      <c r="C144" s="197">
        <v>33</v>
      </c>
      <c r="D144" s="203">
        <v>2</v>
      </c>
      <c r="E144" s="204" t="s">
        <v>608</v>
      </c>
      <c r="F144" s="205"/>
      <c r="G144" s="206"/>
      <c r="H144" s="240"/>
      <c r="J144" s="163">
        <v>8</v>
      </c>
      <c r="K144" s="167" t="s">
        <v>301</v>
      </c>
      <c r="L144" s="160">
        <v>0.13679245283018868</v>
      </c>
    </row>
    <row r="145" spans="1:12" x14ac:dyDescent="0.3">
      <c r="A145" s="201">
        <v>142</v>
      </c>
      <c r="B145" s="202" t="s">
        <v>317</v>
      </c>
      <c r="C145" s="197">
        <v>32</v>
      </c>
      <c r="D145" s="203">
        <v>3</v>
      </c>
      <c r="E145" s="204">
        <v>5</v>
      </c>
      <c r="F145" s="205"/>
      <c r="G145" s="206"/>
      <c r="H145" s="240"/>
      <c r="J145" s="163">
        <v>9</v>
      </c>
      <c r="K145" s="167" t="s">
        <v>380</v>
      </c>
      <c r="L145" s="160">
        <v>0.13200000000000001</v>
      </c>
    </row>
    <row r="146" spans="1:12" x14ac:dyDescent="0.3">
      <c r="A146" s="201">
        <v>143</v>
      </c>
      <c r="B146" s="202" t="s">
        <v>365</v>
      </c>
      <c r="C146" s="197">
        <v>25</v>
      </c>
      <c r="D146" s="203">
        <v>1</v>
      </c>
      <c r="E146" s="204">
        <v>8</v>
      </c>
      <c r="F146" s="205"/>
      <c r="G146" s="206"/>
      <c r="H146" s="240"/>
      <c r="J146" s="163">
        <v>10</v>
      </c>
      <c r="K146" s="167" t="s">
        <v>290</v>
      </c>
      <c r="L146" s="160">
        <v>0.128099173553719</v>
      </c>
    </row>
    <row r="147" spans="1:12" x14ac:dyDescent="0.3">
      <c r="A147" s="201">
        <v>144</v>
      </c>
      <c r="B147" s="202" t="s">
        <v>357</v>
      </c>
      <c r="C147" s="197">
        <v>25</v>
      </c>
      <c r="D147" s="203">
        <v>2</v>
      </c>
      <c r="E147" s="204">
        <v>5</v>
      </c>
      <c r="F147" s="205"/>
      <c r="G147" s="206"/>
      <c r="H147" s="240"/>
      <c r="J147" s="163">
        <v>11</v>
      </c>
      <c r="K147" s="167" t="s">
        <v>224</v>
      </c>
      <c r="L147" s="160">
        <v>0.12373022481265612</v>
      </c>
    </row>
    <row r="148" spans="1:12" x14ac:dyDescent="0.3">
      <c r="A148" s="201">
        <v>145</v>
      </c>
      <c r="B148" s="202" t="s">
        <v>334</v>
      </c>
      <c r="C148" s="197">
        <v>21</v>
      </c>
      <c r="D148" s="203">
        <v>2</v>
      </c>
      <c r="E148" s="204" t="s">
        <v>608</v>
      </c>
      <c r="F148" s="205"/>
      <c r="G148" s="206"/>
      <c r="H148" s="240"/>
      <c r="J148" s="163">
        <v>12</v>
      </c>
      <c r="K148" s="167" t="s">
        <v>286</v>
      </c>
      <c r="L148" s="160">
        <v>0.12367491166077739</v>
      </c>
    </row>
    <row r="149" spans="1:12" x14ac:dyDescent="0.3">
      <c r="A149" s="201">
        <v>146</v>
      </c>
      <c r="B149" s="202" t="s">
        <v>356</v>
      </c>
      <c r="C149" s="197">
        <v>21</v>
      </c>
      <c r="D149" s="203">
        <v>1</v>
      </c>
      <c r="E149" s="204">
        <v>1</v>
      </c>
      <c r="F149" s="205"/>
      <c r="G149" s="206"/>
      <c r="H149" s="240"/>
      <c r="J149" s="163">
        <v>13</v>
      </c>
      <c r="K149" s="167" t="s">
        <v>622</v>
      </c>
      <c r="L149" s="160">
        <v>0.12100456621004566</v>
      </c>
    </row>
    <row r="150" spans="1:12" x14ac:dyDescent="0.3">
      <c r="A150" s="201">
        <v>147</v>
      </c>
      <c r="B150" s="202" t="s">
        <v>353</v>
      </c>
      <c r="C150" s="197">
        <v>20</v>
      </c>
      <c r="D150" s="203" t="s">
        <v>634</v>
      </c>
      <c r="E150" s="204">
        <v>2</v>
      </c>
      <c r="F150" s="205"/>
      <c r="G150" s="206"/>
      <c r="H150" s="240"/>
      <c r="J150" s="163">
        <v>14</v>
      </c>
      <c r="K150" s="167" t="s">
        <v>303</v>
      </c>
      <c r="L150" s="160">
        <v>0.11940298507462686</v>
      </c>
    </row>
    <row r="151" spans="1:12" x14ac:dyDescent="0.3">
      <c r="A151" s="201">
        <v>148</v>
      </c>
      <c r="B151" s="202" t="s">
        <v>333</v>
      </c>
      <c r="C151" s="197">
        <v>19</v>
      </c>
      <c r="D151" s="203">
        <v>2</v>
      </c>
      <c r="E151" s="204">
        <v>4</v>
      </c>
      <c r="F151" s="205"/>
      <c r="G151" s="206"/>
      <c r="H151" s="240"/>
      <c r="J151" s="163">
        <v>15</v>
      </c>
      <c r="K151" s="167" t="s">
        <v>309</v>
      </c>
      <c r="L151" s="160">
        <v>0.11678832116788321</v>
      </c>
    </row>
    <row r="152" spans="1:12" ht="31.5" customHeight="1" x14ac:dyDescent="0.3">
      <c r="A152" s="201">
        <v>149</v>
      </c>
      <c r="B152" s="202" t="s">
        <v>315</v>
      </c>
      <c r="C152" s="197">
        <v>19</v>
      </c>
      <c r="D152" s="203" t="s">
        <v>634</v>
      </c>
      <c r="E152" s="204">
        <v>13</v>
      </c>
      <c r="F152" s="205"/>
      <c r="G152" s="206"/>
      <c r="H152" s="240"/>
      <c r="J152" s="163">
        <v>16</v>
      </c>
      <c r="K152" s="247" t="s">
        <v>687</v>
      </c>
      <c r="L152" s="160">
        <v>0.11190476190476191</v>
      </c>
    </row>
    <row r="153" spans="1:12" x14ac:dyDescent="0.3">
      <c r="A153" s="201">
        <v>150</v>
      </c>
      <c r="B153" s="202" t="s">
        <v>349</v>
      </c>
      <c r="C153" s="197">
        <v>19</v>
      </c>
      <c r="D153" s="203">
        <v>2</v>
      </c>
      <c r="E153" s="204">
        <v>2</v>
      </c>
      <c r="F153" s="205"/>
      <c r="G153" s="206"/>
      <c r="H153" s="240"/>
      <c r="J153" s="163">
        <v>17</v>
      </c>
      <c r="K153" s="167" t="s">
        <v>241</v>
      </c>
      <c r="L153" s="160">
        <v>0.11131578947368422</v>
      </c>
    </row>
    <row r="154" spans="1:12" x14ac:dyDescent="0.3">
      <c r="A154" s="201">
        <v>151</v>
      </c>
      <c r="B154" s="202" t="s">
        <v>320</v>
      </c>
      <c r="C154" s="197">
        <v>18</v>
      </c>
      <c r="D154" s="203" t="s">
        <v>634</v>
      </c>
      <c r="E154" s="204">
        <v>3</v>
      </c>
      <c r="F154" s="205"/>
      <c r="G154" s="206"/>
      <c r="H154" s="240"/>
      <c r="J154" s="163">
        <v>18</v>
      </c>
      <c r="K154" s="167" t="s">
        <v>306</v>
      </c>
      <c r="L154" s="160">
        <v>0.11041666666666666</v>
      </c>
    </row>
    <row r="155" spans="1:12" x14ac:dyDescent="0.3">
      <c r="A155" s="201">
        <v>152</v>
      </c>
      <c r="B155" s="202" t="s">
        <v>364</v>
      </c>
      <c r="C155" s="197">
        <v>18</v>
      </c>
      <c r="D155" s="203" t="s">
        <v>634</v>
      </c>
      <c r="E155" s="204" t="s">
        <v>608</v>
      </c>
      <c r="F155" s="205"/>
      <c r="G155" s="206"/>
      <c r="H155" s="240"/>
      <c r="J155" s="163">
        <v>19</v>
      </c>
      <c r="K155" s="167" t="s">
        <v>618</v>
      </c>
      <c r="L155" s="160">
        <v>0.10925173828914074</v>
      </c>
    </row>
    <row r="156" spans="1:12" ht="14.5" thickBot="1" x14ac:dyDescent="0.35">
      <c r="A156" s="201">
        <v>153</v>
      </c>
      <c r="B156" s="202" t="s">
        <v>344</v>
      </c>
      <c r="C156" s="197">
        <v>16</v>
      </c>
      <c r="D156" s="203" t="s">
        <v>634</v>
      </c>
      <c r="E156" s="204">
        <v>5</v>
      </c>
      <c r="F156" s="205"/>
      <c r="G156" s="206"/>
      <c r="H156" s="240"/>
      <c r="J156" s="229">
        <v>20</v>
      </c>
      <c r="K156" s="168" t="s">
        <v>237</v>
      </c>
      <c r="L156" s="161">
        <v>0.10462886880306765</v>
      </c>
    </row>
    <row r="157" spans="1:12" x14ac:dyDescent="0.3">
      <c r="A157" s="201">
        <v>154</v>
      </c>
      <c r="B157" s="202" t="s">
        <v>337</v>
      </c>
      <c r="C157" s="197">
        <v>16</v>
      </c>
      <c r="D157" s="203" t="s">
        <v>634</v>
      </c>
      <c r="E157" s="204" t="s">
        <v>608</v>
      </c>
      <c r="F157" s="205"/>
      <c r="G157" s="206"/>
      <c r="H157" s="240"/>
    </row>
    <row r="158" spans="1:12" x14ac:dyDescent="0.3">
      <c r="A158" s="201">
        <v>155</v>
      </c>
      <c r="B158" s="202" t="s">
        <v>319</v>
      </c>
      <c r="C158" s="197">
        <v>16</v>
      </c>
      <c r="D158" s="203" t="s">
        <v>634</v>
      </c>
      <c r="E158" s="204">
        <v>4</v>
      </c>
      <c r="F158" s="205"/>
      <c r="G158" s="206"/>
      <c r="H158" s="240"/>
    </row>
    <row r="159" spans="1:12" ht="14.5" thickBot="1" x14ac:dyDescent="0.35">
      <c r="A159" s="201">
        <v>156</v>
      </c>
      <c r="B159" s="202" t="s">
        <v>332</v>
      </c>
      <c r="C159" s="197">
        <v>16</v>
      </c>
      <c r="D159" s="203" t="s">
        <v>634</v>
      </c>
      <c r="E159" s="204">
        <v>3</v>
      </c>
      <c r="F159" s="205"/>
      <c r="G159" s="206"/>
      <c r="H159" s="240"/>
    </row>
    <row r="160" spans="1:12" ht="14.5" thickBot="1" x14ac:dyDescent="0.35">
      <c r="A160" s="201">
        <v>157</v>
      </c>
      <c r="B160" s="202" t="s">
        <v>339</v>
      </c>
      <c r="C160" s="197">
        <v>15</v>
      </c>
      <c r="D160" s="203" t="s">
        <v>634</v>
      </c>
      <c r="E160" s="204">
        <v>1</v>
      </c>
      <c r="F160" s="205"/>
      <c r="G160" s="206"/>
      <c r="H160" s="240"/>
      <c r="J160" s="663" t="s">
        <v>647</v>
      </c>
      <c r="K160" s="664"/>
      <c r="L160" s="665"/>
    </row>
    <row r="161" spans="1:12" ht="25" thickBot="1" x14ac:dyDescent="0.35">
      <c r="A161" s="201">
        <v>158</v>
      </c>
      <c r="B161" s="202" t="s">
        <v>352</v>
      </c>
      <c r="C161" s="197">
        <v>14</v>
      </c>
      <c r="D161" s="203" t="s">
        <v>634</v>
      </c>
      <c r="E161" s="204" t="s">
        <v>608</v>
      </c>
      <c r="F161" s="205"/>
      <c r="G161" s="206"/>
      <c r="H161" s="240"/>
      <c r="J161" s="169" t="s">
        <v>192</v>
      </c>
      <c r="K161" s="170" t="s">
        <v>194</v>
      </c>
      <c r="L161" s="248" t="s">
        <v>689</v>
      </c>
    </row>
    <row r="162" spans="1:12" x14ac:dyDescent="0.3">
      <c r="A162" s="201">
        <v>159</v>
      </c>
      <c r="B162" s="202" t="s">
        <v>341</v>
      </c>
      <c r="C162" s="197">
        <v>14</v>
      </c>
      <c r="D162" s="203">
        <v>3</v>
      </c>
      <c r="E162" s="204" t="s">
        <v>608</v>
      </c>
      <c r="F162" s="205"/>
      <c r="G162" s="206"/>
      <c r="H162" s="240"/>
      <c r="J162" s="228">
        <v>1</v>
      </c>
      <c r="K162" s="166" t="s">
        <v>253</v>
      </c>
      <c r="L162" s="159">
        <v>0.25</v>
      </c>
    </row>
    <row r="163" spans="1:12" x14ac:dyDescent="0.3">
      <c r="A163" s="201">
        <v>160</v>
      </c>
      <c r="B163" s="202" t="s">
        <v>350</v>
      </c>
      <c r="C163" s="197">
        <v>13</v>
      </c>
      <c r="D163" s="203">
        <v>2</v>
      </c>
      <c r="E163" s="204" t="s">
        <v>608</v>
      </c>
      <c r="F163" s="205"/>
      <c r="G163" s="206"/>
      <c r="H163" s="240"/>
      <c r="J163" s="163">
        <v>2</v>
      </c>
      <c r="K163" s="167" t="s">
        <v>228</v>
      </c>
      <c r="L163" s="160">
        <v>0.21126760563380281</v>
      </c>
    </row>
    <row r="164" spans="1:12" x14ac:dyDescent="0.3">
      <c r="A164" s="201">
        <v>161</v>
      </c>
      <c r="B164" s="202" t="s">
        <v>533</v>
      </c>
      <c r="C164" s="197">
        <v>13</v>
      </c>
      <c r="D164" s="203">
        <v>1</v>
      </c>
      <c r="E164" s="204" t="s">
        <v>608</v>
      </c>
      <c r="F164" s="205"/>
      <c r="G164" s="206"/>
      <c r="H164" s="240"/>
      <c r="J164" s="163">
        <v>3</v>
      </c>
      <c r="K164" s="167" t="s">
        <v>247</v>
      </c>
      <c r="L164" s="160">
        <v>0.17167381974248927</v>
      </c>
    </row>
    <row r="165" spans="1:12" x14ac:dyDescent="0.3">
      <c r="A165" s="201">
        <v>162</v>
      </c>
      <c r="B165" s="202" t="s">
        <v>330</v>
      </c>
      <c r="C165" s="197">
        <v>12</v>
      </c>
      <c r="D165" s="203" t="s">
        <v>634</v>
      </c>
      <c r="E165" s="204">
        <v>7</v>
      </c>
      <c r="F165" s="205"/>
      <c r="G165" s="206"/>
      <c r="H165" s="240"/>
      <c r="J165" s="163">
        <v>4</v>
      </c>
      <c r="K165" s="167" t="s">
        <v>241</v>
      </c>
      <c r="L165" s="160">
        <v>0.15662650602409639</v>
      </c>
    </row>
    <row r="166" spans="1:12" ht="13.5" customHeight="1" x14ac:dyDescent="0.3">
      <c r="A166" s="201">
        <v>163</v>
      </c>
      <c r="B166" s="202" t="s">
        <v>603</v>
      </c>
      <c r="C166" s="197">
        <v>12</v>
      </c>
      <c r="D166" s="203">
        <v>2</v>
      </c>
      <c r="E166" s="204" t="s">
        <v>608</v>
      </c>
      <c r="F166" s="205"/>
      <c r="G166" s="206"/>
      <c r="H166" s="240"/>
      <c r="J166" s="163">
        <v>5</v>
      </c>
      <c r="K166" s="167" t="s">
        <v>229</v>
      </c>
      <c r="L166" s="160">
        <v>0.14917127071823205</v>
      </c>
    </row>
    <row r="167" spans="1:12" x14ac:dyDescent="0.3">
      <c r="A167" s="201">
        <v>164</v>
      </c>
      <c r="B167" s="202" t="s">
        <v>385</v>
      </c>
      <c r="C167" s="197">
        <v>12</v>
      </c>
      <c r="D167" s="203" t="s">
        <v>634</v>
      </c>
      <c r="E167" s="204" t="s">
        <v>608</v>
      </c>
      <c r="F167" s="205"/>
      <c r="G167" s="206"/>
      <c r="H167" s="240"/>
      <c r="J167" s="163">
        <v>6</v>
      </c>
      <c r="K167" s="167" t="s">
        <v>227</v>
      </c>
      <c r="L167" s="160">
        <v>0.14814814814814814</v>
      </c>
    </row>
    <row r="168" spans="1:12" x14ac:dyDescent="0.3">
      <c r="A168" s="201">
        <v>165</v>
      </c>
      <c r="B168" s="202" t="s">
        <v>355</v>
      </c>
      <c r="C168" s="197">
        <v>12</v>
      </c>
      <c r="D168" s="203" t="s">
        <v>634</v>
      </c>
      <c r="E168" s="204">
        <v>1</v>
      </c>
      <c r="F168" s="205"/>
      <c r="G168" s="206"/>
      <c r="H168" s="240"/>
      <c r="J168" s="163">
        <v>7</v>
      </c>
      <c r="K168" s="167" t="s">
        <v>216</v>
      </c>
      <c r="L168" s="160">
        <v>0.14736842105263157</v>
      </c>
    </row>
    <row r="169" spans="1:12" x14ac:dyDescent="0.3">
      <c r="A169" s="201">
        <v>166</v>
      </c>
      <c r="B169" s="202" t="s">
        <v>343</v>
      </c>
      <c r="C169" s="197">
        <v>11</v>
      </c>
      <c r="D169" s="203" t="s">
        <v>634</v>
      </c>
      <c r="E169" s="204">
        <v>2</v>
      </c>
      <c r="F169" s="205"/>
      <c r="G169" s="206"/>
      <c r="H169" s="240"/>
      <c r="J169" s="163">
        <v>8</v>
      </c>
      <c r="K169" s="167" t="s">
        <v>243</v>
      </c>
      <c r="L169" s="160">
        <v>0.1276595744680851</v>
      </c>
    </row>
    <row r="170" spans="1:12" x14ac:dyDescent="0.3">
      <c r="A170" s="201">
        <v>167</v>
      </c>
      <c r="B170" s="202" t="s">
        <v>322</v>
      </c>
      <c r="C170" s="197">
        <v>11</v>
      </c>
      <c r="D170" s="203" t="s">
        <v>634</v>
      </c>
      <c r="E170" s="204" t="s">
        <v>608</v>
      </c>
      <c r="F170" s="205"/>
      <c r="G170" s="206"/>
      <c r="H170" s="240"/>
      <c r="J170" s="163">
        <v>9</v>
      </c>
      <c r="K170" s="167" t="s">
        <v>230</v>
      </c>
      <c r="L170" s="160">
        <v>0.12307692307692308</v>
      </c>
    </row>
    <row r="171" spans="1:12" x14ac:dyDescent="0.3">
      <c r="A171" s="201">
        <v>168</v>
      </c>
      <c r="B171" s="202" t="s">
        <v>541</v>
      </c>
      <c r="C171" s="197">
        <v>10</v>
      </c>
      <c r="D171" s="203" t="s">
        <v>634</v>
      </c>
      <c r="E171" s="204" t="s">
        <v>608</v>
      </c>
      <c r="F171" s="205"/>
      <c r="G171" s="206"/>
      <c r="H171" s="240"/>
      <c r="J171" s="163">
        <v>10</v>
      </c>
      <c r="K171" s="167" t="s">
        <v>239</v>
      </c>
      <c r="L171" s="160">
        <v>0.11764705882352941</v>
      </c>
    </row>
    <row r="172" spans="1:12" x14ac:dyDescent="0.3">
      <c r="A172" s="201">
        <v>169</v>
      </c>
      <c r="B172" s="202" t="s">
        <v>327</v>
      </c>
      <c r="C172" s="197">
        <v>10</v>
      </c>
      <c r="D172" s="203">
        <v>1</v>
      </c>
      <c r="E172" s="204">
        <v>4</v>
      </c>
      <c r="F172" s="205"/>
      <c r="G172" s="206"/>
      <c r="H172" s="240"/>
      <c r="J172" s="163">
        <v>11</v>
      </c>
      <c r="K172" s="167" t="s">
        <v>225</v>
      </c>
      <c r="L172" s="160">
        <v>0.11498257839721254</v>
      </c>
    </row>
    <row r="173" spans="1:12" x14ac:dyDescent="0.3">
      <c r="A173" s="201">
        <v>170</v>
      </c>
      <c r="B173" s="202" t="s">
        <v>345</v>
      </c>
      <c r="C173" s="197">
        <v>9</v>
      </c>
      <c r="D173" s="203">
        <v>1</v>
      </c>
      <c r="E173" s="204">
        <v>2</v>
      </c>
      <c r="F173" s="205"/>
      <c r="G173" s="206"/>
      <c r="H173" s="240"/>
      <c r="J173" s="163">
        <v>12</v>
      </c>
      <c r="K173" s="167" t="s">
        <v>242</v>
      </c>
      <c r="L173" s="160">
        <v>0.1111111111111111</v>
      </c>
    </row>
    <row r="174" spans="1:12" x14ac:dyDescent="0.3">
      <c r="A174" s="201">
        <v>171</v>
      </c>
      <c r="B174" s="202" t="s">
        <v>632</v>
      </c>
      <c r="C174" s="197">
        <v>9</v>
      </c>
      <c r="D174" s="203">
        <v>2</v>
      </c>
      <c r="E174" s="204" t="s">
        <v>608</v>
      </c>
      <c r="F174" s="205"/>
      <c r="G174" s="206"/>
      <c r="H174" s="240"/>
      <c r="J174" s="163">
        <v>13</v>
      </c>
      <c r="K174" s="167" t="s">
        <v>214</v>
      </c>
      <c r="L174" s="160">
        <v>0.10831401126200729</v>
      </c>
    </row>
    <row r="175" spans="1:12" x14ac:dyDescent="0.3">
      <c r="A175" s="201">
        <v>172</v>
      </c>
      <c r="B175" s="202" t="s">
        <v>347</v>
      </c>
      <c r="C175" s="197">
        <v>9</v>
      </c>
      <c r="D175" s="203" t="s">
        <v>634</v>
      </c>
      <c r="E175" s="204">
        <v>1</v>
      </c>
      <c r="F175" s="205"/>
      <c r="G175" s="206"/>
      <c r="H175" s="240"/>
      <c r="J175" s="163">
        <v>14</v>
      </c>
      <c r="K175" s="167" t="s">
        <v>237</v>
      </c>
      <c r="L175" s="160">
        <v>0.10638297872340426</v>
      </c>
    </row>
    <row r="176" spans="1:12" x14ac:dyDescent="0.3">
      <c r="A176" s="201">
        <v>173</v>
      </c>
      <c r="B176" s="202" t="s">
        <v>348</v>
      </c>
      <c r="C176" s="197">
        <v>9</v>
      </c>
      <c r="D176" s="203">
        <v>1</v>
      </c>
      <c r="E176" s="204" t="s">
        <v>608</v>
      </c>
      <c r="F176" s="205"/>
      <c r="G176" s="206"/>
      <c r="H176" s="240"/>
      <c r="J176" s="163">
        <v>15</v>
      </c>
      <c r="K176" s="167" t="s">
        <v>631</v>
      </c>
      <c r="L176" s="160">
        <v>0.10229552039224427</v>
      </c>
    </row>
    <row r="177" spans="1:16" ht="14.25" customHeight="1" x14ac:dyDescent="0.3">
      <c r="A177" s="201">
        <v>174</v>
      </c>
      <c r="B177" s="202" t="s">
        <v>633</v>
      </c>
      <c r="C177" s="197">
        <v>8</v>
      </c>
      <c r="D177" s="203">
        <v>1</v>
      </c>
      <c r="E177" s="204">
        <v>1</v>
      </c>
      <c r="F177" s="210"/>
      <c r="G177" s="211"/>
      <c r="H177" s="242"/>
      <c r="J177" s="163">
        <v>16</v>
      </c>
      <c r="K177" s="167" t="s">
        <v>207</v>
      </c>
      <c r="L177" s="160">
        <v>9.7512914736113329E-2</v>
      </c>
    </row>
    <row r="178" spans="1:16" ht="14.25" customHeight="1" x14ac:dyDescent="0.3">
      <c r="A178" s="201">
        <v>175</v>
      </c>
      <c r="B178" s="202" t="s">
        <v>335</v>
      </c>
      <c r="C178" s="197">
        <v>8</v>
      </c>
      <c r="D178" s="203" t="s">
        <v>634</v>
      </c>
      <c r="E178" s="204" t="s">
        <v>608</v>
      </c>
      <c r="F178" s="210"/>
      <c r="G178" s="211"/>
      <c r="H178" s="242"/>
      <c r="J178" s="163">
        <v>17</v>
      </c>
      <c r="K178" s="167" t="s">
        <v>618</v>
      </c>
      <c r="L178" s="160">
        <v>9.4433399602385684E-2</v>
      </c>
      <c r="M178" s="227"/>
      <c r="N178" s="227"/>
      <c r="O178" s="227"/>
      <c r="P178" s="227"/>
    </row>
    <row r="179" spans="1:16" x14ac:dyDescent="0.3">
      <c r="A179" s="201">
        <v>176</v>
      </c>
      <c r="B179" s="202" t="s">
        <v>628</v>
      </c>
      <c r="C179" s="197">
        <v>8</v>
      </c>
      <c r="D179" s="203" t="s">
        <v>634</v>
      </c>
      <c r="E179" s="204">
        <v>2</v>
      </c>
      <c r="F179" s="210"/>
      <c r="G179" s="211"/>
      <c r="H179" s="242"/>
      <c r="J179" s="163">
        <v>18</v>
      </c>
      <c r="K179" s="167" t="s">
        <v>224</v>
      </c>
      <c r="L179" s="160">
        <v>9.0909090909090912E-2</v>
      </c>
      <c r="M179" s="227"/>
      <c r="N179" s="227"/>
      <c r="O179" s="227"/>
      <c r="P179" s="227"/>
    </row>
    <row r="180" spans="1:16" x14ac:dyDescent="0.3">
      <c r="A180" s="201">
        <v>177</v>
      </c>
      <c r="B180" s="202" t="s">
        <v>346</v>
      </c>
      <c r="C180" s="197">
        <v>7</v>
      </c>
      <c r="D180" s="203">
        <v>1</v>
      </c>
      <c r="E180" s="204">
        <v>2</v>
      </c>
      <c r="F180" s="210"/>
      <c r="G180" s="211"/>
      <c r="H180" s="242"/>
      <c r="J180" s="163">
        <v>19</v>
      </c>
      <c r="K180" s="167" t="s">
        <v>252</v>
      </c>
      <c r="L180" s="160">
        <v>8.5365853658536592E-2</v>
      </c>
      <c r="M180" s="226"/>
      <c r="N180" s="226"/>
      <c r="O180" s="226"/>
      <c r="P180" s="226"/>
    </row>
    <row r="181" spans="1:16" ht="14.15" customHeight="1" thickBot="1" x14ac:dyDescent="0.35">
      <c r="A181" s="201">
        <v>178</v>
      </c>
      <c r="B181" s="202" t="s">
        <v>630</v>
      </c>
      <c r="C181" s="197">
        <v>6</v>
      </c>
      <c r="D181" s="203" t="s">
        <v>634</v>
      </c>
      <c r="E181" s="204" t="s">
        <v>608</v>
      </c>
      <c r="F181" s="210"/>
      <c r="G181" s="211"/>
      <c r="H181" s="242"/>
      <c r="J181" s="229">
        <v>20</v>
      </c>
      <c r="K181" s="168" t="s">
        <v>626</v>
      </c>
      <c r="L181" s="161">
        <v>8.4033613445378158E-2</v>
      </c>
      <c r="M181" s="219"/>
      <c r="N181" s="226"/>
      <c r="O181" s="226"/>
      <c r="P181" s="226"/>
    </row>
    <row r="182" spans="1:16" x14ac:dyDescent="0.3">
      <c r="A182" s="201">
        <v>179</v>
      </c>
      <c r="B182" s="202" t="s">
        <v>342</v>
      </c>
      <c r="C182" s="197">
        <v>5</v>
      </c>
      <c r="D182" s="203" t="s">
        <v>634</v>
      </c>
      <c r="E182" s="204">
        <v>2</v>
      </c>
      <c r="F182" s="210"/>
      <c r="G182" s="211"/>
      <c r="H182" s="242"/>
    </row>
    <row r="183" spans="1:16" ht="24.75" customHeight="1" x14ac:dyDescent="0.3">
      <c r="A183" s="201">
        <v>180</v>
      </c>
      <c r="B183" s="202" t="s">
        <v>540</v>
      </c>
      <c r="C183" s="197">
        <v>5</v>
      </c>
      <c r="D183" s="203" t="s">
        <v>634</v>
      </c>
      <c r="E183" s="204" t="s">
        <v>608</v>
      </c>
      <c r="F183" s="210"/>
      <c r="G183" s="211"/>
      <c r="H183" s="242"/>
      <c r="J183" s="649" t="s">
        <v>652</v>
      </c>
      <c r="K183" s="649"/>
      <c r="L183" s="649"/>
    </row>
    <row r="184" spans="1:16" ht="24.75" customHeight="1" x14ac:dyDescent="0.3">
      <c r="A184" s="201">
        <v>181</v>
      </c>
      <c r="B184" s="202" t="s">
        <v>640</v>
      </c>
      <c r="C184" s="197">
        <v>4</v>
      </c>
      <c r="D184" s="203" t="s">
        <v>634</v>
      </c>
      <c r="E184" s="204" t="s">
        <v>608</v>
      </c>
      <c r="F184" s="210"/>
      <c r="G184" s="211"/>
      <c r="H184" s="242"/>
      <c r="J184" s="649"/>
      <c r="K184" s="649"/>
      <c r="L184" s="649"/>
    </row>
    <row r="185" spans="1:16" ht="24.75" customHeight="1" x14ac:dyDescent="0.3">
      <c r="A185" s="201">
        <v>182</v>
      </c>
      <c r="B185" s="202" t="s">
        <v>655</v>
      </c>
      <c r="C185" s="197">
        <v>4</v>
      </c>
      <c r="D185" s="203" t="s">
        <v>634</v>
      </c>
      <c r="E185" s="204" t="s">
        <v>608</v>
      </c>
      <c r="F185" s="210"/>
      <c r="G185" s="211"/>
      <c r="H185" s="242"/>
      <c r="J185" s="649"/>
      <c r="K185" s="649"/>
      <c r="L185" s="649"/>
    </row>
    <row r="186" spans="1:16" ht="24.75" customHeight="1" x14ac:dyDescent="0.3">
      <c r="A186" s="201">
        <v>183</v>
      </c>
      <c r="B186" s="202" t="s">
        <v>354</v>
      </c>
      <c r="C186" s="197">
        <v>2</v>
      </c>
      <c r="D186" s="203" t="s">
        <v>634</v>
      </c>
      <c r="E186" s="204" t="s">
        <v>608</v>
      </c>
      <c r="F186" s="210"/>
      <c r="G186" s="211"/>
      <c r="H186" s="242"/>
      <c r="J186" s="649" t="s">
        <v>691</v>
      </c>
      <c r="K186" s="649"/>
      <c r="L186" s="649"/>
    </row>
    <row r="187" spans="1:16" ht="24.75" customHeight="1" x14ac:dyDescent="0.3">
      <c r="A187" s="201">
        <v>184</v>
      </c>
      <c r="B187" s="202" t="s">
        <v>625</v>
      </c>
      <c r="C187" s="197">
        <v>2</v>
      </c>
      <c r="D187" s="203" t="s">
        <v>634</v>
      </c>
      <c r="E187" s="204">
        <v>1</v>
      </c>
      <c r="F187" s="210"/>
      <c r="G187" s="211"/>
      <c r="H187" s="242"/>
      <c r="J187" s="655" t="s">
        <v>686</v>
      </c>
      <c r="K187" s="655"/>
      <c r="L187" s="655"/>
    </row>
    <row r="188" spans="1:16" ht="24.75" customHeight="1" thickBot="1" x14ac:dyDescent="0.35">
      <c r="A188" s="212">
        <v>185</v>
      </c>
      <c r="B188" s="213" t="s">
        <v>671</v>
      </c>
      <c r="C188" s="214">
        <v>1</v>
      </c>
      <c r="D188" s="215" t="s">
        <v>634</v>
      </c>
      <c r="E188" s="216" t="s">
        <v>608</v>
      </c>
      <c r="F188" s="217"/>
      <c r="G188" s="218"/>
      <c r="H188" s="242"/>
      <c r="J188" s="655"/>
      <c r="K188" s="655"/>
      <c r="L188" s="655"/>
    </row>
    <row r="189" spans="1:16" ht="14.5" customHeight="1" x14ac:dyDescent="0.3">
      <c r="A189" s="83"/>
      <c r="B189" s="84"/>
      <c r="C189" s="85"/>
      <c r="D189" s="86"/>
      <c r="E189" s="86"/>
      <c r="F189" s="81">
        <v>1</v>
      </c>
      <c r="G189" s="81">
        <v>1</v>
      </c>
      <c r="H189" s="81"/>
    </row>
    <row r="190" spans="1:16" ht="14.5" customHeight="1" x14ac:dyDescent="0.3">
      <c r="A190" s="83"/>
      <c r="B190" s="84"/>
      <c r="C190" s="85"/>
      <c r="D190" s="86"/>
      <c r="E190" s="86"/>
      <c r="F190" s="87"/>
      <c r="G190" s="87"/>
      <c r="H190" s="87"/>
    </row>
    <row r="191" spans="1:16" x14ac:dyDescent="0.3">
      <c r="A191" s="638" t="s">
        <v>683</v>
      </c>
      <c r="B191" s="638"/>
      <c r="C191" s="638"/>
      <c r="D191" s="638"/>
      <c r="E191" s="638"/>
      <c r="F191" s="638"/>
    </row>
    <row r="192" spans="1:16" x14ac:dyDescent="0.3">
      <c r="A192" s="638" t="s">
        <v>375</v>
      </c>
      <c r="B192" s="638"/>
      <c r="C192" s="638"/>
      <c r="D192" s="638"/>
      <c r="E192" s="638"/>
      <c r="F192" s="638"/>
    </row>
    <row r="193" spans="1:12" x14ac:dyDescent="0.3">
      <c r="A193" s="649" t="s">
        <v>677</v>
      </c>
      <c r="B193" s="638"/>
      <c r="C193" s="638"/>
      <c r="D193" s="638"/>
      <c r="E193" s="638"/>
      <c r="F193" s="638"/>
      <c r="G193" s="40"/>
      <c r="H193" s="40"/>
      <c r="I193" s="40"/>
      <c r="J193" s="40"/>
      <c r="K193" s="40"/>
      <c r="L193" s="40"/>
    </row>
    <row r="194" spans="1:12" x14ac:dyDescent="0.3">
      <c r="A194" s="638"/>
      <c r="B194" s="638"/>
      <c r="C194" s="638"/>
      <c r="D194" s="638"/>
      <c r="E194" s="638"/>
      <c r="F194" s="638"/>
    </row>
    <row r="195" spans="1:12" x14ac:dyDescent="0.3">
      <c r="A195" s="638" t="s">
        <v>674</v>
      </c>
      <c r="B195" s="638"/>
      <c r="C195" s="638"/>
      <c r="D195" s="638"/>
      <c r="E195" s="638"/>
      <c r="F195" s="638"/>
      <c r="G195" s="638"/>
      <c r="H195" s="230"/>
    </row>
  </sheetData>
  <mergeCells count="22">
    <mergeCell ref="I1:L1"/>
    <mergeCell ref="J186:L186"/>
    <mergeCell ref="A193:F194"/>
    <mergeCell ref="A195:G195"/>
    <mergeCell ref="N1:P1"/>
    <mergeCell ref="N62:P63"/>
    <mergeCell ref="N64:P65"/>
    <mergeCell ref="N66:P68"/>
    <mergeCell ref="A191:F191"/>
    <mergeCell ref="A192:F192"/>
    <mergeCell ref="J85:L85"/>
    <mergeCell ref="J110:L110"/>
    <mergeCell ref="A1:G1"/>
    <mergeCell ref="I2:I3"/>
    <mergeCell ref="I39:L41"/>
    <mergeCell ref="I42:L43"/>
    <mergeCell ref="I44:L46"/>
    <mergeCell ref="J187:L188"/>
    <mergeCell ref="J160:L160"/>
    <mergeCell ref="J135:L135"/>
    <mergeCell ref="A2:A3"/>
    <mergeCell ref="J183:L185"/>
  </mergeCells>
  <phoneticPr fontId="1" type="noConversion"/>
  <conditionalFormatting sqref="F112:F120 F190 F123:F124 F126:F133 F135:F188 F3:F109">
    <cfRule type="dataBar" priority="17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{5693B548-BFA4-4688-BC9E-384ED10BFB92}</x14:id>
        </ext>
      </extLst>
    </cfRule>
    <cfRule type="dataBar" priority="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{FDC4A0F6-8543-4FAC-8CCE-55E2AB108C99}</x14:id>
        </ext>
      </extLst>
    </cfRule>
  </conditionalFormatting>
  <conditionalFormatting sqref="F112:F120 F190 F123:F124 F126:F133 F135:F188 F3:F109">
    <cfRule type="dataBar" priority="1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{A6E6746F-2ECC-4139-862E-78B0BA26C3DE}</x14:id>
        </ext>
      </extLst>
    </cfRule>
  </conditionalFormatting>
  <conditionalFormatting sqref="F112:F120 F123:F124 F126:F133 F135:F189 F3:F109">
    <cfRule type="dataBar" priority="1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{3F4E6AC7-13EA-4DEF-9F25-B4471B9F2997}</x14:id>
        </ext>
      </extLst>
    </cfRule>
  </conditionalFormatting>
  <conditionalFormatting sqref="F189">
    <cfRule type="dataBar" priority="1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{0224C2C3-921F-4D29-B946-062D2F9F036E}</x14:id>
        </ext>
      </extLst>
    </cfRule>
  </conditionalFormatting>
  <conditionalFormatting sqref="G44:H188 G190:H190 G3:H42">
    <cfRule type="dataBar" priority="2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{CD63BB9C-5EA9-4C71-A9EA-B919DC6F6657}</x14:id>
        </ext>
      </extLst>
    </cfRule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{96CE5150-A751-4094-85F1-1D1520EE7B6A}</x14:id>
        </ext>
      </extLst>
    </cfRule>
  </conditionalFormatting>
  <conditionalFormatting sqref="G44:H189 G3:H42">
    <cfRule type="dataBar" priority="13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{9A4144CA-3517-4CE7-85FF-EB29805FED14}</x14:id>
        </ext>
      </extLst>
    </cfRule>
    <cfRule type="dataBar" priority="14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{FA8A8D3C-CA64-4D3C-A0C5-C4C25475279D}</x14:id>
        </ext>
      </extLst>
    </cfRule>
    <cfRule type="dataBar" priority="2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{ABF77050-33E7-4C62-B304-3EDAAF445F28}</x14:id>
        </ext>
      </extLst>
    </cfRule>
  </conditionalFormatting>
  <conditionalFormatting sqref="G189:H189">
    <cfRule type="dataBar" priority="1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{2E46906D-A2C5-4480-B8B3-4D3E98F2344D}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{2AC5473F-C78C-451C-B055-A71EB32A115D}</x14:id>
        </ext>
      </extLst>
    </cfRule>
  </conditionalFormatting>
  <conditionalFormatting sqref="L138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{13F4872A-8949-4BEB-9A8F-9CD24330DA41}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{88C43E94-4FE3-49FB-A992-5D2F4EAF5ADB}</x14:id>
        </ext>
      </extLst>
    </cfRule>
  </conditionalFormatting>
  <conditionalFormatting sqref="L138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{DD153F80-E1F0-4CA0-8028-1716A28B54B4}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{58B059F7-F275-4C9F-B1DE-8B699FAFD0B0}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{051BF681-827D-4D7D-BFC6-12D4AE86876B}</x14:id>
        </ext>
      </extLst>
    </cfRule>
  </conditionalFormatting>
  <conditionalFormatting sqref="L137:L156 L132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{0F88FA46-A468-46B0-9C97-5C3C061B1B98}</x14:id>
        </ext>
      </extLst>
    </cfRule>
  </conditionalFormatting>
  <conditionalFormatting sqref="L162:L181 P130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{660A5F8F-3808-43E2-8B01-5104A5FE0D29}</x14:id>
        </ext>
      </extLst>
    </cfRule>
  </conditionalFormatting>
  <conditionalFormatting sqref="L132">
    <cfRule type="dataBar" priority="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{DCB8FDCF-FF41-4D67-BCC5-04AAD9DFB0D8}</x14:id>
        </ext>
      </extLst>
    </cfRule>
  </conditionalFormatting>
  <conditionalFormatting sqref="P130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{599E1A0A-A6F2-4683-B939-3C16BEE2B9D8}</x14:id>
        </ext>
      </extLst>
    </cfRule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{A9DF9E1D-1807-406C-81D7-2DDFE1F3CD2B}</x14:id>
        </ext>
      </extLst>
    </cfRule>
  </conditionalFormatting>
  <conditionalFormatting sqref="L162:L181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{3E438BF5-EC11-4096-81C2-2696B3941D96}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93B548-BFA4-4688-BC9E-384ED10BFB9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DC4A0F6-8543-4FAC-8CCE-55E2AB108C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F112:F120 F190 F123:F124 F126:F133 F135:F188 F3:F109</xm:sqref>
        </x14:conditionalFormatting>
        <x14:conditionalFormatting xmlns:xm="http://schemas.microsoft.com/office/excel/2006/main">
          <x14:cfRule type="dataBar" id="{A6E6746F-2ECC-4139-862E-78B0BA26C3D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F112:F120 F190 F123:F124 F126:F133 F135:F188 F3:F109</xm:sqref>
        </x14:conditionalFormatting>
        <x14:conditionalFormatting xmlns:xm="http://schemas.microsoft.com/office/excel/2006/main">
          <x14:cfRule type="dataBar" id="{3F4E6AC7-13EA-4DEF-9F25-B4471B9F299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F112:F120 F123:F124 F126:F133 F135:F189 F3:F109</xm:sqref>
        </x14:conditionalFormatting>
        <x14:conditionalFormatting xmlns:xm="http://schemas.microsoft.com/office/excel/2006/main">
          <x14:cfRule type="dataBar" id="{0224C2C3-921F-4D29-B946-062D2F9F03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CD63BB9C-5EA9-4C71-A9EA-B919DC6F665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6CE5150-A751-4094-85F1-1D1520EE7B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G44:H188 G190:H190 G3:H42</xm:sqref>
        </x14:conditionalFormatting>
        <x14:conditionalFormatting xmlns:xm="http://schemas.microsoft.com/office/excel/2006/main">
          <x14:cfRule type="dataBar" id="{9A4144CA-3517-4CE7-85FF-EB29805FED1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A8A8D3C-CA64-4D3C-A0C5-C4C25475279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BF77050-33E7-4C62-B304-3EDAAF445F2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G44:H189 G3:H42</xm:sqref>
        </x14:conditionalFormatting>
        <x14:conditionalFormatting xmlns:xm="http://schemas.microsoft.com/office/excel/2006/main">
          <x14:cfRule type="dataBar" id="{2E46906D-A2C5-4480-B8B3-4D3E98F234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AC5473F-C78C-451C-B055-A71EB32A11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G189:H189</xm:sqref>
        </x14:conditionalFormatting>
        <x14:conditionalFormatting xmlns:xm="http://schemas.microsoft.com/office/excel/2006/main">
          <x14:cfRule type="dataBar" id="{13F4872A-8949-4BEB-9A8F-9CD24330DA4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8C43E94-4FE3-49FB-A992-5D2F4EAF5A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DD153F80-E1F0-4CA0-8028-1716A28B54B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8B059F7-F275-4C9F-B1DE-8B699FAFD0B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51BF681-827D-4D7D-BFC6-12D4AE86876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0F88FA46-A468-46B0-9C97-5C3C061B1B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L137:L156 L132</xm:sqref>
        </x14:conditionalFormatting>
        <x14:conditionalFormatting xmlns:xm="http://schemas.microsoft.com/office/excel/2006/main">
          <x14:cfRule type="dataBar" id="{660A5F8F-3808-43E2-8B01-5104A5FE0D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 P130</xm:sqref>
        </x14:conditionalFormatting>
        <x14:conditionalFormatting xmlns:xm="http://schemas.microsoft.com/office/excel/2006/main">
          <x14:cfRule type="dataBar" id="{DCB8FDCF-FF41-4D67-BCC5-04AAD9DFB0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L132</xm:sqref>
        </x14:conditionalFormatting>
        <x14:conditionalFormatting xmlns:xm="http://schemas.microsoft.com/office/excel/2006/main">
          <x14:cfRule type="dataBar" id="{599E1A0A-A6F2-4683-B939-3C16BEE2B9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9DF9E1D-1807-406C-81D7-2DDFE1F3CD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P130</xm:sqref>
        </x14:conditionalFormatting>
        <x14:conditionalFormatting xmlns:xm="http://schemas.microsoft.com/office/excel/2006/main">
          <x14:cfRule type="dataBar" id="{3E438BF5-EC11-4096-81C2-2696B3941D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</xm:sqref>
        </x14:conditionalFormatting>
      </x14:conditionalFormatting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DFC52-78A8-4DD8-AC6E-FA349ECA9269}">
  <dimension ref="A1:T195"/>
  <sheetViews>
    <sheetView topLeftCell="F7" workbookViewId="0">
      <selection activeCell="L4" sqref="L4:L37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5" width="9.58203125" style="33" customWidth="1"/>
    <col min="6" max="8" width="8.58203125" style="33"/>
    <col min="9" max="9" width="3.58203125" style="33" customWidth="1"/>
    <col min="10" max="10" width="6.25" style="33" customWidth="1"/>
    <col min="11" max="11" width="10.08203125" style="33" customWidth="1"/>
    <col min="12" max="12" width="11.08203125" style="33" customWidth="1"/>
    <col min="13" max="13" width="8.58203125" style="33"/>
    <col min="14" max="14" width="14.08203125" style="33" customWidth="1"/>
    <col min="15" max="15" width="15.75" style="33" customWidth="1"/>
    <col min="16" max="16" width="15.33203125" style="33" customWidth="1"/>
    <col min="17" max="17" width="8.58203125" style="33"/>
    <col min="18" max="18" width="14.08203125" style="33" customWidth="1"/>
    <col min="19" max="19" width="15.75" style="33" customWidth="1"/>
    <col min="20" max="20" width="15.33203125" style="33" customWidth="1"/>
    <col min="21" max="16384" width="8.58203125" style="33"/>
  </cols>
  <sheetData>
    <row r="1" spans="1:20" ht="38.5" customHeight="1" thickBot="1" x14ac:dyDescent="0.35">
      <c r="A1" s="657" t="s">
        <v>693</v>
      </c>
      <c r="B1" s="658"/>
      <c r="C1" s="658"/>
      <c r="D1" s="658"/>
      <c r="E1" s="658"/>
      <c r="F1" s="658"/>
      <c r="G1" s="659"/>
      <c r="H1" s="99"/>
      <c r="I1" s="646" t="s">
        <v>18</v>
      </c>
      <c r="J1" s="647"/>
      <c r="K1" s="647"/>
      <c r="L1" s="648"/>
      <c r="N1" s="646" t="s">
        <v>15</v>
      </c>
      <c r="O1" s="647" t="s">
        <v>373</v>
      </c>
      <c r="P1" s="648"/>
      <c r="R1" s="646" t="s">
        <v>15</v>
      </c>
      <c r="S1" s="647" t="s">
        <v>373</v>
      </c>
      <c r="T1" s="648"/>
    </row>
    <row r="2" spans="1:20" ht="28.5" customHeight="1" x14ac:dyDescent="0.3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191" t="s">
        <v>202</v>
      </c>
      <c r="G2" s="191" t="s">
        <v>203</v>
      </c>
      <c r="H2" s="99"/>
      <c r="I2" s="660" t="s">
        <v>192</v>
      </c>
      <c r="J2" s="243" t="s">
        <v>390</v>
      </c>
      <c r="K2" s="249" t="s">
        <v>675</v>
      </c>
      <c r="L2" s="250" t="s">
        <v>690</v>
      </c>
      <c r="N2" s="65" t="s">
        <v>390</v>
      </c>
      <c r="O2" s="66" t="s">
        <v>516</v>
      </c>
      <c r="P2" s="67" t="s">
        <v>517</v>
      </c>
      <c r="R2" s="65" t="s">
        <v>390</v>
      </c>
      <c r="S2" s="66" t="s">
        <v>697</v>
      </c>
      <c r="T2" s="67" t="s">
        <v>698</v>
      </c>
    </row>
    <row r="3" spans="1:20" ht="20.5" thickBot="1" x14ac:dyDescent="0.35">
      <c r="A3" s="661"/>
      <c r="B3" s="192" t="s">
        <v>190</v>
      </c>
      <c r="C3" s="192">
        <f>SUM(C4:C188)</f>
        <v>1851531</v>
      </c>
      <c r="D3" s="192">
        <f>SUM(D4:D188)</f>
        <v>114290</v>
      </c>
      <c r="E3" s="193">
        <f>SUM(E4:E188)</f>
        <v>438236</v>
      </c>
      <c r="F3" s="194">
        <f t="shared" ref="F3" si="0">D3/C3</f>
        <v>6.1727294871109367E-2</v>
      </c>
      <c r="G3" s="194">
        <f t="shared" ref="G3" si="1">E3/C3</f>
        <v>0.23668844864061148</v>
      </c>
      <c r="H3" s="99"/>
      <c r="I3" s="661"/>
      <c r="J3" s="244" t="s">
        <v>190</v>
      </c>
      <c r="K3" s="257">
        <f>SUM(K4:K37)</f>
        <v>83523</v>
      </c>
      <c r="L3" s="257">
        <f>SUM(L4:L37)</f>
        <v>3349</v>
      </c>
      <c r="N3" s="130" t="s">
        <v>190</v>
      </c>
      <c r="O3" s="129">
        <f>SUM(O4:O60)</f>
        <v>557590</v>
      </c>
      <c r="P3" s="129">
        <f>SUM(P4:P60)</f>
        <v>22109</v>
      </c>
      <c r="R3" s="130" t="s">
        <v>190</v>
      </c>
      <c r="S3" s="129">
        <f>SUM(S4:S60)</f>
        <v>2803147</v>
      </c>
      <c r="T3" s="129">
        <f>SUM(T4:T60)</f>
        <v>92523</v>
      </c>
    </row>
    <row r="4" spans="1:20" ht="20" x14ac:dyDescent="0.3">
      <c r="A4" s="195">
        <v>1</v>
      </c>
      <c r="B4" s="196" t="s">
        <v>207</v>
      </c>
      <c r="C4" s="197">
        <v>557590</v>
      </c>
      <c r="D4" s="197">
        <v>22109</v>
      </c>
      <c r="E4" s="198">
        <v>41831</v>
      </c>
      <c r="F4" s="199">
        <f>D4/C4</f>
        <v>3.9650998045158627E-2</v>
      </c>
      <c r="G4" s="200">
        <f>E4/C4</f>
        <v>7.5021072831291807E-2</v>
      </c>
      <c r="H4" s="99"/>
      <c r="I4" s="195">
        <v>1</v>
      </c>
      <c r="J4" s="245" t="s">
        <v>482</v>
      </c>
      <c r="K4" s="251">
        <v>67803</v>
      </c>
      <c r="L4" s="252">
        <v>3219</v>
      </c>
      <c r="M4" s="99"/>
      <c r="N4" s="102" t="s">
        <v>546</v>
      </c>
      <c r="O4" s="48">
        <v>190288</v>
      </c>
      <c r="P4" s="49">
        <v>9385</v>
      </c>
      <c r="R4" s="102" t="s">
        <v>546</v>
      </c>
      <c r="S4" s="48">
        <v>461601</v>
      </c>
      <c r="T4" s="49">
        <v>42594</v>
      </c>
    </row>
    <row r="5" spans="1:20" ht="20" x14ac:dyDescent="0.3">
      <c r="A5" s="201">
        <v>2</v>
      </c>
      <c r="B5" s="202" t="s">
        <v>208</v>
      </c>
      <c r="C5" s="197">
        <v>166831</v>
      </c>
      <c r="D5" s="203">
        <v>17209</v>
      </c>
      <c r="E5" s="204">
        <v>64727</v>
      </c>
      <c r="F5" s="205">
        <f t="shared" ref="F5" si="2">D5/C5</f>
        <v>0.10315229184024552</v>
      </c>
      <c r="G5" s="206">
        <f t="shared" ref="G5" si="3">E5/C5</f>
        <v>0.38797945226007158</v>
      </c>
      <c r="H5" s="99"/>
      <c r="I5" s="201">
        <v>2</v>
      </c>
      <c r="J5" s="245" t="s">
        <v>483</v>
      </c>
      <c r="K5" s="251">
        <v>1552</v>
      </c>
      <c r="L5" s="252">
        <v>8</v>
      </c>
      <c r="M5" s="99"/>
      <c r="N5" s="102" t="s">
        <v>547</v>
      </c>
      <c r="O5" s="52">
        <v>61850</v>
      </c>
      <c r="P5" s="53">
        <v>2350</v>
      </c>
      <c r="R5" s="102" t="s">
        <v>547</v>
      </c>
      <c r="S5" s="52">
        <v>126735</v>
      </c>
      <c r="T5" s="53">
        <v>7604</v>
      </c>
    </row>
    <row r="6" spans="1:20" ht="20" x14ac:dyDescent="0.3">
      <c r="A6" s="201">
        <v>3</v>
      </c>
      <c r="B6" s="202" t="s">
        <v>206</v>
      </c>
      <c r="C6" s="197">
        <v>156363</v>
      </c>
      <c r="D6" s="203">
        <v>19899</v>
      </c>
      <c r="E6" s="204">
        <v>34211</v>
      </c>
      <c r="F6" s="205">
        <f t="shared" ref="F6:F69" si="4">D6/C6</f>
        <v>0.12726156443659944</v>
      </c>
      <c r="G6" s="206">
        <f t="shared" ref="G6:G69" si="5">E6/C6</f>
        <v>0.21879216950301542</v>
      </c>
      <c r="H6" s="99"/>
      <c r="I6" s="201">
        <v>3</v>
      </c>
      <c r="J6" s="245" t="s">
        <v>484</v>
      </c>
      <c r="K6" s="251">
        <v>1276</v>
      </c>
      <c r="L6" s="252">
        <v>22</v>
      </c>
      <c r="M6" s="99"/>
      <c r="N6" s="102" t="s">
        <v>551</v>
      </c>
      <c r="O6" s="52">
        <v>25475</v>
      </c>
      <c r="P6" s="53">
        <v>756</v>
      </c>
      <c r="R6" s="102" t="s">
        <v>551</v>
      </c>
      <c r="S6" s="126">
        <v>116730</v>
      </c>
      <c r="T6" s="54">
        <v>2235</v>
      </c>
    </row>
    <row r="7" spans="1:20" ht="20" x14ac:dyDescent="0.3">
      <c r="A7" s="201">
        <v>4</v>
      </c>
      <c r="B7" s="202" t="s">
        <v>211</v>
      </c>
      <c r="C7" s="197">
        <v>133670</v>
      </c>
      <c r="D7" s="203">
        <v>14412</v>
      </c>
      <c r="E7" s="204">
        <v>27469</v>
      </c>
      <c r="F7" s="205">
        <f t="shared" si="4"/>
        <v>0.1078177601556071</v>
      </c>
      <c r="G7" s="206">
        <f t="shared" si="5"/>
        <v>0.20549861599461361</v>
      </c>
      <c r="H7" s="99"/>
      <c r="I7" s="201">
        <v>4</v>
      </c>
      <c r="J7" s="245" t="s">
        <v>485</v>
      </c>
      <c r="K7" s="251">
        <v>1267</v>
      </c>
      <c r="L7" s="252">
        <v>1</v>
      </c>
      <c r="M7" s="99"/>
      <c r="N7" s="102" t="s">
        <v>549</v>
      </c>
      <c r="O7" s="52">
        <v>24244</v>
      </c>
      <c r="P7" s="53">
        <v>1479</v>
      </c>
      <c r="R7" s="102" t="s">
        <v>549</v>
      </c>
      <c r="S7" s="126">
        <v>79437</v>
      </c>
      <c r="T7" s="54">
        <v>3986</v>
      </c>
    </row>
    <row r="8" spans="1:20" ht="20" x14ac:dyDescent="0.3">
      <c r="A8" s="201">
        <v>5</v>
      </c>
      <c r="B8" s="202" t="s">
        <v>209</v>
      </c>
      <c r="C8" s="203">
        <v>127854</v>
      </c>
      <c r="D8" s="203">
        <v>3022</v>
      </c>
      <c r="E8" s="204">
        <v>64300</v>
      </c>
      <c r="F8" s="205">
        <f t="shared" si="4"/>
        <v>2.3636335194831604E-2</v>
      </c>
      <c r="G8" s="206">
        <f t="shared" si="5"/>
        <v>0.50291739014813774</v>
      </c>
      <c r="H8" s="99"/>
      <c r="I8" s="201">
        <v>5</v>
      </c>
      <c r="J8" s="245" t="s">
        <v>486</v>
      </c>
      <c r="K8" s="251">
        <v>1019</v>
      </c>
      <c r="L8" s="252">
        <v>4</v>
      </c>
      <c r="M8" s="99"/>
      <c r="N8" s="102" t="s">
        <v>548</v>
      </c>
      <c r="O8" s="52">
        <v>23311</v>
      </c>
      <c r="P8" s="53">
        <v>682</v>
      </c>
      <c r="R8" s="102" t="s">
        <v>548</v>
      </c>
      <c r="S8" s="126">
        <v>190328</v>
      </c>
      <c r="T8" s="54">
        <v>5234</v>
      </c>
    </row>
    <row r="9" spans="1:20" ht="20" x14ac:dyDescent="0.3">
      <c r="A9" s="201">
        <v>6</v>
      </c>
      <c r="B9" s="202" t="s">
        <v>631</v>
      </c>
      <c r="C9" s="197">
        <v>85208</v>
      </c>
      <c r="D9" s="203">
        <v>10629</v>
      </c>
      <c r="E9" s="204">
        <v>284</v>
      </c>
      <c r="F9" s="205">
        <f t="shared" si="4"/>
        <v>0.12474180828091259</v>
      </c>
      <c r="G9" s="206">
        <f t="shared" si="5"/>
        <v>3.3330203736738335E-3</v>
      </c>
      <c r="H9" s="99"/>
      <c r="I9" s="201">
        <v>6</v>
      </c>
      <c r="J9" s="245" t="s">
        <v>494</v>
      </c>
      <c r="K9" s="251">
        <v>1004</v>
      </c>
      <c r="L9" s="252">
        <v>4</v>
      </c>
      <c r="M9" s="99"/>
      <c r="N9" s="102" t="s">
        <v>427</v>
      </c>
      <c r="O9" s="52">
        <v>22997</v>
      </c>
      <c r="P9" s="53">
        <v>557</v>
      </c>
      <c r="R9" s="102" t="s">
        <v>427</v>
      </c>
      <c r="S9" s="126">
        <v>124890</v>
      </c>
      <c r="T9" s="54">
        <v>2097</v>
      </c>
    </row>
    <row r="10" spans="1:20" ht="20" x14ac:dyDescent="0.3">
      <c r="A10" s="201">
        <v>7</v>
      </c>
      <c r="B10" s="202" t="s">
        <v>205</v>
      </c>
      <c r="C10" s="197">
        <v>83135</v>
      </c>
      <c r="D10" s="203">
        <v>3343</v>
      </c>
      <c r="E10" s="204">
        <v>77956</v>
      </c>
      <c r="F10" s="205">
        <f t="shared" si="4"/>
        <v>4.0211703855175314E-2</v>
      </c>
      <c r="G10" s="206">
        <f t="shared" si="5"/>
        <v>0.93770373488903591</v>
      </c>
      <c r="H10" s="99"/>
      <c r="I10" s="201">
        <v>7</v>
      </c>
      <c r="J10" s="245" t="s">
        <v>487</v>
      </c>
      <c r="K10" s="251">
        <v>991</v>
      </c>
      <c r="L10" s="252">
        <v>6</v>
      </c>
      <c r="M10" s="99"/>
      <c r="N10" s="102" t="s">
        <v>552</v>
      </c>
      <c r="O10" s="52">
        <v>20852</v>
      </c>
      <c r="P10" s="53">
        <v>720</v>
      </c>
      <c r="R10" s="102" t="s">
        <v>552</v>
      </c>
      <c r="S10" s="126">
        <v>100735</v>
      </c>
      <c r="T10" s="54">
        <v>3680</v>
      </c>
    </row>
    <row r="11" spans="1:20" ht="20" x14ac:dyDescent="0.3">
      <c r="A11" s="201">
        <v>8</v>
      </c>
      <c r="B11" s="202" t="s">
        <v>210</v>
      </c>
      <c r="C11" s="197">
        <v>71686</v>
      </c>
      <c r="D11" s="203">
        <v>4474</v>
      </c>
      <c r="E11" s="204">
        <v>43894</v>
      </c>
      <c r="F11" s="205">
        <f t="shared" si="4"/>
        <v>6.2411070501911109E-2</v>
      </c>
      <c r="G11" s="206">
        <f t="shared" si="5"/>
        <v>0.61230923750802113</v>
      </c>
      <c r="H11" s="99"/>
      <c r="I11" s="201">
        <v>8</v>
      </c>
      <c r="J11" s="245" t="s">
        <v>488</v>
      </c>
      <c r="K11" s="251">
        <v>937</v>
      </c>
      <c r="L11" s="252">
        <v>1</v>
      </c>
      <c r="M11" s="99"/>
      <c r="N11" s="102" t="s">
        <v>554</v>
      </c>
      <c r="O11" s="52">
        <v>20595</v>
      </c>
      <c r="P11" s="53">
        <v>840</v>
      </c>
      <c r="R11" s="102" t="s">
        <v>554</v>
      </c>
      <c r="S11" s="126">
        <v>104045</v>
      </c>
      <c r="T11" s="54">
        <v>2084</v>
      </c>
    </row>
    <row r="12" spans="1:20" ht="20" x14ac:dyDescent="0.3">
      <c r="A12" s="201">
        <v>9</v>
      </c>
      <c r="B12" s="202" t="s">
        <v>618</v>
      </c>
      <c r="C12" s="197">
        <v>56956</v>
      </c>
      <c r="D12" s="203">
        <v>1198</v>
      </c>
      <c r="E12" s="204">
        <v>3446</v>
      </c>
      <c r="F12" s="205">
        <f t="shared" si="4"/>
        <v>2.1033780462111105E-2</v>
      </c>
      <c r="G12" s="206">
        <f t="shared" si="5"/>
        <v>6.0502844300863827E-2</v>
      </c>
      <c r="H12" s="99"/>
      <c r="I12" s="201">
        <v>9</v>
      </c>
      <c r="J12" s="245" t="s">
        <v>489</v>
      </c>
      <c r="K12" s="251">
        <v>784</v>
      </c>
      <c r="L12" s="252">
        <v>7</v>
      </c>
      <c r="M12" s="99"/>
      <c r="N12" s="102" t="s">
        <v>550</v>
      </c>
      <c r="O12" s="52">
        <v>19895</v>
      </c>
      <c r="P12" s="53">
        <v>461</v>
      </c>
      <c r="R12" s="102" t="s">
        <v>550</v>
      </c>
      <c r="S12" s="126">
        <v>184926</v>
      </c>
      <c r="T12" s="54">
        <v>2811</v>
      </c>
    </row>
    <row r="13" spans="1:20" ht="20" x14ac:dyDescent="0.3">
      <c r="A13" s="201">
        <v>10</v>
      </c>
      <c r="B13" s="202" t="s">
        <v>214</v>
      </c>
      <c r="C13" s="197">
        <v>29647</v>
      </c>
      <c r="D13" s="203">
        <v>3600</v>
      </c>
      <c r="E13" s="204">
        <v>6707</v>
      </c>
      <c r="F13" s="205">
        <f t="shared" si="4"/>
        <v>0.12142881235875468</v>
      </c>
      <c r="G13" s="206">
        <f t="shared" si="5"/>
        <v>0.22622862346949102</v>
      </c>
      <c r="H13" s="99"/>
      <c r="I13" s="201">
        <v>10</v>
      </c>
      <c r="J13" s="245" t="s">
        <v>403</v>
      </c>
      <c r="K13" s="251">
        <v>684</v>
      </c>
      <c r="L13" s="252">
        <v>13</v>
      </c>
      <c r="M13" s="99"/>
      <c r="N13" s="102" t="s">
        <v>556</v>
      </c>
      <c r="O13" s="52">
        <v>13886</v>
      </c>
      <c r="P13" s="53">
        <v>296</v>
      </c>
      <c r="R13" s="102" t="s">
        <v>556</v>
      </c>
      <c r="S13" s="126">
        <v>124533</v>
      </c>
      <c r="T13" s="54">
        <v>1338</v>
      </c>
    </row>
    <row r="14" spans="1:20" ht="20" x14ac:dyDescent="0.3">
      <c r="A14" s="201">
        <v>11</v>
      </c>
      <c r="B14" s="202" t="s">
        <v>212</v>
      </c>
      <c r="C14" s="197">
        <v>25746</v>
      </c>
      <c r="D14" s="203">
        <v>2747</v>
      </c>
      <c r="E14" s="204">
        <v>295</v>
      </c>
      <c r="F14" s="205">
        <f t="shared" si="4"/>
        <v>0.10669618581527228</v>
      </c>
      <c r="G14" s="206">
        <f t="shared" si="5"/>
        <v>1.1458090577177038E-2</v>
      </c>
      <c r="H14" s="235"/>
      <c r="I14" s="201">
        <v>11</v>
      </c>
      <c r="J14" s="245" t="s">
        <v>490</v>
      </c>
      <c r="K14" s="251">
        <v>653</v>
      </c>
      <c r="L14" s="252">
        <v>0</v>
      </c>
      <c r="M14" s="99"/>
      <c r="N14" s="102" t="s">
        <v>555</v>
      </c>
      <c r="O14" s="52">
        <v>12550</v>
      </c>
      <c r="P14" s="53">
        <v>442</v>
      </c>
      <c r="R14" s="102" t="s">
        <v>555</v>
      </c>
      <c r="S14" s="126">
        <v>54551</v>
      </c>
      <c r="T14" s="54">
        <v>2518</v>
      </c>
    </row>
    <row r="15" spans="1:20" ht="20" x14ac:dyDescent="0.3">
      <c r="A15" s="201">
        <v>12</v>
      </c>
      <c r="B15" s="202" t="s">
        <v>362</v>
      </c>
      <c r="C15" s="197">
        <v>25415</v>
      </c>
      <c r="D15" s="203">
        <v>1106</v>
      </c>
      <c r="E15" s="204">
        <v>12700</v>
      </c>
      <c r="F15" s="205">
        <f t="shared" si="4"/>
        <v>4.3517607711981113E-2</v>
      </c>
      <c r="G15" s="206">
        <f t="shared" si="5"/>
        <v>0.49970489868188078</v>
      </c>
      <c r="H15" s="235"/>
      <c r="I15" s="201">
        <v>12</v>
      </c>
      <c r="J15" s="245" t="s">
        <v>495</v>
      </c>
      <c r="K15" s="251">
        <v>607</v>
      </c>
      <c r="L15" s="252">
        <v>7</v>
      </c>
      <c r="M15" s="99"/>
      <c r="N15" s="102" t="s">
        <v>557</v>
      </c>
      <c r="O15" s="52">
        <v>12035</v>
      </c>
      <c r="P15" s="53">
        <v>554</v>
      </c>
      <c r="R15" s="102" t="s">
        <v>557</v>
      </c>
      <c r="S15" s="126">
        <v>41220</v>
      </c>
      <c r="T15" s="54">
        <v>1654</v>
      </c>
    </row>
    <row r="16" spans="1:20" ht="20" x14ac:dyDescent="0.3">
      <c r="A16" s="201">
        <v>13</v>
      </c>
      <c r="B16" s="202" t="s">
        <v>216</v>
      </c>
      <c r="C16" s="197">
        <v>24380</v>
      </c>
      <c r="D16" s="203">
        <v>717</v>
      </c>
      <c r="E16" s="204">
        <v>7172</v>
      </c>
      <c r="F16" s="205">
        <f t="shared" si="4"/>
        <v>2.940935192780968E-2</v>
      </c>
      <c r="G16" s="206">
        <f t="shared" si="5"/>
        <v>0.29417555373256765</v>
      </c>
      <c r="H16" s="235"/>
      <c r="I16" s="201">
        <v>13</v>
      </c>
      <c r="J16" s="245" t="s">
        <v>492</v>
      </c>
      <c r="K16" s="251">
        <v>589</v>
      </c>
      <c r="L16" s="252">
        <v>8</v>
      </c>
      <c r="M16" s="99"/>
      <c r="N16" s="102" t="s">
        <v>553</v>
      </c>
      <c r="O16" s="52">
        <v>10530</v>
      </c>
      <c r="P16" s="53">
        <v>510</v>
      </c>
      <c r="R16" s="102" t="s">
        <v>553</v>
      </c>
      <c r="S16" s="126">
        <v>93802</v>
      </c>
      <c r="T16" s="54">
        <v>527</v>
      </c>
    </row>
    <row r="17" spans="1:20" ht="20" x14ac:dyDescent="0.3">
      <c r="A17" s="201">
        <v>14</v>
      </c>
      <c r="B17" s="202" t="s">
        <v>219</v>
      </c>
      <c r="C17" s="197">
        <v>22318</v>
      </c>
      <c r="D17" s="203">
        <v>1230</v>
      </c>
      <c r="E17" s="204">
        <v>173</v>
      </c>
      <c r="F17" s="205">
        <f t="shared" si="4"/>
        <v>5.5112465274666192E-2</v>
      </c>
      <c r="G17" s="206">
        <f t="shared" si="5"/>
        <v>7.7515906443229683E-3</v>
      </c>
      <c r="H17" s="235"/>
      <c r="I17" s="201">
        <v>14</v>
      </c>
      <c r="J17" s="245" t="s">
        <v>491</v>
      </c>
      <c r="K17" s="251">
        <v>579</v>
      </c>
      <c r="L17" s="252">
        <v>6</v>
      </c>
      <c r="M17" s="99"/>
      <c r="N17" s="102" t="s">
        <v>562</v>
      </c>
      <c r="O17" s="52">
        <v>8225</v>
      </c>
      <c r="P17" s="53">
        <v>235</v>
      </c>
      <c r="R17" s="102" t="s">
        <v>562</v>
      </c>
      <c r="S17" s="126">
        <v>49764</v>
      </c>
      <c r="T17" s="54">
        <v>1860</v>
      </c>
    </row>
    <row r="18" spans="1:20" ht="20" x14ac:dyDescent="0.3">
      <c r="A18" s="201">
        <v>15</v>
      </c>
      <c r="B18" s="202" t="s">
        <v>217</v>
      </c>
      <c r="C18" s="197">
        <v>16585</v>
      </c>
      <c r="D18" s="203">
        <v>504</v>
      </c>
      <c r="E18" s="204">
        <v>277</v>
      </c>
      <c r="F18" s="205">
        <f t="shared" si="4"/>
        <v>3.038890563762436E-2</v>
      </c>
      <c r="G18" s="206">
        <f t="shared" si="5"/>
        <v>1.6701839011154657E-2</v>
      </c>
      <c r="H18" s="235"/>
      <c r="I18" s="201">
        <v>15</v>
      </c>
      <c r="J18" s="245" t="s">
        <v>493</v>
      </c>
      <c r="K18" s="251">
        <v>560</v>
      </c>
      <c r="L18" s="252">
        <v>3</v>
      </c>
      <c r="M18" s="99"/>
      <c r="N18" s="102" t="s">
        <v>561</v>
      </c>
      <c r="O18" s="52">
        <v>7928</v>
      </c>
      <c r="P18" s="53">
        <v>343</v>
      </c>
      <c r="R18" s="102" t="s">
        <v>561</v>
      </c>
      <c r="S18" s="126">
        <v>42489</v>
      </c>
      <c r="T18" s="54" t="s">
        <v>608</v>
      </c>
    </row>
    <row r="19" spans="1:20" ht="20" x14ac:dyDescent="0.3">
      <c r="A19" s="201">
        <v>16</v>
      </c>
      <c r="B19" s="202" t="s">
        <v>243</v>
      </c>
      <c r="C19" s="197">
        <v>15770</v>
      </c>
      <c r="D19" s="203">
        <v>130</v>
      </c>
      <c r="E19" s="204">
        <v>1470</v>
      </c>
      <c r="F19" s="205">
        <f t="shared" si="4"/>
        <v>8.2435003170577038E-3</v>
      </c>
      <c r="G19" s="206">
        <f t="shared" si="5"/>
        <v>9.3214965123652502E-2</v>
      </c>
      <c r="H19" s="235"/>
      <c r="I19" s="201">
        <v>16</v>
      </c>
      <c r="J19" s="245" t="s">
        <v>534</v>
      </c>
      <c r="K19" s="253">
        <v>388</v>
      </c>
      <c r="L19" s="254">
        <v>6</v>
      </c>
      <c r="M19" s="99"/>
      <c r="N19" s="102" t="s">
        <v>558</v>
      </c>
      <c r="O19" s="52">
        <v>7307</v>
      </c>
      <c r="P19" s="53">
        <v>289</v>
      </c>
      <c r="R19" s="102" t="s">
        <v>558</v>
      </c>
      <c r="S19" s="126">
        <v>37153</v>
      </c>
      <c r="T19" s="54">
        <v>1417</v>
      </c>
    </row>
    <row r="20" spans="1:20" ht="20" x14ac:dyDescent="0.3">
      <c r="A20" s="201">
        <v>17</v>
      </c>
      <c r="B20" s="202" t="s">
        <v>213</v>
      </c>
      <c r="C20" s="197">
        <v>13945</v>
      </c>
      <c r="D20" s="203">
        <v>350</v>
      </c>
      <c r="E20" s="204">
        <v>7343</v>
      </c>
      <c r="F20" s="205">
        <f t="shared" si="4"/>
        <v>2.509860164933668E-2</v>
      </c>
      <c r="G20" s="206">
        <f t="shared" si="5"/>
        <v>0.52656866260308355</v>
      </c>
      <c r="H20" s="235"/>
      <c r="I20" s="201">
        <v>17</v>
      </c>
      <c r="J20" s="245" t="s">
        <v>496</v>
      </c>
      <c r="K20" s="251">
        <v>352</v>
      </c>
      <c r="L20" s="252">
        <v>1</v>
      </c>
      <c r="M20" s="99"/>
      <c r="N20" s="102" t="s">
        <v>560</v>
      </c>
      <c r="O20" s="52">
        <v>6604</v>
      </c>
      <c r="P20" s="53">
        <v>253</v>
      </c>
      <c r="R20" s="102" t="s">
        <v>560</v>
      </c>
      <c r="S20" s="126">
        <v>63243</v>
      </c>
      <c r="T20" s="54">
        <v>1948</v>
      </c>
    </row>
    <row r="21" spans="1:20" ht="20" x14ac:dyDescent="0.3">
      <c r="A21" s="201">
        <v>18</v>
      </c>
      <c r="B21" s="202" t="s">
        <v>223</v>
      </c>
      <c r="C21" s="197">
        <v>11235</v>
      </c>
      <c r="D21" s="203">
        <v>110</v>
      </c>
      <c r="E21" s="204">
        <v>1689</v>
      </c>
      <c r="F21" s="205">
        <f t="shared" si="4"/>
        <v>9.7908322207387634E-3</v>
      </c>
      <c r="G21" s="206">
        <f t="shared" si="5"/>
        <v>0.15033377837116155</v>
      </c>
      <c r="H21" s="235"/>
      <c r="I21" s="201">
        <v>18</v>
      </c>
      <c r="J21" s="245" t="s">
        <v>497</v>
      </c>
      <c r="K21" s="251">
        <v>327</v>
      </c>
      <c r="L21" s="252">
        <v>6</v>
      </c>
      <c r="M21" s="99"/>
      <c r="N21" s="102" t="s">
        <v>559</v>
      </c>
      <c r="O21" s="52">
        <v>5508</v>
      </c>
      <c r="P21" s="53">
        <v>106</v>
      </c>
      <c r="R21" s="102" t="s">
        <v>559</v>
      </c>
      <c r="S21" s="126">
        <v>70677</v>
      </c>
      <c r="T21" s="54">
        <v>567</v>
      </c>
    </row>
    <row r="22" spans="1:20" ht="20" x14ac:dyDescent="0.3">
      <c r="A22" s="201">
        <v>19</v>
      </c>
      <c r="B22" s="202" t="s">
        <v>481</v>
      </c>
      <c r="C22" s="197">
        <v>10537</v>
      </c>
      <c r="D22" s="203">
        <v>217</v>
      </c>
      <c r="E22" s="204">
        <v>7447</v>
      </c>
      <c r="F22" s="205">
        <f t="shared" si="4"/>
        <v>2.0594096991553575E-2</v>
      </c>
      <c r="G22" s="206">
        <f t="shared" si="5"/>
        <v>0.70674765113409888</v>
      </c>
      <c r="H22" s="235"/>
      <c r="I22" s="201">
        <v>19</v>
      </c>
      <c r="J22" s="245" t="s">
        <v>499</v>
      </c>
      <c r="K22" s="251">
        <v>256</v>
      </c>
      <c r="L22" s="252">
        <v>3</v>
      </c>
      <c r="M22" s="99"/>
      <c r="N22" s="102" t="s">
        <v>566</v>
      </c>
      <c r="O22" s="52">
        <v>5274</v>
      </c>
      <c r="P22" s="53">
        <v>141</v>
      </c>
      <c r="R22" s="102" t="s">
        <v>566</v>
      </c>
      <c r="S22" s="126">
        <v>39985</v>
      </c>
      <c r="T22" s="54">
        <v>751</v>
      </c>
    </row>
    <row r="23" spans="1:20" ht="20" x14ac:dyDescent="0.3">
      <c r="A23" s="201">
        <v>20</v>
      </c>
      <c r="B23" s="202" t="s">
        <v>218</v>
      </c>
      <c r="C23" s="197">
        <v>10483</v>
      </c>
      <c r="D23" s="203">
        <v>899</v>
      </c>
      <c r="E23" s="204">
        <v>381</v>
      </c>
      <c r="F23" s="205">
        <f t="shared" si="4"/>
        <v>8.5757893732710103E-2</v>
      </c>
      <c r="G23" s="206">
        <f t="shared" si="5"/>
        <v>3.6344557855575693E-2</v>
      </c>
      <c r="H23" s="235"/>
      <c r="I23" s="201">
        <v>20</v>
      </c>
      <c r="J23" s="245" t="s">
        <v>498</v>
      </c>
      <c r="K23" s="251">
        <v>254</v>
      </c>
      <c r="L23" s="252">
        <v>2</v>
      </c>
      <c r="M23" s="99"/>
      <c r="N23" s="102" t="s">
        <v>428</v>
      </c>
      <c r="O23" s="52">
        <v>4602</v>
      </c>
      <c r="P23" s="53">
        <v>91</v>
      </c>
      <c r="R23" s="102" t="s">
        <v>428</v>
      </c>
      <c r="S23" s="126">
        <v>62139</v>
      </c>
      <c r="T23" s="54">
        <v>331</v>
      </c>
    </row>
    <row r="24" spans="1:20" ht="20" x14ac:dyDescent="0.3">
      <c r="A24" s="201">
        <v>21</v>
      </c>
      <c r="B24" s="202" t="s">
        <v>225</v>
      </c>
      <c r="C24" s="197">
        <v>9655</v>
      </c>
      <c r="D24" s="203">
        <v>334</v>
      </c>
      <c r="E24" s="204">
        <v>25</v>
      </c>
      <c r="F24" s="205">
        <f t="shared" si="4"/>
        <v>3.4593474883480059E-2</v>
      </c>
      <c r="G24" s="206">
        <f t="shared" si="5"/>
        <v>2.5893319523562922E-3</v>
      </c>
      <c r="H24" s="235"/>
      <c r="I24" s="201">
        <v>21</v>
      </c>
      <c r="J24" s="245" t="s">
        <v>418</v>
      </c>
      <c r="K24" s="251">
        <v>189</v>
      </c>
      <c r="L24" s="252">
        <v>1</v>
      </c>
      <c r="M24" s="99"/>
      <c r="N24" s="102" t="s">
        <v>564</v>
      </c>
      <c r="O24" s="52">
        <v>4272</v>
      </c>
      <c r="P24" s="53">
        <v>118</v>
      </c>
      <c r="R24" s="102" t="s">
        <v>564</v>
      </c>
      <c r="S24" s="126">
        <v>45200</v>
      </c>
      <c r="T24" s="54">
        <v>988</v>
      </c>
    </row>
    <row r="25" spans="1:20" ht="20" x14ac:dyDescent="0.3">
      <c r="A25" s="201">
        <v>22</v>
      </c>
      <c r="B25" s="202" t="s">
        <v>241</v>
      </c>
      <c r="C25" s="197">
        <v>9240</v>
      </c>
      <c r="D25" s="203">
        <v>331</v>
      </c>
      <c r="E25" s="204">
        <v>1096</v>
      </c>
      <c r="F25" s="205">
        <f t="shared" si="4"/>
        <v>3.5822510822510825E-2</v>
      </c>
      <c r="G25" s="206">
        <f t="shared" si="5"/>
        <v>0.11861471861471862</v>
      </c>
      <c r="H25" s="235"/>
      <c r="I25" s="201">
        <v>22</v>
      </c>
      <c r="J25" s="245" t="s">
        <v>500</v>
      </c>
      <c r="K25" s="251">
        <v>184</v>
      </c>
      <c r="L25" s="252">
        <v>2</v>
      </c>
      <c r="M25" s="99"/>
      <c r="N25" s="102" t="s">
        <v>568</v>
      </c>
      <c r="O25" s="52">
        <v>3583</v>
      </c>
      <c r="P25" s="53">
        <v>93</v>
      </c>
      <c r="R25" s="102" t="s">
        <v>568</v>
      </c>
      <c r="S25" s="126">
        <v>21641</v>
      </c>
      <c r="T25" s="54">
        <v>437</v>
      </c>
    </row>
    <row r="26" spans="1:20" ht="20" x14ac:dyDescent="0.3">
      <c r="A26" s="201">
        <v>23</v>
      </c>
      <c r="B26" s="202" t="s">
        <v>245</v>
      </c>
      <c r="C26" s="197">
        <v>7519</v>
      </c>
      <c r="D26" s="203">
        <v>193</v>
      </c>
      <c r="E26" s="204">
        <v>1798</v>
      </c>
      <c r="F26" s="205">
        <f t="shared" si="4"/>
        <v>2.5668306955712195E-2</v>
      </c>
      <c r="G26" s="206">
        <f t="shared" si="5"/>
        <v>0.23912754355632398</v>
      </c>
      <c r="H26" s="235"/>
      <c r="I26" s="201">
        <v>23</v>
      </c>
      <c r="J26" s="245" t="s">
        <v>502</v>
      </c>
      <c r="K26" s="251">
        <v>183</v>
      </c>
      <c r="L26" s="252">
        <v>3</v>
      </c>
      <c r="M26" s="99"/>
      <c r="N26" s="102" t="s">
        <v>565</v>
      </c>
      <c r="O26" s="52">
        <v>3542</v>
      </c>
      <c r="P26" s="53">
        <v>115</v>
      </c>
      <c r="R26" s="102" t="s">
        <v>565</v>
      </c>
      <c r="S26" s="126">
        <v>42109</v>
      </c>
      <c r="T26" s="54" t="s">
        <v>608</v>
      </c>
    </row>
    <row r="27" spans="1:20" ht="20" x14ac:dyDescent="0.3">
      <c r="A27" s="201">
        <v>24</v>
      </c>
      <c r="B27" s="202" t="s">
        <v>226</v>
      </c>
      <c r="C27" s="197">
        <v>7466</v>
      </c>
      <c r="D27" s="203">
        <v>333</v>
      </c>
      <c r="E27" s="204">
        <v>501</v>
      </c>
      <c r="F27" s="205">
        <f t="shared" si="4"/>
        <v>4.4602196624698637E-2</v>
      </c>
      <c r="G27" s="206">
        <f t="shared" si="5"/>
        <v>6.7104205732654701E-2</v>
      </c>
      <c r="H27" s="235"/>
      <c r="I27" s="201">
        <v>24</v>
      </c>
      <c r="J27" s="245" t="s">
        <v>505</v>
      </c>
      <c r="K27" s="251">
        <v>173</v>
      </c>
      <c r="L27" s="252">
        <v>0</v>
      </c>
      <c r="M27" s="99"/>
      <c r="N27" s="102" t="s">
        <v>563</v>
      </c>
      <c r="O27" s="52">
        <v>3341</v>
      </c>
      <c r="P27" s="53">
        <v>144</v>
      </c>
      <c r="R27" s="102" t="s">
        <v>563</v>
      </c>
      <c r="S27" s="126">
        <v>39257</v>
      </c>
      <c r="T27" s="54">
        <v>974</v>
      </c>
    </row>
    <row r="28" spans="1:20" ht="20" x14ac:dyDescent="0.3">
      <c r="A28" s="201">
        <v>25</v>
      </c>
      <c r="B28" s="202" t="s">
        <v>224</v>
      </c>
      <c r="C28" s="197">
        <v>7370</v>
      </c>
      <c r="D28" s="203">
        <v>123</v>
      </c>
      <c r="E28" s="204">
        <v>784</v>
      </c>
      <c r="F28" s="205">
        <f t="shared" si="4"/>
        <v>1.6689280868385347E-2</v>
      </c>
      <c r="G28" s="206">
        <f t="shared" si="5"/>
        <v>0.10637720488466756</v>
      </c>
      <c r="H28" s="235"/>
      <c r="I28" s="201">
        <v>25</v>
      </c>
      <c r="J28" s="245" t="s">
        <v>501</v>
      </c>
      <c r="K28" s="251">
        <v>168</v>
      </c>
      <c r="L28" s="252">
        <v>6</v>
      </c>
      <c r="M28" s="99"/>
      <c r="N28" s="102" t="s">
        <v>429</v>
      </c>
      <c r="O28" s="52">
        <v>3320</v>
      </c>
      <c r="P28" s="53">
        <v>82</v>
      </c>
      <c r="R28" s="102" t="s">
        <v>429</v>
      </c>
      <c r="S28" s="126">
        <v>31425</v>
      </c>
      <c r="T28" s="54">
        <v>496</v>
      </c>
    </row>
    <row r="29" spans="1:20" ht="20" x14ac:dyDescent="0.3">
      <c r="A29" s="201">
        <v>26</v>
      </c>
      <c r="B29" s="202" t="s">
        <v>230</v>
      </c>
      <c r="C29" s="197">
        <v>7213</v>
      </c>
      <c r="D29" s="203">
        <v>80</v>
      </c>
      <c r="E29" s="204">
        <v>2059</v>
      </c>
      <c r="F29" s="205">
        <f t="shared" si="4"/>
        <v>1.1091085539997228E-2</v>
      </c>
      <c r="G29" s="206">
        <f t="shared" si="5"/>
        <v>0.28545681408567863</v>
      </c>
      <c r="H29" s="235"/>
      <c r="I29" s="201">
        <v>26</v>
      </c>
      <c r="J29" s="245" t="s">
        <v>503</v>
      </c>
      <c r="K29" s="251">
        <v>146</v>
      </c>
      <c r="L29" s="252">
        <v>2</v>
      </c>
      <c r="M29" s="99"/>
      <c r="N29" s="102" t="s">
        <v>567</v>
      </c>
      <c r="O29" s="52">
        <v>2836</v>
      </c>
      <c r="P29" s="53">
        <v>114</v>
      </c>
      <c r="R29" s="102" t="s">
        <v>567</v>
      </c>
      <c r="S29" s="126">
        <v>24611</v>
      </c>
      <c r="T29" s="54" t="s">
        <v>608</v>
      </c>
    </row>
    <row r="30" spans="1:20" ht="20" x14ac:dyDescent="0.3">
      <c r="A30" s="201">
        <v>27</v>
      </c>
      <c r="B30" s="202" t="s">
        <v>229</v>
      </c>
      <c r="C30" s="197">
        <v>6674</v>
      </c>
      <c r="D30" s="203">
        <v>232</v>
      </c>
      <c r="E30" s="204">
        <v>439</v>
      </c>
      <c r="F30" s="205">
        <f t="shared" si="4"/>
        <v>3.4761762061732093E-2</v>
      </c>
      <c r="G30" s="206">
        <f t="shared" si="5"/>
        <v>6.5777644590949952E-2</v>
      </c>
      <c r="H30" s="235"/>
      <c r="I30" s="201">
        <v>27</v>
      </c>
      <c r="J30" s="245" t="s">
        <v>506</v>
      </c>
      <c r="K30" s="251">
        <v>145</v>
      </c>
      <c r="L30" s="252">
        <v>2</v>
      </c>
      <c r="M30" s="99"/>
      <c r="N30" s="102" t="s">
        <v>569</v>
      </c>
      <c r="O30" s="52">
        <v>2781</v>
      </c>
      <c r="P30" s="53">
        <v>96</v>
      </c>
      <c r="R30" s="102" t="s">
        <v>569</v>
      </c>
      <c r="S30" s="126">
        <v>21413</v>
      </c>
      <c r="T30" s="54">
        <v>548</v>
      </c>
    </row>
    <row r="31" spans="1:20" ht="20" x14ac:dyDescent="0.3">
      <c r="A31" s="201">
        <v>28</v>
      </c>
      <c r="B31" s="202" t="s">
        <v>215</v>
      </c>
      <c r="C31" s="197">
        <v>6525</v>
      </c>
      <c r="D31" s="203">
        <v>128</v>
      </c>
      <c r="E31" s="204">
        <v>32</v>
      </c>
      <c r="F31" s="205">
        <f t="shared" si="4"/>
        <v>1.9616858237547892E-2</v>
      </c>
      <c r="G31" s="206">
        <f t="shared" si="5"/>
        <v>4.904214559386973E-3</v>
      </c>
      <c r="H31" s="235"/>
      <c r="I31" s="201">
        <v>28</v>
      </c>
      <c r="J31" s="245" t="s">
        <v>504</v>
      </c>
      <c r="K31" s="251">
        <v>139</v>
      </c>
      <c r="L31" s="252">
        <v>2</v>
      </c>
      <c r="M31" s="99"/>
      <c r="N31" s="102" t="s">
        <v>579</v>
      </c>
      <c r="O31" s="52">
        <v>2665</v>
      </c>
      <c r="P31" s="53">
        <v>63</v>
      </c>
      <c r="R31" s="102" t="s">
        <v>579</v>
      </c>
      <c r="S31" s="126">
        <v>20350</v>
      </c>
      <c r="T31" s="54">
        <v>201</v>
      </c>
    </row>
    <row r="32" spans="1:20" ht="20" x14ac:dyDescent="0.3">
      <c r="A32" s="201">
        <v>29</v>
      </c>
      <c r="B32" s="202" t="s">
        <v>221</v>
      </c>
      <c r="C32" s="197">
        <v>6369</v>
      </c>
      <c r="D32" s="203">
        <v>273</v>
      </c>
      <c r="E32" s="204">
        <v>2291</v>
      </c>
      <c r="F32" s="205">
        <f t="shared" si="4"/>
        <v>4.286387187941592E-2</v>
      </c>
      <c r="G32" s="206">
        <f t="shared" si="5"/>
        <v>0.35971110064374312</v>
      </c>
      <c r="H32" s="235"/>
      <c r="I32" s="201">
        <v>29</v>
      </c>
      <c r="J32" s="245" t="s">
        <v>507</v>
      </c>
      <c r="K32" s="251">
        <v>99</v>
      </c>
      <c r="L32" s="252">
        <v>1</v>
      </c>
      <c r="M32" s="99"/>
      <c r="N32" s="102" t="s">
        <v>570</v>
      </c>
      <c r="O32" s="52">
        <v>2303</v>
      </c>
      <c r="P32" s="53">
        <v>18</v>
      </c>
      <c r="R32" s="102" t="s">
        <v>570</v>
      </c>
      <c r="S32" s="126">
        <v>44234</v>
      </c>
      <c r="T32" s="54">
        <v>195</v>
      </c>
    </row>
    <row r="33" spans="1:20" ht="20" x14ac:dyDescent="0.3">
      <c r="A33" s="201">
        <v>30</v>
      </c>
      <c r="B33" s="202" t="s">
        <v>220</v>
      </c>
      <c r="C33" s="197">
        <v>6351</v>
      </c>
      <c r="D33" s="203">
        <v>61</v>
      </c>
      <c r="E33" s="204">
        <v>1806</v>
      </c>
      <c r="F33" s="205">
        <f t="shared" si="4"/>
        <v>9.604786647772005E-3</v>
      </c>
      <c r="G33" s="206">
        <f t="shared" si="5"/>
        <v>0.2843646669815777</v>
      </c>
      <c r="H33" s="235"/>
      <c r="I33" s="201">
        <v>30</v>
      </c>
      <c r="J33" s="245" t="s">
        <v>508</v>
      </c>
      <c r="K33" s="251">
        <v>76</v>
      </c>
      <c r="L33" s="252">
        <v>3</v>
      </c>
      <c r="M33" s="99"/>
      <c r="N33" s="102" t="s">
        <v>572</v>
      </c>
      <c r="O33" s="52">
        <v>2018</v>
      </c>
      <c r="P33" s="53">
        <v>113</v>
      </c>
      <c r="R33" s="102" t="s">
        <v>572</v>
      </c>
      <c r="S33" s="126">
        <v>25866</v>
      </c>
      <c r="T33" s="54">
        <v>667</v>
      </c>
    </row>
    <row r="34" spans="1:20" ht="20" x14ac:dyDescent="0.3">
      <c r="A34" s="201">
        <v>31</v>
      </c>
      <c r="B34" s="202" t="s">
        <v>236</v>
      </c>
      <c r="C34" s="197">
        <v>6300</v>
      </c>
      <c r="D34" s="203">
        <v>317</v>
      </c>
      <c r="E34" s="204">
        <v>852</v>
      </c>
      <c r="F34" s="205">
        <f t="shared" si="4"/>
        <v>5.0317460317460316E-2</v>
      </c>
      <c r="G34" s="206">
        <f t="shared" si="5"/>
        <v>0.13523809523809524</v>
      </c>
      <c r="H34" s="235"/>
      <c r="I34" s="201">
        <v>31</v>
      </c>
      <c r="J34" s="245" t="s">
        <v>509</v>
      </c>
      <c r="K34" s="251">
        <v>75</v>
      </c>
      <c r="L34" s="252">
        <v>0</v>
      </c>
      <c r="M34" s="99"/>
      <c r="N34" s="102" t="s">
        <v>574</v>
      </c>
      <c r="O34" s="52">
        <v>1970</v>
      </c>
      <c r="P34" s="53">
        <v>96</v>
      </c>
      <c r="R34" s="102" t="s">
        <v>574</v>
      </c>
      <c r="S34" s="126">
        <v>22760</v>
      </c>
      <c r="T34" s="54">
        <v>446</v>
      </c>
    </row>
    <row r="35" spans="1:20" ht="20" x14ac:dyDescent="0.3">
      <c r="A35" s="201">
        <v>32</v>
      </c>
      <c r="B35" s="202" t="s">
        <v>626</v>
      </c>
      <c r="C35" s="197">
        <v>5991</v>
      </c>
      <c r="D35" s="203">
        <v>139</v>
      </c>
      <c r="E35" s="204">
        <v>467</v>
      </c>
      <c r="F35" s="205">
        <f t="shared" si="4"/>
        <v>2.3201468869971625E-2</v>
      </c>
      <c r="G35" s="206">
        <f t="shared" si="5"/>
        <v>7.795025872141545E-2</v>
      </c>
      <c r="H35" s="235"/>
      <c r="I35" s="201">
        <v>32</v>
      </c>
      <c r="J35" s="245" t="s">
        <v>510</v>
      </c>
      <c r="K35" s="251">
        <v>45</v>
      </c>
      <c r="L35" s="252">
        <v>0</v>
      </c>
      <c r="M35" s="99"/>
      <c r="N35" s="102" t="s">
        <v>578</v>
      </c>
      <c r="O35" s="52">
        <v>1875</v>
      </c>
      <c r="P35" s="53">
        <v>50</v>
      </c>
      <c r="R35" s="102" t="s">
        <v>578</v>
      </c>
      <c r="S35" s="126">
        <v>10640</v>
      </c>
      <c r="T35" s="54" t="s">
        <v>608</v>
      </c>
    </row>
    <row r="36" spans="1:20" ht="20" x14ac:dyDescent="0.3">
      <c r="A36" s="201">
        <v>33</v>
      </c>
      <c r="B36" s="202" t="s">
        <v>228</v>
      </c>
      <c r="C36" s="197">
        <v>5374</v>
      </c>
      <c r="D36" s="203">
        <v>93</v>
      </c>
      <c r="E36" s="204">
        <v>1095</v>
      </c>
      <c r="F36" s="205">
        <f t="shared" si="4"/>
        <v>1.7305545217714925E-2</v>
      </c>
      <c r="G36" s="206">
        <f t="shared" si="5"/>
        <v>0.20375883885374024</v>
      </c>
      <c r="H36" s="235"/>
      <c r="I36" s="201">
        <v>33</v>
      </c>
      <c r="J36" s="245" t="s">
        <v>511</v>
      </c>
      <c r="K36" s="251">
        <v>18</v>
      </c>
      <c r="L36" s="252">
        <v>0</v>
      </c>
      <c r="M36" s="99"/>
      <c r="N36" s="102" t="s">
        <v>581</v>
      </c>
      <c r="O36" s="52">
        <v>1625</v>
      </c>
      <c r="P36" s="53">
        <v>35</v>
      </c>
      <c r="R36" s="102" t="s">
        <v>581</v>
      </c>
      <c r="S36" s="126">
        <v>11820</v>
      </c>
      <c r="T36" s="54">
        <v>201</v>
      </c>
    </row>
    <row r="37" spans="1:20" ht="20.5" thickBot="1" x14ac:dyDescent="0.35">
      <c r="A37" s="201">
        <v>34</v>
      </c>
      <c r="B37" s="202" t="s">
        <v>222</v>
      </c>
      <c r="C37" s="197">
        <v>4683</v>
      </c>
      <c r="D37" s="203">
        <v>76</v>
      </c>
      <c r="E37" s="204">
        <v>2276</v>
      </c>
      <c r="F37" s="205">
        <f t="shared" si="4"/>
        <v>1.6228913089899637E-2</v>
      </c>
      <c r="G37" s="206">
        <f t="shared" si="5"/>
        <v>0.48601323937646806</v>
      </c>
      <c r="H37" s="235"/>
      <c r="I37" s="212">
        <v>34</v>
      </c>
      <c r="J37" s="246" t="s">
        <v>512</v>
      </c>
      <c r="K37" s="255">
        <v>1</v>
      </c>
      <c r="L37" s="256">
        <v>0</v>
      </c>
      <c r="N37" s="102" t="s">
        <v>573</v>
      </c>
      <c r="O37" s="52">
        <v>1621</v>
      </c>
      <c r="P37" s="53">
        <v>70</v>
      </c>
      <c r="R37" s="102" t="s">
        <v>573</v>
      </c>
      <c r="S37" s="126">
        <v>37421</v>
      </c>
      <c r="T37" s="54">
        <v>361</v>
      </c>
    </row>
    <row r="38" spans="1:20" ht="15.5" x14ac:dyDescent="0.3">
      <c r="A38" s="201">
        <v>35</v>
      </c>
      <c r="B38" s="202" t="s">
        <v>247</v>
      </c>
      <c r="C38" s="197">
        <v>4661</v>
      </c>
      <c r="D38" s="203">
        <v>296</v>
      </c>
      <c r="E38" s="204">
        <v>1843</v>
      </c>
      <c r="F38" s="205">
        <f t="shared" si="4"/>
        <v>6.3505685475219911E-2</v>
      </c>
      <c r="G38" s="206">
        <f t="shared" si="5"/>
        <v>0.3954087105771294</v>
      </c>
      <c r="H38" s="240"/>
      <c r="N38" s="102" t="s">
        <v>577</v>
      </c>
      <c r="O38" s="52">
        <v>1587</v>
      </c>
      <c r="P38" s="53">
        <v>41</v>
      </c>
      <c r="R38" s="102" t="s">
        <v>577</v>
      </c>
      <c r="S38" s="126">
        <v>17592</v>
      </c>
      <c r="T38" s="54">
        <v>129</v>
      </c>
    </row>
    <row r="39" spans="1:20" ht="21" customHeight="1" x14ac:dyDescent="0.3">
      <c r="A39" s="201">
        <v>36</v>
      </c>
      <c r="B39" s="202" t="s">
        <v>239</v>
      </c>
      <c r="C39" s="197">
        <v>4648</v>
      </c>
      <c r="D39" s="203">
        <v>297</v>
      </c>
      <c r="E39" s="204">
        <v>242</v>
      </c>
      <c r="F39" s="205">
        <f t="shared" si="4"/>
        <v>6.3898450946643717E-2</v>
      </c>
      <c r="G39" s="206">
        <f t="shared" si="5"/>
        <v>5.2065404475043028E-2</v>
      </c>
      <c r="H39" s="240"/>
      <c r="I39" s="662" t="s">
        <v>694</v>
      </c>
      <c r="J39" s="662"/>
      <c r="K39" s="662"/>
      <c r="L39" s="662"/>
      <c r="N39" s="102" t="s">
        <v>571</v>
      </c>
      <c r="O39" s="52">
        <v>1527</v>
      </c>
      <c r="P39" s="53">
        <v>52</v>
      </c>
      <c r="R39" s="102" t="s">
        <v>571</v>
      </c>
      <c r="S39" s="126">
        <v>29758</v>
      </c>
      <c r="T39" s="54">
        <v>359</v>
      </c>
    </row>
    <row r="40" spans="1:20" ht="21" customHeight="1" x14ac:dyDescent="0.3">
      <c r="A40" s="201">
        <v>37</v>
      </c>
      <c r="B40" s="202" t="s">
        <v>237</v>
      </c>
      <c r="C40" s="197">
        <v>4462</v>
      </c>
      <c r="D40" s="203">
        <v>59</v>
      </c>
      <c r="E40" s="204">
        <v>761</v>
      </c>
      <c r="F40" s="205">
        <f t="shared" si="4"/>
        <v>1.3222770058269833E-2</v>
      </c>
      <c r="G40" s="206">
        <f t="shared" si="5"/>
        <v>0.17055132227700584</v>
      </c>
      <c r="H40" s="240"/>
      <c r="I40" s="662"/>
      <c r="J40" s="662"/>
      <c r="K40" s="662"/>
      <c r="L40" s="662"/>
      <c r="N40" s="102" t="s">
        <v>576</v>
      </c>
      <c r="O40" s="52">
        <v>1426</v>
      </c>
      <c r="P40" s="53">
        <v>27</v>
      </c>
      <c r="R40" s="102" t="s">
        <v>576</v>
      </c>
      <c r="S40" s="126">
        <v>14881</v>
      </c>
      <c r="T40" s="54">
        <v>132</v>
      </c>
    </row>
    <row r="41" spans="1:20" ht="21" customHeight="1" x14ac:dyDescent="0.3">
      <c r="A41" s="201">
        <v>38</v>
      </c>
      <c r="B41" s="202" t="s">
        <v>653</v>
      </c>
      <c r="C41" s="197">
        <v>4241</v>
      </c>
      <c r="D41" s="203">
        <v>373</v>
      </c>
      <c r="E41" s="204">
        <v>380</v>
      </c>
      <c r="F41" s="205">
        <f t="shared" si="4"/>
        <v>8.795095496345201E-2</v>
      </c>
      <c r="G41" s="206">
        <f t="shared" si="5"/>
        <v>8.9601509078047634E-2</v>
      </c>
      <c r="H41" s="240"/>
      <c r="I41" s="662"/>
      <c r="J41" s="662"/>
      <c r="K41" s="662"/>
      <c r="L41" s="662"/>
      <c r="N41" s="102" t="s">
        <v>580</v>
      </c>
      <c r="O41" s="52">
        <v>1337</v>
      </c>
      <c r="P41" s="53">
        <v>56</v>
      </c>
      <c r="R41" s="102" t="s">
        <v>580</v>
      </c>
      <c r="S41" s="126">
        <v>13253</v>
      </c>
      <c r="T41" s="54">
        <v>298</v>
      </c>
    </row>
    <row r="42" spans="1:20" ht="21" customHeight="1" x14ac:dyDescent="0.3">
      <c r="A42" s="201">
        <v>39</v>
      </c>
      <c r="B42" s="202" t="s">
        <v>261</v>
      </c>
      <c r="C42" s="197">
        <v>4123</v>
      </c>
      <c r="D42" s="203">
        <v>22</v>
      </c>
      <c r="E42" s="204">
        <v>680</v>
      </c>
      <c r="F42" s="205">
        <f t="shared" si="4"/>
        <v>5.3359204462769825E-3</v>
      </c>
      <c r="G42" s="206">
        <f t="shared" si="5"/>
        <v>0.1649284501576522</v>
      </c>
      <c r="H42" s="240"/>
      <c r="I42" s="662" t="s">
        <v>522</v>
      </c>
      <c r="J42" s="662"/>
      <c r="K42" s="662"/>
      <c r="L42" s="662"/>
      <c r="N42" s="102" t="s">
        <v>575</v>
      </c>
      <c r="O42" s="52">
        <v>1280</v>
      </c>
      <c r="P42" s="53">
        <v>27</v>
      </c>
      <c r="R42" s="102" t="s">
        <v>575</v>
      </c>
      <c r="S42" s="126">
        <v>19722</v>
      </c>
      <c r="T42" s="54">
        <v>130</v>
      </c>
    </row>
    <row r="43" spans="1:20" ht="21" customHeight="1" x14ac:dyDescent="0.3">
      <c r="A43" s="201">
        <v>40</v>
      </c>
      <c r="B43" s="202" t="s">
        <v>256</v>
      </c>
      <c r="C43" s="197">
        <v>3630</v>
      </c>
      <c r="D43" s="203">
        <v>80</v>
      </c>
      <c r="E43" s="204" t="s">
        <v>608</v>
      </c>
      <c r="F43" s="205">
        <f t="shared" si="4"/>
        <v>2.2038567493112948E-2</v>
      </c>
      <c r="G43" s="204" t="s">
        <v>608</v>
      </c>
      <c r="H43" s="241"/>
      <c r="I43" s="662"/>
      <c r="J43" s="662"/>
      <c r="K43" s="662"/>
      <c r="L43" s="662"/>
      <c r="N43" s="102" t="s">
        <v>582</v>
      </c>
      <c r="O43" s="52">
        <v>1245</v>
      </c>
      <c r="P43" s="53">
        <v>26</v>
      </c>
      <c r="R43" s="102" t="s">
        <v>582</v>
      </c>
      <c r="S43" s="126">
        <v>30515</v>
      </c>
      <c r="T43" s="54">
        <v>80</v>
      </c>
    </row>
    <row r="44" spans="1:20" ht="21" customHeight="1" x14ac:dyDescent="0.3">
      <c r="A44" s="201">
        <v>41</v>
      </c>
      <c r="B44" s="202" t="s">
        <v>250</v>
      </c>
      <c r="C44" s="197">
        <v>3400</v>
      </c>
      <c r="D44" s="203">
        <v>87</v>
      </c>
      <c r="E44" s="204">
        <v>29</v>
      </c>
      <c r="F44" s="205">
        <f t="shared" si="4"/>
        <v>2.5588235294117648E-2</v>
      </c>
      <c r="G44" s="206">
        <f t="shared" si="5"/>
        <v>8.5294117647058826E-3</v>
      </c>
      <c r="H44" s="240"/>
      <c r="I44" s="662" t="s">
        <v>525</v>
      </c>
      <c r="J44" s="662"/>
      <c r="K44" s="662"/>
      <c r="L44" s="662"/>
      <c r="N44" s="102" t="s">
        <v>425</v>
      </c>
      <c r="O44" s="52">
        <v>985</v>
      </c>
      <c r="P44" s="53">
        <v>23</v>
      </c>
      <c r="R44" s="102" t="s">
        <v>425</v>
      </c>
      <c r="S44" s="126">
        <v>11207</v>
      </c>
      <c r="T44" s="54">
        <v>152</v>
      </c>
    </row>
    <row r="45" spans="1:20" ht="21" customHeight="1" x14ac:dyDescent="0.3">
      <c r="A45" s="201">
        <v>42</v>
      </c>
      <c r="B45" s="202" t="s">
        <v>227</v>
      </c>
      <c r="C45" s="197">
        <v>3281</v>
      </c>
      <c r="D45" s="203">
        <v>66</v>
      </c>
      <c r="E45" s="204">
        <v>500</v>
      </c>
      <c r="F45" s="205">
        <f t="shared" si="4"/>
        <v>2.0115818348064616E-2</v>
      </c>
      <c r="G45" s="206">
        <f t="shared" si="5"/>
        <v>0.15239256324291375</v>
      </c>
      <c r="H45" s="240"/>
      <c r="I45" s="662"/>
      <c r="J45" s="662"/>
      <c r="K45" s="662"/>
      <c r="L45" s="662"/>
      <c r="N45" s="102" t="s">
        <v>585</v>
      </c>
      <c r="O45" s="52">
        <v>897</v>
      </c>
      <c r="P45" s="53">
        <v>44</v>
      </c>
      <c r="R45" s="102" t="s">
        <v>585</v>
      </c>
      <c r="S45" s="126" t="s">
        <v>608</v>
      </c>
      <c r="T45" s="54" t="s">
        <v>608</v>
      </c>
    </row>
    <row r="46" spans="1:20" ht="21" customHeight="1" x14ac:dyDescent="0.3">
      <c r="A46" s="201">
        <v>43</v>
      </c>
      <c r="B46" s="202" t="s">
        <v>288</v>
      </c>
      <c r="C46" s="197">
        <v>3102</v>
      </c>
      <c r="D46" s="203">
        <v>93</v>
      </c>
      <c r="E46" s="204">
        <v>97</v>
      </c>
      <c r="F46" s="205">
        <f t="shared" si="4"/>
        <v>2.9980657640232108E-2</v>
      </c>
      <c r="G46" s="206">
        <f t="shared" si="5"/>
        <v>3.1270148291424889E-2</v>
      </c>
      <c r="H46" s="240"/>
      <c r="I46" s="662"/>
      <c r="J46" s="662"/>
      <c r="K46" s="662"/>
      <c r="L46" s="662"/>
      <c r="N46" s="102" t="s">
        <v>424</v>
      </c>
      <c r="O46" s="52">
        <v>814</v>
      </c>
      <c r="P46" s="53">
        <v>17</v>
      </c>
      <c r="R46" s="102" t="s">
        <v>424</v>
      </c>
      <c r="S46" s="126">
        <v>10972</v>
      </c>
      <c r="T46" s="54" t="s">
        <v>608</v>
      </c>
    </row>
    <row r="47" spans="1:20" ht="15.65" customHeight="1" x14ac:dyDescent="0.3">
      <c r="A47" s="201">
        <v>44</v>
      </c>
      <c r="B47" s="202" t="s">
        <v>240</v>
      </c>
      <c r="C47" s="197">
        <v>2979</v>
      </c>
      <c r="D47" s="203">
        <v>7</v>
      </c>
      <c r="E47" s="204">
        <v>275</v>
      </c>
      <c r="F47" s="205">
        <f t="shared" si="4"/>
        <v>2.3497818059751594E-3</v>
      </c>
      <c r="G47" s="206">
        <f t="shared" si="5"/>
        <v>9.2312856663309836E-2</v>
      </c>
      <c r="H47" s="240"/>
      <c r="J47" s="96"/>
      <c r="K47" s="96"/>
      <c r="L47" s="96"/>
      <c r="N47" s="102" t="s">
        <v>591</v>
      </c>
      <c r="O47" s="52">
        <v>730</v>
      </c>
      <c r="P47" s="53">
        <v>6</v>
      </c>
      <c r="R47" s="102" t="s">
        <v>591</v>
      </c>
      <c r="S47" s="126">
        <v>8553</v>
      </c>
      <c r="T47" s="54">
        <v>43</v>
      </c>
    </row>
    <row r="48" spans="1:20" ht="15.5" x14ac:dyDescent="0.3">
      <c r="A48" s="201">
        <v>45</v>
      </c>
      <c r="B48" s="202" t="s">
        <v>232</v>
      </c>
      <c r="C48" s="197">
        <v>2974</v>
      </c>
      <c r="D48" s="203">
        <v>56</v>
      </c>
      <c r="E48" s="204">
        <v>300</v>
      </c>
      <c r="F48" s="205">
        <f t="shared" si="4"/>
        <v>1.882985877605918E-2</v>
      </c>
      <c r="G48" s="206">
        <f t="shared" si="5"/>
        <v>0.10087424344317418</v>
      </c>
      <c r="H48" s="240"/>
      <c r="J48" s="96"/>
      <c r="K48" s="96"/>
      <c r="L48" s="96"/>
      <c r="N48" s="102" t="s">
        <v>584</v>
      </c>
      <c r="O48" s="52">
        <v>727</v>
      </c>
      <c r="P48" s="53">
        <v>27</v>
      </c>
      <c r="R48" s="102" t="s">
        <v>584</v>
      </c>
      <c r="S48" s="126">
        <v>9841</v>
      </c>
      <c r="T48" s="54">
        <v>34</v>
      </c>
    </row>
    <row r="49" spans="1:20" ht="15.5" x14ac:dyDescent="0.3">
      <c r="A49" s="201">
        <v>46</v>
      </c>
      <c r="B49" s="202" t="s">
        <v>257</v>
      </c>
      <c r="C49" s="197">
        <v>2967</v>
      </c>
      <c r="D49" s="203">
        <v>173</v>
      </c>
      <c r="E49" s="204">
        <v>131</v>
      </c>
      <c r="F49" s="205">
        <f t="shared" si="4"/>
        <v>5.8308055274688235E-2</v>
      </c>
      <c r="G49" s="206">
        <f t="shared" si="5"/>
        <v>4.4152342433434445E-2</v>
      </c>
      <c r="H49" s="240"/>
      <c r="N49" s="102" t="s">
        <v>583</v>
      </c>
      <c r="O49" s="52">
        <v>633</v>
      </c>
      <c r="P49" s="53">
        <v>19</v>
      </c>
      <c r="R49" s="102" t="s">
        <v>583</v>
      </c>
      <c r="S49" s="126">
        <v>6721</v>
      </c>
      <c r="T49" s="54">
        <v>120</v>
      </c>
    </row>
    <row r="50" spans="1:20" ht="15.5" x14ac:dyDescent="0.3">
      <c r="A50" s="201">
        <v>47</v>
      </c>
      <c r="B50" s="202" t="s">
        <v>253</v>
      </c>
      <c r="C50" s="197">
        <v>2776</v>
      </c>
      <c r="D50" s="203">
        <v>109</v>
      </c>
      <c r="E50" s="204">
        <v>270</v>
      </c>
      <c r="F50" s="205">
        <f t="shared" si="4"/>
        <v>3.926512968299712E-2</v>
      </c>
      <c r="G50" s="206">
        <f t="shared" si="5"/>
        <v>9.7262247838616714E-2</v>
      </c>
      <c r="H50" s="240"/>
      <c r="N50" s="102" t="s">
        <v>588</v>
      </c>
      <c r="O50" s="52">
        <v>611</v>
      </c>
      <c r="P50" s="53">
        <v>8</v>
      </c>
      <c r="R50" s="102" t="s">
        <v>588</v>
      </c>
      <c r="S50" s="126">
        <v>16257</v>
      </c>
      <c r="T50" s="54">
        <v>81</v>
      </c>
    </row>
    <row r="51" spans="1:20" ht="15.5" x14ac:dyDescent="0.3">
      <c r="A51" s="201">
        <v>48</v>
      </c>
      <c r="B51" s="202" t="s">
        <v>231</v>
      </c>
      <c r="C51" s="197">
        <v>2579</v>
      </c>
      <c r="D51" s="203">
        <v>40</v>
      </c>
      <c r="E51" s="204">
        <v>1288</v>
      </c>
      <c r="F51" s="205">
        <f t="shared" si="4"/>
        <v>1.5509887553315239E-2</v>
      </c>
      <c r="G51" s="206">
        <f t="shared" si="5"/>
        <v>0.4994183792167507</v>
      </c>
      <c r="H51" s="240"/>
      <c r="N51" s="102" t="s">
        <v>586</v>
      </c>
      <c r="O51" s="52">
        <v>499</v>
      </c>
      <c r="P51" s="53">
        <v>9</v>
      </c>
      <c r="R51" s="102" t="s">
        <v>586</v>
      </c>
      <c r="S51" s="126">
        <v>18844</v>
      </c>
      <c r="T51" s="54">
        <v>44</v>
      </c>
    </row>
    <row r="52" spans="1:20" ht="15.5" x14ac:dyDescent="0.3">
      <c r="A52" s="201">
        <v>49</v>
      </c>
      <c r="B52" s="202" t="s">
        <v>286</v>
      </c>
      <c r="C52" s="197">
        <v>2578</v>
      </c>
      <c r="D52" s="203">
        <v>26</v>
      </c>
      <c r="E52" s="204">
        <v>203</v>
      </c>
      <c r="F52" s="205">
        <f t="shared" si="4"/>
        <v>1.0085337470907681E-2</v>
      </c>
      <c r="G52" s="206">
        <f t="shared" si="5"/>
        <v>7.874321179208689E-2</v>
      </c>
      <c r="H52" s="240"/>
      <c r="N52" s="102" t="s">
        <v>587</v>
      </c>
      <c r="O52" s="52">
        <v>387</v>
      </c>
      <c r="P52" s="53">
        <v>6</v>
      </c>
      <c r="R52" s="102" t="s">
        <v>587</v>
      </c>
      <c r="S52" s="126">
        <v>8913</v>
      </c>
      <c r="T52" s="54">
        <v>47</v>
      </c>
    </row>
    <row r="53" spans="1:20" ht="15.5" x14ac:dyDescent="0.3">
      <c r="A53" s="201">
        <v>50</v>
      </c>
      <c r="B53" s="202" t="s">
        <v>238</v>
      </c>
      <c r="C53" s="197">
        <v>2532</v>
      </c>
      <c r="D53" s="203">
        <v>8</v>
      </c>
      <c r="E53" s="204">
        <v>560</v>
      </c>
      <c r="F53" s="205">
        <f t="shared" si="4"/>
        <v>3.1595576619273301E-3</v>
      </c>
      <c r="G53" s="206">
        <f t="shared" si="5"/>
        <v>0.22116903633491311</v>
      </c>
      <c r="H53" s="240"/>
      <c r="N53" s="102" t="s">
        <v>426</v>
      </c>
      <c r="O53" s="52">
        <v>308</v>
      </c>
      <c r="P53" s="53">
        <v>8</v>
      </c>
      <c r="R53" s="102" t="s">
        <v>426</v>
      </c>
      <c r="S53" s="126">
        <v>10350</v>
      </c>
      <c r="T53" s="54">
        <v>39</v>
      </c>
    </row>
    <row r="54" spans="1:20" ht="15.5" x14ac:dyDescent="0.3">
      <c r="A54" s="201">
        <v>51</v>
      </c>
      <c r="B54" s="202" t="s">
        <v>252</v>
      </c>
      <c r="C54" s="197">
        <v>2208</v>
      </c>
      <c r="D54" s="203">
        <v>95</v>
      </c>
      <c r="E54" s="204">
        <v>468</v>
      </c>
      <c r="F54" s="205">
        <f t="shared" si="4"/>
        <v>4.3025362318840576E-2</v>
      </c>
      <c r="G54" s="206">
        <f t="shared" si="5"/>
        <v>0.21195652173913043</v>
      </c>
      <c r="H54" s="240"/>
      <c r="N54" s="102" t="s">
        <v>590</v>
      </c>
      <c r="O54" s="52">
        <v>272</v>
      </c>
      <c r="P54" s="53">
        <v>8</v>
      </c>
      <c r="R54" s="102" t="s">
        <v>590</v>
      </c>
      <c r="S54" s="126">
        <v>8038</v>
      </c>
      <c r="T54" s="54">
        <v>31</v>
      </c>
    </row>
    <row r="55" spans="1:20" ht="15.5" x14ac:dyDescent="0.3">
      <c r="A55" s="201">
        <v>52</v>
      </c>
      <c r="B55" s="202" t="s">
        <v>244</v>
      </c>
      <c r="C55" s="197">
        <v>2173</v>
      </c>
      <c r="D55" s="203">
        <v>25</v>
      </c>
      <c r="E55" s="204">
        <v>410</v>
      </c>
      <c r="F55" s="205">
        <f t="shared" si="4"/>
        <v>1.1504832029452371E-2</v>
      </c>
      <c r="G55" s="206">
        <f t="shared" si="5"/>
        <v>0.18867924528301888</v>
      </c>
      <c r="H55" s="240"/>
      <c r="N55" s="102" t="s">
        <v>589</v>
      </c>
      <c r="O55" s="52">
        <v>270</v>
      </c>
      <c r="P55" s="53">
        <v>0</v>
      </c>
      <c r="R55" s="102" t="s">
        <v>589</v>
      </c>
      <c r="S55" s="126" t="s">
        <v>608</v>
      </c>
      <c r="T55" s="54">
        <v>41</v>
      </c>
    </row>
    <row r="56" spans="1:20" ht="15.5" x14ac:dyDescent="0.3">
      <c r="A56" s="201">
        <v>53</v>
      </c>
      <c r="B56" s="202" t="s">
        <v>233</v>
      </c>
      <c r="C56" s="197">
        <v>2114</v>
      </c>
      <c r="D56" s="203">
        <v>98</v>
      </c>
      <c r="E56" s="204">
        <v>269</v>
      </c>
      <c r="F56" s="205">
        <f t="shared" si="4"/>
        <v>4.6357615894039736E-2</v>
      </c>
      <c r="G56" s="206">
        <f t="shared" si="5"/>
        <v>0.12724692526017028</v>
      </c>
      <c r="H56" s="240"/>
      <c r="N56" s="102" t="s">
        <v>593</v>
      </c>
      <c r="O56" s="52">
        <v>133</v>
      </c>
      <c r="P56" s="53">
        <v>5</v>
      </c>
      <c r="R56" s="102" t="s">
        <v>593</v>
      </c>
      <c r="S56" s="126" t="s">
        <v>608</v>
      </c>
      <c r="T56" s="54">
        <v>13</v>
      </c>
    </row>
    <row r="57" spans="1:20" ht="15.5" x14ac:dyDescent="0.3">
      <c r="A57" s="201">
        <v>54</v>
      </c>
      <c r="B57" s="202" t="s">
        <v>248</v>
      </c>
      <c r="C57" s="197">
        <v>2065</v>
      </c>
      <c r="D57" s="203">
        <v>159</v>
      </c>
      <c r="E57" s="204">
        <v>589</v>
      </c>
      <c r="F57" s="205">
        <f t="shared" si="4"/>
        <v>7.6997578692493948E-2</v>
      </c>
      <c r="G57" s="206">
        <f t="shared" si="5"/>
        <v>0.28523002421307508</v>
      </c>
      <c r="H57" s="240"/>
      <c r="N57" s="102" t="s">
        <v>592</v>
      </c>
      <c r="O57" s="52">
        <v>103</v>
      </c>
      <c r="P57" s="53">
        <v>0</v>
      </c>
      <c r="R57" s="102" t="s">
        <v>592</v>
      </c>
      <c r="S57" s="126" t="s">
        <v>608</v>
      </c>
      <c r="T57" s="54" t="s">
        <v>608</v>
      </c>
    </row>
    <row r="58" spans="1:20" ht="15.5" x14ac:dyDescent="0.3">
      <c r="A58" s="201">
        <v>55</v>
      </c>
      <c r="B58" s="202" t="s">
        <v>259</v>
      </c>
      <c r="C58" s="197">
        <v>1914</v>
      </c>
      <c r="D58" s="203">
        <v>293</v>
      </c>
      <c r="E58" s="204">
        <v>591</v>
      </c>
      <c r="F58" s="205">
        <f t="shared" si="4"/>
        <v>0.15308254963427378</v>
      </c>
      <c r="G58" s="206">
        <f t="shared" si="5"/>
        <v>0.30877742946708464</v>
      </c>
      <c r="H58" s="240"/>
      <c r="N58" s="102" t="s">
        <v>595</v>
      </c>
      <c r="O58" s="52">
        <v>51</v>
      </c>
      <c r="P58" s="53">
        <v>1</v>
      </c>
      <c r="R58" s="102" t="s">
        <v>595</v>
      </c>
      <c r="S58" s="126" t="s">
        <v>608</v>
      </c>
      <c r="T58" s="54" t="s">
        <v>608</v>
      </c>
    </row>
    <row r="59" spans="1:20" ht="15.5" x14ac:dyDescent="0.3">
      <c r="A59" s="201">
        <v>56</v>
      </c>
      <c r="B59" s="202" t="s">
        <v>234</v>
      </c>
      <c r="C59" s="197">
        <v>1701</v>
      </c>
      <c r="D59" s="203">
        <v>8</v>
      </c>
      <c r="E59" s="204">
        <v>889</v>
      </c>
      <c r="F59" s="205">
        <f t="shared" si="4"/>
        <v>4.7031158142269254E-3</v>
      </c>
      <c r="G59" s="206">
        <f t="shared" si="5"/>
        <v>0.52263374485596703</v>
      </c>
      <c r="H59" s="240"/>
      <c r="N59" s="102" t="s">
        <v>594</v>
      </c>
      <c r="O59" s="52">
        <v>49</v>
      </c>
      <c r="P59" s="53">
        <v>0</v>
      </c>
      <c r="R59" s="102" t="s">
        <v>594</v>
      </c>
      <c r="S59" s="126" t="s">
        <v>608</v>
      </c>
      <c r="T59" s="54" t="s">
        <v>608</v>
      </c>
    </row>
    <row r="60" spans="1:20" ht="16" thickBot="1" x14ac:dyDescent="0.35">
      <c r="A60" s="201">
        <v>57</v>
      </c>
      <c r="B60" s="202" t="s">
        <v>277</v>
      </c>
      <c r="C60" s="197">
        <v>1662</v>
      </c>
      <c r="D60" s="203">
        <v>31</v>
      </c>
      <c r="E60" s="204">
        <v>107</v>
      </c>
      <c r="F60" s="205">
        <f t="shared" si="4"/>
        <v>1.8652226233453671E-2</v>
      </c>
      <c r="G60" s="206">
        <f t="shared" si="5"/>
        <v>6.4380264741275575E-2</v>
      </c>
      <c r="H60" s="240"/>
      <c r="N60" s="103" t="s">
        <v>601</v>
      </c>
      <c r="O60" s="72">
        <v>11</v>
      </c>
      <c r="P60" s="92">
        <v>2</v>
      </c>
      <c r="R60" s="103" t="s">
        <v>601</v>
      </c>
      <c r="S60" s="262" t="s">
        <v>608</v>
      </c>
      <c r="T60" s="263" t="s">
        <v>608</v>
      </c>
    </row>
    <row r="61" spans="1:20" ht="15.65" customHeight="1" thickTop="1" x14ac:dyDescent="0.3">
      <c r="A61" s="201">
        <v>58</v>
      </c>
      <c r="B61" s="202" t="s">
        <v>272</v>
      </c>
      <c r="C61" s="197">
        <v>1661</v>
      </c>
      <c r="D61" s="203">
        <v>118</v>
      </c>
      <c r="E61" s="204">
        <v>196</v>
      </c>
      <c r="F61" s="205">
        <f t="shared" si="4"/>
        <v>7.1041541240216735E-2</v>
      </c>
      <c r="G61" s="206">
        <f t="shared" si="5"/>
        <v>0.11800120409391933</v>
      </c>
      <c r="H61" s="240"/>
    </row>
    <row r="62" spans="1:20" x14ac:dyDescent="0.3">
      <c r="A62" s="201">
        <v>59</v>
      </c>
      <c r="B62" s="202" t="s">
        <v>251</v>
      </c>
      <c r="C62" s="197">
        <v>1600</v>
      </c>
      <c r="D62" s="203">
        <v>23</v>
      </c>
      <c r="E62" s="204">
        <v>373</v>
      </c>
      <c r="F62" s="205">
        <f t="shared" si="4"/>
        <v>1.4375000000000001E-2</v>
      </c>
      <c r="G62" s="206">
        <f t="shared" si="5"/>
        <v>0.233125</v>
      </c>
      <c r="H62" s="240"/>
      <c r="N62" s="649" t="s">
        <v>695</v>
      </c>
      <c r="O62" s="649"/>
      <c r="P62" s="649"/>
      <c r="R62" s="649" t="s">
        <v>695</v>
      </c>
      <c r="S62" s="649"/>
      <c r="T62" s="649"/>
    </row>
    <row r="63" spans="1:20" ht="15.65" customHeight="1" x14ac:dyDescent="0.3">
      <c r="A63" s="201">
        <v>60</v>
      </c>
      <c r="B63" s="202" t="s">
        <v>268</v>
      </c>
      <c r="C63" s="197">
        <v>1458</v>
      </c>
      <c r="D63" s="203">
        <v>109</v>
      </c>
      <c r="E63" s="204">
        <v>120</v>
      </c>
      <c r="F63" s="205">
        <f t="shared" si="4"/>
        <v>7.4759945130315503E-2</v>
      </c>
      <c r="G63" s="206">
        <f t="shared" si="5"/>
        <v>8.2304526748971193E-2</v>
      </c>
      <c r="H63" s="240"/>
      <c r="N63" s="649"/>
      <c r="O63" s="649"/>
      <c r="P63" s="649"/>
      <c r="R63" s="649"/>
      <c r="S63" s="649"/>
      <c r="T63" s="649"/>
    </row>
    <row r="64" spans="1:20" x14ac:dyDescent="0.3">
      <c r="A64" s="201">
        <v>61</v>
      </c>
      <c r="B64" s="202" t="s">
        <v>255</v>
      </c>
      <c r="C64" s="197">
        <v>1352</v>
      </c>
      <c r="D64" s="203">
        <v>76</v>
      </c>
      <c r="E64" s="204">
        <v>640</v>
      </c>
      <c r="F64" s="205">
        <f t="shared" si="4"/>
        <v>5.6213017751479293E-2</v>
      </c>
      <c r="G64" s="206">
        <f t="shared" si="5"/>
        <v>0.47337278106508873</v>
      </c>
      <c r="H64" s="240"/>
      <c r="N64" s="649" t="s">
        <v>524</v>
      </c>
      <c r="O64" s="649"/>
      <c r="P64" s="649"/>
      <c r="R64" s="649" t="s">
        <v>524</v>
      </c>
      <c r="S64" s="649"/>
      <c r="T64" s="649"/>
    </row>
    <row r="65" spans="1:20" ht="15.65" customHeight="1" x14ac:dyDescent="0.3">
      <c r="A65" s="201">
        <v>62</v>
      </c>
      <c r="B65" s="202" t="s">
        <v>271</v>
      </c>
      <c r="C65" s="197">
        <v>1349</v>
      </c>
      <c r="D65" s="203">
        <v>5</v>
      </c>
      <c r="E65" s="204">
        <v>546</v>
      </c>
      <c r="F65" s="205">
        <f t="shared" si="4"/>
        <v>3.7064492216456633E-3</v>
      </c>
      <c r="G65" s="206">
        <f t="shared" si="5"/>
        <v>0.40474425500370648</v>
      </c>
      <c r="H65" s="240"/>
      <c r="N65" s="649"/>
      <c r="O65" s="649"/>
      <c r="P65" s="649"/>
      <c r="R65" s="649"/>
      <c r="S65" s="649"/>
      <c r="T65" s="649"/>
    </row>
    <row r="66" spans="1:20" x14ac:dyDescent="0.3">
      <c r="A66" s="201">
        <v>63</v>
      </c>
      <c r="B66" s="202" t="s">
        <v>249</v>
      </c>
      <c r="C66" s="197">
        <v>1309</v>
      </c>
      <c r="D66" s="203">
        <v>25</v>
      </c>
      <c r="E66" s="204">
        <v>102</v>
      </c>
      <c r="F66" s="205">
        <f t="shared" si="4"/>
        <v>1.9098548510313215E-2</v>
      </c>
      <c r="G66" s="206">
        <f t="shared" si="5"/>
        <v>7.792207792207792E-2</v>
      </c>
      <c r="H66" s="240"/>
      <c r="N66" s="649" t="s">
        <v>525</v>
      </c>
      <c r="O66" s="649"/>
      <c r="P66" s="649"/>
      <c r="R66" s="649" t="s">
        <v>525</v>
      </c>
      <c r="S66" s="649"/>
      <c r="T66" s="649"/>
    </row>
    <row r="67" spans="1:20" x14ac:dyDescent="0.3">
      <c r="A67" s="201">
        <v>64</v>
      </c>
      <c r="B67" s="202" t="s">
        <v>263</v>
      </c>
      <c r="C67" s="197">
        <v>1234</v>
      </c>
      <c r="D67" s="203">
        <v>1</v>
      </c>
      <c r="E67" s="204">
        <v>150</v>
      </c>
      <c r="F67" s="205">
        <f t="shared" si="4"/>
        <v>8.1037277147487841E-4</v>
      </c>
      <c r="G67" s="206">
        <f t="shared" si="5"/>
        <v>0.12155591572123177</v>
      </c>
      <c r="H67" s="240"/>
      <c r="N67" s="649"/>
      <c r="O67" s="649"/>
      <c r="P67" s="649"/>
      <c r="R67" s="649"/>
      <c r="S67" s="649"/>
      <c r="T67" s="649"/>
    </row>
    <row r="68" spans="1:20" x14ac:dyDescent="0.3">
      <c r="A68" s="201">
        <v>65</v>
      </c>
      <c r="B68" s="202" t="s">
        <v>242</v>
      </c>
      <c r="C68" s="197">
        <v>1205</v>
      </c>
      <c r="D68" s="203">
        <v>53</v>
      </c>
      <c r="E68" s="204">
        <v>152</v>
      </c>
      <c r="F68" s="205">
        <f t="shared" si="4"/>
        <v>4.3983402489626559E-2</v>
      </c>
      <c r="G68" s="206">
        <f t="shared" si="5"/>
        <v>0.12614107883817427</v>
      </c>
      <c r="H68" s="240"/>
      <c r="N68" s="649"/>
      <c r="O68" s="649"/>
      <c r="P68" s="649"/>
      <c r="R68" s="649"/>
      <c r="S68" s="649"/>
      <c r="T68" s="649"/>
    </row>
    <row r="69" spans="1:20" x14ac:dyDescent="0.3">
      <c r="A69" s="201">
        <v>66</v>
      </c>
      <c r="B69" s="202" t="s">
        <v>246</v>
      </c>
      <c r="C69" s="197">
        <v>1136</v>
      </c>
      <c r="D69" s="203">
        <v>6</v>
      </c>
      <c r="E69" s="204">
        <v>558</v>
      </c>
      <c r="F69" s="205">
        <f t="shared" si="4"/>
        <v>5.2816901408450703E-3</v>
      </c>
      <c r="G69" s="206">
        <f t="shared" si="5"/>
        <v>0.49119718309859156</v>
      </c>
      <c r="H69" s="240"/>
    </row>
    <row r="70" spans="1:20" x14ac:dyDescent="0.3">
      <c r="A70" s="201">
        <v>67</v>
      </c>
      <c r="B70" s="202" t="s">
        <v>289</v>
      </c>
      <c r="C70" s="197">
        <v>1098</v>
      </c>
      <c r="D70" s="203">
        <v>11</v>
      </c>
      <c r="E70" s="204">
        <v>250</v>
      </c>
      <c r="F70" s="205">
        <f t="shared" ref="F70:F133" si="6">D70/C70</f>
        <v>1.0018214936247723E-2</v>
      </c>
      <c r="G70" s="206">
        <f t="shared" ref="G70:G133" si="7">E70/C70</f>
        <v>0.22768670309653916</v>
      </c>
      <c r="H70" s="240"/>
    </row>
    <row r="71" spans="1:20" x14ac:dyDescent="0.3">
      <c r="A71" s="201">
        <v>68</v>
      </c>
      <c r="B71" s="202" t="s">
        <v>267</v>
      </c>
      <c r="C71" s="197">
        <v>1062</v>
      </c>
      <c r="D71" s="203">
        <v>24</v>
      </c>
      <c r="E71" s="204">
        <v>101</v>
      </c>
      <c r="F71" s="205">
        <f t="shared" si="6"/>
        <v>2.2598870056497175E-2</v>
      </c>
      <c r="G71" s="206">
        <f t="shared" si="7"/>
        <v>9.5103578154425605E-2</v>
      </c>
      <c r="H71" s="240"/>
    </row>
    <row r="72" spans="1:20" x14ac:dyDescent="0.3">
      <c r="A72" s="201">
        <v>69</v>
      </c>
      <c r="B72" s="202" t="s">
        <v>258</v>
      </c>
      <c r="C72" s="197">
        <v>1013</v>
      </c>
      <c r="D72" s="203">
        <v>14</v>
      </c>
      <c r="E72" s="204">
        <v>211</v>
      </c>
      <c r="F72" s="205">
        <f t="shared" si="6"/>
        <v>1.3820335636722606E-2</v>
      </c>
      <c r="G72" s="206">
        <f t="shared" si="7"/>
        <v>0.20829220138203355</v>
      </c>
      <c r="H72" s="240"/>
    </row>
    <row r="73" spans="1:20" ht="15" customHeight="1" x14ac:dyDescent="0.3">
      <c r="A73" s="201">
        <v>70</v>
      </c>
      <c r="B73" s="202" t="s">
        <v>273</v>
      </c>
      <c r="C73" s="197">
        <v>1009</v>
      </c>
      <c r="D73" s="203">
        <v>39</v>
      </c>
      <c r="E73" s="204">
        <v>206</v>
      </c>
      <c r="F73" s="205">
        <f t="shared" si="6"/>
        <v>3.865213082259663E-2</v>
      </c>
      <c r="G73" s="206">
        <f t="shared" si="7"/>
        <v>0.20416253716551042</v>
      </c>
      <c r="H73" s="240"/>
    </row>
    <row r="74" spans="1:20" x14ac:dyDescent="0.3">
      <c r="A74" s="201">
        <v>71</v>
      </c>
      <c r="B74" s="202" t="s">
        <v>291</v>
      </c>
      <c r="C74" s="197">
        <v>973</v>
      </c>
      <c r="D74" s="203">
        <v>11</v>
      </c>
      <c r="E74" s="204">
        <v>110</v>
      </c>
      <c r="F74" s="205">
        <f t="shared" si="6"/>
        <v>1.1305241521068859E-2</v>
      </c>
      <c r="G74" s="206">
        <f t="shared" si="7"/>
        <v>0.11305241521068859</v>
      </c>
      <c r="H74" s="240"/>
    </row>
    <row r="75" spans="1:20" x14ac:dyDescent="0.3">
      <c r="A75" s="201">
        <v>72</v>
      </c>
      <c r="B75" s="202" t="s">
        <v>294</v>
      </c>
      <c r="C75" s="197">
        <v>896</v>
      </c>
      <c r="D75" s="203">
        <v>4</v>
      </c>
      <c r="E75" s="204">
        <v>66</v>
      </c>
      <c r="F75" s="205">
        <f t="shared" si="6"/>
        <v>4.464285714285714E-3</v>
      </c>
      <c r="G75" s="206">
        <f t="shared" si="7"/>
        <v>7.3660714285714288E-2</v>
      </c>
      <c r="H75" s="240"/>
    </row>
    <row r="76" spans="1:20" x14ac:dyDescent="0.3">
      <c r="A76" s="201">
        <v>73</v>
      </c>
      <c r="B76" s="202" t="s">
        <v>274</v>
      </c>
      <c r="C76" s="197">
        <v>828</v>
      </c>
      <c r="D76" s="203">
        <v>34</v>
      </c>
      <c r="E76" s="204">
        <v>41</v>
      </c>
      <c r="F76" s="205">
        <f t="shared" si="6"/>
        <v>4.1062801932367152E-2</v>
      </c>
      <c r="G76" s="206">
        <f t="shared" si="7"/>
        <v>4.9516908212560384E-2</v>
      </c>
      <c r="H76" s="240"/>
    </row>
    <row r="77" spans="1:20" x14ac:dyDescent="0.3">
      <c r="A77" s="201">
        <v>74</v>
      </c>
      <c r="B77" s="202" t="s">
        <v>292</v>
      </c>
      <c r="C77" s="197">
        <v>820</v>
      </c>
      <c r="D77" s="203">
        <v>12</v>
      </c>
      <c r="E77" s="204">
        <v>98</v>
      </c>
      <c r="F77" s="205">
        <f t="shared" si="6"/>
        <v>1.4634146341463415E-2</v>
      </c>
      <c r="G77" s="206">
        <f t="shared" si="7"/>
        <v>0.11951219512195121</v>
      </c>
      <c r="H77" s="240"/>
    </row>
    <row r="78" spans="1:20" x14ac:dyDescent="0.3">
      <c r="A78" s="201">
        <v>75</v>
      </c>
      <c r="B78" s="202" t="s">
        <v>265</v>
      </c>
      <c r="C78" s="197">
        <v>742</v>
      </c>
      <c r="D78" s="203">
        <v>2</v>
      </c>
      <c r="E78" s="204">
        <v>23</v>
      </c>
      <c r="F78" s="205">
        <f t="shared" si="6"/>
        <v>2.6954177897574125E-3</v>
      </c>
      <c r="G78" s="206">
        <f t="shared" si="7"/>
        <v>3.0997304582210242E-2</v>
      </c>
      <c r="H78" s="240"/>
    </row>
    <row r="79" spans="1:20" x14ac:dyDescent="0.3">
      <c r="A79" s="201">
        <v>76</v>
      </c>
      <c r="B79" s="202" t="s">
        <v>290</v>
      </c>
      <c r="C79" s="197">
        <v>727</v>
      </c>
      <c r="D79" s="203">
        <v>4</v>
      </c>
      <c r="E79" s="204">
        <v>124</v>
      </c>
      <c r="F79" s="205">
        <f t="shared" si="6"/>
        <v>5.5020632737276479E-3</v>
      </c>
      <c r="G79" s="206">
        <f t="shared" si="7"/>
        <v>0.17056396148555708</v>
      </c>
      <c r="H79" s="240"/>
    </row>
    <row r="80" spans="1:20" x14ac:dyDescent="0.3">
      <c r="A80" s="201">
        <v>77</v>
      </c>
      <c r="B80" s="202" t="s">
        <v>594</v>
      </c>
      <c r="C80" s="197">
        <v>712</v>
      </c>
      <c r="D80" s="203">
        <v>11</v>
      </c>
      <c r="E80" s="204">
        <v>619</v>
      </c>
      <c r="F80" s="205">
        <f t="shared" si="6"/>
        <v>1.5449438202247191E-2</v>
      </c>
      <c r="G80" s="206">
        <f t="shared" si="7"/>
        <v>0.8693820224719101</v>
      </c>
      <c r="H80" s="240"/>
    </row>
    <row r="81" spans="1:12" x14ac:dyDescent="0.3">
      <c r="A81" s="201">
        <v>78</v>
      </c>
      <c r="B81" s="202" t="s">
        <v>283</v>
      </c>
      <c r="C81" s="197">
        <v>707</v>
      </c>
      <c r="D81" s="203">
        <v>31</v>
      </c>
      <c r="E81" s="204">
        <v>43</v>
      </c>
      <c r="F81" s="205">
        <f t="shared" si="6"/>
        <v>4.3847241867043849E-2</v>
      </c>
      <c r="G81" s="206">
        <f t="shared" si="7"/>
        <v>6.0820367751060818E-2</v>
      </c>
      <c r="H81" s="240"/>
    </row>
    <row r="82" spans="1:12" x14ac:dyDescent="0.3">
      <c r="A82" s="201">
        <v>79</v>
      </c>
      <c r="B82" s="202" t="s">
        <v>260</v>
      </c>
      <c r="C82" s="197">
        <v>676</v>
      </c>
      <c r="D82" s="203">
        <v>31</v>
      </c>
      <c r="E82" s="204">
        <v>71</v>
      </c>
      <c r="F82" s="205">
        <f t="shared" si="6"/>
        <v>4.5857988165680472E-2</v>
      </c>
      <c r="G82" s="206">
        <f t="shared" si="7"/>
        <v>0.10502958579881656</v>
      </c>
      <c r="H82" s="240"/>
    </row>
    <row r="83" spans="1:12" x14ac:dyDescent="0.3">
      <c r="A83" s="201">
        <v>80</v>
      </c>
      <c r="B83" s="202" t="s">
        <v>296</v>
      </c>
      <c r="C83" s="197">
        <v>669</v>
      </c>
      <c r="D83" s="203">
        <v>18</v>
      </c>
      <c r="E83" s="204">
        <v>92</v>
      </c>
      <c r="F83" s="205">
        <f t="shared" si="6"/>
        <v>2.6905829596412557E-2</v>
      </c>
      <c r="G83" s="206">
        <f t="shared" si="7"/>
        <v>0.13751868460388639</v>
      </c>
      <c r="H83" s="240"/>
    </row>
    <row r="84" spans="1:12" ht="14.5" thickBot="1" x14ac:dyDescent="0.35">
      <c r="A84" s="201">
        <v>81</v>
      </c>
      <c r="B84" s="202" t="s">
        <v>639</v>
      </c>
      <c r="C84" s="197">
        <v>653</v>
      </c>
      <c r="D84" s="203">
        <v>5</v>
      </c>
      <c r="E84" s="204">
        <v>16</v>
      </c>
      <c r="F84" s="205">
        <f t="shared" si="6"/>
        <v>7.656967840735069E-3</v>
      </c>
      <c r="G84" s="206">
        <f t="shared" si="7"/>
        <v>2.4502297090352222E-2</v>
      </c>
      <c r="H84" s="240"/>
    </row>
    <row r="85" spans="1:12" ht="14.5" thickBot="1" x14ac:dyDescent="0.35">
      <c r="A85" s="201">
        <v>82</v>
      </c>
      <c r="B85" s="202" t="s">
        <v>363</v>
      </c>
      <c r="C85" s="197">
        <v>638</v>
      </c>
      <c r="D85" s="203">
        <v>29</v>
      </c>
      <c r="E85" s="204">
        <v>128</v>
      </c>
      <c r="F85" s="205">
        <f t="shared" si="6"/>
        <v>4.5454545454545456E-2</v>
      </c>
      <c r="G85" s="206">
        <f t="shared" si="7"/>
        <v>0.20062695924764889</v>
      </c>
      <c r="H85" s="240"/>
      <c r="J85" s="654" t="s">
        <v>648</v>
      </c>
      <c r="K85" s="654"/>
      <c r="L85" s="654"/>
    </row>
    <row r="86" spans="1:12" ht="14.5" thickBot="1" x14ac:dyDescent="0.35">
      <c r="A86" s="201">
        <v>83</v>
      </c>
      <c r="B86" s="202" t="s">
        <v>276</v>
      </c>
      <c r="C86" s="197">
        <v>633</v>
      </c>
      <c r="D86" s="203">
        <v>11</v>
      </c>
      <c r="E86" s="204">
        <v>65</v>
      </c>
      <c r="F86" s="205">
        <f t="shared" si="6"/>
        <v>1.7377567140600316E-2</v>
      </c>
      <c r="G86" s="206">
        <f t="shared" si="7"/>
        <v>0.10268562401263823</v>
      </c>
      <c r="H86" s="240"/>
      <c r="J86" s="169" t="s">
        <v>192</v>
      </c>
      <c r="K86" s="170" t="s">
        <v>194</v>
      </c>
      <c r="L86" s="169" t="s">
        <v>645</v>
      </c>
    </row>
    <row r="87" spans="1:12" x14ac:dyDescent="0.3">
      <c r="A87" s="201">
        <v>84</v>
      </c>
      <c r="B87" s="202" t="s">
        <v>254</v>
      </c>
      <c r="C87" s="197">
        <v>630</v>
      </c>
      <c r="D87" s="203">
        <v>20</v>
      </c>
      <c r="E87" s="204">
        <v>80</v>
      </c>
      <c r="F87" s="205">
        <f t="shared" si="6"/>
        <v>3.1746031746031744E-2</v>
      </c>
      <c r="G87" s="206">
        <f t="shared" si="7"/>
        <v>0.12698412698412698</v>
      </c>
      <c r="H87" s="240"/>
      <c r="J87" s="231">
        <v>1</v>
      </c>
      <c r="K87" s="166" t="s">
        <v>207</v>
      </c>
      <c r="L87" s="164">
        <v>27639</v>
      </c>
    </row>
    <row r="88" spans="1:12" x14ac:dyDescent="0.3">
      <c r="A88" s="201">
        <v>85</v>
      </c>
      <c r="B88" s="202" t="s">
        <v>301</v>
      </c>
      <c r="C88" s="197">
        <v>621</v>
      </c>
      <c r="D88" s="203">
        <v>34</v>
      </c>
      <c r="E88" s="204">
        <v>42</v>
      </c>
      <c r="F88" s="205">
        <f t="shared" si="6"/>
        <v>5.4750402576489533E-2</v>
      </c>
      <c r="G88" s="206">
        <f t="shared" si="7"/>
        <v>6.7632850241545889E-2</v>
      </c>
      <c r="H88" s="240"/>
      <c r="J88" s="163">
        <v>2</v>
      </c>
      <c r="K88" s="167" t="s">
        <v>631</v>
      </c>
      <c r="L88" s="164">
        <v>5323</v>
      </c>
    </row>
    <row r="89" spans="1:12" x14ac:dyDescent="0.3">
      <c r="A89" s="201">
        <v>86</v>
      </c>
      <c r="B89" s="202" t="s">
        <v>295</v>
      </c>
      <c r="C89" s="197">
        <v>607</v>
      </c>
      <c r="D89" s="203">
        <v>19</v>
      </c>
      <c r="E89" s="204">
        <v>32</v>
      </c>
      <c r="F89" s="205">
        <f t="shared" si="6"/>
        <v>3.130148270181219E-2</v>
      </c>
      <c r="G89" s="206">
        <f t="shared" si="7"/>
        <v>5.2718286655683691E-2</v>
      </c>
      <c r="H89" s="240"/>
      <c r="J89" s="163">
        <v>3</v>
      </c>
      <c r="K89" s="167" t="s">
        <v>618</v>
      </c>
      <c r="L89" s="164">
        <v>4789</v>
      </c>
    </row>
    <row r="90" spans="1:12" x14ac:dyDescent="0.3">
      <c r="A90" s="201">
        <v>87</v>
      </c>
      <c r="B90" s="202" t="s">
        <v>270</v>
      </c>
      <c r="C90" s="197">
        <v>595</v>
      </c>
      <c r="D90" s="203">
        <v>3</v>
      </c>
      <c r="E90" s="204">
        <v>56</v>
      </c>
      <c r="F90" s="205">
        <f t="shared" si="6"/>
        <v>5.0420168067226894E-3</v>
      </c>
      <c r="G90" s="206">
        <f t="shared" si="7"/>
        <v>9.4117647058823528E-2</v>
      </c>
      <c r="H90" s="240"/>
      <c r="J90" s="163">
        <v>4</v>
      </c>
      <c r="K90" s="167" t="s">
        <v>206</v>
      </c>
      <c r="L90" s="164">
        <v>4092</v>
      </c>
    </row>
    <row r="91" spans="1:12" x14ac:dyDescent="0.3">
      <c r="A91" s="201">
        <v>88</v>
      </c>
      <c r="B91" s="202" t="s">
        <v>306</v>
      </c>
      <c r="C91" s="197">
        <v>574</v>
      </c>
      <c r="D91" s="203">
        <v>5</v>
      </c>
      <c r="E91" s="204">
        <v>85</v>
      </c>
      <c r="F91" s="205">
        <f t="shared" si="6"/>
        <v>8.7108013937282226E-3</v>
      </c>
      <c r="G91" s="206">
        <f t="shared" si="7"/>
        <v>0.1480836236933798</v>
      </c>
      <c r="H91" s="240"/>
      <c r="J91" s="163">
        <v>5</v>
      </c>
      <c r="K91" s="167" t="s">
        <v>208</v>
      </c>
      <c r="L91" s="164">
        <v>3804</v>
      </c>
    </row>
    <row r="92" spans="1:12" x14ac:dyDescent="0.3">
      <c r="A92" s="201">
        <v>89</v>
      </c>
      <c r="B92" s="202" t="s">
        <v>304</v>
      </c>
      <c r="C92" s="197">
        <v>566</v>
      </c>
      <c r="D92" s="203">
        <v>8</v>
      </c>
      <c r="E92" s="204">
        <v>4</v>
      </c>
      <c r="F92" s="205">
        <f t="shared" si="6"/>
        <v>1.4134275618374558E-2</v>
      </c>
      <c r="G92" s="206">
        <f t="shared" si="7"/>
        <v>7.0671378091872791E-3</v>
      </c>
      <c r="H92" s="240"/>
      <c r="J92" s="163">
        <v>6</v>
      </c>
      <c r="K92" s="167" t="s">
        <v>211</v>
      </c>
      <c r="L92" s="164">
        <v>2940</v>
      </c>
    </row>
    <row r="93" spans="1:12" x14ac:dyDescent="0.3">
      <c r="A93" s="201">
        <v>90</v>
      </c>
      <c r="B93" s="202" t="s">
        <v>622</v>
      </c>
      <c r="C93" s="197">
        <v>529</v>
      </c>
      <c r="D93" s="203">
        <v>12</v>
      </c>
      <c r="E93" s="204">
        <v>75</v>
      </c>
      <c r="F93" s="205">
        <f t="shared" si="6"/>
        <v>2.2684310018903593E-2</v>
      </c>
      <c r="G93" s="206">
        <f t="shared" si="7"/>
        <v>0.14177693761814744</v>
      </c>
      <c r="H93" s="240"/>
      <c r="J93" s="163">
        <v>7</v>
      </c>
      <c r="K93" s="167" t="s">
        <v>209</v>
      </c>
      <c r="L93" s="164">
        <v>2402</v>
      </c>
    </row>
    <row r="94" spans="1:12" x14ac:dyDescent="0.3">
      <c r="A94" s="201">
        <v>91</v>
      </c>
      <c r="B94" s="202" t="s">
        <v>280</v>
      </c>
      <c r="C94" s="197">
        <v>497</v>
      </c>
      <c r="D94" s="203">
        <v>27</v>
      </c>
      <c r="E94" s="204">
        <v>161</v>
      </c>
      <c r="F94" s="205">
        <f t="shared" si="6"/>
        <v>5.4325955734406441E-2</v>
      </c>
      <c r="G94" s="206">
        <f t="shared" si="7"/>
        <v>0.323943661971831</v>
      </c>
      <c r="H94" s="240"/>
      <c r="J94" s="163">
        <v>8</v>
      </c>
      <c r="K94" s="167" t="s">
        <v>243</v>
      </c>
      <c r="L94" s="164">
        <v>2186</v>
      </c>
    </row>
    <row r="95" spans="1:12" x14ac:dyDescent="0.3">
      <c r="A95" s="201">
        <v>92</v>
      </c>
      <c r="B95" s="202" t="s">
        <v>269</v>
      </c>
      <c r="C95" s="197">
        <v>480</v>
      </c>
      <c r="D95" s="203">
        <v>8</v>
      </c>
      <c r="E95" s="204">
        <v>231</v>
      </c>
      <c r="F95" s="205">
        <f t="shared" si="6"/>
        <v>1.6666666666666666E-2</v>
      </c>
      <c r="G95" s="206">
        <f t="shared" si="7"/>
        <v>0.48125000000000001</v>
      </c>
      <c r="H95" s="240"/>
      <c r="J95" s="163">
        <v>9</v>
      </c>
      <c r="K95" s="167" t="s">
        <v>210</v>
      </c>
      <c r="L95" s="164">
        <v>1657</v>
      </c>
    </row>
    <row r="96" spans="1:12" x14ac:dyDescent="0.3">
      <c r="A96" s="201">
        <v>93</v>
      </c>
      <c r="B96" s="202" t="s">
        <v>279</v>
      </c>
      <c r="C96" s="197">
        <v>446</v>
      </c>
      <c r="D96" s="203">
        <v>23</v>
      </c>
      <c r="E96" s="204">
        <v>217</v>
      </c>
      <c r="F96" s="205">
        <f t="shared" si="6"/>
        <v>5.1569506726457402E-2</v>
      </c>
      <c r="G96" s="206">
        <f t="shared" si="7"/>
        <v>0.48654708520179374</v>
      </c>
      <c r="H96" s="240"/>
      <c r="J96" s="163">
        <v>10</v>
      </c>
      <c r="K96" s="167" t="s">
        <v>214</v>
      </c>
      <c r="L96" s="164">
        <v>1629</v>
      </c>
    </row>
    <row r="97" spans="1:12" x14ac:dyDescent="0.3">
      <c r="A97" s="201">
        <v>94</v>
      </c>
      <c r="B97" s="202" t="s">
        <v>621</v>
      </c>
      <c r="C97" s="197">
        <v>419</v>
      </c>
      <c r="D97" s="203">
        <v>5</v>
      </c>
      <c r="E97" s="204">
        <v>67</v>
      </c>
      <c r="F97" s="205">
        <f t="shared" si="6"/>
        <v>1.1933174224343675E-2</v>
      </c>
      <c r="G97" s="206">
        <f t="shared" si="7"/>
        <v>0.15990453460620524</v>
      </c>
      <c r="H97" s="240"/>
      <c r="J97" s="163">
        <v>11</v>
      </c>
      <c r="K97" s="167" t="s">
        <v>219</v>
      </c>
      <c r="L97" s="164">
        <v>1356</v>
      </c>
    </row>
    <row r="98" spans="1:12" x14ac:dyDescent="0.3">
      <c r="A98" s="201">
        <v>95</v>
      </c>
      <c r="B98" s="202" t="s">
        <v>302</v>
      </c>
      <c r="C98" s="197">
        <v>397</v>
      </c>
      <c r="D98" s="203">
        <v>25</v>
      </c>
      <c r="E98" s="204">
        <v>7</v>
      </c>
      <c r="F98" s="205">
        <f t="shared" si="6"/>
        <v>6.2972292191435769E-2</v>
      </c>
      <c r="G98" s="206">
        <f t="shared" si="7"/>
        <v>1.7632241813602016E-2</v>
      </c>
      <c r="H98" s="240"/>
      <c r="J98" s="163">
        <v>12</v>
      </c>
      <c r="K98" s="167" t="s">
        <v>212</v>
      </c>
      <c r="L98" s="164">
        <v>1175</v>
      </c>
    </row>
    <row r="99" spans="1:12" x14ac:dyDescent="0.3">
      <c r="A99" s="201">
        <v>96</v>
      </c>
      <c r="B99" s="202" t="s">
        <v>620</v>
      </c>
      <c r="C99" s="197">
        <v>389</v>
      </c>
      <c r="D99" s="203">
        <v>7</v>
      </c>
      <c r="E99" s="204">
        <v>201</v>
      </c>
      <c r="F99" s="205">
        <f t="shared" si="6"/>
        <v>1.7994858611825194E-2</v>
      </c>
      <c r="G99" s="206">
        <f t="shared" si="7"/>
        <v>0.51670951156812339</v>
      </c>
      <c r="H99" s="240"/>
      <c r="J99" s="163">
        <v>13</v>
      </c>
      <c r="K99" s="167" t="s">
        <v>216</v>
      </c>
      <c r="L99" s="164">
        <v>1064</v>
      </c>
    </row>
    <row r="100" spans="1:12" x14ac:dyDescent="0.3">
      <c r="A100" s="201">
        <v>97</v>
      </c>
      <c r="B100" s="202" t="s">
        <v>619</v>
      </c>
      <c r="C100" s="197">
        <v>388</v>
      </c>
      <c r="D100" s="203">
        <v>6</v>
      </c>
      <c r="E100" s="204">
        <v>109</v>
      </c>
      <c r="F100" s="205">
        <f t="shared" si="6"/>
        <v>1.5463917525773196E-2</v>
      </c>
      <c r="G100" s="206">
        <f t="shared" si="7"/>
        <v>0.28092783505154639</v>
      </c>
      <c r="H100" s="240"/>
      <c r="J100" s="163">
        <v>14</v>
      </c>
      <c r="K100" s="167" t="s">
        <v>241</v>
      </c>
      <c r="L100" s="164">
        <v>794</v>
      </c>
    </row>
    <row r="101" spans="1:12" x14ac:dyDescent="0.3">
      <c r="A101" s="201">
        <v>98</v>
      </c>
      <c r="B101" s="202" t="s">
        <v>278</v>
      </c>
      <c r="C101" s="197">
        <v>378</v>
      </c>
      <c r="D101" s="203">
        <v>3</v>
      </c>
      <c r="E101" s="204">
        <v>44</v>
      </c>
      <c r="F101" s="205">
        <f t="shared" si="6"/>
        <v>7.9365079365079361E-3</v>
      </c>
      <c r="G101" s="206">
        <f t="shared" si="7"/>
        <v>0.1164021164021164</v>
      </c>
      <c r="H101" s="240"/>
      <c r="J101" s="163">
        <v>15</v>
      </c>
      <c r="K101" s="167" t="s">
        <v>225</v>
      </c>
      <c r="L101" s="164">
        <v>727</v>
      </c>
    </row>
    <row r="102" spans="1:12" x14ac:dyDescent="0.3">
      <c r="A102" s="201">
        <v>99</v>
      </c>
      <c r="B102" s="202" t="s">
        <v>264</v>
      </c>
      <c r="C102" s="197">
        <v>356</v>
      </c>
      <c r="D102" s="203">
        <v>35</v>
      </c>
      <c r="E102" s="204">
        <v>53</v>
      </c>
      <c r="F102" s="205">
        <f t="shared" si="6"/>
        <v>9.8314606741573038E-2</v>
      </c>
      <c r="G102" s="206">
        <f t="shared" si="7"/>
        <v>0.14887640449438203</v>
      </c>
      <c r="H102" s="240"/>
      <c r="J102" s="163">
        <v>16</v>
      </c>
      <c r="K102" s="167" t="s">
        <v>245</v>
      </c>
      <c r="L102" s="164">
        <v>671</v>
      </c>
    </row>
    <row r="103" spans="1:12" x14ac:dyDescent="0.3">
      <c r="A103" s="201">
        <v>100</v>
      </c>
      <c r="B103" s="202" t="s">
        <v>303</v>
      </c>
      <c r="C103" s="197">
        <v>330</v>
      </c>
      <c r="D103" s="203">
        <v>27</v>
      </c>
      <c r="E103" s="204">
        <v>2</v>
      </c>
      <c r="F103" s="205">
        <f t="shared" si="6"/>
        <v>8.1818181818181818E-2</v>
      </c>
      <c r="G103" s="206">
        <f t="shared" si="7"/>
        <v>6.0606060606060606E-3</v>
      </c>
      <c r="H103" s="240"/>
      <c r="J103" s="163">
        <v>17</v>
      </c>
      <c r="K103" s="167" t="s">
        <v>224</v>
      </c>
      <c r="L103" s="164">
        <v>622</v>
      </c>
    </row>
    <row r="104" spans="1:12" x14ac:dyDescent="0.3">
      <c r="A104" s="201">
        <v>101</v>
      </c>
      <c r="B104" s="202" t="s">
        <v>299</v>
      </c>
      <c r="C104" s="197">
        <v>324</v>
      </c>
      <c r="D104" s="203">
        <v>9</v>
      </c>
      <c r="E104" s="204">
        <v>42</v>
      </c>
      <c r="F104" s="205">
        <f t="shared" si="6"/>
        <v>2.7777777777777776E-2</v>
      </c>
      <c r="G104" s="206">
        <f t="shared" si="7"/>
        <v>0.12962962962962962</v>
      </c>
      <c r="H104" s="240"/>
      <c r="J104" s="163">
        <v>18</v>
      </c>
      <c r="K104" s="167" t="s">
        <v>217</v>
      </c>
      <c r="L104" s="164">
        <v>598</v>
      </c>
    </row>
    <row r="105" spans="1:12" x14ac:dyDescent="0.3">
      <c r="A105" s="201">
        <v>102</v>
      </c>
      <c r="B105" s="202" t="s">
        <v>297</v>
      </c>
      <c r="C105" s="197">
        <v>323</v>
      </c>
      <c r="D105" s="203">
        <v>10</v>
      </c>
      <c r="E105" s="204">
        <v>85</v>
      </c>
      <c r="F105" s="205">
        <f t="shared" si="6"/>
        <v>3.0959752321981424E-2</v>
      </c>
      <c r="G105" s="206">
        <f t="shared" si="7"/>
        <v>0.26315789473684209</v>
      </c>
      <c r="H105" s="240"/>
      <c r="J105" s="163">
        <v>19</v>
      </c>
      <c r="K105" s="167" t="s">
        <v>288</v>
      </c>
      <c r="L105" s="164">
        <v>591</v>
      </c>
    </row>
    <row r="106" spans="1:12" ht="14.5" thickBot="1" x14ac:dyDescent="0.35">
      <c r="A106" s="201">
        <v>103</v>
      </c>
      <c r="B106" s="202" t="s">
        <v>381</v>
      </c>
      <c r="C106" s="197">
        <v>290</v>
      </c>
      <c r="D106" s="203">
        <v>2</v>
      </c>
      <c r="E106" s="204">
        <v>58</v>
      </c>
      <c r="F106" s="205">
        <f t="shared" si="6"/>
        <v>6.8965517241379309E-3</v>
      </c>
      <c r="G106" s="206">
        <f t="shared" si="7"/>
        <v>0.2</v>
      </c>
      <c r="H106" s="240"/>
      <c r="J106" s="232">
        <v>20</v>
      </c>
      <c r="K106" s="168" t="s">
        <v>223</v>
      </c>
      <c r="L106" s="165">
        <v>492</v>
      </c>
    </row>
    <row r="107" spans="1:12" x14ac:dyDescent="0.3">
      <c r="A107" s="201">
        <v>104</v>
      </c>
      <c r="B107" s="202" t="s">
        <v>380</v>
      </c>
      <c r="C107" s="197">
        <v>283</v>
      </c>
      <c r="D107" s="203">
        <v>7</v>
      </c>
      <c r="E107" s="204">
        <v>58</v>
      </c>
      <c r="F107" s="205">
        <f t="shared" si="6"/>
        <v>2.4734982332155476E-2</v>
      </c>
      <c r="G107" s="206">
        <f t="shared" si="7"/>
        <v>0.20494699646643111</v>
      </c>
      <c r="H107" s="240"/>
    </row>
    <row r="108" spans="1:12" x14ac:dyDescent="0.3">
      <c r="A108" s="201">
        <v>105</v>
      </c>
      <c r="B108" s="202" t="s">
        <v>287</v>
      </c>
      <c r="C108" s="197">
        <v>280</v>
      </c>
      <c r="D108" s="203">
        <v>2</v>
      </c>
      <c r="E108" s="204">
        <v>171</v>
      </c>
      <c r="F108" s="205">
        <f t="shared" si="6"/>
        <v>7.1428571428571426E-3</v>
      </c>
      <c r="G108" s="206">
        <f t="shared" si="7"/>
        <v>0.61071428571428577</v>
      </c>
      <c r="H108" s="240"/>
    </row>
    <row r="109" spans="1:12" ht="14.5" thickBot="1" x14ac:dyDescent="0.35">
      <c r="A109" s="201">
        <v>106</v>
      </c>
      <c r="B109" s="202" t="s">
        <v>670</v>
      </c>
      <c r="C109" s="197">
        <v>273</v>
      </c>
      <c r="D109" s="203">
        <v>3</v>
      </c>
      <c r="E109" s="209">
        <v>5</v>
      </c>
      <c r="F109" s="205">
        <f t="shared" si="6"/>
        <v>1.098901098901099E-2</v>
      </c>
      <c r="G109" s="206">
        <f t="shared" si="7"/>
        <v>1.8315018315018316E-2</v>
      </c>
      <c r="H109" s="240"/>
    </row>
    <row r="110" spans="1:12" ht="14.5" thickBot="1" x14ac:dyDescent="0.35">
      <c r="A110" s="201">
        <v>107</v>
      </c>
      <c r="B110" s="202" t="s">
        <v>623</v>
      </c>
      <c r="C110" s="197">
        <v>266</v>
      </c>
      <c r="D110" s="203">
        <v>3</v>
      </c>
      <c r="E110" s="209">
        <v>67</v>
      </c>
      <c r="F110" s="205">
        <f t="shared" si="6"/>
        <v>1.1278195488721804E-2</v>
      </c>
      <c r="G110" s="206">
        <f t="shared" si="7"/>
        <v>0.25187969924812031</v>
      </c>
      <c r="H110" s="240"/>
      <c r="J110" s="654" t="s">
        <v>649</v>
      </c>
      <c r="K110" s="654"/>
      <c r="L110" s="654"/>
    </row>
    <row r="111" spans="1:12" ht="14.5" thickBot="1" x14ac:dyDescent="0.35">
      <c r="A111" s="201">
        <v>108</v>
      </c>
      <c r="B111" s="202" t="s">
        <v>275</v>
      </c>
      <c r="C111" s="197">
        <v>262</v>
      </c>
      <c r="D111" s="203" t="s">
        <v>634</v>
      </c>
      <c r="E111" s="204">
        <v>145</v>
      </c>
      <c r="F111" s="203" t="s">
        <v>634</v>
      </c>
      <c r="G111" s="206">
        <f t="shared" si="7"/>
        <v>0.55343511450381677</v>
      </c>
      <c r="H111" s="240"/>
      <c r="J111" s="169" t="s">
        <v>192</v>
      </c>
      <c r="K111" s="170" t="s">
        <v>194</v>
      </c>
      <c r="L111" s="169" t="s">
        <v>645</v>
      </c>
    </row>
    <row r="112" spans="1:12" x14ac:dyDescent="0.3">
      <c r="A112" s="201">
        <v>109</v>
      </c>
      <c r="B112" s="202" t="s">
        <v>331</v>
      </c>
      <c r="C112" s="197">
        <v>250</v>
      </c>
      <c r="D112" s="203" t="s">
        <v>634</v>
      </c>
      <c r="E112" s="204">
        <v>17</v>
      </c>
      <c r="F112" s="203" t="s">
        <v>634</v>
      </c>
      <c r="G112" s="206">
        <f t="shared" si="7"/>
        <v>6.8000000000000005E-2</v>
      </c>
      <c r="H112" s="240"/>
      <c r="J112" s="231">
        <v>1</v>
      </c>
      <c r="K112" s="166" t="s">
        <v>207</v>
      </c>
      <c r="L112" s="162">
        <v>1501</v>
      </c>
    </row>
    <row r="113" spans="1:12" x14ac:dyDescent="0.3">
      <c r="A113" s="201">
        <v>110</v>
      </c>
      <c r="B113" s="202" t="s">
        <v>298</v>
      </c>
      <c r="C113" s="197">
        <v>234</v>
      </c>
      <c r="D113" s="203">
        <v>20</v>
      </c>
      <c r="E113" s="204">
        <v>17</v>
      </c>
      <c r="F113" s="205">
        <f t="shared" si="6"/>
        <v>8.5470085470085472E-2</v>
      </c>
      <c r="G113" s="206">
        <f t="shared" si="7"/>
        <v>7.2649572649572655E-2</v>
      </c>
      <c r="H113" s="240"/>
      <c r="J113" s="163">
        <v>2</v>
      </c>
      <c r="K113" s="167" t="s">
        <v>631</v>
      </c>
      <c r="L113" s="164">
        <v>737</v>
      </c>
    </row>
    <row r="114" spans="1:12" x14ac:dyDescent="0.3">
      <c r="A114" s="201">
        <v>111</v>
      </c>
      <c r="B114" s="202" t="s">
        <v>336</v>
      </c>
      <c r="C114" s="197">
        <v>214</v>
      </c>
      <c r="D114" s="203">
        <v>2</v>
      </c>
      <c r="E114" s="204">
        <v>36</v>
      </c>
      <c r="F114" s="205">
        <f t="shared" si="6"/>
        <v>9.3457943925233638E-3</v>
      </c>
      <c r="G114" s="206">
        <f t="shared" si="7"/>
        <v>0.16822429906542055</v>
      </c>
      <c r="H114" s="240"/>
      <c r="J114" s="163">
        <v>3</v>
      </c>
      <c r="K114" s="167" t="s">
        <v>208</v>
      </c>
      <c r="L114" s="164">
        <v>603</v>
      </c>
    </row>
    <row r="115" spans="1:12" x14ac:dyDescent="0.3">
      <c r="A115" s="201">
        <v>112</v>
      </c>
      <c r="B115" s="202" t="s">
        <v>281</v>
      </c>
      <c r="C115" s="197">
        <v>210</v>
      </c>
      <c r="D115" s="203">
        <v>7</v>
      </c>
      <c r="E115" s="204">
        <v>56</v>
      </c>
      <c r="F115" s="205">
        <f t="shared" si="6"/>
        <v>3.3333333333333333E-2</v>
      </c>
      <c r="G115" s="206">
        <f t="shared" si="7"/>
        <v>0.26666666666666666</v>
      </c>
      <c r="H115" s="240"/>
      <c r="J115" s="163">
        <v>4</v>
      </c>
      <c r="K115" s="167" t="s">
        <v>211</v>
      </c>
      <c r="L115" s="164">
        <v>561</v>
      </c>
    </row>
    <row r="116" spans="1:12" x14ac:dyDescent="0.3">
      <c r="A116" s="201">
        <v>113</v>
      </c>
      <c r="B116" s="202" t="s">
        <v>624</v>
      </c>
      <c r="C116" s="197">
        <v>197</v>
      </c>
      <c r="D116" s="203">
        <v>8</v>
      </c>
      <c r="E116" s="204">
        <v>25</v>
      </c>
      <c r="F116" s="205">
        <f t="shared" si="6"/>
        <v>4.060913705583756E-2</v>
      </c>
      <c r="G116" s="206">
        <f t="shared" si="7"/>
        <v>0.12690355329949238</v>
      </c>
      <c r="H116" s="240"/>
      <c r="J116" s="163">
        <v>5</v>
      </c>
      <c r="K116" s="167" t="s">
        <v>206</v>
      </c>
      <c r="L116" s="164">
        <v>431</v>
      </c>
    </row>
    <row r="117" spans="1:12" x14ac:dyDescent="0.3">
      <c r="A117" s="201">
        <v>114</v>
      </c>
      <c r="B117" s="202" t="s">
        <v>285</v>
      </c>
      <c r="C117" s="197">
        <v>181</v>
      </c>
      <c r="D117" s="203">
        <v>9</v>
      </c>
      <c r="E117" s="204">
        <v>93</v>
      </c>
      <c r="F117" s="205">
        <f t="shared" si="6"/>
        <v>4.9723756906077346E-2</v>
      </c>
      <c r="G117" s="206">
        <f t="shared" si="7"/>
        <v>0.51381215469613262</v>
      </c>
      <c r="H117" s="240"/>
      <c r="J117" s="163">
        <v>6</v>
      </c>
      <c r="K117" s="167" t="s">
        <v>214</v>
      </c>
      <c r="L117" s="164">
        <v>254</v>
      </c>
    </row>
    <row r="118" spans="1:12" x14ac:dyDescent="0.3">
      <c r="A118" s="201">
        <v>115</v>
      </c>
      <c r="B118" s="202" t="s">
        <v>309</v>
      </c>
      <c r="C118" s="197">
        <v>155</v>
      </c>
      <c r="D118" s="203">
        <v>5</v>
      </c>
      <c r="E118" s="204">
        <v>19</v>
      </c>
      <c r="F118" s="205">
        <f t="shared" si="6"/>
        <v>3.2258064516129031E-2</v>
      </c>
      <c r="G118" s="206">
        <f t="shared" si="7"/>
        <v>0.12258064516129032</v>
      </c>
      <c r="H118" s="240"/>
      <c r="J118" s="163">
        <v>7</v>
      </c>
      <c r="K118" s="167" t="s">
        <v>209</v>
      </c>
      <c r="L118" s="164">
        <v>151</v>
      </c>
    </row>
    <row r="119" spans="1:12" x14ac:dyDescent="0.3">
      <c r="A119" s="201">
        <v>116</v>
      </c>
      <c r="B119" s="202" t="s">
        <v>308</v>
      </c>
      <c r="C119" s="197">
        <v>147</v>
      </c>
      <c r="D119" s="203">
        <v>6</v>
      </c>
      <c r="E119" s="204">
        <v>22</v>
      </c>
      <c r="F119" s="205">
        <f t="shared" si="6"/>
        <v>4.0816326530612242E-2</v>
      </c>
      <c r="G119" s="206">
        <f t="shared" si="7"/>
        <v>0.14965986394557823</v>
      </c>
      <c r="H119" s="240"/>
      <c r="J119" s="163">
        <v>8</v>
      </c>
      <c r="K119" s="167" t="s">
        <v>210</v>
      </c>
      <c r="L119" s="164">
        <v>117</v>
      </c>
    </row>
    <row r="120" spans="1:12" x14ac:dyDescent="0.3">
      <c r="A120" s="201">
        <v>117</v>
      </c>
      <c r="B120" s="202" t="s">
        <v>326</v>
      </c>
      <c r="C120" s="197">
        <v>137</v>
      </c>
      <c r="D120" s="203">
        <v>6</v>
      </c>
      <c r="E120" s="204">
        <v>22</v>
      </c>
      <c r="F120" s="205">
        <f t="shared" si="6"/>
        <v>4.3795620437956206E-2</v>
      </c>
      <c r="G120" s="206">
        <f t="shared" si="7"/>
        <v>0.16058394160583941</v>
      </c>
      <c r="H120" s="240"/>
      <c r="J120" s="163">
        <v>9</v>
      </c>
      <c r="K120" s="167" t="s">
        <v>618</v>
      </c>
      <c r="L120" s="164">
        <v>97</v>
      </c>
    </row>
    <row r="121" spans="1:12" x14ac:dyDescent="0.3">
      <c r="A121" s="201">
        <v>118</v>
      </c>
      <c r="B121" s="202" t="s">
        <v>282</v>
      </c>
      <c r="C121" s="197">
        <v>136</v>
      </c>
      <c r="D121" s="203">
        <v>1</v>
      </c>
      <c r="E121" s="204">
        <v>106</v>
      </c>
      <c r="F121" s="205">
        <f t="shared" si="6"/>
        <v>7.3529411764705881E-3</v>
      </c>
      <c r="G121" s="206">
        <f t="shared" si="7"/>
        <v>0.77941176470588236</v>
      </c>
      <c r="H121" s="240"/>
      <c r="J121" s="163">
        <v>10</v>
      </c>
      <c r="K121" s="167" t="s">
        <v>212</v>
      </c>
      <c r="L121" s="164">
        <v>94</v>
      </c>
    </row>
    <row r="122" spans="1:12" x14ac:dyDescent="0.3">
      <c r="A122" s="201">
        <v>119</v>
      </c>
      <c r="B122" s="202" t="s">
        <v>300</v>
      </c>
      <c r="C122" s="197">
        <v>126</v>
      </c>
      <c r="D122" s="203" t="s">
        <v>634</v>
      </c>
      <c r="E122" s="204">
        <v>25</v>
      </c>
      <c r="F122" s="203" t="s">
        <v>634</v>
      </c>
      <c r="G122" s="206">
        <f t="shared" si="7"/>
        <v>0.1984126984126984</v>
      </c>
      <c r="H122" s="240"/>
      <c r="J122" s="163">
        <v>11</v>
      </c>
      <c r="K122" s="167" t="s">
        <v>219</v>
      </c>
      <c r="L122" s="164">
        <v>90</v>
      </c>
    </row>
    <row r="123" spans="1:12" x14ac:dyDescent="0.3">
      <c r="A123" s="201">
        <v>120</v>
      </c>
      <c r="B123" s="202" t="s">
        <v>284</v>
      </c>
      <c r="C123" s="197">
        <v>122</v>
      </c>
      <c r="D123" s="203" t="s">
        <v>634</v>
      </c>
      <c r="E123" s="204">
        <v>77</v>
      </c>
      <c r="F123" s="203" t="s">
        <v>634</v>
      </c>
      <c r="G123" s="206">
        <f t="shared" si="7"/>
        <v>0.63114754098360659</v>
      </c>
      <c r="H123" s="240"/>
      <c r="J123" s="163">
        <v>12</v>
      </c>
      <c r="K123" s="167" t="s">
        <v>362</v>
      </c>
      <c r="L123" s="164">
        <v>70</v>
      </c>
    </row>
    <row r="124" spans="1:12" x14ac:dyDescent="0.3">
      <c r="A124" s="201">
        <v>121</v>
      </c>
      <c r="B124" s="202" t="s">
        <v>293</v>
      </c>
      <c r="C124" s="197">
        <v>113</v>
      </c>
      <c r="D124" s="203">
        <v>8</v>
      </c>
      <c r="E124" s="204">
        <v>16</v>
      </c>
      <c r="F124" s="205">
        <f t="shared" si="6"/>
        <v>7.0796460176991149E-2</v>
      </c>
      <c r="G124" s="206">
        <f t="shared" si="7"/>
        <v>0.1415929203539823</v>
      </c>
      <c r="H124" s="240"/>
      <c r="J124" s="163">
        <v>13</v>
      </c>
      <c r="K124" s="167" t="s">
        <v>216</v>
      </c>
      <c r="L124" s="164">
        <v>63</v>
      </c>
    </row>
    <row r="125" spans="1:12" x14ac:dyDescent="0.3">
      <c r="A125" s="201">
        <v>122</v>
      </c>
      <c r="B125" s="202" t="s">
        <v>316</v>
      </c>
      <c r="C125" s="197">
        <v>106</v>
      </c>
      <c r="D125" s="203" t="s">
        <v>634</v>
      </c>
      <c r="E125" s="204">
        <v>20</v>
      </c>
      <c r="F125" s="203" t="s">
        <v>634</v>
      </c>
      <c r="G125" s="206">
        <f t="shared" si="7"/>
        <v>0.18867924528301888</v>
      </c>
      <c r="H125" s="240"/>
      <c r="J125" s="163">
        <v>14</v>
      </c>
      <c r="K125" s="167" t="s">
        <v>239</v>
      </c>
      <c r="L125" s="164">
        <v>50</v>
      </c>
    </row>
    <row r="126" spans="1:12" x14ac:dyDescent="0.3">
      <c r="A126" s="201">
        <v>123</v>
      </c>
      <c r="B126" s="202" t="s">
        <v>384</v>
      </c>
      <c r="C126" s="197">
        <v>105</v>
      </c>
      <c r="D126" s="203">
        <v>9</v>
      </c>
      <c r="E126" s="204">
        <v>22</v>
      </c>
      <c r="F126" s="205">
        <f t="shared" si="6"/>
        <v>8.5714285714285715E-2</v>
      </c>
      <c r="G126" s="206">
        <f t="shared" si="7"/>
        <v>0.20952380952380953</v>
      </c>
      <c r="H126" s="240"/>
      <c r="J126" s="163">
        <v>15</v>
      </c>
      <c r="K126" s="167" t="s">
        <v>653</v>
      </c>
      <c r="L126" s="164">
        <v>46</v>
      </c>
    </row>
    <row r="127" spans="1:12" x14ac:dyDescent="0.3">
      <c r="A127" s="201">
        <v>124</v>
      </c>
      <c r="B127" s="202" t="s">
        <v>307</v>
      </c>
      <c r="C127" s="197">
        <v>93</v>
      </c>
      <c r="D127" s="203">
        <v>1</v>
      </c>
      <c r="E127" s="204">
        <v>6</v>
      </c>
      <c r="F127" s="205">
        <f t="shared" si="6"/>
        <v>1.0752688172043012E-2</v>
      </c>
      <c r="G127" s="206">
        <f t="shared" si="7"/>
        <v>6.4516129032258063E-2</v>
      </c>
      <c r="H127" s="240"/>
      <c r="J127" s="163">
        <v>16</v>
      </c>
      <c r="K127" s="167" t="s">
        <v>241</v>
      </c>
      <c r="L127" s="164">
        <v>43</v>
      </c>
    </row>
    <row r="128" spans="1:12" x14ac:dyDescent="0.3">
      <c r="A128" s="201">
        <v>125</v>
      </c>
      <c r="B128" s="202" t="s">
        <v>519</v>
      </c>
      <c r="C128" s="197">
        <v>79</v>
      </c>
      <c r="D128" s="203">
        <v>1</v>
      </c>
      <c r="E128" s="204">
        <v>55</v>
      </c>
      <c r="F128" s="205">
        <f t="shared" si="6"/>
        <v>1.2658227848101266E-2</v>
      </c>
      <c r="G128" s="206">
        <f t="shared" si="7"/>
        <v>0.69620253164556967</v>
      </c>
      <c r="H128" s="240"/>
      <c r="J128" s="163">
        <v>17</v>
      </c>
      <c r="K128" s="167" t="s">
        <v>257</v>
      </c>
      <c r="L128" s="164">
        <v>38</v>
      </c>
    </row>
    <row r="129" spans="1:20" x14ac:dyDescent="0.3">
      <c r="A129" s="201">
        <v>126</v>
      </c>
      <c r="B129" s="202" t="s">
        <v>312</v>
      </c>
      <c r="C129" s="197">
        <v>76</v>
      </c>
      <c r="D129" s="203">
        <v>3</v>
      </c>
      <c r="E129" s="204">
        <v>29</v>
      </c>
      <c r="F129" s="205">
        <f t="shared" si="6"/>
        <v>3.9473684210526314E-2</v>
      </c>
      <c r="G129" s="206">
        <f t="shared" si="7"/>
        <v>0.38157894736842107</v>
      </c>
      <c r="H129" s="240"/>
      <c r="J129" s="163">
        <v>18</v>
      </c>
      <c r="K129" s="167" t="s">
        <v>217</v>
      </c>
      <c r="L129" s="164">
        <v>34</v>
      </c>
    </row>
    <row r="130" spans="1:20" x14ac:dyDescent="0.3">
      <c r="A130" s="201">
        <v>127</v>
      </c>
      <c r="B130" s="202" t="s">
        <v>311</v>
      </c>
      <c r="C130" s="197">
        <v>72</v>
      </c>
      <c r="D130" s="203">
        <v>4</v>
      </c>
      <c r="E130" s="204">
        <v>16</v>
      </c>
      <c r="F130" s="205">
        <f t="shared" si="6"/>
        <v>5.5555555555555552E-2</v>
      </c>
      <c r="G130" s="206">
        <f t="shared" si="7"/>
        <v>0.22222222222222221</v>
      </c>
      <c r="H130" s="240"/>
      <c r="J130" s="163">
        <v>19</v>
      </c>
      <c r="K130" s="167" t="s">
        <v>236</v>
      </c>
      <c r="L130" s="164">
        <v>26</v>
      </c>
      <c r="P130" s="81">
        <v>1</v>
      </c>
      <c r="T130" s="81">
        <v>1</v>
      </c>
    </row>
    <row r="131" spans="1:20" ht="14.5" thickBot="1" x14ac:dyDescent="0.35">
      <c r="A131" s="201">
        <v>128</v>
      </c>
      <c r="B131" s="202" t="s">
        <v>313</v>
      </c>
      <c r="C131" s="197">
        <v>71</v>
      </c>
      <c r="D131" s="203">
        <v>4</v>
      </c>
      <c r="E131" s="204">
        <v>11</v>
      </c>
      <c r="F131" s="205">
        <f t="shared" si="6"/>
        <v>5.6338028169014086E-2</v>
      </c>
      <c r="G131" s="206">
        <f t="shared" si="7"/>
        <v>0.15492957746478872</v>
      </c>
      <c r="H131" s="240"/>
      <c r="J131" s="232">
        <v>20</v>
      </c>
      <c r="K131" s="168" t="s">
        <v>229</v>
      </c>
      <c r="L131" s="165">
        <v>24</v>
      </c>
    </row>
    <row r="132" spans="1:20" x14ac:dyDescent="0.3">
      <c r="A132" s="201">
        <v>129</v>
      </c>
      <c r="B132" s="202" t="s">
        <v>318</v>
      </c>
      <c r="C132" s="197">
        <v>71</v>
      </c>
      <c r="D132" s="203">
        <v>3</v>
      </c>
      <c r="E132" s="204">
        <v>10</v>
      </c>
      <c r="F132" s="205">
        <f t="shared" si="6"/>
        <v>4.2253521126760563E-2</v>
      </c>
      <c r="G132" s="206">
        <f t="shared" si="7"/>
        <v>0.14084507042253522</v>
      </c>
      <c r="H132" s="240"/>
      <c r="L132" s="81">
        <v>1</v>
      </c>
    </row>
    <row r="133" spans="1:20" x14ac:dyDescent="0.3">
      <c r="A133" s="201">
        <v>130</v>
      </c>
      <c r="B133" s="202" t="s">
        <v>654</v>
      </c>
      <c r="C133" s="197">
        <v>60</v>
      </c>
      <c r="D133" s="203">
        <v>5</v>
      </c>
      <c r="E133" s="204">
        <v>5</v>
      </c>
      <c r="F133" s="205">
        <f t="shared" si="6"/>
        <v>8.3333333333333329E-2</v>
      </c>
      <c r="G133" s="206">
        <f t="shared" si="7"/>
        <v>8.3333333333333329E-2</v>
      </c>
      <c r="H133" s="240"/>
    </row>
    <row r="134" spans="1:20" ht="14.5" thickBot="1" x14ac:dyDescent="0.35">
      <c r="A134" s="201">
        <v>131</v>
      </c>
      <c r="B134" s="202" t="s">
        <v>324</v>
      </c>
      <c r="C134" s="197">
        <v>57</v>
      </c>
      <c r="D134" s="203">
        <v>1</v>
      </c>
      <c r="E134" s="204">
        <v>1</v>
      </c>
      <c r="F134" s="205">
        <f t="shared" ref="F134:F136" si="8">D134/C134</f>
        <v>1.7543859649122806E-2</v>
      </c>
      <c r="G134" s="206">
        <f t="shared" ref="G134:G136" si="9">E134/C134</f>
        <v>1.7543859649122806E-2</v>
      </c>
      <c r="H134" s="240"/>
    </row>
    <row r="135" spans="1:20" ht="14.5" thickBot="1" x14ac:dyDescent="0.35">
      <c r="A135" s="201">
        <v>132</v>
      </c>
      <c r="B135" s="202" t="s">
        <v>321</v>
      </c>
      <c r="C135" s="197">
        <v>54</v>
      </c>
      <c r="D135" s="203" t="s">
        <v>634</v>
      </c>
      <c r="E135" s="204">
        <v>4</v>
      </c>
      <c r="F135" s="203" t="s">
        <v>634</v>
      </c>
      <c r="G135" s="206">
        <f t="shared" si="9"/>
        <v>7.407407407407407E-2</v>
      </c>
      <c r="H135" s="240"/>
      <c r="J135" s="663" t="s">
        <v>646</v>
      </c>
      <c r="K135" s="664"/>
      <c r="L135" s="665"/>
    </row>
    <row r="136" spans="1:20" ht="25" thickBot="1" x14ac:dyDescent="0.35">
      <c r="A136" s="201">
        <v>133</v>
      </c>
      <c r="B136" s="202" t="s">
        <v>338</v>
      </c>
      <c r="C136" s="197">
        <v>50</v>
      </c>
      <c r="D136" s="203">
        <v>5</v>
      </c>
      <c r="E136" s="204">
        <v>3</v>
      </c>
      <c r="F136" s="205">
        <f t="shared" si="8"/>
        <v>0.1</v>
      </c>
      <c r="G136" s="206">
        <f t="shared" si="9"/>
        <v>0.06</v>
      </c>
      <c r="H136" s="240"/>
      <c r="J136" s="169" t="s">
        <v>192</v>
      </c>
      <c r="K136" s="170" t="s">
        <v>194</v>
      </c>
      <c r="L136" s="248" t="s">
        <v>689</v>
      </c>
    </row>
    <row r="137" spans="1:20" x14ac:dyDescent="0.3">
      <c r="A137" s="201">
        <v>134</v>
      </c>
      <c r="B137" s="202" t="s">
        <v>328</v>
      </c>
      <c r="C137" s="197">
        <v>47</v>
      </c>
      <c r="D137" s="203">
        <v>8</v>
      </c>
      <c r="E137" s="204">
        <v>6</v>
      </c>
      <c r="F137" s="205"/>
      <c r="G137" s="206"/>
      <c r="H137" s="240"/>
      <c r="J137" s="231">
        <v>1</v>
      </c>
      <c r="K137" s="166" t="s">
        <v>304</v>
      </c>
      <c r="L137" s="159">
        <v>0.38725490196078433</v>
      </c>
    </row>
    <row r="138" spans="1:20" x14ac:dyDescent="0.3">
      <c r="A138" s="201">
        <v>135</v>
      </c>
      <c r="B138" s="202" t="s">
        <v>310</v>
      </c>
      <c r="C138" s="197">
        <v>45</v>
      </c>
      <c r="D138" s="203">
        <v>6</v>
      </c>
      <c r="E138" s="204">
        <v>8</v>
      </c>
      <c r="F138" s="205"/>
      <c r="G138" s="206"/>
      <c r="H138" s="240"/>
      <c r="J138" s="163">
        <v>2</v>
      </c>
      <c r="K138" s="167" t="s">
        <v>290</v>
      </c>
      <c r="L138" s="148">
        <v>0.33150183150183149</v>
      </c>
    </row>
    <row r="139" spans="1:20" x14ac:dyDescent="0.3">
      <c r="A139" s="201">
        <v>136</v>
      </c>
      <c r="B139" s="202" t="s">
        <v>340</v>
      </c>
      <c r="C139" s="197">
        <v>43</v>
      </c>
      <c r="D139" s="203">
        <v>2</v>
      </c>
      <c r="E139" s="204">
        <v>30</v>
      </c>
      <c r="F139" s="205"/>
      <c r="G139" s="206"/>
      <c r="H139" s="240"/>
      <c r="J139" s="163">
        <v>3</v>
      </c>
      <c r="K139" s="167" t="s">
        <v>301</v>
      </c>
      <c r="L139" s="160">
        <v>0.28838174273858919</v>
      </c>
    </row>
    <row r="140" spans="1:20" x14ac:dyDescent="0.3">
      <c r="A140" s="201">
        <v>137</v>
      </c>
      <c r="B140" s="202" t="s">
        <v>387</v>
      </c>
      <c r="C140" s="197">
        <v>41</v>
      </c>
      <c r="D140" s="203">
        <v>4</v>
      </c>
      <c r="E140" s="204">
        <v>2</v>
      </c>
      <c r="F140" s="205"/>
      <c r="G140" s="206"/>
      <c r="H140" s="240"/>
      <c r="J140" s="163">
        <v>4</v>
      </c>
      <c r="K140" s="167" t="s">
        <v>621</v>
      </c>
      <c r="L140" s="160">
        <v>0.2359882005899705</v>
      </c>
    </row>
    <row r="141" spans="1:20" x14ac:dyDescent="0.3">
      <c r="A141" s="201">
        <v>138</v>
      </c>
      <c r="B141" s="202" t="s">
        <v>383</v>
      </c>
      <c r="C141" s="197">
        <v>38</v>
      </c>
      <c r="D141" s="203" t="s">
        <v>634</v>
      </c>
      <c r="E141" s="204" t="s">
        <v>608</v>
      </c>
      <c r="F141" s="205"/>
      <c r="G141" s="206"/>
      <c r="H141" s="240"/>
      <c r="J141" s="163">
        <v>5</v>
      </c>
      <c r="K141" s="247" t="s">
        <v>288</v>
      </c>
      <c r="L141" s="160">
        <v>0.23536439665471923</v>
      </c>
    </row>
    <row r="142" spans="1:20" x14ac:dyDescent="0.3">
      <c r="A142" s="201">
        <v>139</v>
      </c>
      <c r="B142" s="202" t="s">
        <v>323</v>
      </c>
      <c r="C142" s="197">
        <v>35</v>
      </c>
      <c r="D142" s="203">
        <v>1</v>
      </c>
      <c r="E142" s="204">
        <v>5</v>
      </c>
      <c r="F142" s="205"/>
      <c r="G142" s="206"/>
      <c r="H142" s="240"/>
      <c r="J142" s="163">
        <v>6</v>
      </c>
      <c r="K142" s="167" t="s">
        <v>384</v>
      </c>
      <c r="L142" s="160">
        <v>0.20689655172413793</v>
      </c>
    </row>
    <row r="143" spans="1:20" x14ac:dyDescent="0.3">
      <c r="A143" s="201">
        <v>140</v>
      </c>
      <c r="B143" s="202" t="s">
        <v>351</v>
      </c>
      <c r="C143" s="197">
        <v>34</v>
      </c>
      <c r="D143" s="203" t="s">
        <v>634</v>
      </c>
      <c r="E143" s="204" t="s">
        <v>608</v>
      </c>
      <c r="F143" s="205"/>
      <c r="G143" s="206"/>
      <c r="H143" s="240"/>
      <c r="J143" s="163">
        <v>7</v>
      </c>
      <c r="K143" s="167" t="s">
        <v>294</v>
      </c>
      <c r="L143" s="160">
        <v>0.16818774445893089</v>
      </c>
    </row>
    <row r="144" spans="1:20" x14ac:dyDescent="0.3">
      <c r="A144" s="201">
        <v>141</v>
      </c>
      <c r="B144" s="202" t="s">
        <v>325</v>
      </c>
      <c r="C144" s="197">
        <v>33</v>
      </c>
      <c r="D144" s="203">
        <v>3</v>
      </c>
      <c r="E144" s="204" t="s">
        <v>608</v>
      </c>
      <c r="F144" s="205"/>
      <c r="G144" s="206"/>
      <c r="H144" s="240"/>
      <c r="J144" s="163">
        <v>8</v>
      </c>
      <c r="K144" s="167" t="s">
        <v>326</v>
      </c>
      <c r="L144" s="160">
        <v>0.16101694915254236</v>
      </c>
    </row>
    <row r="145" spans="1:12" x14ac:dyDescent="0.3">
      <c r="A145" s="201">
        <v>142</v>
      </c>
      <c r="B145" s="202" t="s">
        <v>317</v>
      </c>
      <c r="C145" s="197">
        <v>32</v>
      </c>
      <c r="D145" s="203">
        <v>3</v>
      </c>
      <c r="E145" s="204">
        <v>7</v>
      </c>
      <c r="F145" s="205"/>
      <c r="G145" s="206"/>
      <c r="H145" s="240"/>
      <c r="J145" s="163">
        <v>9</v>
      </c>
      <c r="K145" s="167" t="s">
        <v>243</v>
      </c>
      <c r="L145" s="160">
        <v>0.16092461719670201</v>
      </c>
    </row>
    <row r="146" spans="1:12" x14ac:dyDescent="0.3">
      <c r="A146" s="201">
        <v>143</v>
      </c>
      <c r="B146" s="202" t="s">
        <v>365</v>
      </c>
      <c r="C146" s="197">
        <v>25</v>
      </c>
      <c r="D146" s="203">
        <v>1</v>
      </c>
      <c r="E146" s="204">
        <v>9</v>
      </c>
      <c r="F146" s="205"/>
      <c r="G146" s="206"/>
      <c r="H146" s="240"/>
      <c r="J146" s="163">
        <v>10</v>
      </c>
      <c r="K146" s="167" t="s">
        <v>286</v>
      </c>
      <c r="L146" s="160">
        <v>0.15813117699910154</v>
      </c>
    </row>
    <row r="147" spans="1:12" x14ac:dyDescent="0.3">
      <c r="A147" s="201">
        <v>144</v>
      </c>
      <c r="B147" s="202" t="s">
        <v>356</v>
      </c>
      <c r="C147" s="197">
        <v>25</v>
      </c>
      <c r="D147" s="203">
        <v>2</v>
      </c>
      <c r="E147" s="204">
        <v>2</v>
      </c>
      <c r="F147" s="205"/>
      <c r="G147" s="206"/>
      <c r="H147" s="240"/>
      <c r="J147" s="163">
        <v>11</v>
      </c>
      <c r="K147" s="167" t="s">
        <v>336</v>
      </c>
      <c r="L147" s="160">
        <v>0.14438502673796791</v>
      </c>
    </row>
    <row r="148" spans="1:12" x14ac:dyDescent="0.3">
      <c r="A148" s="201">
        <v>145</v>
      </c>
      <c r="B148" s="202" t="s">
        <v>357</v>
      </c>
      <c r="C148" s="197">
        <v>25</v>
      </c>
      <c r="D148" s="203">
        <v>2</v>
      </c>
      <c r="E148" s="204">
        <v>5</v>
      </c>
      <c r="F148" s="205"/>
      <c r="G148" s="206"/>
      <c r="H148" s="240"/>
      <c r="J148" s="163">
        <v>12</v>
      </c>
      <c r="K148" s="167" t="s">
        <v>291</v>
      </c>
      <c r="L148" s="160">
        <v>0.12485549132947976</v>
      </c>
    </row>
    <row r="149" spans="1:12" x14ac:dyDescent="0.3">
      <c r="A149" s="201">
        <v>146</v>
      </c>
      <c r="B149" s="202" t="s">
        <v>334</v>
      </c>
      <c r="C149" s="197">
        <v>21</v>
      </c>
      <c r="D149" s="203">
        <v>2</v>
      </c>
      <c r="E149" s="204" t="s">
        <v>608</v>
      </c>
      <c r="F149" s="205"/>
      <c r="G149" s="206"/>
      <c r="H149" s="240"/>
      <c r="J149" s="163">
        <v>13</v>
      </c>
      <c r="K149" s="167" t="s">
        <v>268</v>
      </c>
      <c r="L149" s="160">
        <v>0.11297709923664122</v>
      </c>
    </row>
    <row r="150" spans="1:12" x14ac:dyDescent="0.3">
      <c r="A150" s="201">
        <v>147</v>
      </c>
      <c r="B150" s="202" t="s">
        <v>320</v>
      </c>
      <c r="C150" s="197">
        <v>21</v>
      </c>
      <c r="D150" s="203" t="s">
        <v>634</v>
      </c>
      <c r="E150" s="204">
        <v>3</v>
      </c>
      <c r="F150" s="205"/>
      <c r="G150" s="206"/>
      <c r="H150" s="240"/>
      <c r="J150" s="163">
        <v>14</v>
      </c>
      <c r="K150" s="167" t="s">
        <v>237</v>
      </c>
      <c r="L150" s="160">
        <v>0.10637242747334491</v>
      </c>
    </row>
    <row r="151" spans="1:12" x14ac:dyDescent="0.3">
      <c r="A151" s="201">
        <v>148</v>
      </c>
      <c r="B151" s="202" t="s">
        <v>353</v>
      </c>
      <c r="C151" s="197">
        <v>21</v>
      </c>
      <c r="D151" s="203" t="s">
        <v>634</v>
      </c>
      <c r="E151" s="204">
        <v>2</v>
      </c>
      <c r="F151" s="205"/>
      <c r="G151" s="206"/>
      <c r="H151" s="240"/>
      <c r="J151" s="163">
        <v>15</v>
      </c>
      <c r="K151" s="167" t="s">
        <v>247</v>
      </c>
      <c r="L151" s="160">
        <v>0.104764162123726</v>
      </c>
    </row>
    <row r="152" spans="1:12" ht="31.5" customHeight="1" x14ac:dyDescent="0.3">
      <c r="A152" s="201">
        <v>149</v>
      </c>
      <c r="B152" s="202" t="s">
        <v>315</v>
      </c>
      <c r="C152" s="197">
        <v>20</v>
      </c>
      <c r="D152" s="203" t="s">
        <v>634</v>
      </c>
      <c r="E152" s="204">
        <v>14</v>
      </c>
      <c r="F152" s="205"/>
      <c r="G152" s="206"/>
      <c r="H152" s="240"/>
      <c r="J152" s="163">
        <v>16</v>
      </c>
      <c r="K152" s="247" t="s">
        <v>653</v>
      </c>
      <c r="L152" s="160">
        <v>0.10385216033315982</v>
      </c>
    </row>
    <row r="153" spans="1:12" x14ac:dyDescent="0.3">
      <c r="A153" s="201">
        <v>150</v>
      </c>
      <c r="B153" s="202" t="s">
        <v>333</v>
      </c>
      <c r="C153" s="197">
        <v>19</v>
      </c>
      <c r="D153" s="203">
        <v>2</v>
      </c>
      <c r="E153" s="204">
        <v>4</v>
      </c>
      <c r="F153" s="205"/>
      <c r="G153" s="206"/>
      <c r="H153" s="240"/>
      <c r="J153" s="163">
        <v>17</v>
      </c>
      <c r="K153" s="167" t="s">
        <v>261</v>
      </c>
      <c r="L153" s="160">
        <v>0.10358672376873662</v>
      </c>
    </row>
    <row r="154" spans="1:12" x14ac:dyDescent="0.3">
      <c r="A154" s="201">
        <v>151</v>
      </c>
      <c r="B154" s="202" t="s">
        <v>364</v>
      </c>
      <c r="C154" s="197">
        <v>19</v>
      </c>
      <c r="D154" s="203" t="s">
        <v>634</v>
      </c>
      <c r="E154" s="204" t="s">
        <v>608</v>
      </c>
      <c r="F154" s="205"/>
      <c r="G154" s="206"/>
      <c r="H154" s="240"/>
      <c r="J154" s="163">
        <v>18</v>
      </c>
      <c r="K154" s="167" t="s">
        <v>238</v>
      </c>
      <c r="L154" s="160">
        <v>0.10134841235319704</v>
      </c>
    </row>
    <row r="155" spans="1:12" x14ac:dyDescent="0.3">
      <c r="A155" s="201">
        <v>152</v>
      </c>
      <c r="B155" s="202" t="s">
        <v>349</v>
      </c>
      <c r="C155" s="197">
        <v>19</v>
      </c>
      <c r="D155" s="203">
        <v>2</v>
      </c>
      <c r="E155" s="204">
        <v>2</v>
      </c>
      <c r="F155" s="205"/>
      <c r="G155" s="206"/>
      <c r="H155" s="240"/>
      <c r="J155" s="163">
        <v>19</v>
      </c>
      <c r="K155" s="167" t="s">
        <v>303</v>
      </c>
      <c r="L155" s="160">
        <v>0.1</v>
      </c>
    </row>
    <row r="156" spans="1:12" ht="14.5" thickBot="1" x14ac:dyDescent="0.35">
      <c r="A156" s="201">
        <v>153</v>
      </c>
      <c r="B156" s="202" t="s">
        <v>343</v>
      </c>
      <c r="C156" s="197">
        <v>18</v>
      </c>
      <c r="D156" s="203" t="s">
        <v>634</v>
      </c>
      <c r="E156" s="204">
        <v>2</v>
      </c>
      <c r="F156" s="205"/>
      <c r="G156" s="206"/>
      <c r="H156" s="240"/>
      <c r="J156" s="232">
        <v>20</v>
      </c>
      <c r="K156" s="168" t="s">
        <v>623</v>
      </c>
      <c r="L156" s="161">
        <v>9.9173553719008267E-2</v>
      </c>
    </row>
    <row r="157" spans="1:12" x14ac:dyDescent="0.3">
      <c r="A157" s="201">
        <v>154</v>
      </c>
      <c r="B157" s="202" t="s">
        <v>319</v>
      </c>
      <c r="C157" s="197">
        <v>17</v>
      </c>
      <c r="D157" s="203" t="s">
        <v>634</v>
      </c>
      <c r="E157" s="204">
        <v>4</v>
      </c>
      <c r="F157" s="205"/>
      <c r="G157" s="206"/>
      <c r="H157" s="240"/>
    </row>
    <row r="158" spans="1:12" x14ac:dyDescent="0.3">
      <c r="A158" s="201">
        <v>155</v>
      </c>
      <c r="B158" s="202" t="s">
        <v>344</v>
      </c>
      <c r="C158" s="197">
        <v>16</v>
      </c>
      <c r="D158" s="203" t="s">
        <v>634</v>
      </c>
      <c r="E158" s="204">
        <v>8</v>
      </c>
      <c r="F158" s="205"/>
      <c r="G158" s="206"/>
      <c r="H158" s="240"/>
    </row>
    <row r="159" spans="1:12" ht="14.5" thickBot="1" x14ac:dyDescent="0.35">
      <c r="A159" s="201">
        <v>156</v>
      </c>
      <c r="B159" s="202" t="s">
        <v>337</v>
      </c>
      <c r="C159" s="197">
        <v>16</v>
      </c>
      <c r="D159" s="203" t="s">
        <v>634</v>
      </c>
      <c r="E159" s="204" t="s">
        <v>608</v>
      </c>
      <c r="F159" s="205"/>
      <c r="G159" s="206"/>
      <c r="H159" s="240"/>
    </row>
    <row r="160" spans="1:12" ht="14.5" thickBot="1" x14ac:dyDescent="0.35">
      <c r="A160" s="201">
        <v>157</v>
      </c>
      <c r="B160" s="202" t="s">
        <v>332</v>
      </c>
      <c r="C160" s="197">
        <v>16</v>
      </c>
      <c r="D160" s="203" t="s">
        <v>634</v>
      </c>
      <c r="E160" s="204">
        <v>3</v>
      </c>
      <c r="F160" s="205"/>
      <c r="G160" s="206"/>
      <c r="H160" s="240"/>
      <c r="J160" s="663" t="s">
        <v>647</v>
      </c>
      <c r="K160" s="664"/>
      <c r="L160" s="665"/>
    </row>
    <row r="161" spans="1:12" ht="25" thickBot="1" x14ac:dyDescent="0.35">
      <c r="A161" s="201">
        <v>158</v>
      </c>
      <c r="B161" s="202" t="s">
        <v>339</v>
      </c>
      <c r="C161" s="197">
        <v>15</v>
      </c>
      <c r="D161" s="203" t="s">
        <v>634</v>
      </c>
      <c r="E161" s="204">
        <v>4</v>
      </c>
      <c r="F161" s="205"/>
      <c r="G161" s="206"/>
      <c r="H161" s="240"/>
      <c r="J161" s="169" t="s">
        <v>192</v>
      </c>
      <c r="K161" s="170" t="s">
        <v>194</v>
      </c>
      <c r="L161" s="248" t="s">
        <v>689</v>
      </c>
    </row>
    <row r="162" spans="1:12" x14ac:dyDescent="0.3">
      <c r="A162" s="201">
        <v>159</v>
      </c>
      <c r="B162" s="202" t="s">
        <v>350</v>
      </c>
      <c r="C162" s="197">
        <v>14</v>
      </c>
      <c r="D162" s="203">
        <v>2</v>
      </c>
      <c r="E162" s="204" t="s">
        <v>608</v>
      </c>
      <c r="F162" s="205"/>
      <c r="G162" s="206"/>
      <c r="H162" s="240"/>
      <c r="J162" s="231">
        <v>1</v>
      </c>
      <c r="K162" s="166" t="s">
        <v>268</v>
      </c>
      <c r="L162" s="159">
        <v>0.28235294117647058</v>
      </c>
    </row>
    <row r="163" spans="1:12" x14ac:dyDescent="0.3">
      <c r="A163" s="201">
        <v>160</v>
      </c>
      <c r="B163" s="202" t="s">
        <v>330</v>
      </c>
      <c r="C163" s="197">
        <v>14</v>
      </c>
      <c r="D163" s="203" t="s">
        <v>634</v>
      </c>
      <c r="E163" s="204">
        <v>7</v>
      </c>
      <c r="F163" s="205"/>
      <c r="G163" s="206"/>
      <c r="H163" s="240"/>
      <c r="J163" s="163">
        <v>2</v>
      </c>
      <c r="K163" s="167" t="s">
        <v>257</v>
      </c>
      <c r="L163" s="160">
        <v>0.2814814814814815</v>
      </c>
    </row>
    <row r="164" spans="1:12" x14ac:dyDescent="0.3">
      <c r="A164" s="201">
        <v>161</v>
      </c>
      <c r="B164" s="202" t="s">
        <v>352</v>
      </c>
      <c r="C164" s="197">
        <v>14</v>
      </c>
      <c r="D164" s="203" t="s">
        <v>634</v>
      </c>
      <c r="E164" s="204" t="s">
        <v>608</v>
      </c>
      <c r="F164" s="205"/>
      <c r="G164" s="206"/>
      <c r="H164" s="240"/>
      <c r="J164" s="163">
        <v>3</v>
      </c>
      <c r="K164" s="167" t="s">
        <v>288</v>
      </c>
      <c r="L164" s="160">
        <v>0.27397260273972601</v>
      </c>
    </row>
    <row r="165" spans="1:12" x14ac:dyDescent="0.3">
      <c r="A165" s="201">
        <v>162</v>
      </c>
      <c r="B165" s="202" t="s">
        <v>341</v>
      </c>
      <c r="C165" s="197">
        <v>14</v>
      </c>
      <c r="D165" s="203">
        <v>3</v>
      </c>
      <c r="E165" s="204" t="s">
        <v>608</v>
      </c>
      <c r="F165" s="205"/>
      <c r="G165" s="206"/>
      <c r="H165" s="240"/>
      <c r="J165" s="163">
        <v>4</v>
      </c>
      <c r="K165" s="167" t="s">
        <v>243</v>
      </c>
      <c r="L165" s="160">
        <v>0.22641509433962265</v>
      </c>
    </row>
    <row r="166" spans="1:12" ht="13.5" customHeight="1" x14ac:dyDescent="0.3">
      <c r="A166" s="201">
        <v>163</v>
      </c>
      <c r="B166" s="202" t="s">
        <v>533</v>
      </c>
      <c r="C166" s="197">
        <v>13</v>
      </c>
      <c r="D166" s="203">
        <v>1</v>
      </c>
      <c r="E166" s="204" t="s">
        <v>608</v>
      </c>
      <c r="F166" s="205"/>
      <c r="G166" s="206"/>
      <c r="H166" s="240"/>
      <c r="J166" s="163">
        <v>5</v>
      </c>
      <c r="K166" s="167" t="s">
        <v>239</v>
      </c>
      <c r="L166" s="160">
        <v>0.20242914979757085</v>
      </c>
    </row>
    <row r="167" spans="1:12" x14ac:dyDescent="0.3">
      <c r="A167" s="201">
        <v>164</v>
      </c>
      <c r="B167" s="202" t="s">
        <v>603</v>
      </c>
      <c r="C167" s="197">
        <v>13</v>
      </c>
      <c r="D167" s="203">
        <v>2</v>
      </c>
      <c r="E167" s="204" t="s">
        <v>608</v>
      </c>
      <c r="F167" s="205"/>
      <c r="G167" s="206"/>
      <c r="H167" s="240"/>
      <c r="J167" s="163">
        <v>6</v>
      </c>
      <c r="K167" s="167" t="s">
        <v>241</v>
      </c>
      <c r="L167" s="160">
        <v>0.14930555555555555</v>
      </c>
    </row>
    <row r="168" spans="1:12" x14ac:dyDescent="0.3">
      <c r="A168" s="201">
        <v>165</v>
      </c>
      <c r="B168" s="202" t="s">
        <v>347</v>
      </c>
      <c r="C168" s="197">
        <v>13</v>
      </c>
      <c r="D168" s="203" t="s">
        <v>634</v>
      </c>
      <c r="E168" s="204">
        <v>1</v>
      </c>
      <c r="F168" s="205"/>
      <c r="G168" s="206"/>
      <c r="H168" s="240"/>
      <c r="J168" s="163">
        <v>7</v>
      </c>
      <c r="K168" s="167" t="s">
        <v>232</v>
      </c>
      <c r="L168" s="160">
        <v>0.14285714285714285</v>
      </c>
    </row>
    <row r="169" spans="1:12" x14ac:dyDescent="0.3">
      <c r="A169" s="201">
        <v>166</v>
      </c>
      <c r="B169" s="202" t="s">
        <v>385</v>
      </c>
      <c r="C169" s="197">
        <v>12</v>
      </c>
      <c r="D169" s="203" t="s">
        <v>634</v>
      </c>
      <c r="E169" s="204" t="s">
        <v>608</v>
      </c>
      <c r="F169" s="205"/>
      <c r="G169" s="206"/>
      <c r="H169" s="240"/>
      <c r="J169" s="163">
        <v>8</v>
      </c>
      <c r="K169" s="167" t="s">
        <v>653</v>
      </c>
      <c r="L169" s="160">
        <v>0.14067278287461774</v>
      </c>
    </row>
    <row r="170" spans="1:12" x14ac:dyDescent="0.3">
      <c r="A170" s="201">
        <v>167</v>
      </c>
      <c r="B170" s="202" t="s">
        <v>355</v>
      </c>
      <c r="C170" s="197">
        <v>12</v>
      </c>
      <c r="D170" s="203" t="s">
        <v>634</v>
      </c>
      <c r="E170" s="204">
        <v>1</v>
      </c>
      <c r="F170" s="205"/>
      <c r="G170" s="206"/>
      <c r="H170" s="240"/>
      <c r="J170" s="163">
        <v>9</v>
      </c>
      <c r="K170" s="167" t="s">
        <v>224</v>
      </c>
      <c r="L170" s="160">
        <v>0.1388888888888889</v>
      </c>
    </row>
    <row r="171" spans="1:12" x14ac:dyDescent="0.3">
      <c r="A171" s="201">
        <v>168</v>
      </c>
      <c r="B171" s="202" t="s">
        <v>322</v>
      </c>
      <c r="C171" s="197">
        <v>11</v>
      </c>
      <c r="D171" s="203" t="s">
        <v>634</v>
      </c>
      <c r="E171" s="204" t="s">
        <v>608</v>
      </c>
      <c r="F171" s="205"/>
      <c r="G171" s="206"/>
      <c r="H171" s="240"/>
      <c r="J171" s="163">
        <v>10</v>
      </c>
      <c r="K171" s="167" t="s">
        <v>237</v>
      </c>
      <c r="L171" s="160">
        <v>0.13461538461538461</v>
      </c>
    </row>
    <row r="172" spans="1:12" x14ac:dyDescent="0.3">
      <c r="A172" s="201">
        <v>169</v>
      </c>
      <c r="B172" s="202" t="s">
        <v>541</v>
      </c>
      <c r="C172" s="197">
        <v>10</v>
      </c>
      <c r="D172" s="203" t="s">
        <v>634</v>
      </c>
      <c r="E172" s="204" t="s">
        <v>608</v>
      </c>
      <c r="F172" s="205"/>
      <c r="G172" s="206"/>
      <c r="H172" s="240"/>
      <c r="J172" s="163">
        <v>11</v>
      </c>
      <c r="K172" s="167" t="s">
        <v>229</v>
      </c>
      <c r="L172" s="160">
        <v>0.11538461538461539</v>
      </c>
    </row>
    <row r="173" spans="1:12" x14ac:dyDescent="0.3">
      <c r="A173" s="201">
        <v>170</v>
      </c>
      <c r="B173" s="202" t="s">
        <v>327</v>
      </c>
      <c r="C173" s="197">
        <v>10</v>
      </c>
      <c r="D173" s="203">
        <v>1</v>
      </c>
      <c r="E173" s="204">
        <v>4</v>
      </c>
      <c r="F173" s="205"/>
      <c r="G173" s="206"/>
      <c r="H173" s="240"/>
      <c r="J173" s="163">
        <v>12</v>
      </c>
      <c r="K173" s="167" t="s">
        <v>250</v>
      </c>
      <c r="L173" s="160">
        <v>0.10126582278481013</v>
      </c>
    </row>
    <row r="174" spans="1:12" x14ac:dyDescent="0.3">
      <c r="A174" s="201">
        <v>171</v>
      </c>
      <c r="B174" s="202" t="s">
        <v>345</v>
      </c>
      <c r="C174" s="197">
        <v>9</v>
      </c>
      <c r="D174" s="203">
        <v>1</v>
      </c>
      <c r="E174" s="204">
        <v>2</v>
      </c>
      <c r="F174" s="205"/>
      <c r="G174" s="206"/>
      <c r="H174" s="240"/>
      <c r="J174" s="163">
        <v>13</v>
      </c>
      <c r="K174" s="167" t="s">
        <v>216</v>
      </c>
      <c r="L174" s="160">
        <v>9.6330275229357804E-2</v>
      </c>
    </row>
    <row r="175" spans="1:12" x14ac:dyDescent="0.3">
      <c r="A175" s="201">
        <v>172</v>
      </c>
      <c r="B175" s="202" t="s">
        <v>632</v>
      </c>
      <c r="C175" s="197">
        <v>9</v>
      </c>
      <c r="D175" s="203">
        <v>2</v>
      </c>
      <c r="E175" s="204" t="s">
        <v>608</v>
      </c>
      <c r="F175" s="205"/>
      <c r="G175" s="206"/>
      <c r="H175" s="240"/>
      <c r="J175" s="163">
        <v>14</v>
      </c>
      <c r="K175" s="167" t="s">
        <v>230</v>
      </c>
      <c r="L175" s="160">
        <v>9.5890410958904104E-2</v>
      </c>
    </row>
    <row r="176" spans="1:12" x14ac:dyDescent="0.3">
      <c r="A176" s="201">
        <v>173</v>
      </c>
      <c r="B176" s="202" t="s">
        <v>348</v>
      </c>
      <c r="C176" s="197">
        <v>9</v>
      </c>
      <c r="D176" s="203">
        <v>1</v>
      </c>
      <c r="E176" s="204">
        <v>4</v>
      </c>
      <c r="F176" s="205"/>
      <c r="G176" s="206"/>
      <c r="H176" s="240"/>
      <c r="J176" s="163">
        <v>15</v>
      </c>
      <c r="K176" s="167" t="s">
        <v>253</v>
      </c>
      <c r="L176" s="160">
        <v>0.09</v>
      </c>
    </row>
    <row r="177" spans="1:20" ht="14.25" customHeight="1" x14ac:dyDescent="0.3">
      <c r="A177" s="201">
        <v>174</v>
      </c>
      <c r="B177" s="202" t="s">
        <v>633</v>
      </c>
      <c r="C177" s="197">
        <v>8</v>
      </c>
      <c r="D177" s="203">
        <v>1</v>
      </c>
      <c r="E177" s="204">
        <v>1</v>
      </c>
      <c r="F177" s="210"/>
      <c r="G177" s="211"/>
      <c r="H177" s="242"/>
      <c r="J177" s="163">
        <v>16</v>
      </c>
      <c r="K177" s="167" t="s">
        <v>236</v>
      </c>
      <c r="L177" s="160">
        <v>8.9347079037800689E-2</v>
      </c>
    </row>
    <row r="178" spans="1:20" ht="14.25" customHeight="1" x14ac:dyDescent="0.3">
      <c r="A178" s="201">
        <v>175</v>
      </c>
      <c r="B178" s="202" t="s">
        <v>335</v>
      </c>
      <c r="C178" s="197">
        <v>8</v>
      </c>
      <c r="D178" s="203" t="s">
        <v>634</v>
      </c>
      <c r="E178" s="204">
        <v>3</v>
      </c>
      <c r="F178" s="210"/>
      <c r="G178" s="211"/>
      <c r="H178" s="242"/>
      <c r="J178" s="163">
        <v>17</v>
      </c>
      <c r="K178" s="167" t="s">
        <v>223</v>
      </c>
      <c r="L178" s="160">
        <v>8.9108910891089105E-2</v>
      </c>
      <c r="M178" s="234"/>
      <c r="N178" s="234"/>
      <c r="O178" s="234"/>
      <c r="P178" s="234"/>
      <c r="R178" s="234"/>
      <c r="S178" s="234"/>
      <c r="T178" s="234"/>
    </row>
    <row r="179" spans="1:20" x14ac:dyDescent="0.3">
      <c r="A179" s="201">
        <v>176</v>
      </c>
      <c r="B179" s="202" t="s">
        <v>628</v>
      </c>
      <c r="C179" s="197">
        <v>8</v>
      </c>
      <c r="D179" s="203" t="s">
        <v>634</v>
      </c>
      <c r="E179" s="204">
        <v>2</v>
      </c>
      <c r="F179" s="210"/>
      <c r="G179" s="211"/>
      <c r="H179" s="242"/>
      <c r="J179" s="163">
        <v>18</v>
      </c>
      <c r="K179" s="167" t="s">
        <v>248</v>
      </c>
      <c r="L179" s="160">
        <v>8.9041095890410954E-2</v>
      </c>
      <c r="M179" s="234"/>
      <c r="N179" s="234"/>
      <c r="O179" s="234"/>
      <c r="P179" s="234"/>
      <c r="R179" s="234"/>
      <c r="S179" s="234"/>
      <c r="T179" s="234"/>
    </row>
    <row r="180" spans="1:20" x14ac:dyDescent="0.3">
      <c r="A180" s="201">
        <v>177</v>
      </c>
      <c r="B180" s="202" t="s">
        <v>346</v>
      </c>
      <c r="C180" s="197">
        <v>7</v>
      </c>
      <c r="D180" s="203">
        <v>1</v>
      </c>
      <c r="E180" s="204">
        <v>2</v>
      </c>
      <c r="F180" s="210"/>
      <c r="G180" s="211"/>
      <c r="H180" s="242"/>
      <c r="J180" s="163">
        <v>19</v>
      </c>
      <c r="K180" s="167" t="s">
        <v>618</v>
      </c>
      <c r="L180" s="160">
        <v>8.8101725703905537E-2</v>
      </c>
      <c r="M180" s="233"/>
      <c r="N180" s="233"/>
      <c r="O180" s="233"/>
      <c r="P180" s="233"/>
      <c r="R180" s="233"/>
      <c r="S180" s="233"/>
      <c r="T180" s="233"/>
    </row>
    <row r="181" spans="1:20" ht="14.15" customHeight="1" thickBot="1" x14ac:dyDescent="0.35">
      <c r="A181" s="201">
        <v>178</v>
      </c>
      <c r="B181" s="202" t="s">
        <v>630</v>
      </c>
      <c r="C181" s="197">
        <v>6</v>
      </c>
      <c r="D181" s="203" t="s">
        <v>634</v>
      </c>
      <c r="E181" s="204" t="s">
        <v>608</v>
      </c>
      <c r="F181" s="210"/>
      <c r="G181" s="211"/>
      <c r="H181" s="242"/>
      <c r="J181" s="232">
        <v>20</v>
      </c>
      <c r="K181" s="168" t="s">
        <v>247</v>
      </c>
      <c r="L181" s="161">
        <v>8.4249084249084255E-2</v>
      </c>
      <c r="M181" s="219"/>
      <c r="N181" s="233"/>
      <c r="O181" s="233"/>
      <c r="P181" s="233"/>
      <c r="R181" s="233"/>
      <c r="S181" s="233"/>
      <c r="T181" s="233"/>
    </row>
    <row r="182" spans="1:20" x14ac:dyDescent="0.3">
      <c r="A182" s="201">
        <v>179</v>
      </c>
      <c r="B182" s="202" t="s">
        <v>342</v>
      </c>
      <c r="C182" s="197">
        <v>5</v>
      </c>
      <c r="D182" s="203" t="s">
        <v>634</v>
      </c>
      <c r="E182" s="204">
        <v>2</v>
      </c>
      <c r="F182" s="210"/>
      <c r="G182" s="211"/>
      <c r="H182" s="242"/>
    </row>
    <row r="183" spans="1:20" ht="24.75" customHeight="1" x14ac:dyDescent="0.3">
      <c r="A183" s="201">
        <v>180</v>
      </c>
      <c r="B183" s="202" t="s">
        <v>540</v>
      </c>
      <c r="C183" s="197">
        <v>5</v>
      </c>
      <c r="D183" s="203" t="s">
        <v>634</v>
      </c>
      <c r="E183" s="204" t="s">
        <v>608</v>
      </c>
      <c r="F183" s="210"/>
      <c r="G183" s="211"/>
      <c r="H183" s="242"/>
      <c r="J183" s="649" t="s">
        <v>652</v>
      </c>
      <c r="K183" s="649"/>
      <c r="L183" s="649"/>
    </row>
    <row r="184" spans="1:20" ht="24.75" customHeight="1" x14ac:dyDescent="0.3">
      <c r="A184" s="201">
        <v>181</v>
      </c>
      <c r="B184" s="202" t="s">
        <v>640</v>
      </c>
      <c r="C184" s="197">
        <v>4</v>
      </c>
      <c r="D184" s="203" t="s">
        <v>634</v>
      </c>
      <c r="E184" s="204" t="s">
        <v>608</v>
      </c>
      <c r="F184" s="210"/>
      <c r="G184" s="211"/>
      <c r="H184" s="242"/>
      <c r="J184" s="649"/>
      <c r="K184" s="649"/>
      <c r="L184" s="649"/>
    </row>
    <row r="185" spans="1:20" ht="24.75" customHeight="1" x14ac:dyDescent="0.3">
      <c r="A185" s="201">
        <v>182</v>
      </c>
      <c r="B185" s="202" t="s">
        <v>655</v>
      </c>
      <c r="C185" s="197">
        <v>4</v>
      </c>
      <c r="D185" s="203" t="s">
        <v>634</v>
      </c>
      <c r="E185" s="204" t="s">
        <v>608</v>
      </c>
      <c r="F185" s="210"/>
      <c r="G185" s="211"/>
      <c r="H185" s="242"/>
      <c r="J185" s="649"/>
      <c r="K185" s="649"/>
      <c r="L185" s="649"/>
    </row>
    <row r="186" spans="1:20" ht="24.75" customHeight="1" x14ac:dyDescent="0.3">
      <c r="A186" s="201">
        <v>183</v>
      </c>
      <c r="B186" s="202" t="s">
        <v>354</v>
      </c>
      <c r="C186" s="197">
        <v>2</v>
      </c>
      <c r="D186" s="203" t="s">
        <v>634</v>
      </c>
      <c r="E186" s="204" t="s">
        <v>608</v>
      </c>
      <c r="F186" s="210"/>
      <c r="G186" s="211"/>
      <c r="H186" s="242"/>
      <c r="J186" s="649" t="s">
        <v>691</v>
      </c>
      <c r="K186" s="649"/>
      <c r="L186" s="649"/>
    </row>
    <row r="187" spans="1:20" ht="24.75" customHeight="1" x14ac:dyDescent="0.3">
      <c r="A187" s="201">
        <v>184</v>
      </c>
      <c r="B187" s="202" t="s">
        <v>625</v>
      </c>
      <c r="C187" s="197">
        <v>2</v>
      </c>
      <c r="D187" s="203" t="s">
        <v>634</v>
      </c>
      <c r="E187" s="204">
        <v>1</v>
      </c>
      <c r="F187" s="210"/>
      <c r="G187" s="211"/>
      <c r="H187" s="242"/>
      <c r="J187" s="655" t="s">
        <v>686</v>
      </c>
      <c r="K187" s="655"/>
      <c r="L187" s="655"/>
    </row>
    <row r="188" spans="1:20" ht="24.75" customHeight="1" thickBot="1" x14ac:dyDescent="0.35">
      <c r="A188" s="212">
        <v>185</v>
      </c>
      <c r="B188" s="213" t="s">
        <v>671</v>
      </c>
      <c r="C188" s="214">
        <v>1</v>
      </c>
      <c r="D188" s="215" t="s">
        <v>634</v>
      </c>
      <c r="E188" s="216" t="s">
        <v>608</v>
      </c>
      <c r="F188" s="217"/>
      <c r="G188" s="218"/>
      <c r="H188" s="242"/>
      <c r="J188" s="655"/>
      <c r="K188" s="655"/>
      <c r="L188" s="655"/>
    </row>
    <row r="189" spans="1:20" ht="14.5" customHeight="1" x14ac:dyDescent="0.3">
      <c r="A189" s="83"/>
      <c r="B189" s="84"/>
      <c r="C189" s="85"/>
      <c r="D189" s="86"/>
      <c r="E189" s="86"/>
      <c r="F189" s="81">
        <v>1</v>
      </c>
      <c r="G189" s="81">
        <v>1</v>
      </c>
      <c r="H189" s="81"/>
    </row>
    <row r="190" spans="1:20" ht="14.5" customHeight="1" x14ac:dyDescent="0.3">
      <c r="A190" s="83"/>
      <c r="B190" s="84"/>
      <c r="C190" s="85"/>
      <c r="D190" s="86"/>
      <c r="E190" s="86"/>
      <c r="F190" s="87"/>
      <c r="G190" s="87"/>
      <c r="H190" s="87"/>
    </row>
    <row r="191" spans="1:20" x14ac:dyDescent="0.3">
      <c r="A191" s="638" t="s">
        <v>696</v>
      </c>
      <c r="B191" s="638"/>
      <c r="C191" s="638"/>
      <c r="D191" s="638"/>
      <c r="E191" s="638"/>
      <c r="F191" s="638"/>
    </row>
    <row r="192" spans="1:20" x14ac:dyDescent="0.3">
      <c r="A192" s="638" t="s">
        <v>375</v>
      </c>
      <c r="B192" s="638"/>
      <c r="C192" s="638"/>
      <c r="D192" s="638"/>
      <c r="E192" s="638"/>
      <c r="F192" s="638"/>
    </row>
    <row r="193" spans="1:12" x14ac:dyDescent="0.3">
      <c r="A193" s="649" t="s">
        <v>677</v>
      </c>
      <c r="B193" s="638"/>
      <c r="C193" s="638"/>
      <c r="D193" s="638"/>
      <c r="E193" s="638"/>
      <c r="F193" s="638"/>
      <c r="G193" s="40"/>
      <c r="H193" s="40"/>
      <c r="I193" s="40"/>
      <c r="J193" s="40"/>
      <c r="K193" s="40"/>
      <c r="L193" s="40"/>
    </row>
    <row r="194" spans="1:12" x14ac:dyDescent="0.3">
      <c r="A194" s="638"/>
      <c r="B194" s="638"/>
      <c r="C194" s="638"/>
      <c r="D194" s="638"/>
      <c r="E194" s="638"/>
      <c r="F194" s="638"/>
    </row>
    <row r="195" spans="1:12" x14ac:dyDescent="0.3">
      <c r="A195" s="638" t="s">
        <v>674</v>
      </c>
      <c r="B195" s="638"/>
      <c r="C195" s="638"/>
      <c r="D195" s="638"/>
      <c r="E195" s="638"/>
      <c r="F195" s="638"/>
      <c r="G195" s="638"/>
      <c r="H195" s="233"/>
    </row>
  </sheetData>
  <mergeCells count="26">
    <mergeCell ref="N62:P63"/>
    <mergeCell ref="N64:P65"/>
    <mergeCell ref="N66:P68"/>
    <mergeCell ref="J85:L85"/>
    <mergeCell ref="A1:G1"/>
    <mergeCell ref="I1:L1"/>
    <mergeCell ref="N1:P1"/>
    <mergeCell ref="A2:A3"/>
    <mergeCell ref="I2:I3"/>
    <mergeCell ref="I39:L41"/>
    <mergeCell ref="A191:F191"/>
    <mergeCell ref="A192:F192"/>
    <mergeCell ref="A193:F194"/>
    <mergeCell ref="A195:G195"/>
    <mergeCell ref="R1:T1"/>
    <mergeCell ref="R62:T63"/>
    <mergeCell ref="R64:T65"/>
    <mergeCell ref="R66:T68"/>
    <mergeCell ref="J110:L110"/>
    <mergeCell ref="J135:L135"/>
    <mergeCell ref="J160:L160"/>
    <mergeCell ref="J183:L185"/>
    <mergeCell ref="J186:L186"/>
    <mergeCell ref="J187:L188"/>
    <mergeCell ref="I42:L43"/>
    <mergeCell ref="I44:L46"/>
  </mergeCells>
  <phoneticPr fontId="1" type="noConversion"/>
  <conditionalFormatting sqref="F3:F110 F190 F136:F188 F126:F134 F124 F113:F121">
    <cfRule type="dataBar" priority="2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{F6B937C6-C6F7-4F4F-921B-29149041EE11}</x14:id>
        </ext>
      </extLst>
    </cfRule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{5D5DB3B7-CF82-4577-B8DB-119DB960780F}</x14:id>
        </ext>
      </extLst>
    </cfRule>
  </conditionalFormatting>
  <conditionalFormatting sqref="F3:F110 F190 F136:F188 F126:F134 F124 F113:F121">
    <cfRule type="dataBar" priority="2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{6F77AA7E-A523-4625-81DD-FA58C9CF25D4}</x14:id>
        </ext>
      </extLst>
    </cfRule>
  </conditionalFormatting>
  <conditionalFormatting sqref="F3:F110 F136:F189 F126:F134 F124 F113:F121">
    <cfRule type="dataBar" priority="1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{DC288985-231F-4759-8CB9-65382289F5AE}</x14:id>
        </ext>
      </extLst>
    </cfRule>
  </conditionalFormatting>
  <conditionalFormatting sqref="F189">
    <cfRule type="dataBar" priority="1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{A57AE2AB-4213-43D7-A2F1-57BA1ED86EA3}</x14:id>
        </ext>
      </extLst>
    </cfRule>
  </conditionalFormatting>
  <conditionalFormatting sqref="G190:H190 G14:H42 G44:H188 G3:G13">
    <cfRule type="dataBar" priority="23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{8FBD36FB-C0CD-4122-A775-E2963B44759F}</x14:id>
        </ext>
      </extLst>
    </cfRule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{96EF0D58-CA7E-4EE3-ADB9-8617DD2EA743}</x14:id>
        </ext>
      </extLst>
    </cfRule>
  </conditionalFormatting>
  <conditionalFormatting sqref="G14:H42 G44:H189 G3:G13"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{697AF4B8-136A-405A-9D16-76B73E4FE425}</x14:id>
        </ext>
      </extLst>
    </cfRule>
    <cfRule type="dataBar" priority="1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{4860321D-AFAD-4D33-8A87-62379CCEE266}</x14:id>
        </ext>
      </extLst>
    </cfRule>
    <cfRule type="dataBar" priority="25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{3414D26D-CEA0-40C9-B6B3-2C0EFE15CBC3}</x14:id>
        </ext>
      </extLst>
    </cfRule>
  </conditionalFormatting>
  <conditionalFormatting sqref="G189:H189">
    <cfRule type="dataBar" priority="1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{404EACF6-EB7C-474C-9FA7-E9842D4F8D4C}</x14:id>
        </ext>
      </extLst>
    </cfRule>
    <cfRule type="dataBar" priority="26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{0EBC443C-88DB-4F20-9DF5-CAA9F25CC052}</x14:id>
        </ext>
      </extLst>
    </cfRule>
  </conditionalFormatting>
  <conditionalFormatting sqref="L138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{8023D1EA-08C7-4AB9-A9E4-901797F57839}</x14:id>
        </ext>
      </extLst>
    </cfRule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{FE3DEA6F-0FDA-4B00-BB8E-EA626EE86E09}</x14:id>
        </ext>
      </extLst>
    </cfRule>
  </conditionalFormatting>
  <conditionalFormatting sqref="L138">
    <cfRule type="dataBar" priority="1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{014C574A-CC98-448F-8739-176C78639D7D}</x14:id>
        </ext>
      </extLst>
    </cfRule>
    <cfRule type="dataBar" priority="11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{D6DDE84E-8A6A-4F52-8FAB-7DFA81209930}</x14:id>
        </ext>
      </extLst>
    </cfRule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{0D90832E-5583-4AB4-B960-04B7CE39CAC5}</x14:id>
        </ext>
      </extLst>
    </cfRule>
  </conditionalFormatting>
  <conditionalFormatting sqref="L137:L156 L132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{C819AFD9-5E09-4BA4-9A5D-BBA6FE0CA151}</x14:id>
        </ext>
      </extLst>
    </cfRule>
  </conditionalFormatting>
  <conditionalFormatting sqref="L162:L181 P13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{D0BD85BC-7A43-4B03-96BF-99DF0A908E2E}</x14:id>
        </ext>
      </extLst>
    </cfRule>
  </conditionalFormatting>
  <conditionalFormatting sqref="L132">
    <cfRule type="dataBar" priority="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{06D62BE3-C219-4FB8-A5B0-583C040C2E87}</x14:id>
        </ext>
      </extLst>
    </cfRule>
  </conditionalFormatting>
  <conditionalFormatting sqref="P130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{7B378239-A5DF-4C14-A743-5A76FE94DBAA}</x14:id>
        </ext>
      </extLst>
    </cfRule>
    <cfRule type="dataBar" priority="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{2D6B5A09-4B43-4C9E-AC0C-15054D8B5508}</x14:id>
        </ext>
      </extLst>
    </cfRule>
  </conditionalFormatting>
  <conditionalFormatting sqref="L162:L181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{C889EA92-0F4F-49B4-811A-EDADC72600DB}</x14:id>
        </ext>
      </extLst>
    </cfRule>
  </conditionalFormatting>
  <conditionalFormatting sqref="T130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{155F291C-8C64-40F5-9C8F-71E828A0AE35}</x14:id>
        </ext>
      </extLst>
    </cfRule>
  </conditionalFormatting>
  <conditionalFormatting sqref="T130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{E45CCC96-0EF9-4472-86B3-17BA20B6FB2B}</x14:id>
        </ext>
      </extLst>
    </cfRule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{FCC84D2F-F6EA-400A-AC53-7CD5BAD4FBD6}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6B937C6-C6F7-4F4F-921B-29149041EE1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D5DB3B7-CF82-4577-B8DB-119DB96078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F3:F110 F190 F136:F188 F126:F134 F124 F113:F121</xm:sqref>
        </x14:conditionalFormatting>
        <x14:conditionalFormatting xmlns:xm="http://schemas.microsoft.com/office/excel/2006/main">
          <x14:cfRule type="dataBar" id="{6F77AA7E-A523-4625-81DD-FA58C9CF25D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F3:F110 F190 F136:F188 F126:F134 F124 F113:F121</xm:sqref>
        </x14:conditionalFormatting>
        <x14:conditionalFormatting xmlns:xm="http://schemas.microsoft.com/office/excel/2006/main">
          <x14:cfRule type="dataBar" id="{DC288985-231F-4759-8CB9-65382289F5A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F3:F110 F136:F189 F126:F134 F124 F113:F121</xm:sqref>
        </x14:conditionalFormatting>
        <x14:conditionalFormatting xmlns:xm="http://schemas.microsoft.com/office/excel/2006/main">
          <x14:cfRule type="dataBar" id="{A57AE2AB-4213-43D7-A2F1-57BA1ED86E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8FBD36FB-C0CD-4122-A775-E2963B44759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6EF0D58-CA7E-4EE3-ADB9-8617DD2EA7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G190:H190 G14:H42 G44:H188 G3:G13</xm:sqref>
        </x14:conditionalFormatting>
        <x14:conditionalFormatting xmlns:xm="http://schemas.microsoft.com/office/excel/2006/main">
          <x14:cfRule type="dataBar" id="{697AF4B8-136A-405A-9D16-76B73E4FE42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860321D-AFAD-4D33-8A87-62379CCEE26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414D26D-CEA0-40C9-B6B3-2C0EFE15CBC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G14:H42 G44:H189 G3:G13</xm:sqref>
        </x14:conditionalFormatting>
        <x14:conditionalFormatting xmlns:xm="http://schemas.microsoft.com/office/excel/2006/main">
          <x14:cfRule type="dataBar" id="{404EACF6-EB7C-474C-9FA7-E9842D4F8D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EBC443C-88DB-4F20-9DF5-CAA9F25CC0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G189:H189</xm:sqref>
        </x14:conditionalFormatting>
        <x14:conditionalFormatting xmlns:xm="http://schemas.microsoft.com/office/excel/2006/main">
          <x14:cfRule type="dataBar" id="{8023D1EA-08C7-4AB9-A9E4-901797F5783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E3DEA6F-0FDA-4B00-BB8E-EA626EE86E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014C574A-CC98-448F-8739-176C78639D7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6DDE84E-8A6A-4F52-8FAB-7DFA8120993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D90832E-5583-4AB4-B960-04B7CE39CAC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C819AFD9-5E09-4BA4-9A5D-BBA6FE0CA1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L137:L156 L132</xm:sqref>
        </x14:conditionalFormatting>
        <x14:conditionalFormatting xmlns:xm="http://schemas.microsoft.com/office/excel/2006/main">
          <x14:cfRule type="dataBar" id="{D0BD85BC-7A43-4B03-96BF-99DF0A908E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 P130</xm:sqref>
        </x14:conditionalFormatting>
        <x14:conditionalFormatting xmlns:xm="http://schemas.microsoft.com/office/excel/2006/main">
          <x14:cfRule type="dataBar" id="{06D62BE3-C219-4FB8-A5B0-583C040C2E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L132</xm:sqref>
        </x14:conditionalFormatting>
        <x14:conditionalFormatting xmlns:xm="http://schemas.microsoft.com/office/excel/2006/main">
          <x14:cfRule type="dataBar" id="{7B378239-A5DF-4C14-A743-5A76FE94DB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D6B5A09-4B43-4C9E-AC0C-15054D8B55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P130</xm:sqref>
        </x14:conditionalFormatting>
        <x14:conditionalFormatting xmlns:xm="http://schemas.microsoft.com/office/excel/2006/main">
          <x14:cfRule type="dataBar" id="{C889EA92-0F4F-49B4-811A-EDADC72600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</xm:sqref>
        </x14:conditionalFormatting>
        <x14:conditionalFormatting xmlns:xm="http://schemas.microsoft.com/office/excel/2006/main">
          <x14:cfRule type="dataBar" id="{155F291C-8C64-40F5-9C8F-71E828A0AE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  <x14:conditionalFormatting xmlns:xm="http://schemas.microsoft.com/office/excel/2006/main">
          <x14:cfRule type="dataBar" id="{E45CCC96-0EF9-4472-86B3-17BA20B6FB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CC84D2F-F6EA-400A-AC53-7CD5BAD4FB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</x14:conditionalFormatting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4E2C7-84FA-4541-8F5D-57E5B03BF8EA}">
  <dimension ref="A1:T195"/>
  <sheetViews>
    <sheetView workbookViewId="0">
      <selection activeCell="J4" sqref="J4:L37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5" width="9.58203125" style="33" customWidth="1"/>
    <col min="6" max="8" width="8.58203125" style="33"/>
    <col min="9" max="9" width="3.58203125" style="33" customWidth="1"/>
    <col min="10" max="10" width="6.25" style="33" customWidth="1"/>
    <col min="11" max="11" width="10.08203125" style="33" customWidth="1"/>
    <col min="12" max="12" width="11.08203125" style="33" customWidth="1"/>
    <col min="13" max="13" width="8.58203125" style="33"/>
    <col min="14" max="14" width="14.08203125" style="33" customWidth="1"/>
    <col min="15" max="15" width="15.75" style="33" customWidth="1"/>
    <col min="16" max="16" width="15.33203125" style="33" customWidth="1"/>
    <col min="17" max="17" width="8.58203125" style="33"/>
    <col min="18" max="18" width="14.08203125" style="33" customWidth="1"/>
    <col min="19" max="19" width="15.75" style="33" customWidth="1"/>
    <col min="20" max="20" width="15.33203125" style="33" customWidth="1"/>
    <col min="21" max="16384" width="8.58203125" style="33"/>
  </cols>
  <sheetData>
    <row r="1" spans="1:20" ht="38.5" customHeight="1" thickBot="1" x14ac:dyDescent="0.35">
      <c r="A1" s="657" t="s">
        <v>701</v>
      </c>
      <c r="B1" s="658"/>
      <c r="C1" s="658"/>
      <c r="D1" s="658"/>
      <c r="E1" s="658"/>
      <c r="F1" s="658"/>
      <c r="G1" s="659"/>
      <c r="H1" s="99"/>
      <c r="I1" s="646" t="s">
        <v>18</v>
      </c>
      <c r="J1" s="647"/>
      <c r="K1" s="647"/>
      <c r="L1" s="648"/>
      <c r="N1" s="646" t="s">
        <v>15</v>
      </c>
      <c r="O1" s="647" t="s">
        <v>373</v>
      </c>
      <c r="P1" s="648"/>
      <c r="R1" s="646" t="s">
        <v>15</v>
      </c>
      <c r="S1" s="647" t="s">
        <v>373</v>
      </c>
      <c r="T1" s="648"/>
    </row>
    <row r="2" spans="1:20" ht="28.5" customHeight="1" x14ac:dyDescent="0.3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191" t="s">
        <v>202</v>
      </c>
      <c r="G2" s="191" t="s">
        <v>203</v>
      </c>
      <c r="H2" s="99"/>
      <c r="I2" s="660" t="s">
        <v>192</v>
      </c>
      <c r="J2" s="243" t="s">
        <v>390</v>
      </c>
      <c r="K2" s="249" t="s">
        <v>675</v>
      </c>
      <c r="L2" s="250" t="s">
        <v>690</v>
      </c>
      <c r="N2" s="65" t="s">
        <v>390</v>
      </c>
      <c r="O2" s="66" t="s">
        <v>516</v>
      </c>
      <c r="P2" s="67" t="s">
        <v>517</v>
      </c>
      <c r="R2" s="65" t="s">
        <v>390</v>
      </c>
      <c r="S2" s="66" t="s">
        <v>697</v>
      </c>
      <c r="T2" s="67" t="s">
        <v>698</v>
      </c>
    </row>
    <row r="3" spans="1:20" ht="20.5" thickBot="1" x14ac:dyDescent="0.35">
      <c r="A3" s="661"/>
      <c r="B3" s="192" t="s">
        <v>190</v>
      </c>
      <c r="C3" s="192">
        <f>SUM(C4:C188)</f>
        <v>1925811</v>
      </c>
      <c r="D3" s="192">
        <f>SUM(D4:D188)</f>
        <v>119830</v>
      </c>
      <c r="E3" s="193">
        <f>SUM(E4:E188)</f>
        <v>458565</v>
      </c>
      <c r="F3" s="194">
        <f t="shared" ref="F3" si="0">D3/C3</f>
        <v>6.2223136122911332E-2</v>
      </c>
      <c r="G3" s="194">
        <f t="shared" ref="G3" si="1">E3/C3</f>
        <v>0.23811526676293779</v>
      </c>
      <c r="H3" s="99"/>
      <c r="I3" s="661"/>
      <c r="J3" s="244" t="s">
        <v>190</v>
      </c>
      <c r="K3" s="257">
        <f>SUM(K4:K37)</f>
        <v>83696</v>
      </c>
      <c r="L3" s="257">
        <f>SUM(L4:L37)</f>
        <v>3351</v>
      </c>
      <c r="N3" s="130" t="s">
        <v>190</v>
      </c>
      <c r="O3" s="129">
        <f>SUM(O4:O60)</f>
        <v>582594</v>
      </c>
      <c r="P3" s="129">
        <f>SUM(P4:P60)</f>
        <v>23649</v>
      </c>
      <c r="R3" s="130" t="s">
        <v>190</v>
      </c>
      <c r="S3" s="129">
        <f>SUM(S4:S60)</f>
        <v>2950576</v>
      </c>
      <c r="T3" s="129">
        <f>SUM(T4:T60)</f>
        <v>95505</v>
      </c>
    </row>
    <row r="4" spans="1:20" ht="20" x14ac:dyDescent="0.3">
      <c r="A4" s="195">
        <v>1</v>
      </c>
      <c r="B4" s="196" t="s">
        <v>207</v>
      </c>
      <c r="C4" s="197">
        <v>582594</v>
      </c>
      <c r="D4" s="197">
        <v>23649</v>
      </c>
      <c r="E4" s="198">
        <v>44308</v>
      </c>
      <c r="F4" s="199">
        <f>D4/C4</f>
        <v>4.0592591066849301E-2</v>
      </c>
      <c r="G4" s="200">
        <f>E4/C4</f>
        <v>7.6052963126980372E-2</v>
      </c>
      <c r="H4" s="99"/>
      <c r="I4" s="195">
        <v>1</v>
      </c>
      <c r="J4" s="245" t="s">
        <v>482</v>
      </c>
      <c r="K4" s="251">
        <v>67803</v>
      </c>
      <c r="L4" s="252">
        <v>3221</v>
      </c>
      <c r="M4" s="99"/>
      <c r="N4" s="102" t="s">
        <v>546</v>
      </c>
      <c r="O4" s="48">
        <v>196146</v>
      </c>
      <c r="P4" s="49">
        <v>10058</v>
      </c>
      <c r="R4" s="102" t="s">
        <v>546</v>
      </c>
      <c r="S4" s="48">
        <v>478357</v>
      </c>
      <c r="T4" s="49">
        <v>42712</v>
      </c>
    </row>
    <row r="5" spans="1:20" ht="20" x14ac:dyDescent="0.3">
      <c r="A5" s="201">
        <v>2</v>
      </c>
      <c r="B5" s="202" t="s">
        <v>208</v>
      </c>
      <c r="C5" s="197">
        <v>170099</v>
      </c>
      <c r="D5" s="203">
        <v>17756</v>
      </c>
      <c r="E5" s="204">
        <v>64727</v>
      </c>
      <c r="F5" s="205">
        <f t="shared" ref="F5:F7" si="2">D5/C5</f>
        <v>0.10438626917265828</v>
      </c>
      <c r="G5" s="206">
        <f t="shared" ref="G5:G7" si="3">E5/C5</f>
        <v>0.38052545870346094</v>
      </c>
      <c r="H5" s="99"/>
      <c r="I5" s="201">
        <v>2</v>
      </c>
      <c r="J5" s="245" t="s">
        <v>483</v>
      </c>
      <c r="K5" s="251">
        <v>1564</v>
      </c>
      <c r="L5" s="252">
        <v>8</v>
      </c>
      <c r="M5" s="99"/>
      <c r="N5" s="102" t="s">
        <v>547</v>
      </c>
      <c r="O5" s="52">
        <v>64584</v>
      </c>
      <c r="P5" s="53">
        <v>2443</v>
      </c>
      <c r="R5" s="102" t="s">
        <v>547</v>
      </c>
      <c r="S5" s="52">
        <v>129469</v>
      </c>
      <c r="T5" s="53">
        <v>7781</v>
      </c>
    </row>
    <row r="6" spans="1:20" ht="20" x14ac:dyDescent="0.3">
      <c r="A6" s="201">
        <v>3</v>
      </c>
      <c r="B6" s="202" t="s">
        <v>206</v>
      </c>
      <c r="C6" s="197">
        <v>159516</v>
      </c>
      <c r="D6" s="203">
        <v>20465</v>
      </c>
      <c r="E6" s="204">
        <v>35435</v>
      </c>
      <c r="F6" s="205">
        <f t="shared" si="2"/>
        <v>0.12829434037964843</v>
      </c>
      <c r="G6" s="206">
        <f t="shared" si="3"/>
        <v>0.22214072569522805</v>
      </c>
      <c r="H6" s="99"/>
      <c r="I6" s="201">
        <v>3</v>
      </c>
      <c r="J6" s="245" t="s">
        <v>484</v>
      </c>
      <c r="K6" s="251">
        <v>1276</v>
      </c>
      <c r="L6" s="252">
        <v>22</v>
      </c>
      <c r="M6" s="99"/>
      <c r="N6" s="102" t="s">
        <v>551</v>
      </c>
      <c r="O6" s="52">
        <v>26867</v>
      </c>
      <c r="P6" s="53">
        <v>844</v>
      </c>
      <c r="R6" s="102" t="s">
        <v>551</v>
      </c>
      <c r="S6" s="126">
        <v>122049</v>
      </c>
      <c r="T6" s="54">
        <v>2340</v>
      </c>
    </row>
    <row r="7" spans="1:20" ht="20" x14ac:dyDescent="0.3">
      <c r="A7" s="201">
        <v>4</v>
      </c>
      <c r="B7" s="202" t="s">
        <v>211</v>
      </c>
      <c r="C7" s="197">
        <v>137877</v>
      </c>
      <c r="D7" s="203">
        <v>14986</v>
      </c>
      <c r="E7" s="204">
        <v>28001</v>
      </c>
      <c r="F7" s="205">
        <f t="shared" si="2"/>
        <v>0.10869107973048442</v>
      </c>
      <c r="G7" s="206">
        <f t="shared" si="3"/>
        <v>0.20308680925752665</v>
      </c>
      <c r="H7" s="99"/>
      <c r="I7" s="201">
        <v>4</v>
      </c>
      <c r="J7" s="245" t="s">
        <v>485</v>
      </c>
      <c r="K7" s="251">
        <v>1267</v>
      </c>
      <c r="L7" s="252">
        <v>1</v>
      </c>
      <c r="M7" s="99"/>
      <c r="N7" s="102" t="s">
        <v>549</v>
      </c>
      <c r="O7" s="52">
        <v>25635</v>
      </c>
      <c r="P7" s="53">
        <v>1602</v>
      </c>
      <c r="R7" s="102" t="s">
        <v>549</v>
      </c>
      <c r="S7" s="126">
        <v>82644</v>
      </c>
      <c r="T7" s="54">
        <v>3986</v>
      </c>
    </row>
    <row r="8" spans="1:20" ht="20" x14ac:dyDescent="0.3">
      <c r="A8" s="201">
        <v>5</v>
      </c>
      <c r="B8" s="202" t="s">
        <v>209</v>
      </c>
      <c r="C8" s="203">
        <v>130072</v>
      </c>
      <c r="D8" s="203">
        <v>3194</v>
      </c>
      <c r="E8" s="204">
        <v>68200</v>
      </c>
      <c r="F8" s="205">
        <f t="shared" ref="F8:F71" si="4">D8/C8</f>
        <v>2.4555630727597023E-2</v>
      </c>
      <c r="G8" s="206">
        <f t="shared" ref="G8:G71" si="5">E8/C8</f>
        <v>0.52432498923673043</v>
      </c>
      <c r="H8" s="99"/>
      <c r="I8" s="201">
        <v>5</v>
      </c>
      <c r="J8" s="245" t="s">
        <v>486</v>
      </c>
      <c r="K8" s="251">
        <v>1019</v>
      </c>
      <c r="L8" s="252">
        <v>4</v>
      </c>
      <c r="M8" s="99"/>
      <c r="N8" s="102" t="s">
        <v>548</v>
      </c>
      <c r="O8" s="52">
        <v>24372</v>
      </c>
      <c r="P8" s="53">
        <v>732</v>
      </c>
      <c r="R8" s="102" t="s">
        <v>548</v>
      </c>
      <c r="S8" s="126">
        <v>199667</v>
      </c>
      <c r="T8" s="54">
        <v>5048</v>
      </c>
    </row>
    <row r="9" spans="1:20" ht="20" x14ac:dyDescent="0.3">
      <c r="A9" s="201">
        <v>6</v>
      </c>
      <c r="B9" s="202" t="s">
        <v>631</v>
      </c>
      <c r="C9" s="197">
        <v>89571</v>
      </c>
      <c r="D9" s="203">
        <v>11347</v>
      </c>
      <c r="E9" s="204">
        <v>313</v>
      </c>
      <c r="F9" s="205">
        <f t="shared" si="4"/>
        <v>0.12668162686583828</v>
      </c>
      <c r="G9" s="206">
        <f t="shared" si="5"/>
        <v>3.4944345826216075E-3</v>
      </c>
      <c r="H9" s="99"/>
      <c r="I9" s="201">
        <v>6</v>
      </c>
      <c r="J9" s="245" t="s">
        <v>494</v>
      </c>
      <c r="K9" s="251">
        <v>1009</v>
      </c>
      <c r="L9" s="252">
        <v>4</v>
      </c>
      <c r="M9" s="99"/>
      <c r="N9" s="102" t="s">
        <v>427</v>
      </c>
      <c r="O9" s="52">
        <v>24336</v>
      </c>
      <c r="P9" s="53">
        <v>592</v>
      </c>
      <c r="R9" s="102" t="s">
        <v>427</v>
      </c>
      <c r="S9" s="126">
        <v>129792</v>
      </c>
      <c r="T9" s="54">
        <v>2243</v>
      </c>
    </row>
    <row r="10" spans="1:20" ht="20" x14ac:dyDescent="0.3">
      <c r="A10" s="201">
        <v>7</v>
      </c>
      <c r="B10" s="202" t="s">
        <v>205</v>
      </c>
      <c r="C10" s="197">
        <v>83303</v>
      </c>
      <c r="D10" s="203">
        <v>3345</v>
      </c>
      <c r="E10" s="204">
        <v>78148</v>
      </c>
      <c r="F10" s="205">
        <f t="shared" si="4"/>
        <v>4.0154616280326037E-2</v>
      </c>
      <c r="G10" s="206">
        <f t="shared" si="5"/>
        <v>0.93811747476081297</v>
      </c>
      <c r="H10" s="99"/>
      <c r="I10" s="201">
        <v>7</v>
      </c>
      <c r="J10" s="245" t="s">
        <v>487</v>
      </c>
      <c r="K10" s="251">
        <v>991</v>
      </c>
      <c r="L10" s="252">
        <v>6</v>
      </c>
      <c r="M10" s="99"/>
      <c r="N10" s="102" t="s">
        <v>552</v>
      </c>
      <c r="O10" s="52">
        <v>22025</v>
      </c>
      <c r="P10" s="53">
        <v>798</v>
      </c>
      <c r="R10" s="102" t="s">
        <v>552</v>
      </c>
      <c r="S10" s="126">
        <v>105768</v>
      </c>
      <c r="T10" s="54">
        <v>3680</v>
      </c>
    </row>
    <row r="11" spans="1:20" ht="20" x14ac:dyDescent="0.3">
      <c r="A11" s="201">
        <v>8</v>
      </c>
      <c r="B11" s="202" t="s">
        <v>210</v>
      </c>
      <c r="C11" s="197">
        <v>73303</v>
      </c>
      <c r="D11" s="203">
        <v>4585</v>
      </c>
      <c r="E11" s="204">
        <v>45983</v>
      </c>
      <c r="F11" s="205">
        <f t="shared" si="4"/>
        <v>6.2548599648036232E-2</v>
      </c>
      <c r="G11" s="206">
        <f t="shared" si="5"/>
        <v>0.62730038334038174</v>
      </c>
      <c r="H11" s="99"/>
      <c r="I11" s="201">
        <v>8</v>
      </c>
      <c r="J11" s="245" t="s">
        <v>488</v>
      </c>
      <c r="K11" s="251">
        <v>937</v>
      </c>
      <c r="L11" s="252">
        <v>1</v>
      </c>
      <c r="M11" s="99"/>
      <c r="N11" s="102" t="s">
        <v>554</v>
      </c>
      <c r="O11" s="52">
        <v>21019</v>
      </c>
      <c r="P11" s="53">
        <v>499</v>
      </c>
      <c r="R11" s="102" t="s">
        <v>554</v>
      </c>
      <c r="S11" s="126">
        <v>198805</v>
      </c>
      <c r="T11" s="54">
        <v>2988</v>
      </c>
    </row>
    <row r="12" spans="1:20" ht="20" x14ac:dyDescent="0.3">
      <c r="A12" s="201">
        <v>9</v>
      </c>
      <c r="B12" s="202" t="s">
        <v>618</v>
      </c>
      <c r="C12" s="197">
        <v>61049</v>
      </c>
      <c r="D12" s="203">
        <v>1296</v>
      </c>
      <c r="E12" s="204">
        <v>3957</v>
      </c>
      <c r="F12" s="205">
        <f t="shared" si="4"/>
        <v>2.122884895739488E-2</v>
      </c>
      <c r="G12" s="206">
        <f t="shared" si="5"/>
        <v>6.4816786515749639E-2</v>
      </c>
      <c r="H12" s="99"/>
      <c r="I12" s="201">
        <v>9</v>
      </c>
      <c r="J12" s="245" t="s">
        <v>403</v>
      </c>
      <c r="K12" s="251">
        <v>819</v>
      </c>
      <c r="L12" s="252">
        <v>13</v>
      </c>
      <c r="M12" s="99"/>
      <c r="N12" s="102" t="s">
        <v>550</v>
      </c>
      <c r="O12" s="52">
        <v>21016</v>
      </c>
      <c r="P12" s="53">
        <v>884</v>
      </c>
      <c r="R12" s="102" t="s">
        <v>550</v>
      </c>
      <c r="S12" s="126">
        <v>108091</v>
      </c>
      <c r="T12" s="54">
        <v>2134</v>
      </c>
    </row>
    <row r="13" spans="1:20" ht="20" x14ac:dyDescent="0.3">
      <c r="A13" s="201">
        <v>10</v>
      </c>
      <c r="B13" s="202" t="s">
        <v>214</v>
      </c>
      <c r="C13" s="197">
        <v>30589</v>
      </c>
      <c r="D13" s="203">
        <v>3903</v>
      </c>
      <c r="E13" s="204">
        <v>6707</v>
      </c>
      <c r="F13" s="205">
        <f t="shared" si="4"/>
        <v>0.12759488705090066</v>
      </c>
      <c r="G13" s="206">
        <f t="shared" si="5"/>
        <v>0.21926182614665402</v>
      </c>
      <c r="I13" s="201">
        <v>10</v>
      </c>
      <c r="J13" s="245" t="s">
        <v>489</v>
      </c>
      <c r="K13" s="251">
        <v>784</v>
      </c>
      <c r="L13" s="252">
        <v>7</v>
      </c>
      <c r="M13" s="99"/>
      <c r="N13" s="102" t="s">
        <v>556</v>
      </c>
      <c r="O13" s="52">
        <v>14505</v>
      </c>
      <c r="P13" s="53">
        <v>317</v>
      </c>
      <c r="R13" s="102" t="s">
        <v>556</v>
      </c>
      <c r="S13" s="126">
        <v>133226</v>
      </c>
      <c r="T13" s="54">
        <v>1176</v>
      </c>
    </row>
    <row r="14" spans="1:20" ht="20" x14ac:dyDescent="0.3">
      <c r="A14" s="201">
        <v>11</v>
      </c>
      <c r="B14" s="202" t="s">
        <v>212</v>
      </c>
      <c r="C14" s="197">
        <v>26712</v>
      </c>
      <c r="D14" s="203">
        <v>2833</v>
      </c>
      <c r="E14" s="204">
        <v>297</v>
      </c>
      <c r="F14" s="205">
        <f t="shared" si="4"/>
        <v>0.10605720275531597</v>
      </c>
      <c r="G14" s="206">
        <f t="shared" si="5"/>
        <v>1.1118598382749326E-2</v>
      </c>
      <c r="H14" s="235"/>
      <c r="I14" s="201">
        <v>11</v>
      </c>
      <c r="J14" s="245" t="s">
        <v>490</v>
      </c>
      <c r="K14" s="251">
        <v>653</v>
      </c>
      <c r="L14" s="252">
        <v>0</v>
      </c>
      <c r="M14" s="99"/>
      <c r="N14" s="102" t="s">
        <v>557</v>
      </c>
      <c r="O14" s="52">
        <v>13381</v>
      </c>
      <c r="P14" s="53">
        <v>602</v>
      </c>
      <c r="R14" s="102" t="s">
        <v>555</v>
      </c>
      <c r="S14" s="126">
        <v>44309</v>
      </c>
      <c r="T14" s="54">
        <v>1760</v>
      </c>
    </row>
    <row r="15" spans="1:20" ht="20" x14ac:dyDescent="0.3">
      <c r="A15" s="201">
        <v>12</v>
      </c>
      <c r="B15" s="202" t="s">
        <v>362</v>
      </c>
      <c r="C15" s="197">
        <v>25688</v>
      </c>
      <c r="D15" s="203">
        <v>1138</v>
      </c>
      <c r="E15" s="204">
        <v>13700</v>
      </c>
      <c r="F15" s="205">
        <f t="shared" si="4"/>
        <v>4.4300840859545311E-2</v>
      </c>
      <c r="G15" s="206">
        <f t="shared" si="5"/>
        <v>0.53332295235129246</v>
      </c>
      <c r="H15" s="235"/>
      <c r="I15" s="201">
        <v>12</v>
      </c>
      <c r="J15" s="245" t="s">
        <v>495</v>
      </c>
      <c r="K15" s="251">
        <v>618</v>
      </c>
      <c r="L15" s="252">
        <v>7</v>
      </c>
      <c r="M15" s="99"/>
      <c r="N15" s="102" t="s">
        <v>555</v>
      </c>
      <c r="O15" s="52">
        <v>13125</v>
      </c>
      <c r="P15" s="53">
        <v>480</v>
      </c>
      <c r="R15" s="102" t="s">
        <v>557</v>
      </c>
      <c r="S15" s="126">
        <v>57327</v>
      </c>
      <c r="T15" s="54">
        <v>2702</v>
      </c>
    </row>
    <row r="16" spans="1:20" ht="20" x14ac:dyDescent="0.3">
      <c r="A16" s="201">
        <v>13</v>
      </c>
      <c r="B16" s="202" t="s">
        <v>216</v>
      </c>
      <c r="C16" s="197">
        <v>25680</v>
      </c>
      <c r="D16" s="203">
        <v>780</v>
      </c>
      <c r="E16" s="204">
        <v>7758</v>
      </c>
      <c r="F16" s="205">
        <f t="shared" si="4"/>
        <v>3.0373831775700934E-2</v>
      </c>
      <c r="G16" s="206">
        <f t="shared" si="5"/>
        <v>0.30210280373831777</v>
      </c>
      <c r="H16" s="235"/>
      <c r="I16" s="201">
        <v>13</v>
      </c>
      <c r="J16" s="245" t="s">
        <v>492</v>
      </c>
      <c r="K16" s="251">
        <v>589</v>
      </c>
      <c r="L16" s="252">
        <v>8</v>
      </c>
      <c r="M16" s="99"/>
      <c r="N16" s="102" t="s">
        <v>553</v>
      </c>
      <c r="O16" s="52">
        <v>10725</v>
      </c>
      <c r="P16" s="53">
        <v>522</v>
      </c>
      <c r="R16" s="102" t="s">
        <v>553</v>
      </c>
      <c r="S16" s="126">
        <v>93802</v>
      </c>
      <c r="T16" s="54">
        <v>527</v>
      </c>
    </row>
    <row r="17" spans="1:20" ht="20" x14ac:dyDescent="0.3">
      <c r="A17" s="201">
        <v>14</v>
      </c>
      <c r="B17" s="202" t="s">
        <v>219</v>
      </c>
      <c r="C17" s="197">
        <v>23723</v>
      </c>
      <c r="D17" s="203">
        <v>1355</v>
      </c>
      <c r="E17" s="204">
        <v>2979</v>
      </c>
      <c r="F17" s="205">
        <f t="shared" si="4"/>
        <v>5.7117565232053281E-2</v>
      </c>
      <c r="G17" s="206">
        <f t="shared" si="5"/>
        <v>0.12557433714117103</v>
      </c>
      <c r="H17" s="235"/>
      <c r="I17" s="201">
        <v>14</v>
      </c>
      <c r="J17" s="245" t="s">
        <v>491</v>
      </c>
      <c r="K17" s="251">
        <v>579</v>
      </c>
      <c r="L17" s="252">
        <v>6</v>
      </c>
      <c r="M17" s="99"/>
      <c r="N17" s="102" t="s">
        <v>562</v>
      </c>
      <c r="O17" s="52">
        <v>8936</v>
      </c>
      <c r="P17" s="53">
        <v>262</v>
      </c>
      <c r="R17" s="102" t="s">
        <v>562</v>
      </c>
      <c r="S17" s="126">
        <v>51751</v>
      </c>
      <c r="T17" s="54">
        <v>1975</v>
      </c>
    </row>
    <row r="18" spans="1:20" ht="20" x14ac:dyDescent="0.3">
      <c r="A18" s="201">
        <v>15</v>
      </c>
      <c r="B18" s="202" t="s">
        <v>243</v>
      </c>
      <c r="C18" s="197">
        <v>21102</v>
      </c>
      <c r="D18" s="203">
        <v>170</v>
      </c>
      <c r="E18" s="204">
        <v>1694</v>
      </c>
      <c r="F18" s="205">
        <f t="shared" si="4"/>
        <v>8.0561084257416357E-3</v>
      </c>
      <c r="G18" s="206">
        <f t="shared" si="5"/>
        <v>8.0276751018860767E-2</v>
      </c>
      <c r="H18" s="235"/>
      <c r="I18" s="201">
        <v>15</v>
      </c>
      <c r="J18" s="245" t="s">
        <v>493</v>
      </c>
      <c r="K18" s="251">
        <v>560</v>
      </c>
      <c r="L18" s="252">
        <v>3</v>
      </c>
      <c r="M18" s="99"/>
      <c r="N18" s="102" t="s">
        <v>561</v>
      </c>
      <c r="O18" s="52">
        <v>8368</v>
      </c>
      <c r="P18" s="53">
        <v>353</v>
      </c>
      <c r="R18" s="102" t="s">
        <v>561</v>
      </c>
      <c r="S18" s="126">
        <v>44539</v>
      </c>
      <c r="T18" s="54" t="s">
        <v>699</v>
      </c>
    </row>
    <row r="19" spans="1:20" ht="20" x14ac:dyDescent="0.3">
      <c r="A19" s="201">
        <v>16</v>
      </c>
      <c r="B19" s="202" t="s">
        <v>217</v>
      </c>
      <c r="C19" s="197">
        <v>16934</v>
      </c>
      <c r="D19" s="203">
        <v>535</v>
      </c>
      <c r="E19" s="204">
        <v>277</v>
      </c>
      <c r="F19" s="205">
        <f t="shared" si="4"/>
        <v>3.1593244360458253E-2</v>
      </c>
      <c r="G19" s="206">
        <f t="shared" si="5"/>
        <v>1.635762371560175E-2</v>
      </c>
      <c r="H19" s="235"/>
      <c r="I19" s="201">
        <v>16</v>
      </c>
      <c r="J19" s="245" t="s">
        <v>534</v>
      </c>
      <c r="K19" s="253">
        <v>393</v>
      </c>
      <c r="L19" s="254">
        <v>6</v>
      </c>
      <c r="M19" s="99"/>
      <c r="N19" s="102" t="s">
        <v>558</v>
      </c>
      <c r="O19" s="52">
        <v>7696</v>
      </c>
      <c r="P19" s="53">
        <v>306</v>
      </c>
      <c r="R19" s="102" t="s">
        <v>558</v>
      </c>
      <c r="S19" s="126">
        <v>38742</v>
      </c>
      <c r="T19" s="54">
        <v>1493</v>
      </c>
    </row>
    <row r="20" spans="1:20" ht="20" x14ac:dyDescent="0.3">
      <c r="A20" s="201">
        <v>17</v>
      </c>
      <c r="B20" s="202" t="s">
        <v>213</v>
      </c>
      <c r="C20" s="197">
        <v>14102</v>
      </c>
      <c r="D20" s="203">
        <v>384</v>
      </c>
      <c r="E20" s="204">
        <v>7633</v>
      </c>
      <c r="F20" s="205">
        <f t="shared" si="4"/>
        <v>2.723018011629556E-2</v>
      </c>
      <c r="G20" s="206">
        <f t="shared" si="5"/>
        <v>0.54127074173876044</v>
      </c>
      <c r="H20" s="235"/>
      <c r="I20" s="201">
        <v>17</v>
      </c>
      <c r="J20" s="245" t="s">
        <v>496</v>
      </c>
      <c r="K20" s="251">
        <v>353</v>
      </c>
      <c r="L20" s="252">
        <v>1</v>
      </c>
      <c r="M20" s="99"/>
      <c r="N20" s="102" t="s">
        <v>560</v>
      </c>
      <c r="O20" s="52">
        <v>6975</v>
      </c>
      <c r="P20" s="53">
        <v>274</v>
      </c>
      <c r="R20" s="102" t="s">
        <v>560</v>
      </c>
      <c r="S20" s="126">
        <v>65112</v>
      </c>
      <c r="T20" s="54">
        <v>2033</v>
      </c>
    </row>
    <row r="21" spans="1:20" ht="20" x14ac:dyDescent="0.3">
      <c r="A21" s="201">
        <v>18</v>
      </c>
      <c r="B21" s="202" t="s">
        <v>223</v>
      </c>
      <c r="C21" s="197">
        <v>11868</v>
      </c>
      <c r="D21" s="203">
        <v>117</v>
      </c>
      <c r="E21" s="204">
        <v>2000</v>
      </c>
      <c r="F21" s="205">
        <f t="shared" si="4"/>
        <v>9.8584428715874622E-3</v>
      </c>
      <c r="G21" s="206">
        <f t="shared" si="5"/>
        <v>0.16852039096730703</v>
      </c>
      <c r="H21" s="235"/>
      <c r="I21" s="201">
        <v>18</v>
      </c>
      <c r="J21" s="245" t="s">
        <v>497</v>
      </c>
      <c r="K21" s="251">
        <v>327</v>
      </c>
      <c r="L21" s="252">
        <v>6</v>
      </c>
      <c r="M21" s="99"/>
      <c r="N21" s="102" t="s">
        <v>566</v>
      </c>
      <c r="O21" s="52">
        <v>5747</v>
      </c>
      <c r="P21" s="53">
        <v>149</v>
      </c>
      <c r="R21" s="102" t="s">
        <v>559</v>
      </c>
      <c r="S21" s="126">
        <v>41401</v>
      </c>
      <c r="T21" s="54">
        <v>1238</v>
      </c>
    </row>
    <row r="22" spans="1:20" ht="20" x14ac:dyDescent="0.3">
      <c r="A22" s="201">
        <v>19</v>
      </c>
      <c r="B22" s="202" t="s">
        <v>218</v>
      </c>
      <c r="C22" s="197">
        <v>10948</v>
      </c>
      <c r="D22" s="203">
        <v>919</v>
      </c>
      <c r="E22" s="204">
        <v>381</v>
      </c>
      <c r="F22" s="205">
        <f t="shared" si="4"/>
        <v>8.3942272561198392E-2</v>
      </c>
      <c r="G22" s="206">
        <f t="shared" si="5"/>
        <v>3.4800876872488125E-2</v>
      </c>
      <c r="H22" s="235"/>
      <c r="I22" s="201">
        <v>19</v>
      </c>
      <c r="J22" s="245" t="s">
        <v>499</v>
      </c>
      <c r="K22" s="251">
        <v>256</v>
      </c>
      <c r="L22" s="252">
        <v>3</v>
      </c>
      <c r="M22" s="99"/>
      <c r="N22" s="102" t="s">
        <v>559</v>
      </c>
      <c r="O22" s="52">
        <v>5610</v>
      </c>
      <c r="P22" s="53">
        <v>109</v>
      </c>
      <c r="R22" s="102" t="s">
        <v>566</v>
      </c>
      <c r="S22" s="126">
        <v>76195</v>
      </c>
      <c r="T22" s="54">
        <v>579</v>
      </c>
    </row>
    <row r="23" spans="1:20" ht="20" x14ac:dyDescent="0.3">
      <c r="A23" s="201">
        <v>20</v>
      </c>
      <c r="B23" s="202" t="s">
        <v>225</v>
      </c>
      <c r="C23" s="197">
        <v>10647</v>
      </c>
      <c r="D23" s="203">
        <v>365</v>
      </c>
      <c r="E23" s="204">
        <v>25</v>
      </c>
      <c r="F23" s="205">
        <f t="shared" si="4"/>
        <v>3.4281957358880434E-2</v>
      </c>
      <c r="G23" s="206">
        <f t="shared" si="5"/>
        <v>2.3480792711561942E-3</v>
      </c>
      <c r="H23" s="235"/>
      <c r="I23" s="201">
        <v>20</v>
      </c>
      <c r="J23" s="245" t="s">
        <v>498</v>
      </c>
      <c r="K23" s="251">
        <v>254</v>
      </c>
      <c r="L23" s="252">
        <v>2</v>
      </c>
      <c r="M23" s="99"/>
      <c r="N23" s="102" t="s">
        <v>428</v>
      </c>
      <c r="O23" s="52">
        <v>5007</v>
      </c>
      <c r="P23" s="53">
        <v>111</v>
      </c>
      <c r="R23" s="102" t="s">
        <v>428</v>
      </c>
      <c r="S23" s="126">
        <v>63388</v>
      </c>
      <c r="T23" s="54">
        <v>313</v>
      </c>
    </row>
    <row r="24" spans="1:20" ht="20" x14ac:dyDescent="0.3">
      <c r="A24" s="201">
        <v>21</v>
      </c>
      <c r="B24" s="202" t="s">
        <v>481</v>
      </c>
      <c r="C24" s="197">
        <v>10564</v>
      </c>
      <c r="D24" s="203">
        <v>222</v>
      </c>
      <c r="E24" s="204">
        <v>7534</v>
      </c>
      <c r="F24" s="205">
        <f t="shared" si="4"/>
        <v>2.1014767133661492E-2</v>
      </c>
      <c r="G24" s="206">
        <f t="shared" si="5"/>
        <v>0.71317682695948503</v>
      </c>
      <c r="H24" s="235"/>
      <c r="I24" s="201">
        <v>21</v>
      </c>
      <c r="J24" s="245" t="s">
        <v>418</v>
      </c>
      <c r="K24" s="251">
        <v>190</v>
      </c>
      <c r="L24" s="252">
        <v>1</v>
      </c>
      <c r="M24" s="99"/>
      <c r="N24" s="102" t="s">
        <v>564</v>
      </c>
      <c r="O24" s="52">
        <v>4531</v>
      </c>
      <c r="P24" s="53">
        <v>137</v>
      </c>
      <c r="R24" s="102" t="s">
        <v>564</v>
      </c>
      <c r="S24" s="126">
        <v>47680</v>
      </c>
      <c r="T24" s="54">
        <v>1045</v>
      </c>
    </row>
    <row r="25" spans="1:20" ht="20" x14ac:dyDescent="0.3">
      <c r="A25" s="201">
        <v>22</v>
      </c>
      <c r="B25" s="202" t="s">
        <v>241</v>
      </c>
      <c r="C25" s="197">
        <v>10541</v>
      </c>
      <c r="D25" s="203">
        <v>358</v>
      </c>
      <c r="E25" s="204">
        <v>1205</v>
      </c>
      <c r="F25" s="205">
        <f t="shared" si="4"/>
        <v>3.3962622142111751E-2</v>
      </c>
      <c r="G25" s="206">
        <f t="shared" si="5"/>
        <v>0.11431552983587895</v>
      </c>
      <c r="H25" s="235"/>
      <c r="I25" s="201">
        <v>22</v>
      </c>
      <c r="J25" s="245" t="s">
        <v>500</v>
      </c>
      <c r="K25" s="251">
        <v>185</v>
      </c>
      <c r="L25" s="252">
        <v>2</v>
      </c>
      <c r="M25" s="99"/>
      <c r="N25" s="102" t="s">
        <v>568</v>
      </c>
      <c r="O25" s="52">
        <v>3803</v>
      </c>
      <c r="P25" s="53">
        <v>103</v>
      </c>
      <c r="R25" s="102" t="s">
        <v>568</v>
      </c>
      <c r="S25" s="126">
        <v>29251</v>
      </c>
      <c r="T25" s="54">
        <v>457</v>
      </c>
    </row>
    <row r="26" spans="1:20" ht="20" x14ac:dyDescent="0.3">
      <c r="A26" s="201">
        <v>23</v>
      </c>
      <c r="B26" s="202" t="s">
        <v>245</v>
      </c>
      <c r="C26" s="197">
        <v>9784</v>
      </c>
      <c r="D26" s="203">
        <v>216</v>
      </c>
      <c r="E26" s="204">
        <v>2642</v>
      </c>
      <c r="F26" s="205">
        <f t="shared" si="4"/>
        <v>2.2076860179885527E-2</v>
      </c>
      <c r="G26" s="206">
        <f t="shared" si="5"/>
        <v>0.27003270645952576</v>
      </c>
      <c r="H26" s="235"/>
      <c r="I26" s="201">
        <v>23</v>
      </c>
      <c r="J26" s="245" t="s">
        <v>502</v>
      </c>
      <c r="K26" s="251">
        <v>184</v>
      </c>
      <c r="L26" s="252">
        <v>3</v>
      </c>
      <c r="M26" s="99"/>
      <c r="N26" s="102" t="s">
        <v>565</v>
      </c>
      <c r="O26" s="52">
        <v>3705</v>
      </c>
      <c r="P26" s="53">
        <v>122</v>
      </c>
      <c r="R26" s="102" t="s">
        <v>565</v>
      </c>
      <c r="S26" s="126">
        <v>43347</v>
      </c>
      <c r="T26" s="54">
        <v>525</v>
      </c>
    </row>
    <row r="27" spans="1:20" ht="20" x14ac:dyDescent="0.3">
      <c r="A27" s="201">
        <v>24</v>
      </c>
      <c r="B27" s="202" t="s">
        <v>224</v>
      </c>
      <c r="C27" s="197">
        <v>7645</v>
      </c>
      <c r="D27" s="203">
        <v>143</v>
      </c>
      <c r="E27" s="204">
        <v>799</v>
      </c>
      <c r="F27" s="205">
        <f t="shared" si="4"/>
        <v>1.870503597122302E-2</v>
      </c>
      <c r="G27" s="206">
        <f t="shared" si="5"/>
        <v>0.10451275343361674</v>
      </c>
      <c r="H27" s="235"/>
      <c r="I27" s="201">
        <v>24</v>
      </c>
      <c r="J27" s="245" t="s">
        <v>505</v>
      </c>
      <c r="K27" s="251">
        <v>173</v>
      </c>
      <c r="L27" s="252">
        <v>0</v>
      </c>
      <c r="M27" s="99"/>
      <c r="N27" s="102" t="s">
        <v>429</v>
      </c>
      <c r="O27" s="52">
        <v>3439</v>
      </c>
      <c r="P27" s="53">
        <v>87</v>
      </c>
      <c r="R27" s="102" t="s">
        <v>563</v>
      </c>
      <c r="S27" s="126">
        <v>32764</v>
      </c>
      <c r="T27" s="54">
        <v>496</v>
      </c>
    </row>
    <row r="28" spans="1:20" ht="20" x14ac:dyDescent="0.3">
      <c r="A28" s="201">
        <v>25</v>
      </c>
      <c r="B28" s="202" t="s">
        <v>226</v>
      </c>
      <c r="C28" s="197">
        <v>7529</v>
      </c>
      <c r="D28" s="203">
        <v>355</v>
      </c>
      <c r="E28" s="204">
        <v>597</v>
      </c>
      <c r="F28" s="205">
        <f t="shared" si="4"/>
        <v>4.715101607119139E-2</v>
      </c>
      <c r="G28" s="206">
        <f t="shared" si="5"/>
        <v>7.9293398857750039E-2</v>
      </c>
      <c r="H28" s="235"/>
      <c r="I28" s="201">
        <v>25</v>
      </c>
      <c r="J28" s="245" t="s">
        <v>501</v>
      </c>
      <c r="K28" s="251">
        <v>168</v>
      </c>
      <c r="L28" s="252">
        <v>6</v>
      </c>
      <c r="M28" s="99"/>
      <c r="N28" s="102" t="s">
        <v>563</v>
      </c>
      <c r="O28" s="52">
        <v>3428</v>
      </c>
      <c r="P28" s="53">
        <v>155</v>
      </c>
      <c r="R28" s="102" t="s">
        <v>429</v>
      </c>
      <c r="S28" s="126">
        <v>40197</v>
      </c>
      <c r="T28" s="54">
        <v>993</v>
      </c>
    </row>
    <row r="29" spans="1:20" ht="20" x14ac:dyDescent="0.3">
      <c r="A29" s="201">
        <v>26</v>
      </c>
      <c r="B29" s="202" t="s">
        <v>230</v>
      </c>
      <c r="C29" s="197">
        <v>7525</v>
      </c>
      <c r="D29" s="203">
        <v>82</v>
      </c>
      <c r="E29" s="204">
        <v>2367</v>
      </c>
      <c r="F29" s="205">
        <f t="shared" si="4"/>
        <v>1.0897009966777409E-2</v>
      </c>
      <c r="G29" s="206">
        <f t="shared" si="5"/>
        <v>0.31455149501661128</v>
      </c>
      <c r="H29" s="235"/>
      <c r="I29" s="201">
        <v>26</v>
      </c>
      <c r="J29" s="245" t="s">
        <v>503</v>
      </c>
      <c r="K29" s="251">
        <v>146</v>
      </c>
      <c r="L29" s="252">
        <v>2</v>
      </c>
      <c r="M29" s="99"/>
      <c r="N29" s="102" t="s">
        <v>567</v>
      </c>
      <c r="O29" s="52">
        <v>3029</v>
      </c>
      <c r="P29" s="53">
        <v>121</v>
      </c>
      <c r="R29" s="102" t="s">
        <v>567</v>
      </c>
      <c r="S29" s="126">
        <v>25464</v>
      </c>
      <c r="T29" s="54" t="s">
        <v>699</v>
      </c>
    </row>
    <row r="30" spans="1:20" ht="20" x14ac:dyDescent="0.3">
      <c r="A30" s="201">
        <v>27</v>
      </c>
      <c r="B30" s="202" t="s">
        <v>229</v>
      </c>
      <c r="C30" s="197">
        <v>7049</v>
      </c>
      <c r="D30" s="203">
        <v>251</v>
      </c>
      <c r="E30" s="204">
        <v>618</v>
      </c>
      <c r="F30" s="205">
        <f t="shared" si="4"/>
        <v>3.5607887643637398E-2</v>
      </c>
      <c r="G30" s="206">
        <f t="shared" si="5"/>
        <v>8.7672010214214779E-2</v>
      </c>
      <c r="H30" s="235"/>
      <c r="I30" s="201">
        <v>27</v>
      </c>
      <c r="J30" s="245" t="s">
        <v>506</v>
      </c>
      <c r="K30" s="251">
        <v>145</v>
      </c>
      <c r="L30" s="252">
        <v>2</v>
      </c>
      <c r="M30" s="99"/>
      <c r="N30" s="102" t="s">
        <v>579</v>
      </c>
      <c r="O30" s="52">
        <v>2976</v>
      </c>
      <c r="P30" s="53">
        <v>73</v>
      </c>
      <c r="R30" s="102" t="s">
        <v>569</v>
      </c>
      <c r="S30" s="126">
        <v>22625</v>
      </c>
      <c r="T30" s="54">
        <v>331</v>
      </c>
    </row>
    <row r="31" spans="1:20" ht="20" x14ac:dyDescent="0.3">
      <c r="A31" s="201">
        <v>28</v>
      </c>
      <c r="B31" s="202" t="s">
        <v>236</v>
      </c>
      <c r="C31" s="197">
        <v>6633</v>
      </c>
      <c r="D31" s="203">
        <v>332</v>
      </c>
      <c r="E31" s="204">
        <v>914</v>
      </c>
      <c r="F31" s="205">
        <f t="shared" si="4"/>
        <v>5.005276647067692E-2</v>
      </c>
      <c r="G31" s="206">
        <f t="shared" si="5"/>
        <v>0.13779586913915273</v>
      </c>
      <c r="H31" s="235"/>
      <c r="I31" s="201">
        <v>28</v>
      </c>
      <c r="J31" s="245" t="s">
        <v>504</v>
      </c>
      <c r="K31" s="251">
        <v>139</v>
      </c>
      <c r="L31" s="252">
        <v>2</v>
      </c>
      <c r="M31" s="99"/>
      <c r="N31" s="102" t="s">
        <v>569</v>
      </c>
      <c r="O31" s="52">
        <v>2942</v>
      </c>
      <c r="P31" s="53">
        <v>98</v>
      </c>
      <c r="R31" s="102" t="s">
        <v>579</v>
      </c>
      <c r="S31" s="126">
        <v>37733</v>
      </c>
      <c r="T31" s="54">
        <v>853</v>
      </c>
    </row>
    <row r="32" spans="1:20" ht="20" x14ac:dyDescent="0.3">
      <c r="A32" s="201">
        <v>29</v>
      </c>
      <c r="B32" s="202" t="s">
        <v>215</v>
      </c>
      <c r="C32" s="197">
        <v>6605</v>
      </c>
      <c r="D32" s="203">
        <v>134</v>
      </c>
      <c r="E32" s="204">
        <v>32</v>
      </c>
      <c r="F32" s="205">
        <f t="shared" si="4"/>
        <v>2.0287660862982591E-2</v>
      </c>
      <c r="G32" s="206">
        <f t="shared" si="5"/>
        <v>4.8448145344436033E-3</v>
      </c>
      <c r="H32" s="235"/>
      <c r="I32" s="201">
        <v>29</v>
      </c>
      <c r="J32" s="245" t="s">
        <v>507</v>
      </c>
      <c r="K32" s="251">
        <v>100</v>
      </c>
      <c r="L32" s="252">
        <v>1</v>
      </c>
      <c r="M32" s="99"/>
      <c r="N32" s="102" t="s">
        <v>570</v>
      </c>
      <c r="O32" s="52">
        <v>2363</v>
      </c>
      <c r="P32" s="53">
        <v>13</v>
      </c>
      <c r="R32" s="102" t="s">
        <v>570</v>
      </c>
      <c r="S32" s="126">
        <v>45787</v>
      </c>
      <c r="T32" s="54">
        <v>201</v>
      </c>
    </row>
    <row r="33" spans="1:20" ht="20" x14ac:dyDescent="0.3">
      <c r="A33" s="201">
        <v>30</v>
      </c>
      <c r="B33" s="202" t="s">
        <v>221</v>
      </c>
      <c r="C33" s="197">
        <v>6513</v>
      </c>
      <c r="D33" s="203">
        <v>285</v>
      </c>
      <c r="E33" s="204">
        <v>2409</v>
      </c>
      <c r="F33" s="205">
        <f t="shared" si="4"/>
        <v>4.3758636573007832E-2</v>
      </c>
      <c r="G33" s="206">
        <f t="shared" si="5"/>
        <v>0.36987563334868723</v>
      </c>
      <c r="H33" s="235"/>
      <c r="I33" s="201">
        <v>30</v>
      </c>
      <c r="J33" s="245" t="s">
        <v>508</v>
      </c>
      <c r="K33" s="251">
        <v>76</v>
      </c>
      <c r="L33" s="252">
        <v>3</v>
      </c>
      <c r="M33" s="99"/>
      <c r="N33" s="102" t="s">
        <v>574</v>
      </c>
      <c r="O33" s="52">
        <v>2069</v>
      </c>
      <c r="P33" s="53">
        <v>99</v>
      </c>
      <c r="R33" s="102" t="s">
        <v>572</v>
      </c>
      <c r="S33" s="126">
        <v>22859</v>
      </c>
      <c r="T33" s="54">
        <v>457</v>
      </c>
    </row>
    <row r="34" spans="1:20" ht="20" x14ac:dyDescent="0.3">
      <c r="A34" s="201">
        <v>31</v>
      </c>
      <c r="B34" s="202" t="s">
        <v>220</v>
      </c>
      <c r="C34" s="197">
        <v>6494</v>
      </c>
      <c r="D34" s="203">
        <v>61</v>
      </c>
      <c r="E34" s="204">
        <v>2186</v>
      </c>
      <c r="F34" s="205">
        <f t="shared" si="4"/>
        <v>9.3932861102556213E-3</v>
      </c>
      <c r="G34" s="206">
        <f t="shared" si="5"/>
        <v>0.33661841700030798</v>
      </c>
      <c r="H34" s="235"/>
      <c r="I34" s="201">
        <v>31</v>
      </c>
      <c r="J34" s="245" t="s">
        <v>509</v>
      </c>
      <c r="K34" s="251">
        <v>75</v>
      </c>
      <c r="L34" s="252">
        <v>0</v>
      </c>
      <c r="M34" s="99"/>
      <c r="N34" s="102" t="s">
        <v>572</v>
      </c>
      <c r="O34" s="52">
        <v>2048</v>
      </c>
      <c r="P34" s="53">
        <v>106</v>
      </c>
      <c r="R34" s="102" t="s">
        <v>574</v>
      </c>
      <c r="S34" s="126">
        <v>26683</v>
      </c>
      <c r="T34" s="54">
        <v>673</v>
      </c>
    </row>
    <row r="35" spans="1:20" ht="20" x14ac:dyDescent="0.3">
      <c r="A35" s="201">
        <v>32</v>
      </c>
      <c r="B35" s="202" t="s">
        <v>626</v>
      </c>
      <c r="C35" s="197">
        <v>6059</v>
      </c>
      <c r="D35" s="203">
        <v>147</v>
      </c>
      <c r="E35" s="204">
        <v>527</v>
      </c>
      <c r="F35" s="205">
        <f t="shared" si="4"/>
        <v>2.4261429278758871E-2</v>
      </c>
      <c r="G35" s="206">
        <f t="shared" si="5"/>
        <v>8.6978049183033507E-2</v>
      </c>
      <c r="H35" s="235"/>
      <c r="I35" s="201">
        <v>32</v>
      </c>
      <c r="J35" s="245" t="s">
        <v>510</v>
      </c>
      <c r="K35" s="251">
        <v>45</v>
      </c>
      <c r="L35" s="252">
        <v>0</v>
      </c>
      <c r="M35" s="99"/>
      <c r="N35" s="102" t="s">
        <v>578</v>
      </c>
      <c r="O35" s="52">
        <v>1955</v>
      </c>
      <c r="P35" s="53">
        <v>52</v>
      </c>
      <c r="R35" s="102" t="s">
        <v>578</v>
      </c>
      <c r="S35" s="126">
        <v>10934</v>
      </c>
      <c r="T35" s="54">
        <v>295</v>
      </c>
    </row>
    <row r="36" spans="1:20" ht="20" x14ac:dyDescent="0.3">
      <c r="A36" s="201">
        <v>33</v>
      </c>
      <c r="B36" s="202" t="s">
        <v>228</v>
      </c>
      <c r="C36" s="197">
        <v>5716</v>
      </c>
      <c r="D36" s="203">
        <v>96</v>
      </c>
      <c r="E36" s="204">
        <v>1378</v>
      </c>
      <c r="F36" s="205">
        <f t="shared" si="4"/>
        <v>1.6794961511546535E-2</v>
      </c>
      <c r="G36" s="206">
        <f t="shared" si="5"/>
        <v>0.2410776766969909</v>
      </c>
      <c r="H36" s="235"/>
      <c r="I36" s="201">
        <v>33</v>
      </c>
      <c r="J36" s="245" t="s">
        <v>511</v>
      </c>
      <c r="K36" s="251">
        <v>18</v>
      </c>
      <c r="L36" s="252">
        <v>0</v>
      </c>
      <c r="M36" s="99"/>
      <c r="N36" s="102" t="s">
        <v>581</v>
      </c>
      <c r="O36" s="52">
        <v>1761</v>
      </c>
      <c r="P36" s="53">
        <v>41</v>
      </c>
      <c r="R36" s="102" t="s">
        <v>581</v>
      </c>
      <c r="S36" s="126">
        <v>12304</v>
      </c>
      <c r="T36" s="54">
        <v>204</v>
      </c>
    </row>
    <row r="37" spans="1:20" ht="20.5" thickBot="1" x14ac:dyDescent="0.35">
      <c r="A37" s="201">
        <v>34</v>
      </c>
      <c r="B37" s="202" t="s">
        <v>239</v>
      </c>
      <c r="C37" s="197">
        <v>5223</v>
      </c>
      <c r="D37" s="203">
        <v>335</v>
      </c>
      <c r="E37" s="204">
        <v>295</v>
      </c>
      <c r="F37" s="205">
        <f t="shared" si="4"/>
        <v>6.413938349607505E-2</v>
      </c>
      <c r="G37" s="206">
        <f t="shared" si="5"/>
        <v>5.6480949645797432E-2</v>
      </c>
      <c r="H37" s="235"/>
      <c r="I37" s="212">
        <v>34</v>
      </c>
      <c r="J37" s="246" t="s">
        <v>512</v>
      </c>
      <c r="K37" s="255">
        <v>1</v>
      </c>
      <c r="L37" s="256">
        <v>0</v>
      </c>
      <c r="N37" s="102" t="s">
        <v>577</v>
      </c>
      <c r="O37" s="52">
        <v>1710</v>
      </c>
      <c r="P37" s="53">
        <v>43</v>
      </c>
      <c r="R37" s="102" t="s">
        <v>573</v>
      </c>
      <c r="S37" s="126">
        <v>18696</v>
      </c>
      <c r="T37" s="54">
        <v>142</v>
      </c>
    </row>
    <row r="38" spans="1:20" ht="15.5" x14ac:dyDescent="0.3">
      <c r="A38" s="201">
        <v>35</v>
      </c>
      <c r="B38" s="202" t="s">
        <v>247</v>
      </c>
      <c r="C38" s="197">
        <v>5014</v>
      </c>
      <c r="D38" s="203">
        <v>332</v>
      </c>
      <c r="E38" s="204">
        <v>1964</v>
      </c>
      <c r="F38" s="205">
        <f t="shared" si="4"/>
        <v>6.6214599122457127E-2</v>
      </c>
      <c r="G38" s="206">
        <f t="shared" si="5"/>
        <v>0.39170323095333065</v>
      </c>
      <c r="H38" s="240"/>
      <c r="N38" s="102" t="s">
        <v>573</v>
      </c>
      <c r="O38" s="52">
        <v>1650</v>
      </c>
      <c r="P38" s="53">
        <v>70</v>
      </c>
      <c r="R38" s="102" t="s">
        <v>577</v>
      </c>
      <c r="S38" s="126">
        <v>38427</v>
      </c>
      <c r="T38" s="54">
        <v>361</v>
      </c>
    </row>
    <row r="39" spans="1:20" ht="21" customHeight="1" x14ac:dyDescent="0.3">
      <c r="A39" s="201">
        <v>36</v>
      </c>
      <c r="B39" s="202" t="s">
        <v>237</v>
      </c>
      <c r="C39" s="197">
        <v>4934</v>
      </c>
      <c r="D39" s="203">
        <v>65</v>
      </c>
      <c r="E39" s="204">
        <v>805</v>
      </c>
      <c r="F39" s="205">
        <f t="shared" si="4"/>
        <v>1.3173895419537901E-2</v>
      </c>
      <c r="G39" s="206">
        <f t="shared" si="5"/>
        <v>0.16315362788812324</v>
      </c>
      <c r="H39" s="240"/>
      <c r="I39" s="662" t="s">
        <v>703</v>
      </c>
      <c r="J39" s="662"/>
      <c r="K39" s="662"/>
      <c r="L39" s="662"/>
      <c r="N39" s="102" t="s">
        <v>571</v>
      </c>
      <c r="O39" s="52">
        <v>1584</v>
      </c>
      <c r="P39" s="53">
        <v>53</v>
      </c>
      <c r="R39" s="102" t="s">
        <v>571</v>
      </c>
      <c r="S39" s="126">
        <v>31121</v>
      </c>
      <c r="T39" s="54">
        <v>369</v>
      </c>
    </row>
    <row r="40" spans="1:20" ht="21" customHeight="1" x14ac:dyDescent="0.3">
      <c r="A40" s="201">
        <v>37</v>
      </c>
      <c r="B40" s="202" t="s">
        <v>222</v>
      </c>
      <c r="C40" s="197">
        <v>4817</v>
      </c>
      <c r="D40" s="203">
        <v>77</v>
      </c>
      <c r="E40" s="204">
        <v>2276</v>
      </c>
      <c r="F40" s="205">
        <f t="shared" si="4"/>
        <v>1.5985052937512977E-2</v>
      </c>
      <c r="G40" s="206">
        <f t="shared" si="5"/>
        <v>0.47249325306207185</v>
      </c>
      <c r="H40" s="240"/>
      <c r="I40" s="662"/>
      <c r="J40" s="662"/>
      <c r="K40" s="662"/>
      <c r="L40" s="662"/>
      <c r="N40" s="102" t="s">
        <v>575</v>
      </c>
      <c r="O40" s="52">
        <v>1475</v>
      </c>
      <c r="P40" s="53">
        <v>30</v>
      </c>
      <c r="R40" s="102" t="s">
        <v>576</v>
      </c>
      <c r="S40" s="126">
        <v>20804</v>
      </c>
      <c r="T40" s="54">
        <v>130</v>
      </c>
    </row>
    <row r="41" spans="1:20" ht="21" customHeight="1" x14ac:dyDescent="0.3">
      <c r="A41" s="201">
        <v>38</v>
      </c>
      <c r="B41" s="202" t="s">
        <v>653</v>
      </c>
      <c r="C41" s="197">
        <v>4557</v>
      </c>
      <c r="D41" s="203">
        <v>399</v>
      </c>
      <c r="E41" s="204">
        <v>380</v>
      </c>
      <c r="F41" s="205">
        <f t="shared" si="4"/>
        <v>8.755760368663594E-2</v>
      </c>
      <c r="G41" s="206">
        <f t="shared" si="5"/>
        <v>8.3388193987272333E-2</v>
      </c>
      <c r="H41" s="240"/>
      <c r="I41" s="662"/>
      <c r="J41" s="662"/>
      <c r="K41" s="662"/>
      <c r="L41" s="662"/>
      <c r="N41" s="102" t="s">
        <v>576</v>
      </c>
      <c r="O41" s="52">
        <v>1464</v>
      </c>
      <c r="P41" s="53">
        <v>27</v>
      </c>
      <c r="R41" s="102" t="s">
        <v>580</v>
      </c>
      <c r="S41" s="126">
        <v>15114</v>
      </c>
      <c r="T41" s="54">
        <v>135</v>
      </c>
    </row>
    <row r="42" spans="1:20" ht="21" customHeight="1" x14ac:dyDescent="0.3">
      <c r="A42" s="201">
        <v>39</v>
      </c>
      <c r="B42" s="202" t="s">
        <v>261</v>
      </c>
      <c r="C42" s="197">
        <v>4521</v>
      </c>
      <c r="D42" s="203">
        <v>25</v>
      </c>
      <c r="E42" s="204">
        <v>852</v>
      </c>
      <c r="F42" s="205">
        <f t="shared" si="4"/>
        <v>5.5297500552975009E-3</v>
      </c>
      <c r="G42" s="206">
        <f t="shared" si="5"/>
        <v>0.18845388188453882</v>
      </c>
      <c r="H42" s="240"/>
      <c r="I42" s="662" t="s">
        <v>522</v>
      </c>
      <c r="J42" s="662"/>
      <c r="K42" s="662"/>
      <c r="L42" s="662"/>
      <c r="N42" s="102" t="s">
        <v>580</v>
      </c>
      <c r="O42" s="52">
        <v>1391</v>
      </c>
      <c r="P42" s="53">
        <v>62</v>
      </c>
      <c r="R42" s="102" t="s">
        <v>575</v>
      </c>
      <c r="S42" s="126">
        <v>13864</v>
      </c>
      <c r="T42" s="54">
        <v>309</v>
      </c>
    </row>
    <row r="43" spans="1:20" ht="21" customHeight="1" x14ac:dyDescent="0.3">
      <c r="A43" s="201">
        <v>40</v>
      </c>
      <c r="B43" s="202" t="s">
        <v>256</v>
      </c>
      <c r="C43" s="197">
        <v>4054</v>
      </c>
      <c r="D43" s="203">
        <v>85</v>
      </c>
      <c r="E43" s="204" t="s">
        <v>608</v>
      </c>
      <c r="F43" s="205">
        <f t="shared" si="4"/>
        <v>2.0966946225949679E-2</v>
      </c>
      <c r="G43" s="204" t="s">
        <v>608</v>
      </c>
      <c r="H43" s="241"/>
      <c r="I43" s="662"/>
      <c r="J43" s="662"/>
      <c r="K43" s="662"/>
      <c r="L43" s="662"/>
      <c r="N43" s="102" t="s">
        <v>582</v>
      </c>
      <c r="O43" s="52">
        <v>1345</v>
      </c>
      <c r="P43" s="53">
        <v>31</v>
      </c>
      <c r="R43" s="102" t="s">
        <v>582</v>
      </c>
      <c r="S43" s="126">
        <v>31970</v>
      </c>
      <c r="T43" s="54">
        <v>87</v>
      </c>
    </row>
    <row r="44" spans="1:20" ht="21" customHeight="1" x14ac:dyDescent="0.3">
      <c r="A44" s="201">
        <v>41</v>
      </c>
      <c r="B44" s="202" t="s">
        <v>250</v>
      </c>
      <c r="C44" s="197">
        <v>3472</v>
      </c>
      <c r="D44" s="203">
        <v>94</v>
      </c>
      <c r="E44" s="204">
        <v>61</v>
      </c>
      <c r="F44" s="205">
        <f t="shared" si="4"/>
        <v>2.707373271889401E-2</v>
      </c>
      <c r="G44" s="206">
        <f t="shared" si="5"/>
        <v>1.7569124423963134E-2</v>
      </c>
      <c r="H44" s="240"/>
      <c r="I44" s="662" t="s">
        <v>525</v>
      </c>
      <c r="J44" s="662"/>
      <c r="K44" s="662"/>
      <c r="L44" s="662"/>
      <c r="N44" s="102" t="s">
        <v>425</v>
      </c>
      <c r="O44" s="52">
        <v>1020</v>
      </c>
      <c r="P44" s="53">
        <v>23</v>
      </c>
      <c r="R44" s="102" t="s">
        <v>425</v>
      </c>
      <c r="S44" s="126">
        <v>11610</v>
      </c>
      <c r="T44" s="54">
        <v>152</v>
      </c>
    </row>
    <row r="45" spans="1:20" ht="21" customHeight="1" x14ac:dyDescent="0.3">
      <c r="A45" s="201">
        <v>42</v>
      </c>
      <c r="B45" s="202" t="s">
        <v>288</v>
      </c>
      <c r="C45" s="197">
        <v>3372</v>
      </c>
      <c r="D45" s="203">
        <v>98</v>
      </c>
      <c r="E45" s="204">
        <v>119</v>
      </c>
      <c r="F45" s="205">
        <f t="shared" si="4"/>
        <v>2.9062870699881376E-2</v>
      </c>
      <c r="G45" s="206">
        <f t="shared" si="5"/>
        <v>3.5290628706998811E-2</v>
      </c>
      <c r="H45" s="240"/>
      <c r="I45" s="662"/>
      <c r="J45" s="662"/>
      <c r="K45" s="662"/>
      <c r="L45" s="662"/>
      <c r="N45" s="102" t="s">
        <v>585</v>
      </c>
      <c r="O45" s="52">
        <v>903</v>
      </c>
      <c r="P45" s="53">
        <v>45</v>
      </c>
      <c r="R45" s="102" t="s">
        <v>585</v>
      </c>
      <c r="S45" s="126" t="s">
        <v>699</v>
      </c>
      <c r="T45" s="54" t="s">
        <v>699</v>
      </c>
    </row>
    <row r="46" spans="1:20" ht="21" customHeight="1" x14ac:dyDescent="0.3">
      <c r="A46" s="201">
        <v>43</v>
      </c>
      <c r="B46" s="202" t="s">
        <v>227</v>
      </c>
      <c r="C46" s="197">
        <v>3292</v>
      </c>
      <c r="D46" s="203">
        <v>69</v>
      </c>
      <c r="E46" s="204">
        <v>500</v>
      </c>
      <c r="F46" s="205">
        <f t="shared" si="4"/>
        <v>2.0959902794653706E-2</v>
      </c>
      <c r="G46" s="206">
        <f t="shared" si="5"/>
        <v>0.15188335358444716</v>
      </c>
      <c r="H46" s="240"/>
      <c r="I46" s="662"/>
      <c r="J46" s="662"/>
      <c r="K46" s="662"/>
      <c r="L46" s="662"/>
      <c r="N46" s="102" t="s">
        <v>591</v>
      </c>
      <c r="O46" s="52">
        <v>868</v>
      </c>
      <c r="P46" s="53">
        <v>6</v>
      </c>
      <c r="R46" s="102" t="s">
        <v>424</v>
      </c>
      <c r="S46" s="126">
        <v>9002</v>
      </c>
      <c r="T46" s="54">
        <v>44</v>
      </c>
    </row>
    <row r="47" spans="1:20" ht="15.65" customHeight="1" x14ac:dyDescent="0.3">
      <c r="A47" s="201">
        <v>44</v>
      </c>
      <c r="B47" s="202" t="s">
        <v>286</v>
      </c>
      <c r="C47" s="197">
        <v>3281</v>
      </c>
      <c r="D47" s="203">
        <v>33</v>
      </c>
      <c r="E47" s="204">
        <v>203</v>
      </c>
      <c r="F47" s="205">
        <f t="shared" si="4"/>
        <v>1.0057909174032308E-2</v>
      </c>
      <c r="G47" s="206">
        <f t="shared" si="5"/>
        <v>6.1871380676622983E-2</v>
      </c>
      <c r="H47" s="240"/>
      <c r="J47" s="96"/>
      <c r="K47" s="96"/>
      <c r="L47" s="96"/>
      <c r="N47" s="102" t="s">
        <v>424</v>
      </c>
      <c r="O47" s="52">
        <v>853</v>
      </c>
      <c r="P47" s="53">
        <v>18</v>
      </c>
      <c r="R47" s="102" t="s">
        <v>591</v>
      </c>
      <c r="S47" s="126">
        <v>11357</v>
      </c>
      <c r="T47" s="54" t="s">
        <v>699</v>
      </c>
    </row>
    <row r="48" spans="1:20" ht="15.5" x14ac:dyDescent="0.3">
      <c r="A48" s="201">
        <v>45</v>
      </c>
      <c r="B48" s="202" t="s">
        <v>240</v>
      </c>
      <c r="C48" s="197">
        <v>3231</v>
      </c>
      <c r="D48" s="203">
        <v>7</v>
      </c>
      <c r="E48" s="204">
        <v>334</v>
      </c>
      <c r="F48" s="205">
        <f t="shared" si="4"/>
        <v>2.166511915815537E-3</v>
      </c>
      <c r="G48" s="206">
        <f t="shared" si="5"/>
        <v>0.10337356855462705</v>
      </c>
      <c r="H48" s="240"/>
      <c r="J48" s="96"/>
      <c r="K48" s="96"/>
      <c r="L48" s="96"/>
      <c r="N48" s="102" t="s">
        <v>584</v>
      </c>
      <c r="O48" s="52">
        <v>748</v>
      </c>
      <c r="P48" s="53">
        <v>28</v>
      </c>
      <c r="R48" s="102" t="s">
        <v>584</v>
      </c>
      <c r="S48" s="126">
        <v>10366</v>
      </c>
      <c r="T48" s="54">
        <v>33</v>
      </c>
    </row>
    <row r="49" spans="1:20" ht="15.5" x14ac:dyDescent="0.3">
      <c r="A49" s="201">
        <v>46</v>
      </c>
      <c r="B49" s="202" t="s">
        <v>257</v>
      </c>
      <c r="C49" s="197">
        <v>3167</v>
      </c>
      <c r="D49" s="203">
        <v>177</v>
      </c>
      <c r="E49" s="204">
        <v>152</v>
      </c>
      <c r="F49" s="205">
        <f t="shared" si="4"/>
        <v>5.5888853804862644E-2</v>
      </c>
      <c r="G49" s="206">
        <f t="shared" si="5"/>
        <v>4.7994947900221033E-2</v>
      </c>
      <c r="H49" s="240"/>
      <c r="N49" s="102" t="s">
        <v>583</v>
      </c>
      <c r="O49" s="52">
        <v>698</v>
      </c>
      <c r="P49" s="53">
        <v>19</v>
      </c>
      <c r="R49" s="102" t="s">
        <v>583</v>
      </c>
      <c r="S49" s="126">
        <v>12306</v>
      </c>
      <c r="T49" s="54">
        <v>124</v>
      </c>
    </row>
    <row r="50" spans="1:20" ht="15.5" x14ac:dyDescent="0.3">
      <c r="A50" s="201">
        <v>47</v>
      </c>
      <c r="B50" s="202" t="s">
        <v>232</v>
      </c>
      <c r="C50" s="197">
        <v>3064</v>
      </c>
      <c r="D50" s="203">
        <v>59</v>
      </c>
      <c r="E50" s="204">
        <v>300</v>
      </c>
      <c r="F50" s="205">
        <f t="shared" si="4"/>
        <v>1.9255874673629242E-2</v>
      </c>
      <c r="G50" s="206">
        <f t="shared" si="5"/>
        <v>9.7911227154047001E-2</v>
      </c>
      <c r="H50" s="240"/>
      <c r="N50" s="102" t="s">
        <v>588</v>
      </c>
      <c r="O50" s="52">
        <v>633</v>
      </c>
      <c r="P50" s="53">
        <v>9</v>
      </c>
      <c r="R50" s="102" t="s">
        <v>588</v>
      </c>
      <c r="S50" s="126">
        <v>16748</v>
      </c>
      <c r="T50" s="54">
        <v>164</v>
      </c>
    </row>
    <row r="51" spans="1:20" ht="15.5" x14ac:dyDescent="0.3">
      <c r="A51" s="201">
        <v>48</v>
      </c>
      <c r="B51" s="202" t="s">
        <v>238</v>
      </c>
      <c r="C51" s="197">
        <v>2918</v>
      </c>
      <c r="D51" s="203">
        <v>9</v>
      </c>
      <c r="E51" s="204">
        <v>586</v>
      </c>
      <c r="F51" s="205">
        <f t="shared" si="4"/>
        <v>3.0843043180260451E-3</v>
      </c>
      <c r="G51" s="206">
        <f t="shared" si="5"/>
        <v>0.20082248115147361</v>
      </c>
      <c r="H51" s="240"/>
      <c r="N51" s="102" t="s">
        <v>586</v>
      </c>
      <c r="O51" s="52">
        <v>504</v>
      </c>
      <c r="P51" s="53">
        <v>9</v>
      </c>
      <c r="R51" s="102" t="s">
        <v>586</v>
      </c>
      <c r="S51" s="126">
        <v>19420</v>
      </c>
      <c r="T51" s="54">
        <v>44</v>
      </c>
    </row>
    <row r="52" spans="1:20" ht="15.5" x14ac:dyDescent="0.3">
      <c r="A52" s="201">
        <v>49</v>
      </c>
      <c r="B52" s="202" t="s">
        <v>253</v>
      </c>
      <c r="C52" s="197">
        <v>2852</v>
      </c>
      <c r="D52" s="203">
        <v>112</v>
      </c>
      <c r="E52" s="204">
        <v>319</v>
      </c>
      <c r="F52" s="205">
        <f t="shared" si="4"/>
        <v>3.9270687237026647E-2</v>
      </c>
      <c r="G52" s="206">
        <f t="shared" si="5"/>
        <v>0.11185133239831697</v>
      </c>
      <c r="H52" s="240"/>
      <c r="N52" s="102" t="s">
        <v>587</v>
      </c>
      <c r="O52" s="52">
        <v>394</v>
      </c>
      <c r="P52" s="53">
        <v>7</v>
      </c>
      <c r="R52" s="102" t="s">
        <v>587</v>
      </c>
      <c r="S52" s="126">
        <v>9098</v>
      </c>
      <c r="T52" s="54">
        <v>47</v>
      </c>
    </row>
    <row r="53" spans="1:20" ht="15.5" x14ac:dyDescent="0.3">
      <c r="A53" s="201">
        <v>50</v>
      </c>
      <c r="B53" s="202" t="s">
        <v>231</v>
      </c>
      <c r="C53" s="197">
        <v>2613</v>
      </c>
      <c r="D53" s="203">
        <v>41</v>
      </c>
      <c r="E53" s="204">
        <v>1405</v>
      </c>
      <c r="F53" s="205">
        <f t="shared" si="4"/>
        <v>1.5690776884806735E-2</v>
      </c>
      <c r="G53" s="206">
        <f t="shared" si="5"/>
        <v>0.53769613471106004</v>
      </c>
      <c r="H53" s="240"/>
      <c r="N53" s="102" t="s">
        <v>426</v>
      </c>
      <c r="O53" s="52">
        <v>331</v>
      </c>
      <c r="P53" s="53">
        <v>8</v>
      </c>
      <c r="R53" s="102" t="s">
        <v>426</v>
      </c>
      <c r="S53" s="126">
        <v>10781</v>
      </c>
      <c r="T53" s="54">
        <v>40</v>
      </c>
    </row>
    <row r="54" spans="1:20" ht="15.5" x14ac:dyDescent="0.3">
      <c r="A54" s="201">
        <v>51</v>
      </c>
      <c r="B54" s="202" t="s">
        <v>252</v>
      </c>
      <c r="C54" s="197">
        <v>2277</v>
      </c>
      <c r="D54" s="203">
        <v>98</v>
      </c>
      <c r="E54" s="204">
        <v>515</v>
      </c>
      <c r="F54" s="205">
        <f t="shared" si="4"/>
        <v>4.3039086517347384E-2</v>
      </c>
      <c r="G54" s="206">
        <f t="shared" si="5"/>
        <v>0.22617479139218269</v>
      </c>
      <c r="H54" s="240"/>
      <c r="N54" s="102" t="s">
        <v>589</v>
      </c>
      <c r="O54" s="52">
        <v>277</v>
      </c>
      <c r="P54" s="53">
        <v>8</v>
      </c>
      <c r="R54" s="102" t="s">
        <v>590</v>
      </c>
      <c r="S54" s="126">
        <v>7830</v>
      </c>
      <c r="T54" s="54">
        <v>32</v>
      </c>
    </row>
    <row r="55" spans="1:20" ht="15.5" x14ac:dyDescent="0.3">
      <c r="A55" s="201">
        <v>52</v>
      </c>
      <c r="B55" s="202" t="s">
        <v>244</v>
      </c>
      <c r="C55" s="197">
        <v>2272</v>
      </c>
      <c r="D55" s="203">
        <v>27</v>
      </c>
      <c r="E55" s="204">
        <v>410</v>
      </c>
      <c r="F55" s="205">
        <f t="shared" si="4"/>
        <v>1.1883802816901408E-2</v>
      </c>
      <c r="G55" s="206">
        <f t="shared" si="5"/>
        <v>0.18045774647887325</v>
      </c>
      <c r="H55" s="240"/>
      <c r="N55" s="102" t="s">
        <v>590</v>
      </c>
      <c r="O55" s="52">
        <v>275</v>
      </c>
      <c r="P55" s="53">
        <v>1</v>
      </c>
      <c r="R55" s="102" t="s">
        <v>589</v>
      </c>
      <c r="S55" s="126" t="s">
        <v>699</v>
      </c>
      <c r="T55" s="54">
        <v>42</v>
      </c>
    </row>
    <row r="56" spans="1:20" ht="15.5" x14ac:dyDescent="0.3">
      <c r="A56" s="201">
        <v>53</v>
      </c>
      <c r="B56" s="202" t="s">
        <v>248</v>
      </c>
      <c r="C56" s="197">
        <v>2190</v>
      </c>
      <c r="D56" s="203">
        <v>164</v>
      </c>
      <c r="E56" s="204">
        <v>589</v>
      </c>
      <c r="F56" s="205">
        <f t="shared" si="4"/>
        <v>7.4885844748858441E-2</v>
      </c>
      <c r="G56" s="206">
        <f t="shared" si="5"/>
        <v>0.26894977168949774</v>
      </c>
      <c r="H56" s="240"/>
      <c r="N56" s="102" t="s">
        <v>593</v>
      </c>
      <c r="O56" s="52">
        <v>133</v>
      </c>
      <c r="P56" s="53">
        <v>5</v>
      </c>
      <c r="R56" s="102" t="s">
        <v>593</v>
      </c>
      <c r="S56" s="126" t="s">
        <v>699</v>
      </c>
      <c r="T56" s="54">
        <v>12</v>
      </c>
    </row>
    <row r="57" spans="1:20" ht="15.5" x14ac:dyDescent="0.3">
      <c r="A57" s="201">
        <v>54</v>
      </c>
      <c r="B57" s="202" t="s">
        <v>233</v>
      </c>
      <c r="C57" s="197">
        <v>2145</v>
      </c>
      <c r="D57" s="203">
        <v>99</v>
      </c>
      <c r="E57" s="204">
        <v>269</v>
      </c>
      <c r="F57" s="205">
        <f t="shared" si="4"/>
        <v>4.6153846153846156E-2</v>
      </c>
      <c r="G57" s="206">
        <f t="shared" si="5"/>
        <v>0.12540792540792542</v>
      </c>
      <c r="H57" s="240"/>
      <c r="N57" s="102" t="s">
        <v>592</v>
      </c>
      <c r="O57" s="52">
        <v>103</v>
      </c>
      <c r="P57" s="53">
        <v>0</v>
      </c>
      <c r="R57" s="102" t="s">
        <v>592</v>
      </c>
      <c r="S57" s="126" t="s">
        <v>699</v>
      </c>
      <c r="T57" s="54" t="s">
        <v>699</v>
      </c>
    </row>
    <row r="58" spans="1:20" ht="15.5" x14ac:dyDescent="0.3">
      <c r="A58" s="201">
        <v>55</v>
      </c>
      <c r="B58" s="202" t="s">
        <v>259</v>
      </c>
      <c r="C58" s="197">
        <v>1983</v>
      </c>
      <c r="D58" s="203">
        <v>313</v>
      </c>
      <c r="E58" s="204">
        <v>601</v>
      </c>
      <c r="F58" s="205">
        <f t="shared" si="4"/>
        <v>0.15784165405950579</v>
      </c>
      <c r="G58" s="206">
        <f t="shared" si="5"/>
        <v>0.30307614725163895</v>
      </c>
      <c r="H58" s="240"/>
      <c r="N58" s="102" t="s">
        <v>595</v>
      </c>
      <c r="O58" s="52">
        <v>51</v>
      </c>
      <c r="P58" s="53">
        <v>1</v>
      </c>
      <c r="R58" s="102" t="s">
        <v>595</v>
      </c>
      <c r="S58" s="126" t="s">
        <v>699</v>
      </c>
      <c r="T58" s="54" t="s">
        <v>699</v>
      </c>
    </row>
    <row r="59" spans="1:20" ht="15.5" x14ac:dyDescent="0.3">
      <c r="A59" s="201">
        <v>56</v>
      </c>
      <c r="B59" s="202" t="s">
        <v>272</v>
      </c>
      <c r="C59" s="197">
        <v>1763</v>
      </c>
      <c r="D59" s="203">
        <v>126</v>
      </c>
      <c r="E59" s="204">
        <v>203</v>
      </c>
      <c r="F59" s="205">
        <f t="shared" si="4"/>
        <v>7.1469086783891092E-2</v>
      </c>
      <c r="G59" s="206">
        <f t="shared" si="5"/>
        <v>0.11514463981849121</v>
      </c>
      <c r="H59" s="240"/>
      <c r="N59" s="102" t="s">
        <v>594</v>
      </c>
      <c r="O59" s="52">
        <v>49</v>
      </c>
      <c r="P59" s="53">
        <v>0</v>
      </c>
      <c r="R59" s="102" t="s">
        <v>594</v>
      </c>
      <c r="S59" s="126" t="s">
        <v>699</v>
      </c>
      <c r="T59" s="54" t="s">
        <v>699</v>
      </c>
    </row>
    <row r="60" spans="1:20" ht="16" thickBot="1" x14ac:dyDescent="0.35">
      <c r="A60" s="201">
        <v>57</v>
      </c>
      <c r="B60" s="202" t="s">
        <v>277</v>
      </c>
      <c r="C60" s="197">
        <v>1712</v>
      </c>
      <c r="D60" s="203">
        <v>36</v>
      </c>
      <c r="E60" s="204">
        <v>134</v>
      </c>
      <c r="F60" s="205">
        <f t="shared" si="4"/>
        <v>2.1028037383177569E-2</v>
      </c>
      <c r="G60" s="206">
        <f t="shared" si="5"/>
        <v>7.8271028037383172E-2</v>
      </c>
      <c r="H60" s="240"/>
      <c r="N60" s="103" t="s">
        <v>601</v>
      </c>
      <c r="O60" s="72">
        <v>11</v>
      </c>
      <c r="P60" s="92">
        <v>2</v>
      </c>
      <c r="R60" s="103" t="s">
        <v>601</v>
      </c>
      <c r="S60" s="262" t="s">
        <v>699</v>
      </c>
      <c r="T60" s="263" t="s">
        <v>608</v>
      </c>
    </row>
    <row r="61" spans="1:20" ht="15.65" customHeight="1" thickTop="1" x14ac:dyDescent="0.3">
      <c r="A61" s="201">
        <v>58</v>
      </c>
      <c r="B61" s="202" t="s">
        <v>234</v>
      </c>
      <c r="C61" s="197">
        <v>1711</v>
      </c>
      <c r="D61" s="203">
        <v>8</v>
      </c>
      <c r="E61" s="204">
        <v>933</v>
      </c>
      <c r="F61" s="205">
        <f t="shared" si="4"/>
        <v>4.6756282875511394E-3</v>
      </c>
      <c r="G61" s="206">
        <f t="shared" si="5"/>
        <v>0.54529514903565168</v>
      </c>
      <c r="H61" s="240"/>
    </row>
    <row r="62" spans="1:20" x14ac:dyDescent="0.3">
      <c r="A62" s="201">
        <v>59</v>
      </c>
      <c r="B62" s="202" t="s">
        <v>251</v>
      </c>
      <c r="C62" s="197">
        <v>1650</v>
      </c>
      <c r="D62" s="203">
        <v>25</v>
      </c>
      <c r="E62" s="204">
        <v>400</v>
      </c>
      <c r="F62" s="205">
        <f t="shared" si="4"/>
        <v>1.5151515151515152E-2</v>
      </c>
      <c r="G62" s="206">
        <f t="shared" si="5"/>
        <v>0.24242424242424243</v>
      </c>
      <c r="H62" s="240"/>
      <c r="N62" s="649" t="s">
        <v>704</v>
      </c>
      <c r="O62" s="649"/>
      <c r="P62" s="649"/>
      <c r="R62" s="649" t="s">
        <v>705</v>
      </c>
      <c r="S62" s="649"/>
      <c r="T62" s="649"/>
    </row>
    <row r="63" spans="1:20" ht="15.65" customHeight="1" x14ac:dyDescent="0.3">
      <c r="A63" s="201">
        <v>60</v>
      </c>
      <c r="B63" s="202" t="s">
        <v>268</v>
      </c>
      <c r="C63" s="197">
        <v>1512</v>
      </c>
      <c r="D63" s="203">
        <v>122</v>
      </c>
      <c r="E63" s="204">
        <v>122</v>
      </c>
      <c r="F63" s="205">
        <f t="shared" si="4"/>
        <v>8.0687830687830683E-2</v>
      </c>
      <c r="G63" s="206">
        <f t="shared" si="5"/>
        <v>8.0687830687830683E-2</v>
      </c>
      <c r="H63" s="240"/>
      <c r="N63" s="649"/>
      <c r="O63" s="649"/>
      <c r="P63" s="649"/>
      <c r="R63" s="649"/>
      <c r="S63" s="649"/>
      <c r="T63" s="649"/>
    </row>
    <row r="64" spans="1:20" x14ac:dyDescent="0.3">
      <c r="A64" s="201">
        <v>61</v>
      </c>
      <c r="B64" s="202" t="s">
        <v>255</v>
      </c>
      <c r="C64" s="197">
        <v>1378</v>
      </c>
      <c r="D64" s="203">
        <v>78</v>
      </c>
      <c r="E64" s="204">
        <v>717</v>
      </c>
      <c r="F64" s="205">
        <f t="shared" si="4"/>
        <v>5.6603773584905662E-2</v>
      </c>
      <c r="G64" s="206">
        <f t="shared" si="5"/>
        <v>0.52031930333817122</v>
      </c>
      <c r="H64" s="240"/>
      <c r="N64" s="649" t="s">
        <v>524</v>
      </c>
      <c r="O64" s="649"/>
      <c r="P64" s="649"/>
      <c r="R64" s="649" t="s">
        <v>524</v>
      </c>
      <c r="S64" s="649"/>
      <c r="T64" s="649"/>
    </row>
    <row r="65" spans="1:20" ht="15.65" customHeight="1" x14ac:dyDescent="0.3">
      <c r="A65" s="201">
        <v>62</v>
      </c>
      <c r="B65" s="202" t="s">
        <v>249</v>
      </c>
      <c r="C65" s="197">
        <v>1373</v>
      </c>
      <c r="D65" s="203">
        <v>31</v>
      </c>
      <c r="E65" s="204">
        <v>115</v>
      </c>
      <c r="F65" s="205">
        <f t="shared" si="4"/>
        <v>2.2578295702840496E-2</v>
      </c>
      <c r="G65" s="206">
        <f t="shared" si="5"/>
        <v>8.3758193736343772E-2</v>
      </c>
      <c r="H65" s="240"/>
      <c r="N65" s="649"/>
      <c r="O65" s="649"/>
      <c r="P65" s="649"/>
      <c r="R65" s="649"/>
      <c r="S65" s="649"/>
      <c r="T65" s="649"/>
    </row>
    <row r="66" spans="1:20" x14ac:dyDescent="0.3">
      <c r="A66" s="201">
        <v>63</v>
      </c>
      <c r="B66" s="202" t="s">
        <v>271</v>
      </c>
      <c r="C66" s="197">
        <v>1366</v>
      </c>
      <c r="D66" s="203">
        <v>9</v>
      </c>
      <c r="E66" s="204">
        <v>628</v>
      </c>
      <c r="F66" s="205">
        <f t="shared" si="4"/>
        <v>6.5885797950219621E-3</v>
      </c>
      <c r="G66" s="206">
        <f t="shared" si="5"/>
        <v>0.45973645680819913</v>
      </c>
      <c r="H66" s="240"/>
      <c r="N66" s="649" t="s">
        <v>525</v>
      </c>
      <c r="O66" s="649"/>
      <c r="P66" s="649"/>
      <c r="R66" s="649" t="s">
        <v>525</v>
      </c>
      <c r="S66" s="649"/>
      <c r="T66" s="649"/>
    </row>
    <row r="67" spans="1:20" x14ac:dyDescent="0.3">
      <c r="A67" s="201">
        <v>64</v>
      </c>
      <c r="B67" s="202" t="s">
        <v>246</v>
      </c>
      <c r="C67" s="197">
        <v>1361</v>
      </c>
      <c r="D67" s="203">
        <v>7</v>
      </c>
      <c r="E67" s="204">
        <v>591</v>
      </c>
      <c r="F67" s="205">
        <f t="shared" si="4"/>
        <v>5.1432770022042619E-3</v>
      </c>
      <c r="G67" s="206">
        <f t="shared" si="5"/>
        <v>0.43423952975753122</v>
      </c>
      <c r="H67" s="240"/>
      <c r="N67" s="649"/>
      <c r="O67" s="649"/>
      <c r="P67" s="649"/>
      <c r="R67" s="649"/>
      <c r="S67" s="649"/>
      <c r="T67" s="649"/>
    </row>
    <row r="68" spans="1:20" x14ac:dyDescent="0.3">
      <c r="A68" s="201">
        <v>65</v>
      </c>
      <c r="B68" s="202" t="s">
        <v>263</v>
      </c>
      <c r="C68" s="197">
        <v>1300</v>
      </c>
      <c r="D68" s="203">
        <v>3</v>
      </c>
      <c r="E68" s="204">
        <v>150</v>
      </c>
      <c r="F68" s="205">
        <f t="shared" si="4"/>
        <v>2.3076923076923079E-3</v>
      </c>
      <c r="G68" s="206">
        <f t="shared" si="5"/>
        <v>0.11538461538461539</v>
      </c>
      <c r="H68" s="240"/>
      <c r="N68" s="649"/>
      <c r="O68" s="649"/>
      <c r="P68" s="649"/>
      <c r="R68" s="649"/>
      <c r="S68" s="649"/>
      <c r="T68" s="649"/>
    </row>
    <row r="69" spans="1:20" x14ac:dyDescent="0.3">
      <c r="A69" s="201">
        <v>66</v>
      </c>
      <c r="B69" s="202" t="s">
        <v>242</v>
      </c>
      <c r="C69" s="197">
        <v>1212</v>
      </c>
      <c r="D69" s="203">
        <v>55</v>
      </c>
      <c r="E69" s="204">
        <v>152</v>
      </c>
      <c r="F69" s="205">
        <f t="shared" si="4"/>
        <v>4.5379537953795381E-2</v>
      </c>
      <c r="G69" s="206">
        <f t="shared" si="5"/>
        <v>0.1254125412541254</v>
      </c>
      <c r="H69" s="240"/>
    </row>
    <row r="70" spans="1:20" x14ac:dyDescent="0.3">
      <c r="A70" s="201">
        <v>67</v>
      </c>
      <c r="B70" s="202" t="s">
        <v>291</v>
      </c>
      <c r="C70" s="197">
        <v>1179</v>
      </c>
      <c r="D70" s="203">
        <v>14</v>
      </c>
      <c r="E70" s="204">
        <v>142</v>
      </c>
      <c r="F70" s="205">
        <f t="shared" si="4"/>
        <v>1.1874469889737066E-2</v>
      </c>
      <c r="G70" s="206">
        <f t="shared" si="5"/>
        <v>0.12044105173876166</v>
      </c>
      <c r="H70" s="240"/>
    </row>
    <row r="71" spans="1:20" x14ac:dyDescent="0.3">
      <c r="A71" s="201">
        <v>68</v>
      </c>
      <c r="B71" s="202" t="s">
        <v>289</v>
      </c>
      <c r="C71" s="197">
        <v>1148</v>
      </c>
      <c r="D71" s="203">
        <v>12</v>
      </c>
      <c r="E71" s="204">
        <v>289</v>
      </c>
      <c r="F71" s="205">
        <f t="shared" si="4"/>
        <v>1.0452961672473868E-2</v>
      </c>
      <c r="G71" s="206">
        <f t="shared" si="5"/>
        <v>0.25174216027874563</v>
      </c>
      <c r="H71" s="240"/>
    </row>
    <row r="72" spans="1:20" x14ac:dyDescent="0.3">
      <c r="A72" s="201">
        <v>69</v>
      </c>
      <c r="B72" s="202" t="s">
        <v>273</v>
      </c>
      <c r="C72" s="197">
        <v>1077</v>
      </c>
      <c r="D72" s="203">
        <v>39</v>
      </c>
      <c r="E72" s="204">
        <v>218</v>
      </c>
      <c r="F72" s="205">
        <f t="shared" ref="F72:F135" si="6">D72/C72</f>
        <v>3.6211699164345405E-2</v>
      </c>
      <c r="G72" s="206">
        <f t="shared" ref="G72:G135" si="7">E72/C72</f>
        <v>0.20241411327762301</v>
      </c>
      <c r="H72" s="240"/>
    </row>
    <row r="73" spans="1:20" ht="15" customHeight="1" x14ac:dyDescent="0.3">
      <c r="A73" s="201">
        <v>70</v>
      </c>
      <c r="B73" s="202" t="s">
        <v>267</v>
      </c>
      <c r="C73" s="197">
        <v>1070</v>
      </c>
      <c r="D73" s="203">
        <v>24</v>
      </c>
      <c r="E73" s="204">
        <v>101</v>
      </c>
      <c r="F73" s="205">
        <f t="shared" si="6"/>
        <v>2.2429906542056073E-2</v>
      </c>
      <c r="G73" s="206">
        <f t="shared" si="7"/>
        <v>9.4392523364485975E-2</v>
      </c>
      <c r="H73" s="240"/>
    </row>
    <row r="74" spans="1:20" x14ac:dyDescent="0.3">
      <c r="A74" s="201">
        <v>71</v>
      </c>
      <c r="B74" s="202" t="s">
        <v>258</v>
      </c>
      <c r="C74" s="197">
        <v>1067</v>
      </c>
      <c r="D74" s="203">
        <v>16</v>
      </c>
      <c r="E74" s="204">
        <v>265</v>
      </c>
      <c r="F74" s="205">
        <f t="shared" si="6"/>
        <v>1.499531396438613E-2</v>
      </c>
      <c r="G74" s="206">
        <f t="shared" si="7"/>
        <v>0.24835988753514526</v>
      </c>
      <c r="H74" s="240"/>
    </row>
    <row r="75" spans="1:20" x14ac:dyDescent="0.3">
      <c r="A75" s="201">
        <v>72</v>
      </c>
      <c r="B75" s="202" t="s">
        <v>294</v>
      </c>
      <c r="C75" s="197">
        <v>1054</v>
      </c>
      <c r="D75" s="203">
        <v>4</v>
      </c>
      <c r="E75" s="204">
        <v>89</v>
      </c>
      <c r="F75" s="205">
        <f t="shared" si="6"/>
        <v>3.7950664136622392E-3</v>
      </c>
      <c r="G75" s="206">
        <f t="shared" si="7"/>
        <v>8.4440227703984821E-2</v>
      </c>
      <c r="H75" s="240"/>
    </row>
    <row r="76" spans="1:20" x14ac:dyDescent="0.3">
      <c r="A76" s="201">
        <v>73</v>
      </c>
      <c r="B76" s="202" t="s">
        <v>274</v>
      </c>
      <c r="C76" s="197">
        <v>854</v>
      </c>
      <c r="D76" s="203">
        <v>38</v>
      </c>
      <c r="E76" s="204">
        <v>44</v>
      </c>
      <c r="F76" s="205">
        <f t="shared" si="6"/>
        <v>4.449648711943794E-2</v>
      </c>
      <c r="G76" s="206">
        <f t="shared" si="7"/>
        <v>5.1522248243559721E-2</v>
      </c>
      <c r="H76" s="240"/>
    </row>
    <row r="77" spans="1:20" x14ac:dyDescent="0.3">
      <c r="A77" s="201">
        <v>74</v>
      </c>
      <c r="B77" s="202" t="s">
        <v>292</v>
      </c>
      <c r="C77" s="197">
        <v>848</v>
      </c>
      <c r="D77" s="203">
        <v>12</v>
      </c>
      <c r="E77" s="204">
        <v>98</v>
      </c>
      <c r="F77" s="205">
        <f t="shared" si="6"/>
        <v>1.4150943396226415E-2</v>
      </c>
      <c r="G77" s="206">
        <f t="shared" si="7"/>
        <v>0.11556603773584906</v>
      </c>
      <c r="H77" s="240"/>
    </row>
    <row r="78" spans="1:20" x14ac:dyDescent="0.3">
      <c r="A78" s="201">
        <v>75</v>
      </c>
      <c r="B78" s="202" t="s">
        <v>265</v>
      </c>
      <c r="C78" s="197">
        <v>816</v>
      </c>
      <c r="D78" s="203">
        <v>2</v>
      </c>
      <c r="E78" s="204">
        <v>107</v>
      </c>
      <c r="F78" s="205">
        <f t="shared" si="6"/>
        <v>2.4509803921568627E-3</v>
      </c>
      <c r="G78" s="206">
        <f t="shared" si="7"/>
        <v>0.13112745098039216</v>
      </c>
      <c r="H78" s="240"/>
    </row>
    <row r="79" spans="1:20" x14ac:dyDescent="0.3">
      <c r="A79" s="201">
        <v>76</v>
      </c>
      <c r="B79" s="202" t="s">
        <v>290</v>
      </c>
      <c r="C79" s="197">
        <v>813</v>
      </c>
      <c r="D79" s="203">
        <v>4</v>
      </c>
      <c r="E79" s="204">
        <v>130</v>
      </c>
      <c r="F79" s="205">
        <f t="shared" si="6"/>
        <v>4.9200492004920051E-3</v>
      </c>
      <c r="G79" s="206">
        <f t="shared" si="7"/>
        <v>0.15990159901599016</v>
      </c>
      <c r="H79" s="240"/>
    </row>
    <row r="80" spans="1:20" x14ac:dyDescent="0.3">
      <c r="A80" s="201">
        <v>77</v>
      </c>
      <c r="B80" s="202" t="s">
        <v>301</v>
      </c>
      <c r="C80" s="197">
        <v>803</v>
      </c>
      <c r="D80" s="203">
        <v>46</v>
      </c>
      <c r="E80" s="204">
        <v>42</v>
      </c>
      <c r="F80" s="205">
        <f t="shared" si="6"/>
        <v>5.7285180572851806E-2</v>
      </c>
      <c r="G80" s="206">
        <f t="shared" si="7"/>
        <v>5.2303860523038606E-2</v>
      </c>
      <c r="H80" s="240"/>
    </row>
    <row r="81" spans="1:12" x14ac:dyDescent="0.3">
      <c r="A81" s="201">
        <v>78</v>
      </c>
      <c r="B81" s="202" t="s">
        <v>296</v>
      </c>
      <c r="C81" s="197">
        <v>726</v>
      </c>
      <c r="D81" s="203">
        <v>21</v>
      </c>
      <c r="E81" s="204">
        <v>121</v>
      </c>
      <c r="F81" s="205">
        <f t="shared" si="6"/>
        <v>2.8925619834710745E-2</v>
      </c>
      <c r="G81" s="206">
        <f t="shared" si="7"/>
        <v>0.16666666666666666</v>
      </c>
      <c r="H81" s="240"/>
    </row>
    <row r="82" spans="1:12" x14ac:dyDescent="0.3">
      <c r="A82" s="201">
        <v>79</v>
      </c>
      <c r="B82" s="202" t="s">
        <v>283</v>
      </c>
      <c r="C82" s="197">
        <v>726</v>
      </c>
      <c r="D82" s="203">
        <v>34</v>
      </c>
      <c r="E82" s="204">
        <v>43</v>
      </c>
      <c r="F82" s="205">
        <f t="shared" si="6"/>
        <v>4.6831955922865015E-2</v>
      </c>
      <c r="G82" s="206">
        <f t="shared" si="7"/>
        <v>5.9228650137741048E-2</v>
      </c>
      <c r="H82" s="240"/>
    </row>
    <row r="83" spans="1:12" x14ac:dyDescent="0.3">
      <c r="A83" s="201">
        <v>80</v>
      </c>
      <c r="B83" s="202" t="s">
        <v>594</v>
      </c>
      <c r="C83" s="197">
        <v>712</v>
      </c>
      <c r="D83" s="203">
        <v>12</v>
      </c>
      <c r="E83" s="204">
        <v>639</v>
      </c>
      <c r="F83" s="205">
        <f t="shared" si="6"/>
        <v>1.6853932584269662E-2</v>
      </c>
      <c r="G83" s="206">
        <f t="shared" si="7"/>
        <v>0.89747191011235961</v>
      </c>
      <c r="H83" s="240"/>
    </row>
    <row r="84" spans="1:12" ht="14.5" thickBot="1" x14ac:dyDescent="0.35">
      <c r="A84" s="201">
        <v>81</v>
      </c>
      <c r="B84" s="202" t="s">
        <v>260</v>
      </c>
      <c r="C84" s="197">
        <v>695</v>
      </c>
      <c r="D84" s="203">
        <v>35</v>
      </c>
      <c r="E84" s="204">
        <v>81</v>
      </c>
      <c r="F84" s="205">
        <f t="shared" si="6"/>
        <v>5.0359712230215826E-2</v>
      </c>
      <c r="G84" s="206">
        <f t="shared" si="7"/>
        <v>0.11654676258992806</v>
      </c>
      <c r="H84" s="240"/>
    </row>
    <row r="85" spans="1:12" ht="14.5" thickBot="1" x14ac:dyDescent="0.35">
      <c r="A85" s="201">
        <v>82</v>
      </c>
      <c r="B85" s="202" t="s">
        <v>295</v>
      </c>
      <c r="C85" s="197">
        <v>665</v>
      </c>
      <c r="D85" s="203">
        <v>23</v>
      </c>
      <c r="E85" s="204">
        <v>32</v>
      </c>
      <c r="F85" s="205">
        <f t="shared" si="6"/>
        <v>3.4586466165413533E-2</v>
      </c>
      <c r="G85" s="206">
        <f t="shared" si="7"/>
        <v>4.8120300751879702E-2</v>
      </c>
      <c r="H85" s="240"/>
      <c r="J85" s="654" t="s">
        <v>648</v>
      </c>
      <c r="K85" s="654"/>
      <c r="L85" s="654"/>
    </row>
    <row r="86" spans="1:12" ht="14.5" thickBot="1" x14ac:dyDescent="0.35">
      <c r="A86" s="201">
        <v>83</v>
      </c>
      <c r="B86" s="202" t="s">
        <v>276</v>
      </c>
      <c r="C86" s="197">
        <v>662</v>
      </c>
      <c r="D86" s="203">
        <v>12</v>
      </c>
      <c r="E86" s="204">
        <v>65</v>
      </c>
      <c r="F86" s="205">
        <f t="shared" si="6"/>
        <v>1.812688821752266E-2</v>
      </c>
      <c r="G86" s="206">
        <f t="shared" si="7"/>
        <v>9.8187311178247735E-2</v>
      </c>
      <c r="H86" s="240"/>
      <c r="J86" s="169" t="s">
        <v>192</v>
      </c>
      <c r="K86" s="170" t="s">
        <v>194</v>
      </c>
      <c r="L86" s="169" t="s">
        <v>645</v>
      </c>
    </row>
    <row r="87" spans="1:12" x14ac:dyDescent="0.3">
      <c r="A87" s="201">
        <v>84</v>
      </c>
      <c r="B87" s="202" t="s">
        <v>639</v>
      </c>
      <c r="C87" s="197">
        <v>657</v>
      </c>
      <c r="D87" s="203">
        <v>5</v>
      </c>
      <c r="E87" s="204">
        <v>16</v>
      </c>
      <c r="F87" s="205">
        <f t="shared" si="6"/>
        <v>7.6103500761035003E-3</v>
      </c>
      <c r="G87" s="206">
        <f t="shared" si="7"/>
        <v>2.4353120243531201E-2</v>
      </c>
      <c r="H87" s="240"/>
      <c r="J87" s="258">
        <v>1</v>
      </c>
      <c r="K87" s="166" t="s">
        <v>207</v>
      </c>
      <c r="L87" s="164">
        <v>25004</v>
      </c>
    </row>
    <row r="88" spans="1:12" x14ac:dyDescent="0.3">
      <c r="A88" s="201">
        <v>85</v>
      </c>
      <c r="B88" s="202" t="s">
        <v>363</v>
      </c>
      <c r="C88" s="197">
        <v>646</v>
      </c>
      <c r="D88" s="203">
        <v>29</v>
      </c>
      <c r="E88" s="204">
        <v>128</v>
      </c>
      <c r="F88" s="205">
        <f t="shared" si="6"/>
        <v>4.4891640866873063E-2</v>
      </c>
      <c r="G88" s="206">
        <f t="shared" si="7"/>
        <v>0.19814241486068113</v>
      </c>
      <c r="H88" s="240"/>
      <c r="J88" s="163">
        <v>2</v>
      </c>
      <c r="K88" s="167" t="s">
        <v>243</v>
      </c>
      <c r="L88" s="164">
        <v>5332</v>
      </c>
    </row>
    <row r="89" spans="1:12" x14ac:dyDescent="0.3">
      <c r="A89" s="201">
        <v>86</v>
      </c>
      <c r="B89" s="202" t="s">
        <v>254</v>
      </c>
      <c r="C89" s="197">
        <v>632</v>
      </c>
      <c r="D89" s="203">
        <v>21</v>
      </c>
      <c r="E89" s="204">
        <v>80</v>
      </c>
      <c r="F89" s="205">
        <f t="shared" si="6"/>
        <v>3.3227848101265819E-2</v>
      </c>
      <c r="G89" s="206">
        <f t="shared" si="7"/>
        <v>0.12658227848101267</v>
      </c>
      <c r="H89" s="240"/>
      <c r="J89" s="163">
        <v>3</v>
      </c>
      <c r="K89" s="167" t="s">
        <v>631</v>
      </c>
      <c r="L89" s="164">
        <v>4363</v>
      </c>
    </row>
    <row r="90" spans="1:12" x14ac:dyDescent="0.3">
      <c r="A90" s="201">
        <v>87</v>
      </c>
      <c r="B90" s="202" t="s">
        <v>306</v>
      </c>
      <c r="C90" s="197">
        <v>626</v>
      </c>
      <c r="D90" s="203">
        <v>6</v>
      </c>
      <c r="E90" s="204">
        <v>89</v>
      </c>
      <c r="F90" s="205">
        <f t="shared" si="6"/>
        <v>9.5846645367412137E-3</v>
      </c>
      <c r="G90" s="206">
        <f t="shared" si="7"/>
        <v>0.14217252396166133</v>
      </c>
      <c r="H90" s="240"/>
      <c r="J90" s="163">
        <v>4</v>
      </c>
      <c r="K90" s="167" t="s">
        <v>211</v>
      </c>
      <c r="L90" s="164">
        <v>4207</v>
      </c>
    </row>
    <row r="91" spans="1:12" x14ac:dyDescent="0.3">
      <c r="A91" s="201">
        <v>88</v>
      </c>
      <c r="B91" s="202" t="s">
        <v>270</v>
      </c>
      <c r="C91" s="197">
        <v>612</v>
      </c>
      <c r="D91" s="203">
        <v>3</v>
      </c>
      <c r="E91" s="204">
        <v>62</v>
      </c>
      <c r="F91" s="205">
        <f t="shared" si="6"/>
        <v>4.9019607843137254E-3</v>
      </c>
      <c r="G91" s="206">
        <f t="shared" si="7"/>
        <v>0.10130718954248366</v>
      </c>
      <c r="H91" s="240"/>
      <c r="J91" s="163">
        <v>5</v>
      </c>
      <c r="K91" s="167" t="s">
        <v>618</v>
      </c>
      <c r="L91" s="164">
        <v>4093</v>
      </c>
    </row>
    <row r="92" spans="1:12" x14ac:dyDescent="0.3">
      <c r="A92" s="201">
        <v>89</v>
      </c>
      <c r="B92" s="202" t="s">
        <v>304</v>
      </c>
      <c r="C92" s="197">
        <v>566</v>
      </c>
      <c r="D92" s="203">
        <v>8</v>
      </c>
      <c r="E92" s="204">
        <v>4</v>
      </c>
      <c r="F92" s="205">
        <f t="shared" si="6"/>
        <v>1.4134275618374558E-2</v>
      </c>
      <c r="G92" s="206">
        <f t="shared" si="7"/>
        <v>7.0671378091872791E-3</v>
      </c>
      <c r="H92" s="240"/>
      <c r="J92" s="163">
        <v>6</v>
      </c>
      <c r="K92" s="167" t="s">
        <v>208</v>
      </c>
      <c r="L92" s="164">
        <v>3268</v>
      </c>
    </row>
    <row r="93" spans="1:12" x14ac:dyDescent="0.3">
      <c r="A93" s="201">
        <v>90</v>
      </c>
      <c r="B93" s="202" t="s">
        <v>622</v>
      </c>
      <c r="C93" s="197">
        <v>548</v>
      </c>
      <c r="D93" s="203">
        <v>13</v>
      </c>
      <c r="E93" s="204">
        <v>86</v>
      </c>
      <c r="F93" s="205">
        <f t="shared" si="6"/>
        <v>2.3722627737226276E-2</v>
      </c>
      <c r="G93" s="206">
        <f t="shared" si="7"/>
        <v>0.15693430656934307</v>
      </c>
      <c r="H93" s="240"/>
      <c r="J93" s="163">
        <v>7</v>
      </c>
      <c r="K93" s="167" t="s">
        <v>206</v>
      </c>
      <c r="L93" s="164">
        <v>3153</v>
      </c>
    </row>
    <row r="94" spans="1:12" x14ac:dyDescent="0.3">
      <c r="A94" s="201">
        <v>91</v>
      </c>
      <c r="B94" s="202" t="s">
        <v>280</v>
      </c>
      <c r="C94" s="197">
        <v>515</v>
      </c>
      <c r="D94" s="203">
        <v>27</v>
      </c>
      <c r="E94" s="204">
        <v>161</v>
      </c>
      <c r="F94" s="205">
        <f t="shared" si="6"/>
        <v>5.2427184466019419E-2</v>
      </c>
      <c r="G94" s="206">
        <f t="shared" si="7"/>
        <v>0.31262135922330098</v>
      </c>
      <c r="H94" s="240"/>
      <c r="J94" s="163">
        <v>8</v>
      </c>
      <c r="K94" s="167" t="s">
        <v>245</v>
      </c>
      <c r="L94" s="164">
        <v>2265</v>
      </c>
    </row>
    <row r="95" spans="1:12" x14ac:dyDescent="0.3">
      <c r="A95" s="201">
        <v>92</v>
      </c>
      <c r="B95" s="202" t="s">
        <v>269</v>
      </c>
      <c r="C95" s="197">
        <v>483</v>
      </c>
      <c r="D95" s="203">
        <v>8</v>
      </c>
      <c r="E95" s="204">
        <v>248</v>
      </c>
      <c r="F95" s="205">
        <f t="shared" si="6"/>
        <v>1.6563146997929608E-2</v>
      </c>
      <c r="G95" s="206">
        <f t="shared" si="7"/>
        <v>0.51345755693581785</v>
      </c>
      <c r="H95" s="240"/>
      <c r="J95" s="163">
        <v>9</v>
      </c>
      <c r="K95" s="167" t="s">
        <v>209</v>
      </c>
      <c r="L95" s="164">
        <v>2218</v>
      </c>
    </row>
    <row r="96" spans="1:12" x14ac:dyDescent="0.3">
      <c r="A96" s="201">
        <v>93</v>
      </c>
      <c r="B96" s="202" t="s">
        <v>279</v>
      </c>
      <c r="C96" s="197">
        <v>467</v>
      </c>
      <c r="D96" s="203">
        <v>24</v>
      </c>
      <c r="E96" s="204">
        <v>232</v>
      </c>
      <c r="F96" s="205">
        <f t="shared" si="6"/>
        <v>5.1391862955032119E-2</v>
      </c>
      <c r="G96" s="206">
        <f t="shared" si="7"/>
        <v>0.49678800856531047</v>
      </c>
      <c r="H96" s="240"/>
      <c r="J96" s="163">
        <v>10</v>
      </c>
      <c r="K96" s="167" t="s">
        <v>210</v>
      </c>
      <c r="L96" s="164">
        <v>1617</v>
      </c>
    </row>
    <row r="97" spans="1:12" x14ac:dyDescent="0.3">
      <c r="A97" s="201">
        <v>94</v>
      </c>
      <c r="B97" s="202" t="s">
        <v>621</v>
      </c>
      <c r="C97" s="197">
        <v>430</v>
      </c>
      <c r="D97" s="203">
        <v>5</v>
      </c>
      <c r="E97" s="204">
        <v>71</v>
      </c>
      <c r="F97" s="205">
        <f t="shared" si="6"/>
        <v>1.1627906976744186E-2</v>
      </c>
      <c r="G97" s="206">
        <f t="shared" si="7"/>
        <v>0.16511627906976745</v>
      </c>
      <c r="H97" s="240"/>
      <c r="J97" s="163">
        <v>11</v>
      </c>
      <c r="K97" s="167" t="s">
        <v>219</v>
      </c>
      <c r="L97" s="164">
        <v>1405</v>
      </c>
    </row>
    <row r="98" spans="1:12" x14ac:dyDescent="0.3">
      <c r="A98" s="201">
        <v>95</v>
      </c>
      <c r="B98" s="202" t="s">
        <v>302</v>
      </c>
      <c r="C98" s="197">
        <v>407</v>
      </c>
      <c r="D98" s="203">
        <v>26</v>
      </c>
      <c r="E98" s="204">
        <v>7</v>
      </c>
      <c r="F98" s="205">
        <f t="shared" si="6"/>
        <v>6.3882063882063883E-2</v>
      </c>
      <c r="G98" s="206">
        <f t="shared" si="7"/>
        <v>1.7199017199017199E-2</v>
      </c>
      <c r="H98" s="240"/>
      <c r="J98" s="163">
        <v>12</v>
      </c>
      <c r="K98" s="167" t="s">
        <v>241</v>
      </c>
      <c r="L98" s="164">
        <v>1301</v>
      </c>
    </row>
    <row r="99" spans="1:12" x14ac:dyDescent="0.3">
      <c r="A99" s="201">
        <v>96</v>
      </c>
      <c r="B99" s="202" t="s">
        <v>619</v>
      </c>
      <c r="C99" s="197">
        <v>393</v>
      </c>
      <c r="D99" s="203">
        <v>6</v>
      </c>
      <c r="E99" s="204">
        <v>114</v>
      </c>
      <c r="F99" s="205">
        <f t="shared" si="6"/>
        <v>1.5267175572519083E-2</v>
      </c>
      <c r="G99" s="206">
        <f t="shared" si="7"/>
        <v>0.29007633587786258</v>
      </c>
      <c r="H99" s="240"/>
      <c r="J99" s="163">
        <v>13</v>
      </c>
      <c r="K99" s="167" t="s">
        <v>216</v>
      </c>
      <c r="L99" s="164">
        <v>1300</v>
      </c>
    </row>
    <row r="100" spans="1:12" x14ac:dyDescent="0.3">
      <c r="A100" s="201">
        <v>97</v>
      </c>
      <c r="B100" s="202" t="s">
        <v>620</v>
      </c>
      <c r="C100" s="197">
        <v>391</v>
      </c>
      <c r="D100" s="203">
        <v>7</v>
      </c>
      <c r="E100" s="204">
        <v>215</v>
      </c>
      <c r="F100" s="205">
        <f t="shared" si="6"/>
        <v>1.7902813299232736E-2</v>
      </c>
      <c r="G100" s="206">
        <f t="shared" si="7"/>
        <v>0.54987212276214836</v>
      </c>
      <c r="H100" s="240"/>
      <c r="J100" s="163">
        <v>14</v>
      </c>
      <c r="K100" s="167" t="s">
        <v>225</v>
      </c>
      <c r="L100" s="164">
        <v>992</v>
      </c>
    </row>
    <row r="101" spans="1:12" x14ac:dyDescent="0.3">
      <c r="A101" s="201">
        <v>98</v>
      </c>
      <c r="B101" s="202" t="s">
        <v>278</v>
      </c>
      <c r="C101" s="197">
        <v>384</v>
      </c>
      <c r="D101" s="203">
        <v>3</v>
      </c>
      <c r="E101" s="204">
        <v>44</v>
      </c>
      <c r="F101" s="205">
        <f t="shared" si="6"/>
        <v>7.8125E-3</v>
      </c>
      <c r="G101" s="206">
        <f t="shared" si="7"/>
        <v>0.11458333333333333</v>
      </c>
      <c r="H101" s="240"/>
      <c r="J101" s="163">
        <v>15</v>
      </c>
      <c r="K101" s="167" t="s">
        <v>212</v>
      </c>
      <c r="L101" s="164">
        <v>966</v>
      </c>
    </row>
    <row r="102" spans="1:12" x14ac:dyDescent="0.3">
      <c r="A102" s="201">
        <v>99</v>
      </c>
      <c r="B102" s="202" t="s">
        <v>264</v>
      </c>
      <c r="C102" s="197">
        <v>371</v>
      </c>
      <c r="D102" s="203">
        <v>36</v>
      </c>
      <c r="E102" s="204">
        <v>53</v>
      </c>
      <c r="F102" s="205">
        <f t="shared" si="6"/>
        <v>9.7035040431266845E-2</v>
      </c>
      <c r="G102" s="206">
        <f t="shared" si="7"/>
        <v>0.14285714285714285</v>
      </c>
      <c r="H102" s="240"/>
      <c r="J102" s="163">
        <v>16</v>
      </c>
      <c r="K102" s="167" t="s">
        <v>214</v>
      </c>
      <c r="L102" s="164">
        <v>942</v>
      </c>
    </row>
    <row r="103" spans="1:12" x14ac:dyDescent="0.3">
      <c r="A103" s="201">
        <v>100</v>
      </c>
      <c r="B103" s="202" t="s">
        <v>303</v>
      </c>
      <c r="C103" s="197">
        <v>354</v>
      </c>
      <c r="D103" s="203">
        <v>28</v>
      </c>
      <c r="E103" s="204">
        <v>6</v>
      </c>
      <c r="F103" s="205">
        <f t="shared" si="6"/>
        <v>7.909604519774012E-2</v>
      </c>
      <c r="G103" s="206">
        <f t="shared" si="7"/>
        <v>1.6949152542372881E-2</v>
      </c>
      <c r="H103" s="240"/>
      <c r="J103" s="163">
        <v>17</v>
      </c>
      <c r="K103" s="167" t="s">
        <v>286</v>
      </c>
      <c r="L103" s="164">
        <v>703</v>
      </c>
    </row>
    <row r="104" spans="1:12" x14ac:dyDescent="0.3">
      <c r="A104" s="201">
        <v>101</v>
      </c>
      <c r="B104" s="202" t="s">
        <v>297</v>
      </c>
      <c r="C104" s="197">
        <v>343</v>
      </c>
      <c r="D104" s="203">
        <v>10</v>
      </c>
      <c r="E104" s="204">
        <v>91</v>
      </c>
      <c r="F104" s="205">
        <f t="shared" si="6"/>
        <v>2.9154518950437316E-2</v>
      </c>
      <c r="G104" s="206">
        <f t="shared" si="7"/>
        <v>0.26530612244897961</v>
      </c>
      <c r="H104" s="240"/>
      <c r="J104" s="163">
        <v>18</v>
      </c>
      <c r="K104" s="167" t="s">
        <v>223</v>
      </c>
      <c r="L104" s="164">
        <v>633</v>
      </c>
    </row>
    <row r="105" spans="1:12" x14ac:dyDescent="0.3">
      <c r="A105" s="201">
        <v>102</v>
      </c>
      <c r="B105" s="202" t="s">
        <v>299</v>
      </c>
      <c r="C105" s="197">
        <v>324</v>
      </c>
      <c r="D105" s="203">
        <v>9</v>
      </c>
      <c r="E105" s="204">
        <v>42</v>
      </c>
      <c r="F105" s="205">
        <f t="shared" si="6"/>
        <v>2.7777777777777776E-2</v>
      </c>
      <c r="G105" s="206">
        <f t="shared" si="7"/>
        <v>0.12962962962962962</v>
      </c>
      <c r="H105" s="240"/>
      <c r="J105" s="163">
        <v>19</v>
      </c>
      <c r="K105" s="167" t="s">
        <v>239</v>
      </c>
      <c r="L105" s="164">
        <v>575</v>
      </c>
    </row>
    <row r="106" spans="1:12" ht="14.5" thickBot="1" x14ac:dyDescent="0.35">
      <c r="A106" s="201">
        <v>103</v>
      </c>
      <c r="B106" s="202" t="s">
        <v>331</v>
      </c>
      <c r="C106" s="197">
        <v>319</v>
      </c>
      <c r="D106" s="203" t="s">
        <v>634</v>
      </c>
      <c r="E106" s="204">
        <v>17</v>
      </c>
      <c r="F106" s="203" t="s">
        <v>634</v>
      </c>
      <c r="G106" s="206">
        <f t="shared" si="7"/>
        <v>5.329153605015674E-2</v>
      </c>
      <c r="H106" s="240"/>
      <c r="J106" s="259">
        <v>20</v>
      </c>
      <c r="K106" s="168" t="s">
        <v>237</v>
      </c>
      <c r="L106" s="165">
        <v>472</v>
      </c>
    </row>
    <row r="107" spans="1:12" x14ac:dyDescent="0.3">
      <c r="A107" s="201">
        <v>104</v>
      </c>
      <c r="B107" s="202" t="s">
        <v>381</v>
      </c>
      <c r="C107" s="197">
        <v>308</v>
      </c>
      <c r="D107" s="203">
        <v>2</v>
      </c>
      <c r="E107" s="204">
        <v>58</v>
      </c>
      <c r="F107" s="205">
        <f t="shared" si="6"/>
        <v>6.4935064935064939E-3</v>
      </c>
      <c r="G107" s="206">
        <f t="shared" si="7"/>
        <v>0.18831168831168832</v>
      </c>
      <c r="H107" s="240"/>
    </row>
    <row r="108" spans="1:12" x14ac:dyDescent="0.3">
      <c r="A108" s="201">
        <v>105</v>
      </c>
      <c r="B108" s="202" t="s">
        <v>336</v>
      </c>
      <c r="C108" s="197">
        <v>298</v>
      </c>
      <c r="D108" s="203">
        <v>2</v>
      </c>
      <c r="E108" s="204">
        <v>41</v>
      </c>
      <c r="F108" s="205">
        <f t="shared" si="6"/>
        <v>6.7114093959731542E-3</v>
      </c>
      <c r="G108" s="206">
        <f t="shared" si="7"/>
        <v>0.13758389261744966</v>
      </c>
      <c r="H108" s="240"/>
    </row>
    <row r="109" spans="1:12" ht="14.5" thickBot="1" x14ac:dyDescent="0.35">
      <c r="A109" s="201">
        <v>106</v>
      </c>
      <c r="B109" s="202" t="s">
        <v>623</v>
      </c>
      <c r="C109" s="197">
        <v>296</v>
      </c>
      <c r="D109" s="203">
        <v>3</v>
      </c>
      <c r="E109" s="209">
        <v>68</v>
      </c>
      <c r="F109" s="205">
        <f t="shared" si="6"/>
        <v>1.0135135135135136E-2</v>
      </c>
      <c r="G109" s="206">
        <f t="shared" si="7"/>
        <v>0.22972972972972974</v>
      </c>
      <c r="H109" s="240"/>
    </row>
    <row r="110" spans="1:12" ht="14.5" thickBot="1" x14ac:dyDescent="0.35">
      <c r="A110" s="201">
        <v>107</v>
      </c>
      <c r="B110" s="202" t="s">
        <v>287</v>
      </c>
      <c r="C110" s="197">
        <v>291</v>
      </c>
      <c r="D110" s="203">
        <v>2</v>
      </c>
      <c r="E110" s="209">
        <v>178</v>
      </c>
      <c r="F110" s="205">
        <f t="shared" si="6"/>
        <v>6.8728522336769758E-3</v>
      </c>
      <c r="G110" s="206">
        <f t="shared" si="7"/>
        <v>0.61168384879725091</v>
      </c>
      <c r="H110" s="240"/>
      <c r="J110" s="654" t="s">
        <v>649</v>
      </c>
      <c r="K110" s="654"/>
      <c r="L110" s="654"/>
    </row>
    <row r="111" spans="1:12" ht="14.5" thickBot="1" x14ac:dyDescent="0.35">
      <c r="A111" s="201">
        <v>108</v>
      </c>
      <c r="B111" s="202" t="s">
        <v>380</v>
      </c>
      <c r="C111" s="197">
        <v>283</v>
      </c>
      <c r="D111" s="203">
        <v>7</v>
      </c>
      <c r="E111" s="204">
        <v>58</v>
      </c>
      <c r="F111" s="205">
        <f t="shared" si="6"/>
        <v>2.4734982332155476E-2</v>
      </c>
      <c r="G111" s="206">
        <f t="shared" si="7"/>
        <v>0.20494699646643111</v>
      </c>
      <c r="H111" s="240"/>
      <c r="J111" s="169" t="s">
        <v>192</v>
      </c>
      <c r="K111" s="170" t="s">
        <v>194</v>
      </c>
      <c r="L111" s="169" t="s">
        <v>645</v>
      </c>
    </row>
    <row r="112" spans="1:12" x14ac:dyDescent="0.3">
      <c r="A112" s="201">
        <v>109</v>
      </c>
      <c r="B112" s="202" t="s">
        <v>670</v>
      </c>
      <c r="C112" s="197">
        <v>278</v>
      </c>
      <c r="D112" s="203">
        <v>4</v>
      </c>
      <c r="E112" s="204">
        <v>5</v>
      </c>
      <c r="F112" s="205">
        <f t="shared" si="6"/>
        <v>1.4388489208633094E-2</v>
      </c>
      <c r="G112" s="206">
        <f t="shared" si="7"/>
        <v>1.7985611510791366E-2</v>
      </c>
      <c r="H112" s="240"/>
      <c r="J112" s="258">
        <v>1</v>
      </c>
      <c r="K112" s="166" t="s">
        <v>207</v>
      </c>
      <c r="L112" s="162">
        <v>1540</v>
      </c>
    </row>
    <row r="113" spans="1:12" x14ac:dyDescent="0.3">
      <c r="A113" s="201">
        <v>110</v>
      </c>
      <c r="B113" s="202" t="s">
        <v>275</v>
      </c>
      <c r="C113" s="197">
        <v>265</v>
      </c>
      <c r="D113" s="203" t="s">
        <v>634</v>
      </c>
      <c r="E113" s="204">
        <v>166</v>
      </c>
      <c r="F113" s="203" t="s">
        <v>634</v>
      </c>
      <c r="G113" s="206">
        <f t="shared" si="7"/>
        <v>0.62641509433962261</v>
      </c>
      <c r="H113" s="240"/>
      <c r="J113" s="163">
        <v>2</v>
      </c>
      <c r="K113" s="167" t="s">
        <v>631</v>
      </c>
      <c r="L113" s="164">
        <v>718</v>
      </c>
    </row>
    <row r="114" spans="1:12" x14ac:dyDescent="0.3">
      <c r="A114" s="201">
        <v>111</v>
      </c>
      <c r="B114" s="202" t="s">
        <v>298</v>
      </c>
      <c r="C114" s="197">
        <v>235</v>
      </c>
      <c r="D114" s="203">
        <v>20</v>
      </c>
      <c r="E114" s="204">
        <v>17</v>
      </c>
      <c r="F114" s="205">
        <f t="shared" si="6"/>
        <v>8.5106382978723402E-2</v>
      </c>
      <c r="G114" s="206">
        <f t="shared" si="7"/>
        <v>7.2340425531914887E-2</v>
      </c>
      <c r="H114" s="240"/>
      <c r="J114" s="163">
        <v>3</v>
      </c>
      <c r="K114" s="167" t="s">
        <v>211</v>
      </c>
      <c r="L114" s="164">
        <v>574</v>
      </c>
    </row>
    <row r="115" spans="1:12" x14ac:dyDescent="0.3">
      <c r="A115" s="201">
        <v>112</v>
      </c>
      <c r="B115" s="202" t="s">
        <v>281</v>
      </c>
      <c r="C115" s="197">
        <v>218</v>
      </c>
      <c r="D115" s="203">
        <v>7</v>
      </c>
      <c r="E115" s="204">
        <v>59</v>
      </c>
      <c r="F115" s="205">
        <f t="shared" si="6"/>
        <v>3.2110091743119268E-2</v>
      </c>
      <c r="G115" s="206">
        <f t="shared" si="7"/>
        <v>0.27064220183486237</v>
      </c>
      <c r="H115" s="240"/>
      <c r="J115" s="163">
        <v>4</v>
      </c>
      <c r="K115" s="167" t="s">
        <v>206</v>
      </c>
      <c r="L115" s="164">
        <v>566</v>
      </c>
    </row>
    <row r="116" spans="1:12" x14ac:dyDescent="0.3">
      <c r="A116" s="201">
        <v>113</v>
      </c>
      <c r="B116" s="202" t="s">
        <v>624</v>
      </c>
      <c r="C116" s="197">
        <v>208</v>
      </c>
      <c r="D116" s="203">
        <v>9</v>
      </c>
      <c r="E116" s="204">
        <v>40</v>
      </c>
      <c r="F116" s="205">
        <f t="shared" si="6"/>
        <v>4.3269230769230768E-2</v>
      </c>
      <c r="G116" s="206">
        <f t="shared" si="7"/>
        <v>0.19230769230769232</v>
      </c>
      <c r="H116" s="240"/>
      <c r="J116" s="163">
        <v>5</v>
      </c>
      <c r="K116" s="167" t="s">
        <v>208</v>
      </c>
      <c r="L116" s="164">
        <v>547</v>
      </c>
    </row>
    <row r="117" spans="1:12" x14ac:dyDescent="0.3">
      <c r="A117" s="201">
        <v>114</v>
      </c>
      <c r="B117" s="202" t="s">
        <v>285</v>
      </c>
      <c r="C117" s="197">
        <v>189</v>
      </c>
      <c r="D117" s="203">
        <v>9</v>
      </c>
      <c r="E117" s="204">
        <v>110</v>
      </c>
      <c r="F117" s="205">
        <f t="shared" si="6"/>
        <v>4.7619047619047616E-2</v>
      </c>
      <c r="G117" s="206">
        <f t="shared" si="7"/>
        <v>0.58201058201058198</v>
      </c>
      <c r="H117" s="240"/>
      <c r="J117" s="163">
        <v>6</v>
      </c>
      <c r="K117" s="167" t="s">
        <v>214</v>
      </c>
      <c r="L117" s="164">
        <v>303</v>
      </c>
    </row>
    <row r="118" spans="1:12" x14ac:dyDescent="0.3">
      <c r="A118" s="201">
        <v>115</v>
      </c>
      <c r="B118" s="202" t="s">
        <v>309</v>
      </c>
      <c r="C118" s="197">
        <v>167</v>
      </c>
      <c r="D118" s="203">
        <v>5</v>
      </c>
      <c r="E118" s="204">
        <v>19</v>
      </c>
      <c r="F118" s="205">
        <f t="shared" si="6"/>
        <v>2.9940119760479042E-2</v>
      </c>
      <c r="G118" s="206">
        <f t="shared" si="7"/>
        <v>0.11377245508982035</v>
      </c>
      <c r="H118" s="240"/>
      <c r="J118" s="163">
        <v>7</v>
      </c>
      <c r="K118" s="167" t="s">
        <v>209</v>
      </c>
      <c r="L118" s="164">
        <v>172</v>
      </c>
    </row>
    <row r="119" spans="1:12" x14ac:dyDescent="0.3">
      <c r="A119" s="201">
        <v>116</v>
      </c>
      <c r="B119" s="202" t="s">
        <v>308</v>
      </c>
      <c r="C119" s="197">
        <v>159</v>
      </c>
      <c r="D119" s="203">
        <v>7</v>
      </c>
      <c r="E119" s="204">
        <v>22</v>
      </c>
      <c r="F119" s="205">
        <f t="shared" si="6"/>
        <v>4.40251572327044E-2</v>
      </c>
      <c r="G119" s="206">
        <f t="shared" si="7"/>
        <v>0.13836477987421383</v>
      </c>
      <c r="H119" s="240"/>
      <c r="J119" s="163">
        <v>8</v>
      </c>
      <c r="K119" s="167" t="s">
        <v>219</v>
      </c>
      <c r="L119" s="164">
        <v>125</v>
      </c>
    </row>
    <row r="120" spans="1:12" x14ac:dyDescent="0.3">
      <c r="A120" s="201">
        <v>117</v>
      </c>
      <c r="B120" s="202" t="s">
        <v>326</v>
      </c>
      <c r="C120" s="197">
        <v>149</v>
      </c>
      <c r="D120" s="203">
        <v>6</v>
      </c>
      <c r="E120" s="204">
        <v>25</v>
      </c>
      <c r="F120" s="205">
        <f t="shared" si="6"/>
        <v>4.0268456375838924E-2</v>
      </c>
      <c r="G120" s="206">
        <f t="shared" si="7"/>
        <v>0.16778523489932887</v>
      </c>
      <c r="H120" s="240"/>
      <c r="J120" s="163">
        <v>9</v>
      </c>
      <c r="K120" s="167" t="s">
        <v>210</v>
      </c>
      <c r="L120" s="164">
        <v>111</v>
      </c>
    </row>
    <row r="121" spans="1:12" x14ac:dyDescent="0.3">
      <c r="A121" s="201">
        <v>118</v>
      </c>
      <c r="B121" s="202" t="s">
        <v>282</v>
      </c>
      <c r="C121" s="197">
        <v>136</v>
      </c>
      <c r="D121" s="203">
        <v>1</v>
      </c>
      <c r="E121" s="204">
        <v>107</v>
      </c>
      <c r="F121" s="205">
        <f t="shared" si="6"/>
        <v>7.3529411764705881E-3</v>
      </c>
      <c r="G121" s="206">
        <f t="shared" si="7"/>
        <v>0.78676470588235292</v>
      </c>
      <c r="H121" s="240"/>
      <c r="J121" s="163">
        <v>10</v>
      </c>
      <c r="K121" s="167" t="s">
        <v>618</v>
      </c>
      <c r="L121" s="164">
        <v>98</v>
      </c>
    </row>
    <row r="122" spans="1:12" x14ac:dyDescent="0.3">
      <c r="A122" s="201">
        <v>119</v>
      </c>
      <c r="B122" s="202" t="s">
        <v>300</v>
      </c>
      <c r="C122" s="197">
        <v>127</v>
      </c>
      <c r="D122" s="203" t="s">
        <v>634</v>
      </c>
      <c r="E122" s="204">
        <v>42</v>
      </c>
      <c r="F122" s="203" t="s">
        <v>634</v>
      </c>
      <c r="G122" s="206">
        <f t="shared" si="7"/>
        <v>0.33070866141732286</v>
      </c>
      <c r="H122" s="240"/>
      <c r="J122" s="163">
        <v>11</v>
      </c>
      <c r="K122" s="167" t="s">
        <v>212</v>
      </c>
      <c r="L122" s="164">
        <v>86</v>
      </c>
    </row>
    <row r="123" spans="1:12" x14ac:dyDescent="0.3">
      <c r="A123" s="201">
        <v>120</v>
      </c>
      <c r="B123" s="202" t="s">
        <v>384</v>
      </c>
      <c r="C123" s="197">
        <v>123</v>
      </c>
      <c r="D123" s="203">
        <v>10</v>
      </c>
      <c r="E123" s="204">
        <v>26</v>
      </c>
      <c r="F123" s="205">
        <f t="shared" si="6"/>
        <v>8.1300813008130079E-2</v>
      </c>
      <c r="G123" s="206">
        <f t="shared" si="7"/>
        <v>0.21138211382113822</v>
      </c>
      <c r="H123" s="240"/>
      <c r="J123" s="163">
        <v>12</v>
      </c>
      <c r="K123" s="167" t="s">
        <v>216</v>
      </c>
      <c r="L123" s="164">
        <v>63</v>
      </c>
    </row>
    <row r="124" spans="1:12" x14ac:dyDescent="0.3">
      <c r="A124" s="201">
        <v>121</v>
      </c>
      <c r="B124" s="202" t="s">
        <v>284</v>
      </c>
      <c r="C124" s="197">
        <v>122</v>
      </c>
      <c r="D124" s="203" t="s">
        <v>634</v>
      </c>
      <c r="E124" s="204">
        <v>91</v>
      </c>
      <c r="F124" s="203" t="s">
        <v>634</v>
      </c>
      <c r="G124" s="206">
        <f t="shared" si="7"/>
        <v>0.74590163934426235</v>
      </c>
      <c r="H124" s="240"/>
      <c r="J124" s="163">
        <v>13</v>
      </c>
      <c r="K124" s="167" t="s">
        <v>243</v>
      </c>
      <c r="L124" s="164">
        <v>40</v>
      </c>
    </row>
    <row r="125" spans="1:12" x14ac:dyDescent="0.3">
      <c r="A125" s="201">
        <v>122</v>
      </c>
      <c r="B125" s="202" t="s">
        <v>293</v>
      </c>
      <c r="C125" s="197">
        <v>113</v>
      </c>
      <c r="D125" s="203">
        <v>8</v>
      </c>
      <c r="E125" s="204">
        <v>17</v>
      </c>
      <c r="F125" s="205">
        <f t="shared" si="6"/>
        <v>7.0796460176991149E-2</v>
      </c>
      <c r="G125" s="206">
        <f t="shared" si="7"/>
        <v>0.15044247787610621</v>
      </c>
      <c r="H125" s="240"/>
      <c r="J125" s="163">
        <v>14</v>
      </c>
      <c r="K125" s="167" t="s">
        <v>239</v>
      </c>
      <c r="L125" s="164">
        <v>38</v>
      </c>
    </row>
    <row r="126" spans="1:12" x14ac:dyDescent="0.3">
      <c r="A126" s="201">
        <v>123</v>
      </c>
      <c r="B126" s="202" t="s">
        <v>316</v>
      </c>
      <c r="C126" s="197">
        <v>106</v>
      </c>
      <c r="D126" s="203" t="s">
        <v>634</v>
      </c>
      <c r="E126" s="204">
        <v>21</v>
      </c>
      <c r="F126" s="203" t="s">
        <v>634</v>
      </c>
      <c r="G126" s="206">
        <f t="shared" si="7"/>
        <v>0.19811320754716982</v>
      </c>
      <c r="H126" s="240"/>
      <c r="J126" s="163">
        <v>15</v>
      </c>
      <c r="K126" s="167" t="s">
        <v>247</v>
      </c>
      <c r="L126" s="164">
        <v>36</v>
      </c>
    </row>
    <row r="127" spans="1:12" x14ac:dyDescent="0.3">
      <c r="A127" s="201">
        <v>124</v>
      </c>
      <c r="B127" s="202" t="s">
        <v>307</v>
      </c>
      <c r="C127" s="197">
        <v>93</v>
      </c>
      <c r="D127" s="203">
        <v>1</v>
      </c>
      <c r="E127" s="204">
        <v>6</v>
      </c>
      <c r="F127" s="205">
        <f t="shared" si="6"/>
        <v>1.0752688172043012E-2</v>
      </c>
      <c r="G127" s="206">
        <f t="shared" si="7"/>
        <v>6.4516129032258063E-2</v>
      </c>
      <c r="H127" s="240"/>
      <c r="J127" s="163">
        <v>16</v>
      </c>
      <c r="K127" s="167" t="s">
        <v>213</v>
      </c>
      <c r="L127" s="164">
        <v>34</v>
      </c>
    </row>
    <row r="128" spans="1:12" x14ac:dyDescent="0.3">
      <c r="A128" s="201">
        <v>125</v>
      </c>
      <c r="B128" s="202" t="s">
        <v>519</v>
      </c>
      <c r="C128" s="197">
        <v>79</v>
      </c>
      <c r="D128" s="203">
        <v>1</v>
      </c>
      <c r="E128" s="204">
        <v>55</v>
      </c>
      <c r="F128" s="205">
        <f t="shared" si="6"/>
        <v>1.2658227848101266E-2</v>
      </c>
      <c r="G128" s="206">
        <f t="shared" si="7"/>
        <v>0.69620253164556967</v>
      </c>
      <c r="H128" s="240"/>
      <c r="J128" s="163">
        <v>17</v>
      </c>
      <c r="K128" s="167" t="s">
        <v>362</v>
      </c>
      <c r="L128" s="164">
        <v>32</v>
      </c>
    </row>
    <row r="129" spans="1:20" x14ac:dyDescent="0.3">
      <c r="A129" s="201">
        <v>126</v>
      </c>
      <c r="B129" s="202" t="s">
        <v>312</v>
      </c>
      <c r="C129" s="197">
        <v>77</v>
      </c>
      <c r="D129" s="203">
        <v>3</v>
      </c>
      <c r="E129" s="204">
        <v>29</v>
      </c>
      <c r="F129" s="205">
        <f t="shared" si="6"/>
        <v>3.896103896103896E-2</v>
      </c>
      <c r="G129" s="206">
        <f t="shared" si="7"/>
        <v>0.37662337662337664</v>
      </c>
      <c r="H129" s="240"/>
      <c r="J129" s="163">
        <v>18</v>
      </c>
      <c r="K129" s="167" t="s">
        <v>217</v>
      </c>
      <c r="L129" s="164">
        <v>31</v>
      </c>
    </row>
    <row r="130" spans="1:20" x14ac:dyDescent="0.3">
      <c r="A130" s="201">
        <v>127</v>
      </c>
      <c r="B130" s="202" t="s">
        <v>318</v>
      </c>
      <c r="C130" s="197">
        <v>74</v>
      </c>
      <c r="D130" s="203">
        <v>3</v>
      </c>
      <c r="E130" s="204">
        <v>14</v>
      </c>
      <c r="F130" s="205">
        <f t="shared" si="6"/>
        <v>4.0540540540540543E-2</v>
      </c>
      <c r="G130" s="206">
        <f t="shared" si="7"/>
        <v>0.1891891891891892</v>
      </c>
      <c r="H130" s="240"/>
      <c r="J130" s="163">
        <v>19</v>
      </c>
      <c r="K130" s="167" t="s">
        <v>225</v>
      </c>
      <c r="L130" s="164">
        <v>31</v>
      </c>
      <c r="P130" s="81">
        <v>1</v>
      </c>
      <c r="T130" s="81">
        <v>1</v>
      </c>
    </row>
    <row r="131" spans="1:20" ht="14.5" thickBot="1" x14ac:dyDescent="0.35">
      <c r="A131" s="201">
        <v>128</v>
      </c>
      <c r="B131" s="202" t="s">
        <v>311</v>
      </c>
      <c r="C131" s="197">
        <v>73</v>
      </c>
      <c r="D131" s="203">
        <v>4</v>
      </c>
      <c r="E131" s="204">
        <v>19</v>
      </c>
      <c r="F131" s="205">
        <f t="shared" si="6"/>
        <v>5.4794520547945202E-2</v>
      </c>
      <c r="G131" s="206">
        <f t="shared" si="7"/>
        <v>0.26027397260273971</v>
      </c>
      <c r="H131" s="240"/>
      <c r="J131" s="259">
        <v>20</v>
      </c>
      <c r="K131" s="168" t="s">
        <v>241</v>
      </c>
      <c r="L131" s="165">
        <v>27</v>
      </c>
    </row>
    <row r="132" spans="1:20" x14ac:dyDescent="0.3">
      <c r="A132" s="201">
        <v>129</v>
      </c>
      <c r="B132" s="202" t="s">
        <v>313</v>
      </c>
      <c r="C132" s="197">
        <v>72</v>
      </c>
      <c r="D132" s="203">
        <v>4</v>
      </c>
      <c r="E132" s="204">
        <v>13</v>
      </c>
      <c r="F132" s="205">
        <f t="shared" si="6"/>
        <v>5.5555555555555552E-2</v>
      </c>
      <c r="G132" s="206">
        <f t="shared" si="7"/>
        <v>0.18055555555555555</v>
      </c>
      <c r="H132" s="240"/>
      <c r="L132" s="81">
        <v>1</v>
      </c>
    </row>
    <row r="133" spans="1:20" x14ac:dyDescent="0.3">
      <c r="A133" s="201">
        <v>130</v>
      </c>
      <c r="B133" s="202" t="s">
        <v>387</v>
      </c>
      <c r="C133" s="197">
        <v>62</v>
      </c>
      <c r="D133" s="203">
        <v>4</v>
      </c>
      <c r="E133" s="204">
        <v>2</v>
      </c>
      <c r="F133" s="205">
        <f t="shared" si="6"/>
        <v>6.4516129032258063E-2</v>
      </c>
      <c r="G133" s="206">
        <f t="shared" si="7"/>
        <v>3.2258064516129031E-2</v>
      </c>
      <c r="H133" s="240"/>
    </row>
    <row r="134" spans="1:20" ht="14.5" thickBot="1" x14ac:dyDescent="0.35">
      <c r="A134" s="201">
        <v>131</v>
      </c>
      <c r="B134" s="202" t="s">
        <v>654</v>
      </c>
      <c r="C134" s="197">
        <v>60</v>
      </c>
      <c r="D134" s="203">
        <v>5</v>
      </c>
      <c r="E134" s="204">
        <v>5</v>
      </c>
      <c r="F134" s="205">
        <f t="shared" si="6"/>
        <v>8.3333333333333329E-2</v>
      </c>
      <c r="G134" s="206">
        <f t="shared" si="7"/>
        <v>8.3333333333333329E-2</v>
      </c>
      <c r="H134" s="240"/>
    </row>
    <row r="135" spans="1:20" ht="14.5" thickBot="1" x14ac:dyDescent="0.35">
      <c r="A135" s="201">
        <v>132</v>
      </c>
      <c r="B135" s="202" t="s">
        <v>356</v>
      </c>
      <c r="C135" s="197">
        <v>60</v>
      </c>
      <c r="D135" s="203">
        <v>2</v>
      </c>
      <c r="E135" s="204">
        <v>2</v>
      </c>
      <c r="F135" s="205">
        <f t="shared" si="6"/>
        <v>3.3333333333333333E-2</v>
      </c>
      <c r="G135" s="206">
        <f t="shared" si="7"/>
        <v>3.3333333333333333E-2</v>
      </c>
      <c r="H135" s="240"/>
      <c r="J135" s="663" t="s">
        <v>646</v>
      </c>
      <c r="K135" s="664"/>
      <c r="L135" s="665"/>
    </row>
    <row r="136" spans="1:20" ht="25" thickBot="1" x14ac:dyDescent="0.35">
      <c r="A136" s="201">
        <v>133</v>
      </c>
      <c r="B136" s="202" t="s">
        <v>338</v>
      </c>
      <c r="C136" s="197">
        <v>59</v>
      </c>
      <c r="D136" s="203">
        <v>6</v>
      </c>
      <c r="E136" s="204">
        <v>4</v>
      </c>
      <c r="F136" s="205">
        <f t="shared" ref="F136:F137" si="8">D136/C136</f>
        <v>0.10169491525423729</v>
      </c>
      <c r="G136" s="206">
        <f t="shared" ref="G136:G138" si="9">E136/C136</f>
        <v>6.7796610169491525E-2</v>
      </c>
      <c r="H136" s="240"/>
      <c r="J136" s="169" t="s">
        <v>192</v>
      </c>
      <c r="K136" s="170" t="s">
        <v>194</v>
      </c>
      <c r="L136" s="248" t="s">
        <v>689</v>
      </c>
    </row>
    <row r="137" spans="1:20" x14ac:dyDescent="0.3">
      <c r="A137" s="201">
        <v>134</v>
      </c>
      <c r="B137" s="202" t="s">
        <v>324</v>
      </c>
      <c r="C137" s="197">
        <v>57</v>
      </c>
      <c r="D137" s="203">
        <v>1</v>
      </c>
      <c r="E137" s="204">
        <v>1</v>
      </c>
      <c r="F137" s="205">
        <f t="shared" si="8"/>
        <v>1.7543859649122806E-2</v>
      </c>
      <c r="G137" s="206">
        <f t="shared" si="9"/>
        <v>1.7543859649122806E-2</v>
      </c>
      <c r="H137" s="240"/>
      <c r="J137" s="258">
        <v>1</v>
      </c>
      <c r="K137" s="166" t="s">
        <v>336</v>
      </c>
      <c r="L137" s="159">
        <v>0.3925233644859813</v>
      </c>
    </row>
    <row r="138" spans="1:20" x14ac:dyDescent="0.3">
      <c r="A138" s="201">
        <v>135</v>
      </c>
      <c r="B138" s="202" t="s">
        <v>321</v>
      </c>
      <c r="C138" s="197">
        <v>54</v>
      </c>
      <c r="D138" s="203" t="s">
        <v>634</v>
      </c>
      <c r="E138" s="204">
        <v>7</v>
      </c>
      <c r="F138" s="203" t="s">
        <v>634</v>
      </c>
      <c r="G138" s="206">
        <f t="shared" si="9"/>
        <v>0.12962962962962962</v>
      </c>
      <c r="H138" s="240"/>
      <c r="J138" s="163">
        <v>2</v>
      </c>
      <c r="K138" s="167" t="s">
        <v>243</v>
      </c>
      <c r="L138" s="148">
        <v>0.33811033608116675</v>
      </c>
    </row>
    <row r="139" spans="1:20" x14ac:dyDescent="0.3">
      <c r="A139" s="201">
        <v>136</v>
      </c>
      <c r="B139" s="202" t="s">
        <v>328</v>
      </c>
      <c r="C139" s="197">
        <v>49</v>
      </c>
      <c r="D139" s="203">
        <v>8</v>
      </c>
      <c r="E139" s="204">
        <v>6</v>
      </c>
      <c r="F139" s="205"/>
      <c r="G139" s="206"/>
      <c r="H139" s="240"/>
      <c r="J139" s="163">
        <v>3</v>
      </c>
      <c r="K139" s="167" t="s">
        <v>245</v>
      </c>
      <c r="L139" s="160">
        <v>0.30123686660460169</v>
      </c>
    </row>
    <row r="140" spans="1:20" x14ac:dyDescent="0.3">
      <c r="A140" s="201">
        <v>137</v>
      </c>
      <c r="B140" s="202" t="s">
        <v>317</v>
      </c>
      <c r="C140" s="197">
        <v>49</v>
      </c>
      <c r="D140" s="203">
        <v>3</v>
      </c>
      <c r="E140" s="204">
        <v>7</v>
      </c>
      <c r="F140" s="205"/>
      <c r="G140" s="206"/>
      <c r="H140" s="240"/>
      <c r="J140" s="163">
        <v>4</v>
      </c>
      <c r="K140" s="167" t="s">
        <v>301</v>
      </c>
      <c r="L140" s="160">
        <v>0.29307568438003223</v>
      </c>
    </row>
    <row r="141" spans="1:20" x14ac:dyDescent="0.3">
      <c r="A141" s="201">
        <v>138</v>
      </c>
      <c r="B141" s="202" t="s">
        <v>310</v>
      </c>
      <c r="C141" s="197">
        <v>47</v>
      </c>
      <c r="D141" s="203">
        <v>6</v>
      </c>
      <c r="E141" s="204">
        <v>8</v>
      </c>
      <c r="F141" s="205"/>
      <c r="G141" s="206"/>
      <c r="H141" s="240"/>
      <c r="J141" s="163">
        <v>5</v>
      </c>
      <c r="K141" s="247" t="s">
        <v>331</v>
      </c>
      <c r="L141" s="160">
        <v>0.27600000000000002</v>
      </c>
    </row>
    <row r="142" spans="1:20" x14ac:dyDescent="0.3">
      <c r="A142" s="201">
        <v>139</v>
      </c>
      <c r="B142" s="202" t="s">
        <v>340</v>
      </c>
      <c r="C142" s="197">
        <v>45</v>
      </c>
      <c r="D142" s="203">
        <v>2</v>
      </c>
      <c r="E142" s="204">
        <v>30</v>
      </c>
      <c r="F142" s="205"/>
      <c r="G142" s="206"/>
      <c r="H142" s="240"/>
      <c r="J142" s="163">
        <v>6</v>
      </c>
      <c r="K142" s="167" t="s">
        <v>286</v>
      </c>
      <c r="L142" s="160">
        <v>0.27269200930954229</v>
      </c>
    </row>
    <row r="143" spans="1:20" x14ac:dyDescent="0.3">
      <c r="A143" s="201">
        <v>140</v>
      </c>
      <c r="B143" s="202" t="s">
        <v>325</v>
      </c>
      <c r="C143" s="197">
        <v>40</v>
      </c>
      <c r="D143" s="203">
        <v>3</v>
      </c>
      <c r="E143" s="204" t="s">
        <v>608</v>
      </c>
      <c r="F143" s="205"/>
      <c r="G143" s="206"/>
      <c r="H143" s="240"/>
      <c r="J143" s="163">
        <v>7</v>
      </c>
      <c r="K143" s="167" t="s">
        <v>291</v>
      </c>
      <c r="L143" s="160">
        <v>0.2117163412127441</v>
      </c>
    </row>
    <row r="144" spans="1:20" x14ac:dyDescent="0.3">
      <c r="A144" s="201">
        <v>141</v>
      </c>
      <c r="B144" s="202" t="s">
        <v>383</v>
      </c>
      <c r="C144" s="197">
        <v>38</v>
      </c>
      <c r="D144" s="203" t="s">
        <v>634</v>
      </c>
      <c r="E144" s="204" t="s">
        <v>608</v>
      </c>
      <c r="F144" s="205"/>
      <c r="G144" s="206"/>
      <c r="H144" s="240"/>
      <c r="J144" s="163">
        <v>8</v>
      </c>
      <c r="K144" s="167" t="s">
        <v>246</v>
      </c>
      <c r="L144" s="160">
        <v>0.19806338028169015</v>
      </c>
    </row>
    <row r="145" spans="1:12" x14ac:dyDescent="0.3">
      <c r="A145" s="201">
        <v>142</v>
      </c>
      <c r="B145" s="202" t="s">
        <v>323</v>
      </c>
      <c r="C145" s="197">
        <v>35</v>
      </c>
      <c r="D145" s="203">
        <v>1</v>
      </c>
      <c r="E145" s="204">
        <v>5</v>
      </c>
      <c r="F145" s="205"/>
      <c r="G145" s="206"/>
      <c r="H145" s="240"/>
      <c r="J145" s="163">
        <v>9</v>
      </c>
      <c r="K145" s="167" t="s">
        <v>338</v>
      </c>
      <c r="L145" s="160">
        <v>0.18</v>
      </c>
    </row>
    <row r="146" spans="1:12" x14ac:dyDescent="0.3">
      <c r="A146" s="201">
        <v>143</v>
      </c>
      <c r="B146" s="202" t="s">
        <v>351</v>
      </c>
      <c r="C146" s="197">
        <v>34</v>
      </c>
      <c r="D146" s="203" t="s">
        <v>634</v>
      </c>
      <c r="E146" s="204" t="s">
        <v>608</v>
      </c>
      <c r="F146" s="205"/>
      <c r="G146" s="206"/>
      <c r="H146" s="240"/>
      <c r="J146" s="163">
        <v>10</v>
      </c>
      <c r="K146" s="167" t="s">
        <v>294</v>
      </c>
      <c r="L146" s="160">
        <v>0.17633928571428573</v>
      </c>
    </row>
    <row r="147" spans="1:12" x14ac:dyDescent="0.3">
      <c r="A147" s="201">
        <v>144</v>
      </c>
      <c r="B147" s="202" t="s">
        <v>319</v>
      </c>
      <c r="C147" s="197">
        <v>30</v>
      </c>
      <c r="D147" s="203" t="s">
        <v>634</v>
      </c>
      <c r="E147" s="204">
        <v>5</v>
      </c>
      <c r="F147" s="205"/>
      <c r="G147" s="206"/>
      <c r="H147" s="240"/>
      <c r="J147" s="163">
        <v>11</v>
      </c>
      <c r="K147" s="167" t="s">
        <v>384</v>
      </c>
      <c r="L147" s="160">
        <v>0.17142857142857143</v>
      </c>
    </row>
    <row r="148" spans="1:12" x14ac:dyDescent="0.3">
      <c r="A148" s="201">
        <v>145</v>
      </c>
      <c r="B148" s="202" t="s">
        <v>349</v>
      </c>
      <c r="C148" s="197">
        <v>29</v>
      </c>
      <c r="D148" s="203">
        <v>4</v>
      </c>
      <c r="E148" s="204">
        <v>4</v>
      </c>
      <c r="F148" s="205"/>
      <c r="G148" s="206"/>
      <c r="H148" s="240"/>
      <c r="J148" s="163">
        <v>12</v>
      </c>
      <c r="K148" s="167" t="s">
        <v>238</v>
      </c>
      <c r="L148" s="160">
        <v>0.15244865718799369</v>
      </c>
    </row>
    <row r="149" spans="1:12" x14ac:dyDescent="0.3">
      <c r="A149" s="201">
        <v>146</v>
      </c>
      <c r="B149" s="202" t="s">
        <v>365</v>
      </c>
      <c r="C149" s="197">
        <v>26</v>
      </c>
      <c r="D149" s="203">
        <v>1</v>
      </c>
      <c r="E149" s="204">
        <v>9</v>
      </c>
      <c r="F149" s="205"/>
      <c r="G149" s="206"/>
      <c r="H149" s="240"/>
      <c r="J149" s="163">
        <v>13</v>
      </c>
      <c r="K149" s="167" t="s">
        <v>241</v>
      </c>
      <c r="L149" s="160">
        <v>0.14080086580086579</v>
      </c>
    </row>
    <row r="150" spans="1:12" x14ac:dyDescent="0.3">
      <c r="A150" s="201">
        <v>147</v>
      </c>
      <c r="B150" s="202" t="s">
        <v>357</v>
      </c>
      <c r="C150" s="197">
        <v>25</v>
      </c>
      <c r="D150" s="203">
        <v>2</v>
      </c>
      <c r="E150" s="204">
        <v>5</v>
      </c>
      <c r="F150" s="205"/>
      <c r="G150" s="206"/>
      <c r="H150" s="240"/>
      <c r="J150" s="163">
        <v>14</v>
      </c>
      <c r="K150" s="167" t="s">
        <v>239</v>
      </c>
      <c r="L150" s="160">
        <v>0.12370912220309811</v>
      </c>
    </row>
    <row r="151" spans="1:12" x14ac:dyDescent="0.3">
      <c r="A151" s="201">
        <v>148</v>
      </c>
      <c r="B151" s="202" t="s">
        <v>334</v>
      </c>
      <c r="C151" s="197">
        <v>23</v>
      </c>
      <c r="D151" s="203">
        <v>2</v>
      </c>
      <c r="E151" s="204">
        <v>3</v>
      </c>
      <c r="F151" s="205"/>
      <c r="G151" s="206"/>
      <c r="H151" s="240"/>
      <c r="J151" s="163">
        <v>15</v>
      </c>
      <c r="K151" s="167" t="s">
        <v>290</v>
      </c>
      <c r="L151" s="160">
        <v>0.11829436038514443</v>
      </c>
    </row>
    <row r="152" spans="1:12" ht="31.5" customHeight="1" x14ac:dyDescent="0.3">
      <c r="A152" s="201">
        <v>149</v>
      </c>
      <c r="B152" s="202" t="s">
        <v>343</v>
      </c>
      <c r="C152" s="197">
        <v>23</v>
      </c>
      <c r="D152" s="203" t="s">
        <v>634</v>
      </c>
      <c r="E152" s="204">
        <v>2</v>
      </c>
      <c r="F152" s="205"/>
      <c r="G152" s="206"/>
      <c r="H152" s="240"/>
      <c r="J152" s="163">
        <v>16</v>
      </c>
      <c r="K152" s="247" t="s">
        <v>256</v>
      </c>
      <c r="L152" s="160">
        <v>0.11680440771349862</v>
      </c>
    </row>
    <row r="153" spans="1:12" x14ac:dyDescent="0.3">
      <c r="A153" s="201">
        <v>150</v>
      </c>
      <c r="B153" s="202" t="s">
        <v>320</v>
      </c>
      <c r="C153" s="197">
        <v>21</v>
      </c>
      <c r="D153" s="203" t="s">
        <v>634</v>
      </c>
      <c r="E153" s="204">
        <v>4</v>
      </c>
      <c r="F153" s="205"/>
      <c r="G153" s="206"/>
      <c r="H153" s="240"/>
      <c r="J153" s="163">
        <v>17</v>
      </c>
      <c r="K153" s="167" t="s">
        <v>623</v>
      </c>
      <c r="L153" s="160">
        <v>0.11278195488721804</v>
      </c>
    </row>
    <row r="154" spans="1:12" x14ac:dyDescent="0.3">
      <c r="A154" s="201">
        <v>151</v>
      </c>
      <c r="B154" s="202" t="s">
        <v>353</v>
      </c>
      <c r="C154" s="197">
        <v>21</v>
      </c>
      <c r="D154" s="203" t="s">
        <v>634</v>
      </c>
      <c r="E154" s="204">
        <v>2</v>
      </c>
      <c r="F154" s="205"/>
      <c r="G154" s="206"/>
      <c r="H154" s="240"/>
      <c r="J154" s="163">
        <v>18</v>
      </c>
      <c r="K154" s="167" t="s">
        <v>237</v>
      </c>
      <c r="L154" s="160">
        <v>0.10578216046615867</v>
      </c>
    </row>
    <row r="155" spans="1:12" x14ac:dyDescent="0.3">
      <c r="A155" s="201">
        <v>152</v>
      </c>
      <c r="B155" s="202" t="s">
        <v>315</v>
      </c>
      <c r="C155" s="197">
        <v>20</v>
      </c>
      <c r="D155" s="203" t="s">
        <v>634</v>
      </c>
      <c r="E155" s="204">
        <v>14</v>
      </c>
      <c r="F155" s="205"/>
      <c r="G155" s="206"/>
      <c r="H155" s="240"/>
      <c r="J155" s="163">
        <v>19</v>
      </c>
      <c r="K155" s="167" t="s">
        <v>225</v>
      </c>
      <c r="L155" s="160">
        <v>0.10274469186949767</v>
      </c>
    </row>
    <row r="156" spans="1:12" ht="14.5" thickBot="1" x14ac:dyDescent="0.35">
      <c r="A156" s="201">
        <v>153</v>
      </c>
      <c r="B156" s="202" t="s">
        <v>333</v>
      </c>
      <c r="C156" s="197">
        <v>19</v>
      </c>
      <c r="D156" s="203">
        <v>2</v>
      </c>
      <c r="E156" s="204">
        <v>4</v>
      </c>
      <c r="F156" s="205"/>
      <c r="G156" s="206"/>
      <c r="H156" s="240"/>
      <c r="J156" s="259">
        <v>20</v>
      </c>
      <c r="K156" s="168" t="s">
        <v>265</v>
      </c>
      <c r="L156" s="161">
        <v>9.9730458221024262E-2</v>
      </c>
    </row>
    <row r="157" spans="1:12" x14ac:dyDescent="0.3">
      <c r="A157" s="201">
        <v>154</v>
      </c>
      <c r="B157" s="202" t="s">
        <v>364</v>
      </c>
      <c r="C157" s="197">
        <v>19</v>
      </c>
      <c r="D157" s="203" t="s">
        <v>634</v>
      </c>
      <c r="E157" s="204" t="s">
        <v>608</v>
      </c>
      <c r="F157" s="205"/>
      <c r="G157" s="206"/>
      <c r="H157" s="240"/>
    </row>
    <row r="158" spans="1:12" x14ac:dyDescent="0.3">
      <c r="A158" s="201">
        <v>155</v>
      </c>
      <c r="B158" s="202" t="s">
        <v>350</v>
      </c>
      <c r="C158" s="197">
        <v>18</v>
      </c>
      <c r="D158" s="203">
        <v>2</v>
      </c>
      <c r="E158" s="204" t="s">
        <v>608</v>
      </c>
      <c r="F158" s="205"/>
      <c r="G158" s="206"/>
      <c r="H158" s="240"/>
    </row>
    <row r="159" spans="1:12" ht="14.5" thickBot="1" x14ac:dyDescent="0.35">
      <c r="A159" s="201">
        <v>156</v>
      </c>
      <c r="B159" s="202" t="s">
        <v>341</v>
      </c>
      <c r="C159" s="197">
        <v>17</v>
      </c>
      <c r="D159" s="203">
        <v>3</v>
      </c>
      <c r="E159" s="204" t="s">
        <v>608</v>
      </c>
      <c r="F159" s="205"/>
      <c r="G159" s="206"/>
      <c r="H159" s="240"/>
    </row>
    <row r="160" spans="1:12" ht="14.5" thickBot="1" x14ac:dyDescent="0.35">
      <c r="A160" s="201">
        <v>157</v>
      </c>
      <c r="B160" s="202" t="s">
        <v>344</v>
      </c>
      <c r="C160" s="197">
        <v>16</v>
      </c>
      <c r="D160" s="203" t="s">
        <v>634</v>
      </c>
      <c r="E160" s="204">
        <v>8</v>
      </c>
      <c r="F160" s="205"/>
      <c r="G160" s="206"/>
      <c r="H160" s="240"/>
      <c r="J160" s="663" t="s">
        <v>647</v>
      </c>
      <c r="K160" s="664"/>
      <c r="L160" s="665"/>
    </row>
    <row r="161" spans="1:12" ht="25" thickBot="1" x14ac:dyDescent="0.35">
      <c r="A161" s="201">
        <v>158</v>
      </c>
      <c r="B161" s="202" t="s">
        <v>337</v>
      </c>
      <c r="C161" s="197">
        <v>16</v>
      </c>
      <c r="D161" s="203" t="s">
        <v>634</v>
      </c>
      <c r="E161" s="204" t="s">
        <v>608</v>
      </c>
      <c r="F161" s="205"/>
      <c r="G161" s="206"/>
      <c r="H161" s="240"/>
      <c r="J161" s="169" t="s">
        <v>192</v>
      </c>
      <c r="K161" s="170" t="s">
        <v>194</v>
      </c>
      <c r="L161" s="248" t="s">
        <v>689</v>
      </c>
    </row>
    <row r="162" spans="1:12" x14ac:dyDescent="0.3">
      <c r="A162" s="201">
        <v>159</v>
      </c>
      <c r="B162" s="202" t="s">
        <v>603</v>
      </c>
      <c r="C162" s="197">
        <v>16</v>
      </c>
      <c r="D162" s="203">
        <v>2</v>
      </c>
      <c r="E162" s="204" t="s">
        <v>608</v>
      </c>
      <c r="F162" s="205"/>
      <c r="G162" s="206"/>
      <c r="H162" s="240"/>
      <c r="J162" s="258">
        <v>1</v>
      </c>
      <c r="K162" s="166" t="s">
        <v>243</v>
      </c>
      <c r="L162" s="159">
        <v>0.30769230769230771</v>
      </c>
    </row>
    <row r="163" spans="1:12" x14ac:dyDescent="0.3">
      <c r="A163" s="201">
        <v>160</v>
      </c>
      <c r="B163" s="202" t="s">
        <v>332</v>
      </c>
      <c r="C163" s="197">
        <v>16</v>
      </c>
      <c r="D163" s="203" t="s">
        <v>634</v>
      </c>
      <c r="E163" s="204">
        <v>3</v>
      </c>
      <c r="F163" s="205"/>
      <c r="G163" s="206"/>
      <c r="H163" s="240"/>
      <c r="J163" s="163">
        <v>2</v>
      </c>
      <c r="K163" s="167" t="s">
        <v>224</v>
      </c>
      <c r="L163" s="160">
        <v>0.16260162601626016</v>
      </c>
    </row>
    <row r="164" spans="1:12" x14ac:dyDescent="0.3">
      <c r="A164" s="201">
        <v>161</v>
      </c>
      <c r="B164" s="202" t="s">
        <v>347</v>
      </c>
      <c r="C164" s="197">
        <v>16</v>
      </c>
      <c r="D164" s="203" t="s">
        <v>634</v>
      </c>
      <c r="E164" s="204">
        <v>1</v>
      </c>
      <c r="F164" s="205"/>
      <c r="G164" s="206"/>
      <c r="H164" s="240"/>
      <c r="J164" s="163">
        <v>3</v>
      </c>
      <c r="K164" s="167" t="s">
        <v>239</v>
      </c>
      <c r="L164" s="160">
        <v>0.12794612794612795</v>
      </c>
    </row>
    <row r="165" spans="1:12" x14ac:dyDescent="0.3">
      <c r="A165" s="201">
        <v>162</v>
      </c>
      <c r="B165" s="202" t="s">
        <v>330</v>
      </c>
      <c r="C165" s="197">
        <v>15</v>
      </c>
      <c r="D165" s="203" t="s">
        <v>634</v>
      </c>
      <c r="E165" s="204">
        <v>7</v>
      </c>
      <c r="F165" s="205"/>
      <c r="G165" s="206"/>
      <c r="H165" s="240"/>
      <c r="J165" s="163">
        <v>4</v>
      </c>
      <c r="K165" s="167" t="s">
        <v>247</v>
      </c>
      <c r="L165" s="160">
        <v>0.12162162162162163</v>
      </c>
    </row>
    <row r="166" spans="1:12" ht="13.5" customHeight="1" x14ac:dyDescent="0.3">
      <c r="A166" s="201">
        <v>163</v>
      </c>
      <c r="B166" s="202" t="s">
        <v>339</v>
      </c>
      <c r="C166" s="197">
        <v>15</v>
      </c>
      <c r="D166" s="203" t="s">
        <v>634</v>
      </c>
      <c r="E166" s="204">
        <v>4</v>
      </c>
      <c r="F166" s="205"/>
      <c r="G166" s="206"/>
      <c r="H166" s="240"/>
      <c r="J166" s="163">
        <v>5</v>
      </c>
      <c r="K166" s="167" t="s">
        <v>268</v>
      </c>
      <c r="L166" s="160">
        <v>0.11926605504587157</v>
      </c>
    </row>
    <row r="167" spans="1:12" x14ac:dyDescent="0.3">
      <c r="A167" s="201">
        <v>164</v>
      </c>
      <c r="B167" s="202" t="s">
        <v>352</v>
      </c>
      <c r="C167" s="197">
        <v>14</v>
      </c>
      <c r="D167" s="203" t="s">
        <v>634</v>
      </c>
      <c r="E167" s="204" t="s">
        <v>608</v>
      </c>
      <c r="F167" s="205"/>
      <c r="G167" s="206"/>
      <c r="H167" s="240"/>
      <c r="J167" s="163">
        <v>6</v>
      </c>
      <c r="K167" s="167" t="s">
        <v>245</v>
      </c>
      <c r="L167" s="160">
        <v>0.11917098445595854</v>
      </c>
    </row>
    <row r="168" spans="1:12" x14ac:dyDescent="0.3">
      <c r="A168" s="201">
        <v>165</v>
      </c>
      <c r="B168" s="202" t="s">
        <v>533</v>
      </c>
      <c r="C168" s="197">
        <v>13</v>
      </c>
      <c r="D168" s="203">
        <v>1</v>
      </c>
      <c r="E168" s="204" t="s">
        <v>608</v>
      </c>
      <c r="F168" s="205"/>
      <c r="G168" s="206"/>
      <c r="H168" s="240"/>
      <c r="J168" s="163">
        <v>7</v>
      </c>
      <c r="K168" s="167" t="s">
        <v>237</v>
      </c>
      <c r="L168" s="160">
        <v>0.10169491525423729</v>
      </c>
    </row>
    <row r="169" spans="1:12" x14ac:dyDescent="0.3">
      <c r="A169" s="201">
        <v>166</v>
      </c>
      <c r="B169" s="202" t="s">
        <v>385</v>
      </c>
      <c r="C169" s="197">
        <v>12</v>
      </c>
      <c r="D169" s="203" t="s">
        <v>634</v>
      </c>
      <c r="E169" s="204" t="s">
        <v>608</v>
      </c>
      <c r="F169" s="205"/>
      <c r="G169" s="206"/>
      <c r="H169" s="240"/>
      <c r="J169" s="163">
        <v>8</v>
      </c>
      <c r="K169" s="167" t="s">
        <v>219</v>
      </c>
      <c r="L169" s="160">
        <v>0.1016260162601626</v>
      </c>
    </row>
    <row r="170" spans="1:12" x14ac:dyDescent="0.3">
      <c r="A170" s="201">
        <v>167</v>
      </c>
      <c r="B170" s="202" t="s">
        <v>355</v>
      </c>
      <c r="C170" s="197">
        <v>12</v>
      </c>
      <c r="D170" s="203" t="s">
        <v>634</v>
      </c>
      <c r="E170" s="204">
        <v>1</v>
      </c>
      <c r="F170" s="205"/>
      <c r="G170" s="206"/>
      <c r="H170" s="240"/>
      <c r="J170" s="163">
        <v>9</v>
      </c>
      <c r="K170" s="167" t="s">
        <v>213</v>
      </c>
      <c r="L170" s="160">
        <v>9.7142857142857142E-2</v>
      </c>
    </row>
    <row r="171" spans="1:12" x14ac:dyDescent="0.3">
      <c r="A171" s="201">
        <v>168</v>
      </c>
      <c r="B171" s="202" t="s">
        <v>335</v>
      </c>
      <c r="C171" s="197">
        <v>11</v>
      </c>
      <c r="D171" s="203" t="s">
        <v>634</v>
      </c>
      <c r="E171" s="204">
        <v>3</v>
      </c>
      <c r="F171" s="205"/>
      <c r="G171" s="206"/>
      <c r="H171" s="240"/>
      <c r="J171" s="163">
        <v>10</v>
      </c>
      <c r="K171" s="167" t="s">
        <v>225</v>
      </c>
      <c r="L171" s="160">
        <v>9.2814371257485026E-2</v>
      </c>
    </row>
    <row r="172" spans="1:12" x14ac:dyDescent="0.3">
      <c r="A172" s="201">
        <v>169</v>
      </c>
      <c r="B172" s="202" t="s">
        <v>322</v>
      </c>
      <c r="C172" s="197">
        <v>11</v>
      </c>
      <c r="D172" s="203" t="s">
        <v>634</v>
      </c>
      <c r="E172" s="204" t="s">
        <v>608</v>
      </c>
      <c r="F172" s="205"/>
      <c r="G172" s="206"/>
      <c r="H172" s="240"/>
      <c r="J172" s="163">
        <v>11</v>
      </c>
      <c r="K172" s="167" t="s">
        <v>216</v>
      </c>
      <c r="L172" s="160">
        <v>8.7866108786610872E-2</v>
      </c>
    </row>
    <row r="173" spans="1:12" x14ac:dyDescent="0.3">
      <c r="A173" s="201">
        <v>170</v>
      </c>
      <c r="B173" s="202" t="s">
        <v>633</v>
      </c>
      <c r="C173" s="197">
        <v>10</v>
      </c>
      <c r="D173" s="203">
        <v>1</v>
      </c>
      <c r="E173" s="204">
        <v>1</v>
      </c>
      <c r="F173" s="205"/>
      <c r="G173" s="206"/>
      <c r="H173" s="240"/>
      <c r="J173" s="163">
        <v>12</v>
      </c>
      <c r="K173" s="167" t="s">
        <v>214</v>
      </c>
      <c r="L173" s="160">
        <v>8.4166666666666667E-2</v>
      </c>
    </row>
    <row r="174" spans="1:12" x14ac:dyDescent="0.3">
      <c r="A174" s="201">
        <v>171</v>
      </c>
      <c r="B174" s="202" t="s">
        <v>541</v>
      </c>
      <c r="C174" s="197">
        <v>10</v>
      </c>
      <c r="D174" s="203" t="s">
        <v>634</v>
      </c>
      <c r="E174" s="204" t="s">
        <v>608</v>
      </c>
      <c r="F174" s="205"/>
      <c r="G174" s="206"/>
      <c r="H174" s="240"/>
      <c r="J174" s="163">
        <v>13</v>
      </c>
      <c r="K174" s="167" t="s">
        <v>229</v>
      </c>
      <c r="L174" s="160">
        <v>8.1896551724137928E-2</v>
      </c>
    </row>
    <row r="175" spans="1:12" x14ac:dyDescent="0.3">
      <c r="A175" s="201">
        <v>172</v>
      </c>
      <c r="B175" s="202" t="s">
        <v>327</v>
      </c>
      <c r="C175" s="197">
        <v>10</v>
      </c>
      <c r="D175" s="203">
        <v>1</v>
      </c>
      <c r="E175" s="204">
        <v>6</v>
      </c>
      <c r="F175" s="205"/>
      <c r="G175" s="206"/>
      <c r="H175" s="240"/>
      <c r="J175" s="163">
        <v>14</v>
      </c>
      <c r="K175" s="167" t="s">
        <v>618</v>
      </c>
      <c r="L175" s="160">
        <v>8.1803005008347252E-2</v>
      </c>
    </row>
    <row r="176" spans="1:12" x14ac:dyDescent="0.3">
      <c r="A176" s="201">
        <v>173</v>
      </c>
      <c r="B176" s="202" t="s">
        <v>345</v>
      </c>
      <c r="C176" s="197">
        <v>9</v>
      </c>
      <c r="D176" s="203">
        <v>1</v>
      </c>
      <c r="E176" s="204">
        <v>2</v>
      </c>
      <c r="F176" s="205"/>
      <c r="G176" s="206"/>
      <c r="H176" s="240"/>
      <c r="J176" s="163">
        <v>15</v>
      </c>
      <c r="K176" s="167" t="s">
        <v>241</v>
      </c>
      <c r="L176" s="160">
        <v>8.1570996978851965E-2</v>
      </c>
    </row>
    <row r="177" spans="1:20" ht="14.25" customHeight="1" x14ac:dyDescent="0.3">
      <c r="A177" s="201">
        <v>174</v>
      </c>
      <c r="B177" s="202" t="s">
        <v>632</v>
      </c>
      <c r="C177" s="197">
        <v>9</v>
      </c>
      <c r="D177" s="203">
        <v>2</v>
      </c>
      <c r="E177" s="204" t="s">
        <v>608</v>
      </c>
      <c r="F177" s="210"/>
      <c r="G177" s="211"/>
      <c r="H177" s="242"/>
      <c r="J177" s="163">
        <v>16</v>
      </c>
      <c r="K177" s="167" t="s">
        <v>250</v>
      </c>
      <c r="L177" s="160">
        <v>8.0459770114942528E-2</v>
      </c>
    </row>
    <row r="178" spans="1:20" ht="14.25" customHeight="1" x14ac:dyDescent="0.3">
      <c r="A178" s="201">
        <v>175</v>
      </c>
      <c r="B178" s="202" t="s">
        <v>348</v>
      </c>
      <c r="C178" s="197">
        <v>9</v>
      </c>
      <c r="D178" s="203">
        <v>1</v>
      </c>
      <c r="E178" s="204">
        <v>4</v>
      </c>
      <c r="F178" s="210"/>
      <c r="G178" s="211"/>
      <c r="H178" s="242"/>
      <c r="J178" s="163">
        <v>17</v>
      </c>
      <c r="K178" s="167" t="s">
        <v>653</v>
      </c>
      <c r="L178" s="160">
        <v>6.9705093833780166E-2</v>
      </c>
      <c r="M178" s="261"/>
      <c r="N178" s="261"/>
      <c r="O178" s="261"/>
      <c r="P178" s="261"/>
      <c r="R178" s="261"/>
      <c r="S178" s="261"/>
      <c r="T178" s="261"/>
    </row>
    <row r="179" spans="1:20" x14ac:dyDescent="0.3">
      <c r="A179" s="201">
        <v>176</v>
      </c>
      <c r="B179" s="202" t="s">
        <v>700</v>
      </c>
      <c r="C179" s="197">
        <v>8</v>
      </c>
      <c r="D179" s="203" t="s">
        <v>634</v>
      </c>
      <c r="E179" s="204">
        <v>2</v>
      </c>
      <c r="F179" s="210"/>
      <c r="G179" s="211"/>
      <c r="H179" s="242"/>
      <c r="J179" s="163">
        <v>18</v>
      </c>
      <c r="K179" s="167" t="s">
        <v>207</v>
      </c>
      <c r="L179" s="160">
        <v>6.9654891673074315E-2</v>
      </c>
      <c r="M179" s="261"/>
      <c r="N179" s="261"/>
      <c r="O179" s="261"/>
      <c r="P179" s="261"/>
      <c r="R179" s="261"/>
      <c r="S179" s="261"/>
      <c r="T179" s="261"/>
    </row>
    <row r="180" spans="1:20" x14ac:dyDescent="0.3">
      <c r="A180" s="201">
        <v>177</v>
      </c>
      <c r="B180" s="202" t="s">
        <v>346</v>
      </c>
      <c r="C180" s="197">
        <v>7</v>
      </c>
      <c r="D180" s="203">
        <v>1</v>
      </c>
      <c r="E180" s="204">
        <v>2</v>
      </c>
      <c r="F180" s="210"/>
      <c r="G180" s="211"/>
      <c r="H180" s="242"/>
      <c r="J180" s="163">
        <v>19</v>
      </c>
      <c r="K180" s="167" t="s">
        <v>259</v>
      </c>
      <c r="L180" s="160">
        <v>6.8259385665529013E-2</v>
      </c>
      <c r="M180" s="260"/>
      <c r="N180" s="260"/>
      <c r="O180" s="260"/>
      <c r="P180" s="260"/>
      <c r="R180" s="260"/>
      <c r="S180" s="260"/>
      <c r="T180" s="260"/>
    </row>
    <row r="181" spans="1:20" ht="14.15" customHeight="1" thickBot="1" x14ac:dyDescent="0.35">
      <c r="A181" s="201">
        <v>178</v>
      </c>
      <c r="B181" s="202" t="s">
        <v>625</v>
      </c>
      <c r="C181" s="197">
        <v>6</v>
      </c>
      <c r="D181" s="203" t="s">
        <v>634</v>
      </c>
      <c r="E181" s="204">
        <v>1</v>
      </c>
      <c r="F181" s="210"/>
      <c r="G181" s="211"/>
      <c r="H181" s="242"/>
      <c r="J181" s="259">
        <v>20</v>
      </c>
      <c r="K181" s="168" t="s">
        <v>272</v>
      </c>
      <c r="L181" s="161">
        <v>6.7796610169491525E-2</v>
      </c>
      <c r="M181" s="219"/>
      <c r="N181" s="260"/>
      <c r="O181" s="260"/>
      <c r="P181" s="260"/>
      <c r="R181" s="260"/>
      <c r="S181" s="260"/>
      <c r="T181" s="260"/>
    </row>
    <row r="182" spans="1:20" x14ac:dyDescent="0.3">
      <c r="A182" s="201">
        <v>179</v>
      </c>
      <c r="B182" s="202" t="s">
        <v>630</v>
      </c>
      <c r="C182" s="197">
        <v>6</v>
      </c>
      <c r="D182" s="203" t="s">
        <v>634</v>
      </c>
      <c r="E182" s="204" t="s">
        <v>608</v>
      </c>
      <c r="F182" s="210"/>
      <c r="G182" s="211"/>
      <c r="H182" s="242"/>
    </row>
    <row r="183" spans="1:20" ht="24.75" customHeight="1" x14ac:dyDescent="0.3">
      <c r="A183" s="201">
        <v>180</v>
      </c>
      <c r="B183" s="202" t="s">
        <v>342</v>
      </c>
      <c r="C183" s="197">
        <v>5</v>
      </c>
      <c r="D183" s="203" t="s">
        <v>634</v>
      </c>
      <c r="E183" s="204">
        <v>2</v>
      </c>
      <c r="F183" s="210"/>
      <c r="G183" s="211"/>
      <c r="H183" s="242"/>
      <c r="J183" s="649" t="s">
        <v>652</v>
      </c>
      <c r="K183" s="649"/>
      <c r="L183" s="649"/>
    </row>
    <row r="184" spans="1:20" ht="24.75" customHeight="1" x14ac:dyDescent="0.3">
      <c r="A184" s="201">
        <v>181</v>
      </c>
      <c r="B184" s="202" t="s">
        <v>540</v>
      </c>
      <c r="C184" s="197">
        <v>5</v>
      </c>
      <c r="D184" s="203">
        <v>1</v>
      </c>
      <c r="E184" s="204" t="s">
        <v>608</v>
      </c>
      <c r="F184" s="210"/>
      <c r="G184" s="211"/>
      <c r="H184" s="242"/>
      <c r="J184" s="649"/>
      <c r="K184" s="649"/>
      <c r="L184" s="649"/>
    </row>
    <row r="185" spans="1:20" ht="24.75" customHeight="1" x14ac:dyDescent="0.3">
      <c r="A185" s="201">
        <v>182</v>
      </c>
      <c r="B185" s="202" t="s">
        <v>640</v>
      </c>
      <c r="C185" s="197">
        <v>4</v>
      </c>
      <c r="D185" s="203" t="s">
        <v>634</v>
      </c>
      <c r="E185" s="204" t="s">
        <v>608</v>
      </c>
      <c r="F185" s="210"/>
      <c r="G185" s="211"/>
      <c r="H185" s="242"/>
      <c r="J185" s="649"/>
      <c r="K185" s="649"/>
      <c r="L185" s="649"/>
    </row>
    <row r="186" spans="1:20" ht="24.75" customHeight="1" x14ac:dyDescent="0.3">
      <c r="A186" s="201">
        <v>183</v>
      </c>
      <c r="B186" s="202" t="s">
        <v>655</v>
      </c>
      <c r="C186" s="197">
        <v>4</v>
      </c>
      <c r="D186" s="203" t="s">
        <v>634</v>
      </c>
      <c r="E186" s="204" t="s">
        <v>608</v>
      </c>
      <c r="F186" s="210"/>
      <c r="G186" s="211"/>
      <c r="H186" s="242"/>
      <c r="J186" s="649" t="s">
        <v>691</v>
      </c>
      <c r="K186" s="649"/>
      <c r="L186" s="649"/>
    </row>
    <row r="187" spans="1:20" ht="24.75" customHeight="1" x14ac:dyDescent="0.3">
      <c r="A187" s="201">
        <v>184</v>
      </c>
      <c r="B187" s="202" t="s">
        <v>354</v>
      </c>
      <c r="C187" s="197">
        <v>2</v>
      </c>
      <c r="D187" s="203" t="s">
        <v>634</v>
      </c>
      <c r="E187" s="204" t="s">
        <v>608</v>
      </c>
      <c r="F187" s="210"/>
      <c r="G187" s="211"/>
      <c r="H187" s="242"/>
      <c r="J187" s="655" t="s">
        <v>686</v>
      </c>
      <c r="K187" s="655"/>
      <c r="L187" s="655"/>
    </row>
    <row r="188" spans="1:20" ht="24.75" customHeight="1" thickBot="1" x14ac:dyDescent="0.35">
      <c r="A188" s="212">
        <v>185</v>
      </c>
      <c r="B188" s="213" t="s">
        <v>671</v>
      </c>
      <c r="C188" s="214">
        <v>1</v>
      </c>
      <c r="D188" s="215" t="s">
        <v>634</v>
      </c>
      <c r="E188" s="216" t="s">
        <v>608</v>
      </c>
      <c r="F188" s="217"/>
      <c r="G188" s="218"/>
      <c r="H188" s="242"/>
      <c r="J188" s="655"/>
      <c r="K188" s="655"/>
      <c r="L188" s="655"/>
    </row>
    <row r="189" spans="1:20" ht="14.5" customHeight="1" x14ac:dyDescent="0.3">
      <c r="A189" s="83"/>
      <c r="B189" s="84"/>
      <c r="C189" s="85"/>
      <c r="D189" s="86"/>
      <c r="E189" s="86"/>
      <c r="F189" s="81">
        <v>1</v>
      </c>
      <c r="G189" s="81">
        <v>1</v>
      </c>
      <c r="H189" s="81"/>
    </row>
    <row r="190" spans="1:20" ht="14.5" customHeight="1" x14ac:dyDescent="0.3">
      <c r="A190" s="83"/>
      <c r="B190" s="84"/>
      <c r="C190" s="85"/>
      <c r="D190" s="86"/>
      <c r="E190" s="86"/>
      <c r="F190" s="87"/>
      <c r="G190" s="87"/>
      <c r="H190" s="87"/>
    </row>
    <row r="191" spans="1:20" x14ac:dyDescent="0.3">
      <c r="A191" s="638" t="s">
        <v>702</v>
      </c>
      <c r="B191" s="638"/>
      <c r="C191" s="638"/>
      <c r="D191" s="638"/>
      <c r="E191" s="638"/>
      <c r="F191" s="638"/>
    </row>
    <row r="192" spans="1:20" x14ac:dyDescent="0.3">
      <c r="A192" s="638" t="s">
        <v>375</v>
      </c>
      <c r="B192" s="638"/>
      <c r="C192" s="638"/>
      <c r="D192" s="638"/>
      <c r="E192" s="638"/>
      <c r="F192" s="638"/>
    </row>
    <row r="193" spans="1:12" x14ac:dyDescent="0.3">
      <c r="A193" s="649" t="s">
        <v>677</v>
      </c>
      <c r="B193" s="638"/>
      <c r="C193" s="638"/>
      <c r="D193" s="638"/>
      <c r="E193" s="638"/>
      <c r="F193" s="638"/>
      <c r="G193" s="40"/>
      <c r="H193" s="40"/>
      <c r="I193" s="40"/>
      <c r="J193" s="40"/>
      <c r="K193" s="40"/>
      <c r="L193" s="40"/>
    </row>
    <row r="194" spans="1:12" x14ac:dyDescent="0.3">
      <c r="A194" s="638"/>
      <c r="B194" s="638"/>
      <c r="C194" s="638"/>
      <c r="D194" s="638"/>
      <c r="E194" s="638"/>
      <c r="F194" s="638"/>
    </row>
    <row r="195" spans="1:12" x14ac:dyDescent="0.3">
      <c r="A195" s="638" t="s">
        <v>674</v>
      </c>
      <c r="B195" s="638"/>
      <c r="C195" s="638"/>
      <c r="D195" s="638"/>
      <c r="E195" s="638"/>
      <c r="F195" s="638"/>
      <c r="G195" s="638"/>
      <c r="H195" s="260"/>
    </row>
  </sheetData>
  <mergeCells count="26">
    <mergeCell ref="J160:L160"/>
    <mergeCell ref="A195:G195"/>
    <mergeCell ref="J183:L185"/>
    <mergeCell ref="J186:L186"/>
    <mergeCell ref="J187:L188"/>
    <mergeCell ref="A191:F191"/>
    <mergeCell ref="A192:F192"/>
    <mergeCell ref="A193:F194"/>
    <mergeCell ref="N66:P68"/>
    <mergeCell ref="R66:T68"/>
    <mergeCell ref="J85:L85"/>
    <mergeCell ref="J110:L110"/>
    <mergeCell ref="J135:L135"/>
    <mergeCell ref="R62:T63"/>
    <mergeCell ref="N64:P65"/>
    <mergeCell ref="R64:T65"/>
    <mergeCell ref="A1:G1"/>
    <mergeCell ref="I1:L1"/>
    <mergeCell ref="N1:P1"/>
    <mergeCell ref="R1:T1"/>
    <mergeCell ref="A2:A3"/>
    <mergeCell ref="I2:I3"/>
    <mergeCell ref="I39:L41"/>
    <mergeCell ref="I42:L43"/>
    <mergeCell ref="I44:L46"/>
    <mergeCell ref="N62:P63"/>
  </mergeCells>
  <phoneticPr fontId="1" type="noConversion"/>
  <conditionalFormatting sqref="F3:F105 F190 F139:F188 F127:F137 F125 F123 F114:F121 F107:F112">
    <cfRule type="dataBar" priority="2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{5D918764-B0BE-4D17-8280-835111ABE376}</x14:id>
        </ext>
      </extLst>
    </cfRule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{6FF4CC81-6FAD-4D27-81FA-BC738C179929}</x14:id>
        </ext>
      </extLst>
    </cfRule>
  </conditionalFormatting>
  <conditionalFormatting sqref="F3:F105 F190 F139:F188 F127:F137 F125 F123 F114:F121 F107:F112">
    <cfRule type="dataBar" priority="2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{0FE000C4-EDAE-4309-8F6A-6C66CD8BA944}</x14:id>
        </ext>
      </extLst>
    </cfRule>
  </conditionalFormatting>
  <conditionalFormatting sqref="F3:F105 F139:F189 F127:F137 F125 F123 F114:F121 F107:F112">
    <cfRule type="dataBar" priority="1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{05E0F411-27CC-421D-AD43-BCD0E1749C11}</x14:id>
        </ext>
      </extLst>
    </cfRule>
  </conditionalFormatting>
  <conditionalFormatting sqref="F189">
    <cfRule type="dataBar" priority="1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{9C71D724-2B43-4D60-BA3A-B2C71B09E0FD}</x14:id>
        </ext>
      </extLst>
    </cfRule>
  </conditionalFormatting>
  <conditionalFormatting sqref="G190:H190 H14:H42 G3:G42 G44:H188">
    <cfRule type="dataBar" priority="23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{791F4464-6510-4BDA-8465-251F38181BBF}</x14:id>
        </ext>
      </extLst>
    </cfRule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{49674794-575F-4E14-A4C0-E1314E539025}</x14:id>
        </ext>
      </extLst>
    </cfRule>
  </conditionalFormatting>
  <conditionalFormatting sqref="H14:H42 G3:G42 G44:H189"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{BA421B79-9EE6-49F2-983E-D5C4FC508B2C}</x14:id>
        </ext>
      </extLst>
    </cfRule>
    <cfRule type="dataBar" priority="1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{C9DFCE5F-CC35-4F17-95AE-1A73D31A47B2}</x14:id>
        </ext>
      </extLst>
    </cfRule>
    <cfRule type="dataBar" priority="25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{FDB4157A-1DED-4BA3-91CB-BE604DDC2C32}</x14:id>
        </ext>
      </extLst>
    </cfRule>
  </conditionalFormatting>
  <conditionalFormatting sqref="G189:H189">
    <cfRule type="dataBar" priority="1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{87960C7A-A3E1-4CD6-90D8-C5D845F70D33}</x14:id>
        </ext>
      </extLst>
    </cfRule>
    <cfRule type="dataBar" priority="26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{F83D9955-4B4F-4608-9754-C2800AF10AFC}</x14:id>
        </ext>
      </extLst>
    </cfRule>
  </conditionalFormatting>
  <conditionalFormatting sqref="L138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{CCB9E088-1ABD-4058-A251-524143BC844D}</x14:id>
        </ext>
      </extLst>
    </cfRule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{7C3D7581-4CAB-4F38-B804-314FED1B8E01}</x14:id>
        </ext>
      </extLst>
    </cfRule>
  </conditionalFormatting>
  <conditionalFormatting sqref="L138">
    <cfRule type="dataBar" priority="1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{AD2F99FC-23BF-4411-A7FF-97A693919942}</x14:id>
        </ext>
      </extLst>
    </cfRule>
    <cfRule type="dataBar" priority="11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{CB72AFE0-B007-4BDA-B8E7-4060DFB07E7C}</x14:id>
        </ext>
      </extLst>
    </cfRule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{93C8E5BB-0EA9-4E6D-B476-0EDE30810A17}</x14:id>
        </ext>
      </extLst>
    </cfRule>
  </conditionalFormatting>
  <conditionalFormatting sqref="L137:L156 L132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{65735097-0126-4A58-8812-7765C11B1F04}</x14:id>
        </ext>
      </extLst>
    </cfRule>
  </conditionalFormatting>
  <conditionalFormatting sqref="L162:L181 P13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{9ECA0616-918C-4441-95A4-E7FAA4013725}</x14:id>
        </ext>
      </extLst>
    </cfRule>
  </conditionalFormatting>
  <conditionalFormatting sqref="L132">
    <cfRule type="dataBar" priority="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{A6D1ACCA-9397-4955-894E-26D2C124B8F8}</x14:id>
        </ext>
      </extLst>
    </cfRule>
  </conditionalFormatting>
  <conditionalFormatting sqref="P130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{66C1504A-3BD5-4057-8591-DBEEE83606B5}</x14:id>
        </ext>
      </extLst>
    </cfRule>
    <cfRule type="dataBar" priority="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{9F772C72-A9FD-446B-8423-0BFE1D4E695D}</x14:id>
        </ext>
      </extLst>
    </cfRule>
  </conditionalFormatting>
  <conditionalFormatting sqref="L162:L181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{F4621D18-2A07-4411-BD07-601DCEBA8C52}</x14:id>
        </ext>
      </extLst>
    </cfRule>
  </conditionalFormatting>
  <conditionalFormatting sqref="T130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{97DAC65B-EF02-459B-AE4B-119AD09985F4}</x14:id>
        </ext>
      </extLst>
    </cfRule>
  </conditionalFormatting>
  <conditionalFormatting sqref="T130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{D1EF15DC-854D-40A4-87EB-20741B3E332D}</x14:id>
        </ext>
      </extLst>
    </cfRule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{8E8960CB-64E6-4480-ABB6-E18BEF1DD24D}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D918764-B0BE-4D17-8280-835111ABE37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FF4CC81-6FAD-4D27-81FA-BC738C1799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F3:F105 F190 F139:F188 F127:F137 F125 F123 F114:F121 F107:F112</xm:sqref>
        </x14:conditionalFormatting>
        <x14:conditionalFormatting xmlns:xm="http://schemas.microsoft.com/office/excel/2006/main">
          <x14:cfRule type="dataBar" id="{0FE000C4-EDAE-4309-8F6A-6C66CD8BA94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F3:F105 F190 F139:F188 F127:F137 F125 F123 F114:F121 F107:F112</xm:sqref>
        </x14:conditionalFormatting>
        <x14:conditionalFormatting xmlns:xm="http://schemas.microsoft.com/office/excel/2006/main">
          <x14:cfRule type="dataBar" id="{05E0F411-27CC-421D-AD43-BCD0E1749C1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F3:F105 F139:F189 F127:F137 F125 F123 F114:F121 F107:F112</xm:sqref>
        </x14:conditionalFormatting>
        <x14:conditionalFormatting xmlns:xm="http://schemas.microsoft.com/office/excel/2006/main">
          <x14:cfRule type="dataBar" id="{9C71D724-2B43-4D60-BA3A-B2C71B09E0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791F4464-6510-4BDA-8465-251F38181BB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9674794-575F-4E14-A4C0-E1314E5390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G190:H190 H14:H42 G3:G42 G44:H188</xm:sqref>
        </x14:conditionalFormatting>
        <x14:conditionalFormatting xmlns:xm="http://schemas.microsoft.com/office/excel/2006/main">
          <x14:cfRule type="dataBar" id="{BA421B79-9EE6-49F2-983E-D5C4FC508B2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9DFCE5F-CC35-4F17-95AE-1A73D31A47B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DB4157A-1DED-4BA3-91CB-BE604DDC2C3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H14:H42 G3:G42 G44:H189</xm:sqref>
        </x14:conditionalFormatting>
        <x14:conditionalFormatting xmlns:xm="http://schemas.microsoft.com/office/excel/2006/main">
          <x14:cfRule type="dataBar" id="{87960C7A-A3E1-4CD6-90D8-C5D845F70D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83D9955-4B4F-4608-9754-C2800AF10A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G189:H189</xm:sqref>
        </x14:conditionalFormatting>
        <x14:conditionalFormatting xmlns:xm="http://schemas.microsoft.com/office/excel/2006/main">
          <x14:cfRule type="dataBar" id="{CCB9E088-1ABD-4058-A251-524143BC844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C3D7581-4CAB-4F38-B804-314FED1B8E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AD2F99FC-23BF-4411-A7FF-97A69391994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B72AFE0-B007-4BDA-B8E7-4060DFB07E7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3C8E5BB-0EA9-4E6D-B476-0EDE30810A1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65735097-0126-4A58-8812-7765C11B1F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L137:L156 L132</xm:sqref>
        </x14:conditionalFormatting>
        <x14:conditionalFormatting xmlns:xm="http://schemas.microsoft.com/office/excel/2006/main">
          <x14:cfRule type="dataBar" id="{9ECA0616-918C-4441-95A4-E7FAA40137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 P130</xm:sqref>
        </x14:conditionalFormatting>
        <x14:conditionalFormatting xmlns:xm="http://schemas.microsoft.com/office/excel/2006/main">
          <x14:cfRule type="dataBar" id="{A6D1ACCA-9397-4955-894E-26D2C124B8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L132</xm:sqref>
        </x14:conditionalFormatting>
        <x14:conditionalFormatting xmlns:xm="http://schemas.microsoft.com/office/excel/2006/main">
          <x14:cfRule type="dataBar" id="{66C1504A-3BD5-4057-8591-DBEEE83606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F772C72-A9FD-446B-8423-0BFE1D4E69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P130</xm:sqref>
        </x14:conditionalFormatting>
        <x14:conditionalFormatting xmlns:xm="http://schemas.microsoft.com/office/excel/2006/main">
          <x14:cfRule type="dataBar" id="{F4621D18-2A07-4411-BD07-601DCEBA8C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</xm:sqref>
        </x14:conditionalFormatting>
        <x14:conditionalFormatting xmlns:xm="http://schemas.microsoft.com/office/excel/2006/main">
          <x14:cfRule type="dataBar" id="{97DAC65B-EF02-459B-AE4B-119AD09985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  <x14:conditionalFormatting xmlns:xm="http://schemas.microsoft.com/office/excel/2006/main">
          <x14:cfRule type="dataBar" id="{D1EF15DC-854D-40A4-87EB-20741B3E33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E8960CB-64E6-4480-ABB6-E18BEF1DD2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</x14:conditionalFormatting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9D9C4-F731-4F40-8822-AB1D267FCCAD}">
  <dimension ref="A1:T195"/>
  <sheetViews>
    <sheetView topLeftCell="G1" workbookViewId="0">
      <selection activeCell="J4" sqref="J4:L37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5" width="9.58203125" style="33" customWidth="1"/>
    <col min="6" max="8" width="8.58203125" style="33"/>
    <col min="9" max="9" width="3.58203125" style="33" customWidth="1"/>
    <col min="10" max="10" width="6.25" style="33" customWidth="1"/>
    <col min="11" max="11" width="10.08203125" style="33" customWidth="1"/>
    <col min="12" max="12" width="11.08203125" style="33" customWidth="1"/>
    <col min="13" max="13" width="8.58203125" style="33"/>
    <col min="14" max="14" width="14.08203125" style="33" customWidth="1"/>
    <col min="15" max="15" width="15.75" style="33" customWidth="1"/>
    <col min="16" max="16" width="15.33203125" style="33" customWidth="1"/>
    <col min="17" max="17" width="8.58203125" style="33"/>
    <col min="18" max="18" width="14.08203125" style="33" customWidth="1"/>
    <col min="19" max="19" width="15.75" style="33" customWidth="1"/>
    <col min="20" max="20" width="15.33203125" style="33" customWidth="1"/>
    <col min="21" max="16384" width="8.58203125" style="33"/>
  </cols>
  <sheetData>
    <row r="1" spans="1:20" ht="38.5" customHeight="1" thickBot="1" x14ac:dyDescent="0.35">
      <c r="A1" s="657" t="s">
        <v>706</v>
      </c>
      <c r="B1" s="658"/>
      <c r="C1" s="658"/>
      <c r="D1" s="658"/>
      <c r="E1" s="658"/>
      <c r="F1" s="658"/>
      <c r="G1" s="659"/>
      <c r="H1" s="99"/>
      <c r="I1" s="646" t="s">
        <v>18</v>
      </c>
      <c r="J1" s="647"/>
      <c r="K1" s="647"/>
      <c r="L1" s="648"/>
      <c r="N1" s="646" t="s">
        <v>15</v>
      </c>
      <c r="O1" s="647" t="s">
        <v>373</v>
      </c>
      <c r="P1" s="648"/>
      <c r="R1" s="646" t="s">
        <v>15</v>
      </c>
      <c r="S1" s="647" t="s">
        <v>373</v>
      </c>
      <c r="T1" s="648"/>
    </row>
    <row r="2" spans="1:20" ht="28.5" customHeight="1" x14ac:dyDescent="0.3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191" t="s">
        <v>202</v>
      </c>
      <c r="G2" s="191" t="s">
        <v>203</v>
      </c>
      <c r="H2" s="99"/>
      <c r="I2" s="660" t="s">
        <v>192</v>
      </c>
      <c r="J2" s="243" t="s">
        <v>390</v>
      </c>
      <c r="K2" s="249" t="s">
        <v>675</v>
      </c>
      <c r="L2" s="250" t="s">
        <v>690</v>
      </c>
      <c r="N2" s="65" t="s">
        <v>390</v>
      </c>
      <c r="O2" s="66" t="s">
        <v>516</v>
      </c>
      <c r="P2" s="67" t="s">
        <v>517</v>
      </c>
      <c r="R2" s="65" t="s">
        <v>390</v>
      </c>
      <c r="S2" s="66" t="s">
        <v>697</v>
      </c>
      <c r="T2" s="67" t="s">
        <v>698</v>
      </c>
    </row>
    <row r="3" spans="1:20" ht="20.5" thickBot="1" x14ac:dyDescent="0.35">
      <c r="A3" s="661"/>
      <c r="B3" s="192" t="s">
        <v>190</v>
      </c>
      <c r="C3" s="192">
        <v>1982939</v>
      </c>
      <c r="D3" s="192">
        <v>126785</v>
      </c>
      <c r="E3" s="193">
        <v>493805</v>
      </c>
      <c r="F3" s="194">
        <f t="shared" ref="F3" si="0">D3/C3</f>
        <v>6.3937922447437873E-2</v>
      </c>
      <c r="G3" s="194">
        <f t="shared" ref="G3" si="1">E3/C3</f>
        <v>0.24902682331629969</v>
      </c>
      <c r="H3" s="99"/>
      <c r="I3" s="661"/>
      <c r="J3" s="244" t="s">
        <v>190</v>
      </c>
      <c r="K3" s="257">
        <f>SUM(K4:K37)</f>
        <v>83748</v>
      </c>
      <c r="L3" s="257">
        <f>SUM(L4:L37)</f>
        <v>3352</v>
      </c>
      <c r="N3" s="130" t="s">
        <v>190</v>
      </c>
      <c r="O3" s="129">
        <f>SUM(O4:O60)</f>
        <v>609516</v>
      </c>
      <c r="P3" s="129">
        <f>SUM(P4:P60)</f>
        <v>26057</v>
      </c>
      <c r="R3" s="130" t="s">
        <v>190</v>
      </c>
      <c r="S3" s="129">
        <f>SUM(S4:S60)</f>
        <v>3105673</v>
      </c>
      <c r="T3" s="129">
        <f>SUM(T4:T60)</f>
        <v>101615</v>
      </c>
    </row>
    <row r="4" spans="1:20" ht="20" x14ac:dyDescent="0.3">
      <c r="A4" s="195">
        <v>1</v>
      </c>
      <c r="B4" s="196" t="s">
        <v>207</v>
      </c>
      <c r="C4" s="197">
        <v>609516</v>
      </c>
      <c r="D4" s="197">
        <v>26057</v>
      </c>
      <c r="E4" s="198">
        <v>49966</v>
      </c>
      <c r="F4" s="199">
        <f>D4/C4</f>
        <v>4.2750313363389969E-2</v>
      </c>
      <c r="G4" s="200">
        <f>E4/C4</f>
        <v>8.1976519074150642E-2</v>
      </c>
      <c r="H4" s="99"/>
      <c r="I4" s="195">
        <v>1</v>
      </c>
      <c r="J4" s="245" t="s">
        <v>482</v>
      </c>
      <c r="K4" s="251">
        <v>67803</v>
      </c>
      <c r="L4" s="252">
        <v>3222</v>
      </c>
      <c r="M4" s="99"/>
      <c r="N4" s="102" t="s">
        <v>546</v>
      </c>
      <c r="O4" s="48">
        <v>203377</v>
      </c>
      <c r="P4" s="49">
        <v>10842</v>
      </c>
      <c r="R4" s="102" t="s">
        <v>546</v>
      </c>
      <c r="S4" s="48">
        <v>499143</v>
      </c>
      <c r="T4" s="49">
        <v>46201</v>
      </c>
    </row>
    <row r="5" spans="1:20" ht="20" x14ac:dyDescent="0.3">
      <c r="A5" s="201">
        <v>2</v>
      </c>
      <c r="B5" s="202" t="s">
        <v>208</v>
      </c>
      <c r="C5" s="197">
        <v>174060</v>
      </c>
      <c r="D5" s="203">
        <v>18255</v>
      </c>
      <c r="E5" s="204">
        <v>67504</v>
      </c>
      <c r="F5" s="205">
        <f t="shared" ref="F5" si="2">D5/C5</f>
        <v>0.10487762840399863</v>
      </c>
      <c r="G5" s="206">
        <f t="shared" ref="G5" si="3">E5/C5</f>
        <v>0.3878202918533839</v>
      </c>
      <c r="H5" s="99"/>
      <c r="I5" s="201">
        <v>2</v>
      </c>
      <c r="J5" s="245" t="s">
        <v>483</v>
      </c>
      <c r="K5" s="251">
        <v>1566</v>
      </c>
      <c r="L5" s="252">
        <v>8</v>
      </c>
      <c r="M5" s="99"/>
      <c r="N5" s="102" t="s">
        <v>547</v>
      </c>
      <c r="O5" s="52">
        <v>68824</v>
      </c>
      <c r="P5" s="53">
        <v>2805</v>
      </c>
      <c r="R5" s="102" t="s">
        <v>547</v>
      </c>
      <c r="S5" s="52">
        <v>139774</v>
      </c>
      <c r="T5" s="53">
        <v>8185</v>
      </c>
    </row>
    <row r="6" spans="1:20" ht="20" x14ac:dyDescent="0.3">
      <c r="A6" s="201">
        <v>3</v>
      </c>
      <c r="B6" s="202" t="s">
        <v>206</v>
      </c>
      <c r="C6" s="197">
        <v>162488</v>
      </c>
      <c r="D6" s="203">
        <v>21067</v>
      </c>
      <c r="E6" s="204">
        <v>37130</v>
      </c>
      <c r="F6" s="205">
        <f t="shared" ref="F6:F69" si="4">D6/C6</f>
        <v>0.12965265127270936</v>
      </c>
      <c r="G6" s="206">
        <f t="shared" ref="G6:G69" si="5">E6/C6</f>
        <v>0.22850918221653291</v>
      </c>
      <c r="H6" s="99"/>
      <c r="I6" s="201">
        <v>3</v>
      </c>
      <c r="J6" s="245" t="s">
        <v>484</v>
      </c>
      <c r="K6" s="251">
        <v>1276</v>
      </c>
      <c r="L6" s="252">
        <v>22</v>
      </c>
      <c r="M6" s="99"/>
      <c r="N6" s="102" t="s">
        <v>551</v>
      </c>
      <c r="O6" s="52">
        <v>28164</v>
      </c>
      <c r="P6" s="53">
        <v>957</v>
      </c>
      <c r="R6" s="102" t="s">
        <v>551</v>
      </c>
      <c r="S6" s="126">
        <v>126551</v>
      </c>
      <c r="T6" s="54">
        <v>2340</v>
      </c>
    </row>
    <row r="7" spans="1:20" ht="20" x14ac:dyDescent="0.3">
      <c r="A7" s="201">
        <v>4</v>
      </c>
      <c r="B7" s="202" t="s">
        <v>209</v>
      </c>
      <c r="C7" s="197">
        <v>132210</v>
      </c>
      <c r="D7" s="203">
        <v>3495</v>
      </c>
      <c r="E7" s="204">
        <v>72600</v>
      </c>
      <c r="F7" s="205">
        <f t="shared" si="4"/>
        <v>2.6435216700703427E-2</v>
      </c>
      <c r="G7" s="206">
        <f t="shared" si="5"/>
        <v>0.54912638983435447</v>
      </c>
      <c r="H7" s="99"/>
      <c r="I7" s="201">
        <v>4</v>
      </c>
      <c r="J7" s="245" t="s">
        <v>485</v>
      </c>
      <c r="K7" s="251">
        <v>1268</v>
      </c>
      <c r="L7" s="252">
        <v>1</v>
      </c>
      <c r="M7" s="99"/>
      <c r="N7" s="102" t="s">
        <v>549</v>
      </c>
      <c r="O7" s="52">
        <v>27001</v>
      </c>
      <c r="P7" s="53">
        <v>1768</v>
      </c>
      <c r="R7" s="102" t="s">
        <v>549</v>
      </c>
      <c r="S7" s="126">
        <v>86226</v>
      </c>
      <c r="T7" s="54">
        <v>3910</v>
      </c>
    </row>
    <row r="8" spans="1:20" ht="20" x14ac:dyDescent="0.3">
      <c r="A8" s="201">
        <v>5</v>
      </c>
      <c r="B8" s="202" t="s">
        <v>211</v>
      </c>
      <c r="C8" s="272" t="s">
        <v>712</v>
      </c>
      <c r="D8" s="203">
        <v>15750</v>
      </c>
      <c r="E8" s="204">
        <v>29121</v>
      </c>
      <c r="F8" s="205">
        <v>0.11989768730683151</v>
      </c>
      <c r="G8" s="206">
        <v>0.22168511441665018</v>
      </c>
      <c r="H8" s="99"/>
      <c r="I8" s="201">
        <v>5</v>
      </c>
      <c r="J8" s="245" t="s">
        <v>486</v>
      </c>
      <c r="K8" s="251">
        <v>1019</v>
      </c>
      <c r="L8" s="252">
        <v>4</v>
      </c>
      <c r="M8" s="99"/>
      <c r="N8" s="102" t="s">
        <v>548</v>
      </c>
      <c r="O8" s="52">
        <v>25779</v>
      </c>
      <c r="P8" s="53">
        <v>790</v>
      </c>
      <c r="R8" s="102" t="s">
        <v>548</v>
      </c>
      <c r="S8" s="126">
        <v>202208</v>
      </c>
      <c r="T8" s="54">
        <v>5163</v>
      </c>
    </row>
    <row r="9" spans="1:20" ht="20" x14ac:dyDescent="0.3">
      <c r="A9" s="201">
        <v>6</v>
      </c>
      <c r="B9" s="202" t="s">
        <v>631</v>
      </c>
      <c r="C9" s="197">
        <v>94845</v>
      </c>
      <c r="D9" s="203">
        <v>12129</v>
      </c>
      <c r="E9" s="204">
        <v>323</v>
      </c>
      <c r="F9" s="205">
        <f t="shared" si="4"/>
        <v>0.12788233433496757</v>
      </c>
      <c r="G9" s="206">
        <f t="shared" si="5"/>
        <v>3.4055564341820867E-3</v>
      </c>
      <c r="H9" s="99"/>
      <c r="I9" s="201">
        <v>6</v>
      </c>
      <c r="J9" s="245" t="s">
        <v>494</v>
      </c>
      <c r="K9" s="251">
        <v>1016</v>
      </c>
      <c r="L9" s="252">
        <v>4</v>
      </c>
      <c r="M9" s="99"/>
      <c r="N9" s="102" t="s">
        <v>427</v>
      </c>
      <c r="O9" s="52">
        <v>25591</v>
      </c>
      <c r="P9" s="53">
        <v>702</v>
      </c>
      <c r="R9" s="102" t="s">
        <v>427</v>
      </c>
      <c r="S9" s="126">
        <v>133631</v>
      </c>
      <c r="T9" s="54">
        <v>2317</v>
      </c>
    </row>
    <row r="10" spans="1:20" ht="20" x14ac:dyDescent="0.3">
      <c r="A10" s="201">
        <v>7</v>
      </c>
      <c r="B10" s="202" t="s">
        <v>205</v>
      </c>
      <c r="C10" s="197">
        <v>83351</v>
      </c>
      <c r="D10" s="203">
        <v>3346</v>
      </c>
      <c r="E10" s="204">
        <v>78265</v>
      </c>
      <c r="F10" s="205">
        <f t="shared" si="4"/>
        <v>4.0143489580208996E-2</v>
      </c>
      <c r="G10" s="206">
        <f t="shared" si="5"/>
        <v>0.93898093604155919</v>
      </c>
      <c r="H10" s="99"/>
      <c r="I10" s="201">
        <v>7</v>
      </c>
      <c r="J10" s="245" t="s">
        <v>487</v>
      </c>
      <c r="K10" s="251">
        <v>991</v>
      </c>
      <c r="L10" s="252">
        <v>6</v>
      </c>
      <c r="M10" s="99"/>
      <c r="N10" s="102" t="s">
        <v>552</v>
      </c>
      <c r="O10" s="52">
        <v>23248</v>
      </c>
      <c r="P10" s="53">
        <v>869</v>
      </c>
      <c r="R10" s="102" t="s">
        <v>552</v>
      </c>
      <c r="S10" s="126">
        <v>110616</v>
      </c>
      <c r="T10" s="54">
        <v>4283</v>
      </c>
    </row>
    <row r="11" spans="1:20" ht="20" x14ac:dyDescent="0.3">
      <c r="A11" s="201">
        <v>8</v>
      </c>
      <c r="B11" s="202" t="s">
        <v>210</v>
      </c>
      <c r="C11" s="197">
        <v>74877</v>
      </c>
      <c r="D11" s="203">
        <v>4683</v>
      </c>
      <c r="E11" s="204">
        <v>48129</v>
      </c>
      <c r="F11" s="205">
        <f t="shared" si="4"/>
        <v>6.2542569814495769E-2</v>
      </c>
      <c r="G11" s="206">
        <f t="shared" si="5"/>
        <v>0.64277414960535273</v>
      </c>
      <c r="H11" s="99"/>
      <c r="I11" s="201">
        <v>8</v>
      </c>
      <c r="J11" s="245" t="s">
        <v>488</v>
      </c>
      <c r="K11" s="251">
        <v>937</v>
      </c>
      <c r="L11" s="252">
        <v>1</v>
      </c>
      <c r="M11" s="99"/>
      <c r="N11" s="102" t="s">
        <v>550</v>
      </c>
      <c r="O11" s="52">
        <v>21628</v>
      </c>
      <c r="P11" s="53">
        <v>571</v>
      </c>
      <c r="R11" s="102" t="s">
        <v>550</v>
      </c>
      <c r="S11" s="126">
        <v>205322</v>
      </c>
      <c r="T11" s="54">
        <v>3203</v>
      </c>
    </row>
    <row r="12" spans="1:20" ht="20" x14ac:dyDescent="0.3">
      <c r="A12" s="201">
        <v>9</v>
      </c>
      <c r="B12" s="202" t="s">
        <v>618</v>
      </c>
      <c r="C12" s="197">
        <v>65111</v>
      </c>
      <c r="D12" s="203">
        <v>1403</v>
      </c>
      <c r="E12" s="204">
        <v>4799</v>
      </c>
      <c r="F12" s="205">
        <f t="shared" si="4"/>
        <v>2.1547818340986929E-2</v>
      </c>
      <c r="G12" s="206">
        <f t="shared" si="5"/>
        <v>7.3704903933283161E-2</v>
      </c>
      <c r="H12" s="99"/>
      <c r="I12" s="201">
        <v>9</v>
      </c>
      <c r="J12" s="245" t="s">
        <v>403</v>
      </c>
      <c r="K12" s="251">
        <v>841</v>
      </c>
      <c r="L12" s="252">
        <v>13</v>
      </c>
      <c r="M12" s="99"/>
      <c r="N12" s="102" t="s">
        <v>554</v>
      </c>
      <c r="O12" s="52">
        <v>21518</v>
      </c>
      <c r="P12" s="53">
        <v>1013</v>
      </c>
      <c r="R12" s="102" t="s">
        <v>554</v>
      </c>
      <c r="S12" s="126">
        <v>118422</v>
      </c>
      <c r="T12" s="54">
        <v>1977</v>
      </c>
    </row>
    <row r="13" spans="1:20" ht="20" x14ac:dyDescent="0.3">
      <c r="A13" s="201">
        <v>10</v>
      </c>
      <c r="B13" s="202" t="s">
        <v>214</v>
      </c>
      <c r="C13" s="197">
        <v>31119</v>
      </c>
      <c r="D13" s="203">
        <v>4157</v>
      </c>
      <c r="E13" s="204">
        <v>6868</v>
      </c>
      <c r="F13" s="205">
        <f t="shared" si="4"/>
        <v>0.13358398406118449</v>
      </c>
      <c r="G13" s="206">
        <f t="shared" si="5"/>
        <v>0.22070117934380926</v>
      </c>
      <c r="H13" s="99"/>
      <c r="I13" s="201">
        <v>10</v>
      </c>
      <c r="J13" s="245" t="s">
        <v>489</v>
      </c>
      <c r="K13" s="251">
        <v>784</v>
      </c>
      <c r="L13" s="252">
        <v>7</v>
      </c>
      <c r="M13" s="99"/>
      <c r="N13" s="102" t="s">
        <v>556</v>
      </c>
      <c r="O13" s="52">
        <v>15343</v>
      </c>
      <c r="P13" s="53">
        <v>362</v>
      </c>
      <c r="R13" s="102" t="s">
        <v>556</v>
      </c>
      <c r="S13" s="126">
        <v>146467</v>
      </c>
      <c r="T13" s="54">
        <v>1409</v>
      </c>
    </row>
    <row r="14" spans="1:20" ht="20" x14ac:dyDescent="0.3">
      <c r="A14" s="201">
        <v>11</v>
      </c>
      <c r="B14" s="202" t="s">
        <v>212</v>
      </c>
      <c r="C14" s="197">
        <v>27580</v>
      </c>
      <c r="D14" s="203">
        <v>2955</v>
      </c>
      <c r="E14" s="204">
        <v>297</v>
      </c>
      <c r="F14" s="205">
        <f t="shared" si="4"/>
        <v>0.10714285714285714</v>
      </c>
      <c r="G14" s="206">
        <f t="shared" si="5"/>
        <v>1.0768672951414069E-2</v>
      </c>
      <c r="H14" s="235"/>
      <c r="I14" s="201">
        <v>11</v>
      </c>
      <c r="J14" s="245" t="s">
        <v>490</v>
      </c>
      <c r="K14" s="251">
        <v>653</v>
      </c>
      <c r="L14" s="252">
        <v>0</v>
      </c>
      <c r="M14" s="99"/>
      <c r="N14" s="102" t="s">
        <v>555</v>
      </c>
      <c r="O14" s="52">
        <v>14578</v>
      </c>
      <c r="P14" s="53">
        <v>525</v>
      </c>
      <c r="R14" s="102" t="s">
        <v>555</v>
      </c>
      <c r="S14" s="126">
        <v>62150</v>
      </c>
      <c r="T14" s="54">
        <v>2858</v>
      </c>
    </row>
    <row r="15" spans="1:20" ht="20" x14ac:dyDescent="0.3">
      <c r="A15" s="201">
        <v>12</v>
      </c>
      <c r="B15" s="202" t="s">
        <v>216</v>
      </c>
      <c r="C15" s="197">
        <v>27063</v>
      </c>
      <c r="D15" s="203">
        <v>903</v>
      </c>
      <c r="E15" s="204">
        <v>8235</v>
      </c>
      <c r="F15" s="205">
        <f t="shared" si="4"/>
        <v>3.3366589069947897E-2</v>
      </c>
      <c r="G15" s="206">
        <f t="shared" si="5"/>
        <v>0.304289990023279</v>
      </c>
      <c r="H15" s="235"/>
      <c r="I15" s="201">
        <v>12</v>
      </c>
      <c r="J15" s="245" t="s">
        <v>495</v>
      </c>
      <c r="K15" s="251">
        <v>622</v>
      </c>
      <c r="L15" s="252">
        <v>7</v>
      </c>
      <c r="M15" s="99"/>
      <c r="N15" s="102" t="s">
        <v>557</v>
      </c>
      <c r="O15" s="52">
        <v>13989</v>
      </c>
      <c r="P15" s="53">
        <v>671</v>
      </c>
      <c r="R15" s="102" t="s">
        <v>557</v>
      </c>
      <c r="S15" s="126">
        <v>45841</v>
      </c>
      <c r="T15" s="54">
        <v>1779</v>
      </c>
    </row>
    <row r="16" spans="1:20" ht="20" x14ac:dyDescent="0.3">
      <c r="A16" s="201">
        <v>13</v>
      </c>
      <c r="B16" s="202" t="s">
        <v>362</v>
      </c>
      <c r="C16" s="197">
        <v>25936</v>
      </c>
      <c r="D16" s="203">
        <v>1174</v>
      </c>
      <c r="E16" s="204">
        <v>14700</v>
      </c>
      <c r="F16" s="205">
        <f t="shared" si="4"/>
        <v>4.52652683528686E-2</v>
      </c>
      <c r="G16" s="206">
        <f t="shared" si="5"/>
        <v>0.56677976557680443</v>
      </c>
      <c r="H16" s="235"/>
      <c r="I16" s="201">
        <v>13</v>
      </c>
      <c r="J16" s="245" t="s">
        <v>492</v>
      </c>
      <c r="K16" s="251">
        <v>590</v>
      </c>
      <c r="L16" s="252">
        <v>8</v>
      </c>
      <c r="M16" s="99"/>
      <c r="N16" s="102" t="s">
        <v>553</v>
      </c>
      <c r="O16" s="52">
        <v>10976</v>
      </c>
      <c r="P16" s="53">
        <v>546</v>
      </c>
      <c r="R16" s="102" t="s">
        <v>553</v>
      </c>
      <c r="S16" s="126">
        <v>122854</v>
      </c>
      <c r="T16" s="54">
        <v>645</v>
      </c>
    </row>
    <row r="17" spans="1:20" ht="20" x14ac:dyDescent="0.3">
      <c r="A17" s="201">
        <v>14</v>
      </c>
      <c r="B17" s="202" t="s">
        <v>219</v>
      </c>
      <c r="C17" s="197">
        <v>25684</v>
      </c>
      <c r="D17" s="203">
        <v>1552</v>
      </c>
      <c r="E17" s="204">
        <v>14026</v>
      </c>
      <c r="F17" s="205">
        <f t="shared" si="4"/>
        <v>6.0426724809219748E-2</v>
      </c>
      <c r="G17" s="206">
        <f t="shared" si="5"/>
        <v>0.54609873851425017</v>
      </c>
      <c r="H17" s="235"/>
      <c r="I17" s="201">
        <v>14</v>
      </c>
      <c r="J17" s="245" t="s">
        <v>491</v>
      </c>
      <c r="K17" s="251">
        <v>579</v>
      </c>
      <c r="L17" s="252">
        <v>6</v>
      </c>
      <c r="M17" s="99"/>
      <c r="N17" s="102" t="s">
        <v>562</v>
      </c>
      <c r="O17" s="52">
        <v>9472</v>
      </c>
      <c r="P17" s="53">
        <v>302</v>
      </c>
      <c r="R17" s="102" t="s">
        <v>562</v>
      </c>
      <c r="S17" s="126">
        <v>53733</v>
      </c>
      <c r="T17" s="54">
        <v>2122</v>
      </c>
    </row>
    <row r="18" spans="1:20" ht="20" x14ac:dyDescent="0.3">
      <c r="A18" s="201">
        <v>15</v>
      </c>
      <c r="B18" s="202" t="s">
        <v>243</v>
      </c>
      <c r="C18" s="197">
        <v>21102</v>
      </c>
      <c r="D18" s="203">
        <v>170</v>
      </c>
      <c r="E18" s="204">
        <v>1694</v>
      </c>
      <c r="F18" s="205">
        <f t="shared" si="4"/>
        <v>8.0561084257416357E-3</v>
      </c>
      <c r="G18" s="206">
        <f t="shared" si="5"/>
        <v>8.0276751018860767E-2</v>
      </c>
      <c r="H18" s="235"/>
      <c r="I18" s="201">
        <v>15</v>
      </c>
      <c r="J18" s="245" t="s">
        <v>493</v>
      </c>
      <c r="K18" s="251">
        <v>560</v>
      </c>
      <c r="L18" s="252">
        <v>3</v>
      </c>
      <c r="M18" s="99"/>
      <c r="N18" s="102" t="s">
        <v>561</v>
      </c>
      <c r="O18" s="52">
        <v>8527</v>
      </c>
      <c r="P18" s="53">
        <v>387</v>
      </c>
      <c r="R18" s="102" t="s">
        <v>561</v>
      </c>
      <c r="S18" s="126">
        <v>46017</v>
      </c>
      <c r="T18" s="54" t="s">
        <v>608</v>
      </c>
    </row>
    <row r="19" spans="1:20" ht="20" x14ac:dyDescent="0.3">
      <c r="A19" s="201">
        <v>16</v>
      </c>
      <c r="B19" s="202" t="s">
        <v>217</v>
      </c>
      <c r="C19" s="197">
        <v>17448</v>
      </c>
      <c r="D19" s="203">
        <v>567</v>
      </c>
      <c r="E19" s="204">
        <v>347</v>
      </c>
      <c r="F19" s="205">
        <f t="shared" si="4"/>
        <v>3.2496561210453918E-2</v>
      </c>
      <c r="G19" s="206">
        <f t="shared" si="5"/>
        <v>1.9887666208161393E-2</v>
      </c>
      <c r="H19" s="235"/>
      <c r="I19" s="201">
        <v>16</v>
      </c>
      <c r="J19" s="245" t="s">
        <v>534</v>
      </c>
      <c r="K19" s="253">
        <v>393</v>
      </c>
      <c r="L19" s="254">
        <v>6</v>
      </c>
      <c r="M19" s="99"/>
      <c r="N19" s="102" t="s">
        <v>558</v>
      </c>
      <c r="O19" s="52">
        <v>7950</v>
      </c>
      <c r="P19" s="53">
        <v>327</v>
      </c>
      <c r="R19" s="102" t="s">
        <v>558</v>
      </c>
      <c r="S19" s="126">
        <v>39580</v>
      </c>
      <c r="T19" s="54">
        <v>1556</v>
      </c>
    </row>
    <row r="20" spans="1:20" ht="20" x14ac:dyDescent="0.3">
      <c r="A20" s="201">
        <v>17</v>
      </c>
      <c r="B20" s="202" t="s">
        <v>213</v>
      </c>
      <c r="C20" s="197">
        <v>14234</v>
      </c>
      <c r="D20" s="203">
        <v>384</v>
      </c>
      <c r="E20" s="204">
        <v>7633</v>
      </c>
      <c r="F20" s="205">
        <f t="shared" si="4"/>
        <v>2.6977659126036252E-2</v>
      </c>
      <c r="G20" s="206">
        <f t="shared" si="5"/>
        <v>0.53625122945061121</v>
      </c>
      <c r="H20" s="235"/>
      <c r="I20" s="201">
        <v>17</v>
      </c>
      <c r="J20" s="245" t="s">
        <v>496</v>
      </c>
      <c r="K20" s="251">
        <v>353</v>
      </c>
      <c r="L20" s="252">
        <v>1</v>
      </c>
      <c r="M20" s="99"/>
      <c r="N20" s="102" t="s">
        <v>560</v>
      </c>
      <c r="O20" s="52">
        <v>7285</v>
      </c>
      <c r="P20" s="53">
        <v>324</v>
      </c>
      <c r="R20" s="102" t="s">
        <v>560</v>
      </c>
      <c r="S20" s="126">
        <v>67874</v>
      </c>
      <c r="T20" s="54">
        <v>2156</v>
      </c>
    </row>
    <row r="21" spans="1:20" ht="20" x14ac:dyDescent="0.3">
      <c r="A21" s="201">
        <v>18</v>
      </c>
      <c r="B21" s="202" t="s">
        <v>223</v>
      </c>
      <c r="C21" s="197">
        <v>12046</v>
      </c>
      <c r="D21" s="203">
        <v>126</v>
      </c>
      <c r="E21" s="204">
        <v>2195</v>
      </c>
      <c r="F21" s="205">
        <f t="shared" si="4"/>
        <v>1.0459903702473849E-2</v>
      </c>
      <c r="G21" s="206">
        <f t="shared" si="5"/>
        <v>0.18221816370579447</v>
      </c>
      <c r="H21" s="235"/>
      <c r="I21" s="201">
        <v>18</v>
      </c>
      <c r="J21" s="245" t="s">
        <v>497</v>
      </c>
      <c r="K21" s="251">
        <v>327</v>
      </c>
      <c r="L21" s="252">
        <v>6</v>
      </c>
      <c r="M21" s="99"/>
      <c r="N21" s="102" t="s">
        <v>566</v>
      </c>
      <c r="O21" s="52">
        <v>6182</v>
      </c>
      <c r="P21" s="53">
        <v>157</v>
      </c>
      <c r="R21" s="102" t="s">
        <v>566</v>
      </c>
      <c r="S21" s="126">
        <v>42763</v>
      </c>
      <c r="T21" s="54">
        <v>1282</v>
      </c>
    </row>
    <row r="22" spans="1:20" ht="20" x14ac:dyDescent="0.3">
      <c r="A22" s="201">
        <v>19</v>
      </c>
      <c r="B22" s="202" t="s">
        <v>241</v>
      </c>
      <c r="C22" s="197">
        <v>11555</v>
      </c>
      <c r="D22" s="203">
        <v>396</v>
      </c>
      <c r="E22" s="204">
        <v>1362</v>
      </c>
      <c r="F22" s="205">
        <f t="shared" si="4"/>
        <v>3.4270878407615751E-2</v>
      </c>
      <c r="G22" s="206">
        <f t="shared" si="5"/>
        <v>0.11787105149286023</v>
      </c>
      <c r="H22" s="235"/>
      <c r="I22" s="201">
        <v>19</v>
      </c>
      <c r="J22" s="245" t="s">
        <v>499</v>
      </c>
      <c r="K22" s="251">
        <v>256</v>
      </c>
      <c r="L22" s="252">
        <v>3</v>
      </c>
      <c r="M22" s="99"/>
      <c r="N22" s="102" t="s">
        <v>559</v>
      </c>
      <c r="O22" s="52">
        <v>5827</v>
      </c>
      <c r="P22" s="53">
        <v>124</v>
      </c>
      <c r="R22" s="102" t="s">
        <v>559</v>
      </c>
      <c r="S22" s="126">
        <v>78831</v>
      </c>
      <c r="T22" s="54">
        <v>633</v>
      </c>
    </row>
    <row r="23" spans="1:20" ht="20" x14ac:dyDescent="0.3">
      <c r="A23" s="201">
        <v>20</v>
      </c>
      <c r="B23" s="202" t="s">
        <v>225</v>
      </c>
      <c r="C23" s="197">
        <v>11479</v>
      </c>
      <c r="D23" s="203">
        <v>406</v>
      </c>
      <c r="E23" s="204">
        <v>77</v>
      </c>
      <c r="F23" s="205">
        <f t="shared" si="4"/>
        <v>3.5368934576182592E-2</v>
      </c>
      <c r="G23" s="206">
        <f t="shared" si="5"/>
        <v>6.7079013851380782E-3</v>
      </c>
      <c r="H23" s="235"/>
      <c r="I23" s="201">
        <v>20</v>
      </c>
      <c r="J23" s="245" t="s">
        <v>498</v>
      </c>
      <c r="K23" s="251">
        <v>254</v>
      </c>
      <c r="L23" s="252">
        <v>2</v>
      </c>
      <c r="M23" s="99"/>
      <c r="N23" s="102" t="s">
        <v>428</v>
      </c>
      <c r="O23" s="52">
        <v>5170</v>
      </c>
      <c r="P23" s="53">
        <v>120</v>
      </c>
      <c r="R23" s="102" t="s">
        <v>428</v>
      </c>
      <c r="S23" s="126">
        <v>65039</v>
      </c>
      <c r="T23" s="54">
        <v>418</v>
      </c>
    </row>
    <row r="24" spans="1:20" ht="20" x14ac:dyDescent="0.3">
      <c r="A24" s="201">
        <v>21</v>
      </c>
      <c r="B24" s="202" t="s">
        <v>218</v>
      </c>
      <c r="C24" s="197">
        <v>11445</v>
      </c>
      <c r="D24" s="203">
        <v>1033</v>
      </c>
      <c r="E24" s="204">
        <v>381</v>
      </c>
      <c r="F24" s="205">
        <f t="shared" si="4"/>
        <v>9.0257754477937963E-2</v>
      </c>
      <c r="G24" s="206">
        <f t="shared" si="5"/>
        <v>3.3289646133682828E-2</v>
      </c>
      <c r="H24" s="235"/>
      <c r="I24" s="201">
        <v>21</v>
      </c>
      <c r="J24" s="245" t="s">
        <v>418</v>
      </c>
      <c r="K24" s="251">
        <v>190</v>
      </c>
      <c r="L24" s="252">
        <v>1</v>
      </c>
      <c r="M24" s="99"/>
      <c r="N24" s="102" t="s">
        <v>564</v>
      </c>
      <c r="O24" s="52">
        <v>4784</v>
      </c>
      <c r="P24" s="53">
        <v>153</v>
      </c>
      <c r="R24" s="102" t="s">
        <v>564</v>
      </c>
      <c r="S24" s="126">
        <v>48803</v>
      </c>
      <c r="T24" s="54">
        <v>1041</v>
      </c>
    </row>
    <row r="25" spans="1:20" ht="20" x14ac:dyDescent="0.3">
      <c r="A25" s="201">
        <v>22</v>
      </c>
      <c r="B25" s="202" t="s">
        <v>0</v>
      </c>
      <c r="C25" s="197">
        <v>10591</v>
      </c>
      <c r="D25" s="203">
        <v>225</v>
      </c>
      <c r="E25" s="204">
        <v>7616</v>
      </c>
      <c r="F25" s="205">
        <f t="shared" si="4"/>
        <v>2.1244452837314701E-2</v>
      </c>
      <c r="G25" s="206">
        <f t="shared" si="5"/>
        <v>0.7191011235955056</v>
      </c>
      <c r="H25" s="235"/>
      <c r="I25" s="201">
        <v>22</v>
      </c>
      <c r="J25" s="245" t="s">
        <v>505</v>
      </c>
      <c r="K25" s="251">
        <v>186</v>
      </c>
      <c r="L25" s="252">
        <v>0</v>
      </c>
      <c r="M25" s="99"/>
      <c r="N25" s="102" t="s">
        <v>568</v>
      </c>
      <c r="O25" s="52">
        <v>3953</v>
      </c>
      <c r="P25" s="53">
        <v>114</v>
      </c>
      <c r="R25" s="102" t="s">
        <v>568</v>
      </c>
      <c r="S25" s="126">
        <v>33194</v>
      </c>
      <c r="T25" s="54">
        <v>493</v>
      </c>
    </row>
    <row r="26" spans="1:20" ht="20" x14ac:dyDescent="0.3">
      <c r="A26" s="201">
        <v>23</v>
      </c>
      <c r="B26" s="202" t="s">
        <v>245</v>
      </c>
      <c r="C26" s="197">
        <v>10303</v>
      </c>
      <c r="D26" s="203">
        <v>230</v>
      </c>
      <c r="E26" s="204">
        <v>2869</v>
      </c>
      <c r="F26" s="205">
        <f t="shared" si="4"/>
        <v>2.2323595069397264E-2</v>
      </c>
      <c r="G26" s="206">
        <f t="shared" si="5"/>
        <v>0.27846258371348154</v>
      </c>
      <c r="H26" s="235"/>
      <c r="I26" s="201">
        <v>23</v>
      </c>
      <c r="J26" s="245" t="s">
        <v>502</v>
      </c>
      <c r="K26" s="251">
        <v>185</v>
      </c>
      <c r="L26" s="252">
        <v>3</v>
      </c>
      <c r="M26" s="99"/>
      <c r="N26" s="102" t="s">
        <v>565</v>
      </c>
      <c r="O26" s="52">
        <v>3809</v>
      </c>
      <c r="P26" s="53">
        <v>131</v>
      </c>
      <c r="R26" s="102" t="s">
        <v>565</v>
      </c>
      <c r="S26" s="126">
        <v>44096</v>
      </c>
      <c r="T26" s="54">
        <v>580</v>
      </c>
    </row>
    <row r="27" spans="1:20" ht="20" x14ac:dyDescent="0.3">
      <c r="A27" s="201">
        <v>24</v>
      </c>
      <c r="B27" s="202" t="s">
        <v>224</v>
      </c>
      <c r="C27" s="197">
        <v>8100</v>
      </c>
      <c r="D27" s="203">
        <v>146</v>
      </c>
      <c r="E27" s="204">
        <v>853</v>
      </c>
      <c r="F27" s="205">
        <f t="shared" si="4"/>
        <v>1.8024691358024692E-2</v>
      </c>
      <c r="G27" s="206">
        <f t="shared" si="5"/>
        <v>0.10530864197530865</v>
      </c>
      <c r="H27" s="235"/>
      <c r="I27" s="201">
        <v>24</v>
      </c>
      <c r="J27" s="245" t="s">
        <v>500</v>
      </c>
      <c r="K27" s="251">
        <v>184</v>
      </c>
      <c r="L27" s="252">
        <v>2</v>
      </c>
      <c r="M27" s="99"/>
      <c r="N27" s="102" t="s">
        <v>563</v>
      </c>
      <c r="O27" s="52">
        <v>3555</v>
      </c>
      <c r="P27" s="53">
        <v>170</v>
      </c>
      <c r="R27" s="102" t="s">
        <v>563</v>
      </c>
      <c r="S27" s="126">
        <v>41552</v>
      </c>
      <c r="T27" s="54">
        <v>1049</v>
      </c>
    </row>
    <row r="28" spans="1:20" ht="20" x14ac:dyDescent="0.3">
      <c r="A28" s="201">
        <v>25</v>
      </c>
      <c r="B28" s="202" t="s">
        <v>230</v>
      </c>
      <c r="C28" s="197">
        <v>7917</v>
      </c>
      <c r="D28" s="203">
        <v>92</v>
      </c>
      <c r="E28" s="204">
        <v>2646</v>
      </c>
      <c r="F28" s="205">
        <f t="shared" si="4"/>
        <v>1.1620563344701275E-2</v>
      </c>
      <c r="G28" s="206">
        <f t="shared" si="5"/>
        <v>0.33421750663129973</v>
      </c>
      <c r="H28" s="235"/>
      <c r="I28" s="201">
        <v>25</v>
      </c>
      <c r="J28" s="245" t="s">
        <v>501</v>
      </c>
      <c r="K28" s="251">
        <v>168</v>
      </c>
      <c r="L28" s="252">
        <v>6</v>
      </c>
      <c r="M28" s="99"/>
      <c r="N28" s="102" t="s">
        <v>429</v>
      </c>
      <c r="O28" s="52">
        <v>3553</v>
      </c>
      <c r="P28" s="53">
        <v>97</v>
      </c>
      <c r="R28" s="102" t="s">
        <v>429</v>
      </c>
      <c r="S28" s="126">
        <v>33872</v>
      </c>
      <c r="T28" s="54">
        <v>675</v>
      </c>
    </row>
    <row r="29" spans="1:20" ht="20" x14ac:dyDescent="0.3">
      <c r="A29" s="201">
        <v>26</v>
      </c>
      <c r="B29" s="202" t="s">
        <v>226</v>
      </c>
      <c r="C29" s="197">
        <v>7603</v>
      </c>
      <c r="D29" s="203">
        <v>369</v>
      </c>
      <c r="E29" s="204">
        <v>696</v>
      </c>
      <c r="F29" s="205">
        <f t="shared" si="4"/>
        <v>4.8533473628830724E-2</v>
      </c>
      <c r="G29" s="206">
        <f t="shared" si="5"/>
        <v>9.1542812047875843E-2</v>
      </c>
      <c r="H29" s="235"/>
      <c r="I29" s="201">
        <v>26</v>
      </c>
      <c r="J29" s="245" t="s">
        <v>503</v>
      </c>
      <c r="K29" s="251">
        <v>146</v>
      </c>
      <c r="L29" s="252">
        <v>2</v>
      </c>
      <c r="M29" s="99"/>
      <c r="N29" s="102" t="s">
        <v>579</v>
      </c>
      <c r="O29" s="52">
        <v>3251</v>
      </c>
      <c r="P29" s="53">
        <v>80</v>
      </c>
      <c r="R29" s="102" t="s">
        <v>579</v>
      </c>
      <c r="S29" s="126">
        <v>23926</v>
      </c>
      <c r="T29" s="54">
        <v>331</v>
      </c>
    </row>
    <row r="30" spans="1:20" ht="20" x14ac:dyDescent="0.3">
      <c r="A30" s="201">
        <v>27</v>
      </c>
      <c r="B30" s="202" t="s">
        <v>229</v>
      </c>
      <c r="C30" s="197">
        <v>7202</v>
      </c>
      <c r="D30" s="203">
        <v>263</v>
      </c>
      <c r="E30" s="204">
        <v>618</v>
      </c>
      <c r="F30" s="205">
        <f t="shared" si="4"/>
        <v>3.6517633990558178E-2</v>
      </c>
      <c r="G30" s="206">
        <f t="shared" si="5"/>
        <v>8.5809497361843928E-2</v>
      </c>
      <c r="H30" s="235"/>
      <c r="I30" s="201">
        <v>27</v>
      </c>
      <c r="J30" s="245" t="s">
        <v>506</v>
      </c>
      <c r="K30" s="251">
        <v>145</v>
      </c>
      <c r="L30" s="252">
        <v>2</v>
      </c>
      <c r="M30" s="99"/>
      <c r="N30" s="102" t="s">
        <v>567</v>
      </c>
      <c r="O30" s="52">
        <v>3144</v>
      </c>
      <c r="P30" s="53">
        <v>130</v>
      </c>
      <c r="R30" s="102" t="s">
        <v>567</v>
      </c>
      <c r="S30" s="126">
        <v>26661</v>
      </c>
      <c r="T30" s="54" t="s">
        <v>608</v>
      </c>
    </row>
    <row r="31" spans="1:20" ht="20" x14ac:dyDescent="0.3">
      <c r="A31" s="201">
        <v>28</v>
      </c>
      <c r="B31" s="202" t="s">
        <v>236</v>
      </c>
      <c r="C31" s="197">
        <v>6879</v>
      </c>
      <c r="D31" s="203">
        <v>357</v>
      </c>
      <c r="E31" s="204">
        <v>1051</v>
      </c>
      <c r="F31" s="205">
        <f t="shared" si="4"/>
        <v>5.1897078063672046E-2</v>
      </c>
      <c r="G31" s="206">
        <f t="shared" si="5"/>
        <v>0.15278383485971797</v>
      </c>
      <c r="H31" s="235"/>
      <c r="I31" s="201">
        <v>28</v>
      </c>
      <c r="J31" s="245" t="s">
        <v>504</v>
      </c>
      <c r="K31" s="251">
        <v>139</v>
      </c>
      <c r="L31" s="252">
        <v>2</v>
      </c>
      <c r="M31" s="99"/>
      <c r="N31" s="102" t="s">
        <v>569</v>
      </c>
      <c r="O31" s="52">
        <v>3087</v>
      </c>
      <c r="P31" s="53">
        <v>111</v>
      </c>
      <c r="R31" s="102" t="s">
        <v>569</v>
      </c>
      <c r="S31" s="126">
        <v>37878</v>
      </c>
      <c r="T31" s="54">
        <v>596</v>
      </c>
    </row>
    <row r="32" spans="1:20" ht="20" x14ac:dyDescent="0.3">
      <c r="A32" s="201">
        <v>29</v>
      </c>
      <c r="B32" s="202" t="s">
        <v>221</v>
      </c>
      <c r="C32" s="197">
        <v>6706</v>
      </c>
      <c r="D32" s="203">
        <v>299</v>
      </c>
      <c r="E32" s="204">
        <v>2692</v>
      </c>
      <c r="F32" s="205">
        <f t="shared" si="4"/>
        <v>4.4586937071279455E-2</v>
      </c>
      <c r="G32" s="206">
        <f t="shared" si="5"/>
        <v>0.40143155383238893</v>
      </c>
      <c r="H32" s="235"/>
      <c r="I32" s="201">
        <v>29</v>
      </c>
      <c r="J32" s="245" t="s">
        <v>507</v>
      </c>
      <c r="K32" s="251">
        <v>102</v>
      </c>
      <c r="L32" s="252">
        <v>1</v>
      </c>
      <c r="M32" s="99"/>
      <c r="N32" s="102" t="s">
        <v>570</v>
      </c>
      <c r="O32" s="52">
        <v>2417</v>
      </c>
      <c r="P32" s="53">
        <v>19</v>
      </c>
      <c r="R32" s="102" t="s">
        <v>570</v>
      </c>
      <c r="S32" s="126">
        <v>46476</v>
      </c>
      <c r="T32" s="54">
        <v>213</v>
      </c>
    </row>
    <row r="33" spans="1:20" ht="20" x14ac:dyDescent="0.3">
      <c r="A33" s="201">
        <v>30</v>
      </c>
      <c r="B33" s="202" t="s">
        <v>215</v>
      </c>
      <c r="C33" s="197">
        <v>6623</v>
      </c>
      <c r="D33" s="203">
        <v>139</v>
      </c>
      <c r="E33" s="204">
        <v>32</v>
      </c>
      <c r="F33" s="205">
        <f t="shared" si="4"/>
        <v>2.0987467914842215E-2</v>
      </c>
      <c r="G33" s="206">
        <f t="shared" si="5"/>
        <v>4.8316472897478487E-3</v>
      </c>
      <c r="H33" s="235"/>
      <c r="I33" s="201">
        <v>30</v>
      </c>
      <c r="J33" s="245" t="s">
        <v>508</v>
      </c>
      <c r="K33" s="251">
        <v>76</v>
      </c>
      <c r="L33" s="252">
        <v>3</v>
      </c>
      <c r="M33" s="99"/>
      <c r="N33" s="102" t="s">
        <v>572</v>
      </c>
      <c r="O33" s="52">
        <v>2210</v>
      </c>
      <c r="P33" s="53">
        <v>115</v>
      </c>
      <c r="R33" s="102" t="s">
        <v>572</v>
      </c>
      <c r="S33" s="126">
        <v>27697</v>
      </c>
      <c r="T33" s="54">
        <v>687</v>
      </c>
    </row>
    <row r="34" spans="1:20" ht="20" x14ac:dyDescent="0.3">
      <c r="A34" s="201">
        <v>31</v>
      </c>
      <c r="B34" s="202" t="s">
        <v>220</v>
      </c>
      <c r="C34" s="272" t="s">
        <v>711</v>
      </c>
      <c r="D34" s="203">
        <v>63</v>
      </c>
      <c r="E34" s="204">
        <v>2186</v>
      </c>
      <c r="F34" s="205">
        <v>9.7826086956521747E-3</v>
      </c>
      <c r="G34" s="206">
        <v>0.33944099378881987</v>
      </c>
      <c r="H34" s="235"/>
      <c r="I34" s="201">
        <v>31</v>
      </c>
      <c r="J34" s="245" t="s">
        <v>509</v>
      </c>
      <c r="K34" s="251">
        <v>75</v>
      </c>
      <c r="L34" s="252">
        <v>0</v>
      </c>
      <c r="M34" s="99"/>
      <c r="N34" s="102" t="s">
        <v>574</v>
      </c>
      <c r="O34" s="52">
        <v>2184</v>
      </c>
      <c r="P34" s="53">
        <v>108</v>
      </c>
      <c r="R34" s="102" t="s">
        <v>574</v>
      </c>
      <c r="S34" s="126">
        <v>28269</v>
      </c>
      <c r="T34" s="54">
        <v>488</v>
      </c>
    </row>
    <row r="35" spans="1:20" ht="20" x14ac:dyDescent="0.3">
      <c r="A35" s="201">
        <v>32</v>
      </c>
      <c r="B35" s="202" t="s">
        <v>626</v>
      </c>
      <c r="C35" s="197">
        <v>6141</v>
      </c>
      <c r="D35" s="203">
        <v>163</v>
      </c>
      <c r="E35" s="204">
        <v>642</v>
      </c>
      <c r="F35" s="205">
        <f t="shared" si="4"/>
        <v>2.6542908321120339E-2</v>
      </c>
      <c r="G35" s="206">
        <f t="shared" si="5"/>
        <v>0.10454323400097704</v>
      </c>
      <c r="H35" s="235"/>
      <c r="I35" s="201">
        <v>32</v>
      </c>
      <c r="J35" s="245" t="s">
        <v>510</v>
      </c>
      <c r="K35" s="251">
        <v>45</v>
      </c>
      <c r="L35" s="252">
        <v>0</v>
      </c>
      <c r="M35" s="99"/>
      <c r="N35" s="102" t="s">
        <v>578</v>
      </c>
      <c r="O35" s="52">
        <v>2058</v>
      </c>
      <c r="P35" s="53">
        <v>67</v>
      </c>
      <c r="R35" s="102" t="s">
        <v>578</v>
      </c>
      <c r="S35" s="126">
        <v>11518</v>
      </c>
      <c r="T35" s="54">
        <v>295</v>
      </c>
    </row>
    <row r="36" spans="1:20" ht="20" x14ac:dyDescent="0.3">
      <c r="A36" s="201">
        <v>33</v>
      </c>
      <c r="B36" s="202" t="s">
        <v>228</v>
      </c>
      <c r="C36" s="197">
        <v>5988</v>
      </c>
      <c r="D36" s="203">
        <v>107</v>
      </c>
      <c r="E36" s="204">
        <v>1446</v>
      </c>
      <c r="F36" s="205">
        <f t="shared" si="4"/>
        <v>1.7869071476285907E-2</v>
      </c>
      <c r="G36" s="206">
        <f t="shared" si="5"/>
        <v>0.24148296593186372</v>
      </c>
      <c r="H36" s="235"/>
      <c r="I36" s="201">
        <v>33</v>
      </c>
      <c r="J36" s="245" t="s">
        <v>511</v>
      </c>
      <c r="K36" s="251">
        <v>18</v>
      </c>
      <c r="L36" s="252">
        <v>0</v>
      </c>
      <c r="M36" s="99"/>
      <c r="N36" s="102" t="s">
        <v>581</v>
      </c>
      <c r="O36" s="52">
        <v>1926</v>
      </c>
      <c r="P36" s="53">
        <v>43</v>
      </c>
      <c r="R36" s="102" t="s">
        <v>581</v>
      </c>
      <c r="S36" s="126">
        <v>12869</v>
      </c>
      <c r="T36" s="54">
        <v>217</v>
      </c>
    </row>
    <row r="37" spans="1:20" ht="20.5" thickBot="1" x14ac:dyDescent="0.35">
      <c r="A37" s="201">
        <v>34</v>
      </c>
      <c r="B37" s="202" t="s">
        <v>247</v>
      </c>
      <c r="C37" s="197">
        <v>5399</v>
      </c>
      <c r="D37" s="203">
        <v>406</v>
      </c>
      <c r="E37" s="204">
        <v>2125</v>
      </c>
      <c r="F37" s="205">
        <f t="shared" si="4"/>
        <v>7.5199110946471567E-2</v>
      </c>
      <c r="G37" s="206">
        <f t="shared" si="5"/>
        <v>0.39359140581589186</v>
      </c>
      <c r="H37" s="235"/>
      <c r="I37" s="212">
        <v>34</v>
      </c>
      <c r="J37" s="246" t="s">
        <v>512</v>
      </c>
      <c r="K37" s="255">
        <v>1</v>
      </c>
      <c r="L37" s="256">
        <v>0</v>
      </c>
      <c r="N37" s="102" t="s">
        <v>577</v>
      </c>
      <c r="O37" s="52">
        <v>1899</v>
      </c>
      <c r="P37" s="53">
        <v>49</v>
      </c>
      <c r="R37" s="102" t="s">
        <v>577</v>
      </c>
      <c r="S37" s="126">
        <v>19366</v>
      </c>
      <c r="T37" s="54">
        <v>163</v>
      </c>
    </row>
    <row r="38" spans="1:20" ht="15.5" x14ac:dyDescent="0.3">
      <c r="A38" s="201">
        <v>35</v>
      </c>
      <c r="B38" s="202" t="s">
        <v>237</v>
      </c>
      <c r="C38" s="197">
        <v>5369</v>
      </c>
      <c r="D38" s="203">
        <v>73</v>
      </c>
      <c r="E38" s="204">
        <v>889</v>
      </c>
      <c r="F38" s="205">
        <f t="shared" si="4"/>
        <v>1.3596572918606817E-2</v>
      </c>
      <c r="G38" s="206">
        <f t="shared" si="5"/>
        <v>0.16558018252933507</v>
      </c>
      <c r="H38" s="240"/>
      <c r="N38" s="102" t="s">
        <v>573</v>
      </c>
      <c r="O38" s="52">
        <v>1695</v>
      </c>
      <c r="P38" s="53">
        <v>79</v>
      </c>
      <c r="R38" s="102" t="s">
        <v>573</v>
      </c>
      <c r="S38" s="126">
        <v>39241</v>
      </c>
      <c r="T38" s="54">
        <v>405</v>
      </c>
    </row>
    <row r="39" spans="1:20" ht="21" customHeight="1" x14ac:dyDescent="0.3">
      <c r="A39" s="201">
        <v>36</v>
      </c>
      <c r="B39" s="202" t="s">
        <v>239</v>
      </c>
      <c r="C39" s="197">
        <v>5223</v>
      </c>
      <c r="D39" s="203">
        <v>335</v>
      </c>
      <c r="E39" s="204">
        <v>295</v>
      </c>
      <c r="F39" s="205">
        <f t="shared" si="4"/>
        <v>6.413938349607505E-2</v>
      </c>
      <c r="G39" s="206">
        <f t="shared" si="5"/>
        <v>5.6480949645797432E-2</v>
      </c>
      <c r="H39" s="240"/>
      <c r="I39" s="662" t="s">
        <v>708</v>
      </c>
      <c r="J39" s="662"/>
      <c r="K39" s="662"/>
      <c r="L39" s="662"/>
      <c r="N39" s="102" t="s">
        <v>571</v>
      </c>
      <c r="O39" s="52">
        <v>1633</v>
      </c>
      <c r="P39" s="53">
        <v>55</v>
      </c>
      <c r="R39" s="102" t="s">
        <v>571</v>
      </c>
      <c r="S39" s="126">
        <v>32363</v>
      </c>
      <c r="T39" s="54">
        <v>381</v>
      </c>
    </row>
    <row r="40" spans="1:20" ht="21" customHeight="1" x14ac:dyDescent="0.3">
      <c r="A40" s="201">
        <v>37</v>
      </c>
      <c r="B40" s="202" t="s">
        <v>222</v>
      </c>
      <c r="C40" s="197">
        <v>4987</v>
      </c>
      <c r="D40" s="203">
        <v>82</v>
      </c>
      <c r="E40" s="204">
        <v>2478</v>
      </c>
      <c r="F40" s="205">
        <f t="shared" si="4"/>
        <v>1.6442751152997793E-2</v>
      </c>
      <c r="G40" s="206">
        <f t="shared" si="5"/>
        <v>0.49689191898937235</v>
      </c>
      <c r="H40" s="240"/>
      <c r="I40" s="662"/>
      <c r="J40" s="662"/>
      <c r="K40" s="662"/>
      <c r="L40" s="662"/>
      <c r="N40" s="102" t="s">
        <v>575</v>
      </c>
      <c r="O40" s="52">
        <v>1498</v>
      </c>
      <c r="P40" s="53">
        <v>32</v>
      </c>
      <c r="R40" s="102" t="s">
        <v>575</v>
      </c>
      <c r="S40" s="126">
        <v>21131</v>
      </c>
      <c r="T40" s="54">
        <v>130</v>
      </c>
    </row>
    <row r="41" spans="1:20" ht="21" customHeight="1" x14ac:dyDescent="0.3">
      <c r="A41" s="201">
        <v>38</v>
      </c>
      <c r="B41" s="202" t="s">
        <v>261</v>
      </c>
      <c r="C41" s="197">
        <v>4933</v>
      </c>
      <c r="D41" s="203">
        <v>28</v>
      </c>
      <c r="E41" s="204">
        <v>933</v>
      </c>
      <c r="F41" s="205">
        <f t="shared" si="4"/>
        <v>5.6760591931887287E-3</v>
      </c>
      <c r="G41" s="206">
        <f t="shared" si="5"/>
        <v>0.18913440097303871</v>
      </c>
      <c r="H41" s="240"/>
      <c r="I41" s="662"/>
      <c r="J41" s="662"/>
      <c r="K41" s="662"/>
      <c r="L41" s="662"/>
      <c r="N41" s="102" t="s">
        <v>576</v>
      </c>
      <c r="O41" s="52">
        <v>1469</v>
      </c>
      <c r="P41" s="53">
        <v>39</v>
      </c>
      <c r="R41" s="102" t="s">
        <v>576</v>
      </c>
      <c r="S41" s="126">
        <v>15398</v>
      </c>
      <c r="T41" s="54">
        <v>141</v>
      </c>
    </row>
    <row r="42" spans="1:20" ht="21" customHeight="1" x14ac:dyDescent="0.3">
      <c r="A42" s="201">
        <v>39</v>
      </c>
      <c r="B42" s="202" t="s">
        <v>653</v>
      </c>
      <c r="C42" s="197">
        <v>4839</v>
      </c>
      <c r="D42" s="203">
        <v>459</v>
      </c>
      <c r="E42" s="204">
        <v>426</v>
      </c>
      <c r="F42" s="205">
        <f t="shared" si="4"/>
        <v>9.4854308741475518E-2</v>
      </c>
      <c r="G42" s="206">
        <f t="shared" si="5"/>
        <v>8.8034717916924979E-2</v>
      </c>
      <c r="H42" s="240"/>
      <c r="I42" s="662" t="s">
        <v>522</v>
      </c>
      <c r="J42" s="662"/>
      <c r="K42" s="662"/>
      <c r="L42" s="662"/>
      <c r="N42" s="102" t="s">
        <v>580</v>
      </c>
      <c r="O42" s="52">
        <v>1441</v>
      </c>
      <c r="P42" s="53">
        <v>69</v>
      </c>
      <c r="R42" s="102" t="s">
        <v>580</v>
      </c>
      <c r="S42" s="126">
        <v>14147</v>
      </c>
      <c r="T42" s="54">
        <v>327</v>
      </c>
    </row>
    <row r="43" spans="1:20" ht="21" customHeight="1" x14ac:dyDescent="0.3">
      <c r="A43" s="201">
        <v>40</v>
      </c>
      <c r="B43" s="202" t="s">
        <v>256</v>
      </c>
      <c r="C43" s="197">
        <v>4465</v>
      </c>
      <c r="D43" s="203">
        <v>94</v>
      </c>
      <c r="E43" s="204" t="s">
        <v>608</v>
      </c>
      <c r="F43" s="205">
        <f t="shared" si="4"/>
        <v>2.1052631578947368E-2</v>
      </c>
      <c r="G43" s="204" t="s">
        <v>608</v>
      </c>
      <c r="H43" s="241"/>
      <c r="I43" s="662"/>
      <c r="J43" s="662"/>
      <c r="K43" s="662"/>
      <c r="L43" s="662"/>
      <c r="N43" s="102" t="s">
        <v>582</v>
      </c>
      <c r="O43" s="52">
        <v>1407</v>
      </c>
      <c r="P43" s="53">
        <v>36</v>
      </c>
      <c r="R43" s="102" t="s">
        <v>582</v>
      </c>
      <c r="S43" s="126">
        <v>32850</v>
      </c>
      <c r="T43" s="54">
        <v>181</v>
      </c>
    </row>
    <row r="44" spans="1:20" ht="21" customHeight="1" x14ac:dyDescent="0.3">
      <c r="A44" s="201">
        <v>41</v>
      </c>
      <c r="B44" s="202" t="s">
        <v>250</v>
      </c>
      <c r="C44" s="197">
        <v>3574</v>
      </c>
      <c r="D44" s="203">
        <v>95</v>
      </c>
      <c r="E44" s="204">
        <v>72</v>
      </c>
      <c r="F44" s="205">
        <f t="shared" si="4"/>
        <v>2.6580861779518745E-2</v>
      </c>
      <c r="G44" s="206">
        <f t="shared" si="5"/>
        <v>2.0145495243424735E-2</v>
      </c>
      <c r="H44" s="240"/>
      <c r="I44" s="662" t="s">
        <v>525</v>
      </c>
      <c r="J44" s="662"/>
      <c r="K44" s="662"/>
      <c r="L44" s="662"/>
      <c r="N44" s="102" t="s">
        <v>591</v>
      </c>
      <c r="O44" s="52">
        <v>988</v>
      </c>
      <c r="P44" s="53">
        <v>6</v>
      </c>
      <c r="R44" s="102" t="s">
        <v>591</v>
      </c>
      <c r="S44" s="126">
        <v>9296</v>
      </c>
      <c r="T44" s="54">
        <v>45</v>
      </c>
    </row>
    <row r="45" spans="1:20" ht="21" customHeight="1" x14ac:dyDescent="0.3">
      <c r="A45" s="201">
        <v>42</v>
      </c>
      <c r="B45" s="202" t="s">
        <v>240</v>
      </c>
      <c r="C45" s="197">
        <v>3428</v>
      </c>
      <c r="D45" s="203">
        <v>7</v>
      </c>
      <c r="E45" s="204">
        <v>373</v>
      </c>
      <c r="F45" s="205">
        <f t="shared" si="4"/>
        <v>2.0420070011668611E-3</v>
      </c>
      <c r="G45" s="206">
        <f t="shared" si="5"/>
        <v>0.1088098016336056</v>
      </c>
      <c r="H45" s="240"/>
      <c r="I45" s="662"/>
      <c r="J45" s="662"/>
      <c r="K45" s="662"/>
      <c r="L45" s="662"/>
      <c r="N45" s="102" t="s">
        <v>585</v>
      </c>
      <c r="O45" s="52">
        <v>923</v>
      </c>
      <c r="P45" s="53">
        <v>45</v>
      </c>
      <c r="R45" s="102" t="s">
        <v>585</v>
      </c>
      <c r="S45" s="126" t="s">
        <v>608</v>
      </c>
      <c r="T45" s="54" t="s">
        <v>608</v>
      </c>
    </row>
    <row r="46" spans="1:20" ht="21" customHeight="1" x14ac:dyDescent="0.3">
      <c r="A46" s="201">
        <v>43</v>
      </c>
      <c r="B46" s="202" t="s">
        <v>288</v>
      </c>
      <c r="C46" s="197">
        <v>3372</v>
      </c>
      <c r="D46" s="203">
        <v>108</v>
      </c>
      <c r="E46" s="204">
        <v>119</v>
      </c>
      <c r="F46" s="205">
        <f t="shared" si="4"/>
        <v>3.2028469750889681E-2</v>
      </c>
      <c r="G46" s="206">
        <f t="shared" si="5"/>
        <v>3.5290628706998811E-2</v>
      </c>
      <c r="H46" s="240"/>
      <c r="I46" s="662"/>
      <c r="J46" s="662"/>
      <c r="K46" s="662"/>
      <c r="L46" s="662"/>
      <c r="N46" s="102" t="s">
        <v>425</v>
      </c>
      <c r="O46" s="52">
        <v>922</v>
      </c>
      <c r="P46" s="53">
        <v>25</v>
      </c>
      <c r="R46" s="102" t="s">
        <v>425</v>
      </c>
      <c r="S46" s="126">
        <v>11847</v>
      </c>
      <c r="T46" s="54">
        <v>163</v>
      </c>
    </row>
    <row r="47" spans="1:20" ht="15.65" customHeight="1" x14ac:dyDescent="0.3">
      <c r="A47" s="201">
        <v>44</v>
      </c>
      <c r="B47" s="202" t="s">
        <v>227</v>
      </c>
      <c r="C47" s="197">
        <v>3307</v>
      </c>
      <c r="D47" s="203">
        <v>67</v>
      </c>
      <c r="E47" s="204">
        <v>500</v>
      </c>
      <c r="F47" s="205">
        <f t="shared" si="4"/>
        <v>2.0260054429996975E-2</v>
      </c>
      <c r="G47" s="206">
        <f t="shared" si="5"/>
        <v>0.15119443604475355</v>
      </c>
      <c r="H47" s="240"/>
      <c r="J47" s="96"/>
      <c r="K47" s="96"/>
      <c r="L47" s="96"/>
      <c r="N47" s="102" t="s">
        <v>424</v>
      </c>
      <c r="O47" s="52">
        <v>901</v>
      </c>
      <c r="P47" s="53">
        <v>20</v>
      </c>
      <c r="R47" s="102" t="s">
        <v>424</v>
      </c>
      <c r="S47" s="126">
        <v>11729</v>
      </c>
      <c r="T47" s="54" t="s">
        <v>608</v>
      </c>
    </row>
    <row r="48" spans="1:20" ht="15.5" x14ac:dyDescent="0.3">
      <c r="A48" s="201">
        <v>45</v>
      </c>
      <c r="B48" s="202" t="s">
        <v>257</v>
      </c>
      <c r="C48" s="197">
        <v>3286</v>
      </c>
      <c r="D48" s="203">
        <v>183</v>
      </c>
      <c r="E48" s="204">
        <v>162</v>
      </c>
      <c r="F48" s="205">
        <f t="shared" si="4"/>
        <v>5.5690809494826535E-2</v>
      </c>
      <c r="G48" s="206">
        <f t="shared" si="5"/>
        <v>4.9300060864272674E-2</v>
      </c>
      <c r="H48" s="240"/>
      <c r="J48" s="96"/>
      <c r="K48" s="96"/>
      <c r="L48" s="96"/>
      <c r="N48" s="102" t="s">
        <v>584</v>
      </c>
      <c r="O48" s="52">
        <v>783</v>
      </c>
      <c r="P48" s="53">
        <v>29</v>
      </c>
      <c r="R48" s="102" t="s">
        <v>584</v>
      </c>
      <c r="S48" s="126">
        <v>10585</v>
      </c>
      <c r="T48" s="54">
        <v>64</v>
      </c>
    </row>
    <row r="49" spans="1:20" ht="15.5" x14ac:dyDescent="0.3">
      <c r="A49" s="201">
        <v>46</v>
      </c>
      <c r="B49" s="202" t="s">
        <v>286</v>
      </c>
      <c r="C49" s="197">
        <v>3281</v>
      </c>
      <c r="D49" s="203">
        <v>33</v>
      </c>
      <c r="E49" s="204">
        <v>203</v>
      </c>
      <c r="F49" s="205">
        <f t="shared" si="4"/>
        <v>1.0057909174032308E-2</v>
      </c>
      <c r="G49" s="206">
        <f t="shared" si="5"/>
        <v>6.1871380676622983E-2</v>
      </c>
      <c r="H49" s="240"/>
      <c r="N49" s="102" t="s">
        <v>583</v>
      </c>
      <c r="O49" s="52">
        <v>734</v>
      </c>
      <c r="P49" s="53">
        <v>21</v>
      </c>
      <c r="R49" s="102" t="s">
        <v>583</v>
      </c>
      <c r="S49" s="126">
        <v>12342</v>
      </c>
      <c r="T49" s="54">
        <v>124</v>
      </c>
    </row>
    <row r="50" spans="1:20" ht="15.5" x14ac:dyDescent="0.3">
      <c r="A50" s="201">
        <v>47</v>
      </c>
      <c r="B50" s="202" t="s">
        <v>238</v>
      </c>
      <c r="C50" s="197">
        <v>3252</v>
      </c>
      <c r="D50" s="203">
        <v>10</v>
      </c>
      <c r="E50" s="204">
        <v>611</v>
      </c>
      <c r="F50" s="205">
        <f t="shared" si="4"/>
        <v>3.0750307503075031E-3</v>
      </c>
      <c r="G50" s="206">
        <f t="shared" si="5"/>
        <v>0.18788437884378845</v>
      </c>
      <c r="H50" s="240"/>
      <c r="N50" s="102" t="s">
        <v>588</v>
      </c>
      <c r="O50" s="52">
        <v>694</v>
      </c>
      <c r="P50" s="53">
        <v>10</v>
      </c>
      <c r="R50" s="102" t="s">
        <v>588</v>
      </c>
      <c r="S50" s="126">
        <v>17224</v>
      </c>
      <c r="T50" s="54">
        <v>164</v>
      </c>
    </row>
    <row r="51" spans="1:20" ht="15.5" x14ac:dyDescent="0.3">
      <c r="A51" s="201">
        <v>48</v>
      </c>
      <c r="B51" s="202" t="s">
        <v>232</v>
      </c>
      <c r="C51" s="197">
        <v>3161</v>
      </c>
      <c r="D51" s="203">
        <v>64</v>
      </c>
      <c r="E51" s="204">
        <v>300</v>
      </c>
      <c r="F51" s="205">
        <f t="shared" si="4"/>
        <v>2.024675735526732E-2</v>
      </c>
      <c r="G51" s="206">
        <f t="shared" si="5"/>
        <v>9.4906675102815571E-2</v>
      </c>
      <c r="H51" s="240"/>
      <c r="N51" s="102" t="s">
        <v>586</v>
      </c>
      <c r="O51" s="52">
        <v>511</v>
      </c>
      <c r="P51" s="53">
        <v>9</v>
      </c>
      <c r="R51" s="102" t="s">
        <v>586</v>
      </c>
      <c r="S51" s="126">
        <v>19803</v>
      </c>
      <c r="T51" s="54">
        <v>45</v>
      </c>
    </row>
    <row r="52" spans="1:20" ht="15.5" x14ac:dyDescent="0.3">
      <c r="A52" s="201">
        <v>49</v>
      </c>
      <c r="B52" s="202" t="s">
        <v>253</v>
      </c>
      <c r="C52" s="197">
        <v>2979</v>
      </c>
      <c r="D52" s="203">
        <v>127</v>
      </c>
      <c r="E52" s="204">
        <v>354</v>
      </c>
      <c r="F52" s="205">
        <f t="shared" si="4"/>
        <v>4.2631755622692176E-2</v>
      </c>
      <c r="G52" s="206">
        <f t="shared" si="5"/>
        <v>0.11883182275931521</v>
      </c>
      <c r="H52" s="240"/>
      <c r="N52" s="102" t="s">
        <v>587</v>
      </c>
      <c r="O52" s="52">
        <v>399</v>
      </c>
      <c r="P52" s="53">
        <v>7</v>
      </c>
      <c r="R52" s="102" t="s">
        <v>587</v>
      </c>
      <c r="S52" s="126">
        <v>9234</v>
      </c>
      <c r="T52" s="54">
        <v>50</v>
      </c>
    </row>
    <row r="53" spans="1:20" ht="15.5" x14ac:dyDescent="0.3">
      <c r="A53" s="201">
        <v>50</v>
      </c>
      <c r="B53" s="202" t="s">
        <v>231</v>
      </c>
      <c r="C53" s="197">
        <v>2643</v>
      </c>
      <c r="D53" s="203">
        <v>43</v>
      </c>
      <c r="E53" s="204">
        <v>1497</v>
      </c>
      <c r="F53" s="205">
        <f t="shared" si="4"/>
        <v>1.6269390843738175E-2</v>
      </c>
      <c r="G53" s="206">
        <f t="shared" si="5"/>
        <v>0.56640181611804763</v>
      </c>
      <c r="H53" s="240"/>
      <c r="N53" s="102" t="s">
        <v>426</v>
      </c>
      <c r="O53" s="52">
        <v>341</v>
      </c>
      <c r="P53" s="53">
        <v>8</v>
      </c>
      <c r="R53" s="102" t="s">
        <v>426</v>
      </c>
      <c r="S53" s="126">
        <v>10916</v>
      </c>
      <c r="T53" s="54">
        <v>42</v>
      </c>
    </row>
    <row r="54" spans="1:20" ht="15.5" x14ac:dyDescent="0.3">
      <c r="A54" s="201">
        <v>51</v>
      </c>
      <c r="B54" s="202" t="s">
        <v>252</v>
      </c>
      <c r="C54" s="197">
        <v>2443</v>
      </c>
      <c r="D54" s="203">
        <v>105</v>
      </c>
      <c r="E54" s="204">
        <v>559</v>
      </c>
      <c r="F54" s="205">
        <f t="shared" si="4"/>
        <v>4.2979942693409739E-2</v>
      </c>
      <c r="G54" s="206">
        <f t="shared" si="5"/>
        <v>0.22881702824396233</v>
      </c>
      <c r="H54" s="240"/>
      <c r="N54" s="102" t="s">
        <v>589</v>
      </c>
      <c r="O54" s="52">
        <v>285</v>
      </c>
      <c r="P54" s="53">
        <v>9</v>
      </c>
      <c r="R54" s="102" t="s">
        <v>589</v>
      </c>
      <c r="S54" s="126">
        <v>8348</v>
      </c>
      <c r="T54" s="54">
        <v>32</v>
      </c>
    </row>
    <row r="55" spans="1:20" ht="15.5" x14ac:dyDescent="0.3">
      <c r="A55" s="201">
        <v>52</v>
      </c>
      <c r="B55" s="202" t="s">
        <v>244</v>
      </c>
      <c r="C55" s="197">
        <v>2415</v>
      </c>
      <c r="D55" s="203">
        <v>27</v>
      </c>
      <c r="E55" s="204">
        <v>410</v>
      </c>
      <c r="F55" s="205">
        <f t="shared" si="4"/>
        <v>1.1180124223602485E-2</v>
      </c>
      <c r="G55" s="206">
        <f t="shared" si="5"/>
        <v>0.16977225672877846</v>
      </c>
      <c r="H55" s="240"/>
      <c r="N55" s="102" t="s">
        <v>590</v>
      </c>
      <c r="O55" s="52">
        <v>282</v>
      </c>
      <c r="P55" s="53">
        <v>1</v>
      </c>
      <c r="R55" s="102" t="s">
        <v>590</v>
      </c>
      <c r="S55" s="126" t="s">
        <v>608</v>
      </c>
      <c r="T55" s="54">
        <v>43</v>
      </c>
    </row>
    <row r="56" spans="1:20" ht="15.5" x14ac:dyDescent="0.3">
      <c r="A56" s="201">
        <v>53</v>
      </c>
      <c r="B56" s="202" t="s">
        <v>248</v>
      </c>
      <c r="C56" s="197">
        <v>2350</v>
      </c>
      <c r="D56" s="203">
        <v>178</v>
      </c>
      <c r="E56" s="204">
        <v>589</v>
      </c>
      <c r="F56" s="205">
        <f t="shared" si="4"/>
        <v>7.5744680851063825E-2</v>
      </c>
      <c r="G56" s="206">
        <f t="shared" si="5"/>
        <v>0.25063829787234043</v>
      </c>
      <c r="H56" s="240"/>
      <c r="N56" s="102" t="s">
        <v>593</v>
      </c>
      <c r="O56" s="52">
        <v>135</v>
      </c>
      <c r="P56" s="53">
        <v>5</v>
      </c>
      <c r="R56" s="102" t="s">
        <v>593</v>
      </c>
      <c r="S56" s="126" t="s">
        <v>608</v>
      </c>
      <c r="T56" s="54">
        <v>13</v>
      </c>
    </row>
    <row r="57" spans="1:20" ht="15.5" x14ac:dyDescent="0.3">
      <c r="A57" s="201">
        <v>54</v>
      </c>
      <c r="B57" s="202" t="s">
        <v>233</v>
      </c>
      <c r="C57" s="197">
        <v>2170</v>
      </c>
      <c r="D57" s="203">
        <v>101</v>
      </c>
      <c r="E57" s="204">
        <v>269</v>
      </c>
      <c r="F57" s="205">
        <f t="shared" si="4"/>
        <v>4.6543778801843315E-2</v>
      </c>
      <c r="G57" s="206">
        <f t="shared" si="5"/>
        <v>0.12396313364055299</v>
      </c>
      <c r="H57" s="240"/>
      <c r="N57" s="102" t="s">
        <v>592</v>
      </c>
      <c r="O57" s="52">
        <v>103</v>
      </c>
      <c r="P57" s="53">
        <v>0</v>
      </c>
      <c r="R57" s="102" t="s">
        <v>592</v>
      </c>
      <c r="S57" s="126" t="s">
        <v>608</v>
      </c>
      <c r="T57" s="54" t="s">
        <v>608</v>
      </c>
    </row>
    <row r="58" spans="1:20" ht="15.5" x14ac:dyDescent="0.3">
      <c r="A58" s="201">
        <v>55</v>
      </c>
      <c r="B58" s="202" t="s">
        <v>259</v>
      </c>
      <c r="C58" s="197">
        <v>2070</v>
      </c>
      <c r="D58" s="203">
        <v>326</v>
      </c>
      <c r="E58" s="204">
        <v>691</v>
      </c>
      <c r="F58" s="205">
        <f t="shared" si="4"/>
        <v>0.157487922705314</v>
      </c>
      <c r="G58" s="206">
        <f t="shared" si="5"/>
        <v>0.33381642512077292</v>
      </c>
      <c r="H58" s="240"/>
      <c r="N58" s="102" t="s">
        <v>595</v>
      </c>
      <c r="O58" s="52">
        <v>51</v>
      </c>
      <c r="P58" s="53">
        <v>1</v>
      </c>
      <c r="R58" s="102" t="s">
        <v>595</v>
      </c>
      <c r="S58" s="126" t="s">
        <v>608</v>
      </c>
      <c r="T58" s="54" t="s">
        <v>608</v>
      </c>
    </row>
    <row r="59" spans="1:20" ht="15.5" x14ac:dyDescent="0.3">
      <c r="A59" s="201">
        <v>56</v>
      </c>
      <c r="B59" s="202" t="s">
        <v>277</v>
      </c>
      <c r="C59" s="197">
        <v>1934</v>
      </c>
      <c r="D59" s="203">
        <v>41</v>
      </c>
      <c r="E59" s="204">
        <v>171</v>
      </c>
      <c r="F59" s="205">
        <f t="shared" si="4"/>
        <v>2.1199586349534644E-2</v>
      </c>
      <c r="G59" s="206">
        <f t="shared" si="5"/>
        <v>8.8417786970010348E-2</v>
      </c>
      <c r="H59" s="240"/>
      <c r="N59" s="102" t="s">
        <v>594</v>
      </c>
      <c r="O59" s="52">
        <v>49</v>
      </c>
      <c r="P59" s="53">
        <v>0</v>
      </c>
      <c r="R59" s="102" t="s">
        <v>594</v>
      </c>
      <c r="S59" s="126" t="s">
        <v>608</v>
      </c>
      <c r="T59" s="54" t="s">
        <v>608</v>
      </c>
    </row>
    <row r="60" spans="1:20" ht="16" thickBot="1" x14ac:dyDescent="0.35">
      <c r="A60" s="201">
        <v>57</v>
      </c>
      <c r="B60" s="202" t="s">
        <v>272</v>
      </c>
      <c r="C60" s="197">
        <v>1888</v>
      </c>
      <c r="D60" s="203">
        <v>126</v>
      </c>
      <c r="E60" s="204">
        <v>217</v>
      </c>
      <c r="F60" s="205">
        <f t="shared" si="4"/>
        <v>6.6737288135593223E-2</v>
      </c>
      <c r="G60" s="206">
        <f t="shared" si="5"/>
        <v>0.1149364406779661</v>
      </c>
      <c r="H60" s="240"/>
      <c r="N60" s="103" t="s">
        <v>601</v>
      </c>
      <c r="O60" s="72">
        <v>13</v>
      </c>
      <c r="P60" s="92">
        <v>2</v>
      </c>
      <c r="R60" s="103" t="s">
        <v>601</v>
      </c>
      <c r="S60" s="262" t="s">
        <v>608</v>
      </c>
      <c r="T60" s="54" t="s">
        <v>608</v>
      </c>
    </row>
    <row r="61" spans="1:20" ht="15.65" customHeight="1" thickTop="1" x14ac:dyDescent="0.3">
      <c r="A61" s="201">
        <v>58</v>
      </c>
      <c r="B61" s="202" t="s">
        <v>234</v>
      </c>
      <c r="C61" s="197">
        <v>1720</v>
      </c>
      <c r="D61" s="203">
        <v>8</v>
      </c>
      <c r="E61" s="204">
        <v>989</v>
      </c>
      <c r="F61" s="205">
        <f t="shared" si="4"/>
        <v>4.6511627906976744E-3</v>
      </c>
      <c r="G61" s="206">
        <f t="shared" si="5"/>
        <v>0.57499999999999996</v>
      </c>
      <c r="H61" s="240"/>
    </row>
    <row r="62" spans="1:20" x14ac:dyDescent="0.3">
      <c r="A62" s="201">
        <v>59</v>
      </c>
      <c r="B62" s="202" t="s">
        <v>251</v>
      </c>
      <c r="C62" s="197">
        <v>1704</v>
      </c>
      <c r="D62" s="203">
        <v>31</v>
      </c>
      <c r="E62" s="204">
        <v>415</v>
      </c>
      <c r="F62" s="205">
        <f t="shared" si="4"/>
        <v>1.8192488262910797E-2</v>
      </c>
      <c r="G62" s="206">
        <f t="shared" si="5"/>
        <v>0.24354460093896713</v>
      </c>
      <c r="H62" s="240"/>
      <c r="N62" s="649" t="s">
        <v>709</v>
      </c>
      <c r="O62" s="649"/>
      <c r="P62" s="649"/>
      <c r="R62" s="649" t="s">
        <v>710</v>
      </c>
      <c r="S62" s="649"/>
      <c r="T62" s="649"/>
    </row>
    <row r="63" spans="1:20" ht="15.65" customHeight="1" x14ac:dyDescent="0.3">
      <c r="A63" s="201">
        <v>60</v>
      </c>
      <c r="B63" s="202" t="s">
        <v>268</v>
      </c>
      <c r="C63" s="197">
        <v>1579</v>
      </c>
      <c r="D63" s="203">
        <v>134</v>
      </c>
      <c r="E63" s="204">
        <v>192</v>
      </c>
      <c r="F63" s="205">
        <f t="shared" si="4"/>
        <v>8.4863837872070927E-2</v>
      </c>
      <c r="G63" s="206">
        <f t="shared" si="5"/>
        <v>0.12159594680177327</v>
      </c>
      <c r="H63" s="240"/>
      <c r="N63" s="649"/>
      <c r="O63" s="649"/>
      <c r="P63" s="649"/>
      <c r="R63" s="649"/>
      <c r="S63" s="649"/>
      <c r="T63" s="649"/>
    </row>
    <row r="64" spans="1:20" x14ac:dyDescent="0.3">
      <c r="A64" s="201">
        <v>61</v>
      </c>
      <c r="B64" s="202" t="s">
        <v>246</v>
      </c>
      <c r="C64" s="197">
        <v>1528</v>
      </c>
      <c r="D64" s="203">
        <v>7</v>
      </c>
      <c r="E64" s="204">
        <v>648</v>
      </c>
      <c r="F64" s="205">
        <f t="shared" si="4"/>
        <v>4.5811518324607326E-3</v>
      </c>
      <c r="G64" s="206">
        <f t="shared" si="5"/>
        <v>0.42408376963350786</v>
      </c>
      <c r="H64" s="240"/>
      <c r="N64" s="649" t="s">
        <v>524</v>
      </c>
      <c r="O64" s="649"/>
      <c r="P64" s="649"/>
      <c r="R64" s="649" t="s">
        <v>524</v>
      </c>
      <c r="S64" s="649"/>
      <c r="T64" s="649"/>
    </row>
    <row r="65" spans="1:20" ht="15.65" customHeight="1" x14ac:dyDescent="0.3">
      <c r="A65" s="201">
        <v>62</v>
      </c>
      <c r="B65" s="202" t="s">
        <v>255</v>
      </c>
      <c r="C65" s="197">
        <v>1400</v>
      </c>
      <c r="D65" s="203">
        <v>78</v>
      </c>
      <c r="E65" s="204">
        <v>766</v>
      </c>
      <c r="F65" s="205">
        <f t="shared" si="4"/>
        <v>5.5714285714285716E-2</v>
      </c>
      <c r="G65" s="206">
        <f t="shared" si="5"/>
        <v>0.54714285714285715</v>
      </c>
      <c r="H65" s="240"/>
      <c r="N65" s="649"/>
      <c r="O65" s="649"/>
      <c r="P65" s="649"/>
      <c r="R65" s="649"/>
      <c r="S65" s="649"/>
      <c r="T65" s="649"/>
    </row>
    <row r="66" spans="1:20" x14ac:dyDescent="0.3">
      <c r="A66" s="201">
        <v>63</v>
      </c>
      <c r="B66" s="202" t="s">
        <v>271</v>
      </c>
      <c r="C66" s="197">
        <v>1386</v>
      </c>
      <c r="D66" s="203">
        <v>9</v>
      </c>
      <c r="E66" s="204">
        <v>728</v>
      </c>
      <c r="F66" s="205">
        <f t="shared" si="4"/>
        <v>6.4935064935064939E-3</v>
      </c>
      <c r="G66" s="206">
        <f t="shared" si="5"/>
        <v>0.5252525252525253</v>
      </c>
      <c r="H66" s="240"/>
      <c r="N66" s="649" t="s">
        <v>525</v>
      </c>
      <c r="O66" s="649"/>
      <c r="P66" s="649"/>
      <c r="R66" s="649" t="s">
        <v>525</v>
      </c>
      <c r="S66" s="649"/>
      <c r="T66" s="649"/>
    </row>
    <row r="67" spans="1:20" x14ac:dyDescent="0.3">
      <c r="A67" s="201">
        <v>64</v>
      </c>
      <c r="B67" s="202" t="s">
        <v>249</v>
      </c>
      <c r="C67" s="197">
        <v>1373</v>
      </c>
      <c r="D67" s="203">
        <v>31</v>
      </c>
      <c r="E67" s="204">
        <v>115</v>
      </c>
      <c r="F67" s="205">
        <f t="shared" si="4"/>
        <v>2.2578295702840496E-2</v>
      </c>
      <c r="G67" s="206">
        <f t="shared" si="5"/>
        <v>8.3758193736343772E-2</v>
      </c>
      <c r="H67" s="240"/>
      <c r="N67" s="649"/>
      <c r="O67" s="649"/>
      <c r="P67" s="649"/>
      <c r="R67" s="649"/>
      <c r="S67" s="649"/>
      <c r="T67" s="649"/>
    </row>
    <row r="68" spans="1:20" x14ac:dyDescent="0.3">
      <c r="A68" s="201">
        <v>65</v>
      </c>
      <c r="B68" s="202" t="s">
        <v>263</v>
      </c>
      <c r="C68" s="197">
        <v>1355</v>
      </c>
      <c r="D68" s="203">
        <v>3</v>
      </c>
      <c r="E68" s="204">
        <v>176</v>
      </c>
      <c r="F68" s="205">
        <f t="shared" si="4"/>
        <v>2.2140221402214021E-3</v>
      </c>
      <c r="G68" s="206">
        <f t="shared" si="5"/>
        <v>0.12988929889298892</v>
      </c>
      <c r="H68" s="240"/>
      <c r="N68" s="649"/>
      <c r="O68" s="649"/>
      <c r="P68" s="649"/>
      <c r="R68" s="649"/>
      <c r="S68" s="649"/>
      <c r="T68" s="649"/>
    </row>
    <row r="69" spans="1:20" x14ac:dyDescent="0.3">
      <c r="A69" s="201">
        <v>66</v>
      </c>
      <c r="B69" s="202" t="s">
        <v>291</v>
      </c>
      <c r="C69" s="197">
        <v>1267</v>
      </c>
      <c r="D69" s="203">
        <v>15</v>
      </c>
      <c r="E69" s="204">
        <v>203</v>
      </c>
      <c r="F69" s="205">
        <f t="shared" si="4"/>
        <v>1.1838989739542225E-2</v>
      </c>
      <c r="G69" s="206">
        <f t="shared" si="5"/>
        <v>0.16022099447513813</v>
      </c>
      <c r="H69" s="240"/>
    </row>
    <row r="70" spans="1:20" x14ac:dyDescent="0.3">
      <c r="A70" s="201">
        <v>67</v>
      </c>
      <c r="B70" s="202" t="s">
        <v>242</v>
      </c>
      <c r="C70" s="197">
        <v>1220</v>
      </c>
      <c r="D70" s="203">
        <v>56</v>
      </c>
      <c r="E70" s="204">
        <v>152</v>
      </c>
      <c r="F70" s="205">
        <f t="shared" ref="F70:F133" si="6">D70/C70</f>
        <v>4.5901639344262293E-2</v>
      </c>
      <c r="G70" s="206">
        <f t="shared" ref="G70:G133" si="7">E70/C70</f>
        <v>0.12459016393442623</v>
      </c>
      <c r="H70" s="240"/>
    </row>
    <row r="71" spans="1:20" x14ac:dyDescent="0.3">
      <c r="A71" s="201">
        <v>68</v>
      </c>
      <c r="B71" s="202" t="s">
        <v>294</v>
      </c>
      <c r="C71" s="197">
        <v>1214</v>
      </c>
      <c r="D71" s="203">
        <v>4</v>
      </c>
      <c r="E71" s="204">
        <v>99</v>
      </c>
      <c r="F71" s="205">
        <f t="shared" si="6"/>
        <v>3.2948929159802307E-3</v>
      </c>
      <c r="G71" s="206">
        <f t="shared" si="7"/>
        <v>8.1548599670510702E-2</v>
      </c>
      <c r="H71" s="240"/>
    </row>
    <row r="72" spans="1:20" x14ac:dyDescent="0.3">
      <c r="A72" s="201">
        <v>69</v>
      </c>
      <c r="B72" s="202" t="s">
        <v>289</v>
      </c>
      <c r="C72" s="197">
        <v>1197</v>
      </c>
      <c r="D72" s="203">
        <v>13</v>
      </c>
      <c r="E72" s="204">
        <v>351</v>
      </c>
      <c r="F72" s="205">
        <f t="shared" si="6"/>
        <v>1.086048454469507E-2</v>
      </c>
      <c r="G72" s="206">
        <f t="shared" si="7"/>
        <v>0.2932330827067669</v>
      </c>
      <c r="H72" s="240"/>
    </row>
    <row r="73" spans="1:20" ht="15" customHeight="1" x14ac:dyDescent="0.3">
      <c r="A73" s="201">
        <v>70</v>
      </c>
      <c r="B73" s="202" t="s">
        <v>267</v>
      </c>
      <c r="C73" s="197">
        <v>1091</v>
      </c>
      <c r="D73" s="203">
        <v>29</v>
      </c>
      <c r="E73" s="204">
        <v>138</v>
      </c>
      <c r="F73" s="205">
        <f t="shared" si="6"/>
        <v>2.6581118240146653E-2</v>
      </c>
      <c r="G73" s="206">
        <f t="shared" si="7"/>
        <v>0.12648945921173235</v>
      </c>
      <c r="H73" s="240"/>
    </row>
    <row r="74" spans="1:20" x14ac:dyDescent="0.3">
      <c r="A74" s="201">
        <v>71</v>
      </c>
      <c r="B74" s="202" t="s">
        <v>273</v>
      </c>
      <c r="C74" s="197">
        <v>1083</v>
      </c>
      <c r="D74" s="203">
        <v>40</v>
      </c>
      <c r="E74" s="204">
        <v>236</v>
      </c>
      <c r="F74" s="205">
        <f t="shared" si="6"/>
        <v>3.6934441366574332E-2</v>
      </c>
      <c r="G74" s="206">
        <f t="shared" si="7"/>
        <v>0.21791320406278855</v>
      </c>
      <c r="H74" s="240"/>
    </row>
    <row r="75" spans="1:20" x14ac:dyDescent="0.3">
      <c r="A75" s="201">
        <v>72</v>
      </c>
      <c r="B75" s="202" t="s">
        <v>258</v>
      </c>
      <c r="C75" s="197">
        <v>1067</v>
      </c>
      <c r="D75" s="203">
        <v>17</v>
      </c>
      <c r="E75" s="204">
        <v>265</v>
      </c>
      <c r="F75" s="205">
        <f t="shared" si="6"/>
        <v>1.5932521087160263E-2</v>
      </c>
      <c r="G75" s="206">
        <f t="shared" si="7"/>
        <v>0.24835988753514526</v>
      </c>
      <c r="H75" s="240"/>
    </row>
    <row r="76" spans="1:20" x14ac:dyDescent="0.3">
      <c r="A76" s="201">
        <v>73</v>
      </c>
      <c r="B76" s="202" t="s">
        <v>301</v>
      </c>
      <c r="C76" s="197">
        <v>1012</v>
      </c>
      <c r="D76" s="203">
        <v>46</v>
      </c>
      <c r="E76" s="204">
        <v>42</v>
      </c>
      <c r="F76" s="205">
        <f t="shared" si="6"/>
        <v>4.5454545454545456E-2</v>
      </c>
      <c r="G76" s="206">
        <f t="shared" si="7"/>
        <v>4.1501976284584984E-2</v>
      </c>
      <c r="H76" s="240"/>
    </row>
    <row r="77" spans="1:20" x14ac:dyDescent="0.3">
      <c r="A77" s="201">
        <v>74</v>
      </c>
      <c r="B77" s="202" t="s">
        <v>290</v>
      </c>
      <c r="C77" s="197">
        <v>910</v>
      </c>
      <c r="D77" s="203">
        <v>4</v>
      </c>
      <c r="E77" s="204">
        <v>131</v>
      </c>
      <c r="F77" s="205">
        <f t="shared" si="6"/>
        <v>4.3956043956043956E-3</v>
      </c>
      <c r="G77" s="206">
        <f t="shared" si="7"/>
        <v>0.14395604395604394</v>
      </c>
      <c r="H77" s="240"/>
    </row>
    <row r="78" spans="1:20" x14ac:dyDescent="0.3">
      <c r="A78" s="201">
        <v>75</v>
      </c>
      <c r="B78" s="202" t="s">
        <v>274</v>
      </c>
      <c r="C78" s="197">
        <v>908</v>
      </c>
      <c r="D78" s="203">
        <v>44</v>
      </c>
      <c r="E78" s="204">
        <v>86</v>
      </c>
      <c r="F78" s="205">
        <f t="shared" si="6"/>
        <v>4.8458149779735685E-2</v>
      </c>
      <c r="G78" s="206">
        <f t="shared" si="7"/>
        <v>9.4713656387665199E-2</v>
      </c>
      <c r="H78" s="240"/>
    </row>
    <row r="79" spans="1:20" x14ac:dyDescent="0.3">
      <c r="A79" s="201">
        <v>76</v>
      </c>
      <c r="B79" s="202" t="s">
        <v>292</v>
      </c>
      <c r="C79" s="197">
        <v>848</v>
      </c>
      <c r="D79" s="203">
        <v>14</v>
      </c>
      <c r="E79" s="204">
        <v>130</v>
      </c>
      <c r="F79" s="205">
        <f t="shared" si="6"/>
        <v>1.6509433962264151E-2</v>
      </c>
      <c r="G79" s="206">
        <f t="shared" si="7"/>
        <v>0.15330188679245282</v>
      </c>
      <c r="H79" s="240"/>
    </row>
    <row r="80" spans="1:20" x14ac:dyDescent="0.3">
      <c r="A80" s="201">
        <v>77</v>
      </c>
      <c r="B80" s="202" t="s">
        <v>265</v>
      </c>
      <c r="C80" s="197">
        <v>835</v>
      </c>
      <c r="D80" s="203">
        <v>2</v>
      </c>
      <c r="E80" s="204">
        <v>113</v>
      </c>
      <c r="F80" s="205">
        <f t="shared" si="6"/>
        <v>2.3952095808383233E-3</v>
      </c>
      <c r="G80" s="206">
        <f t="shared" si="7"/>
        <v>0.13532934131736526</v>
      </c>
      <c r="H80" s="240"/>
    </row>
    <row r="81" spans="1:12" x14ac:dyDescent="0.3">
      <c r="A81" s="201">
        <v>78</v>
      </c>
      <c r="B81" s="202" t="s">
        <v>295</v>
      </c>
      <c r="C81" s="197">
        <v>784</v>
      </c>
      <c r="D81" s="203">
        <v>25</v>
      </c>
      <c r="E81" s="204">
        <v>43</v>
      </c>
      <c r="F81" s="205">
        <f t="shared" si="6"/>
        <v>3.1887755102040817E-2</v>
      </c>
      <c r="G81" s="206">
        <f t="shared" si="7"/>
        <v>5.4846938775510203E-2</v>
      </c>
      <c r="H81" s="240"/>
    </row>
    <row r="82" spans="1:12" x14ac:dyDescent="0.3">
      <c r="A82" s="201">
        <v>79</v>
      </c>
      <c r="B82" s="202" t="s">
        <v>296</v>
      </c>
      <c r="C82" s="197">
        <v>766</v>
      </c>
      <c r="D82" s="203">
        <v>21</v>
      </c>
      <c r="E82" s="204">
        <v>132</v>
      </c>
      <c r="F82" s="205">
        <f t="shared" si="6"/>
        <v>2.7415143603133161E-2</v>
      </c>
      <c r="G82" s="206">
        <f t="shared" si="7"/>
        <v>0.17232375979112272</v>
      </c>
      <c r="H82" s="240"/>
    </row>
    <row r="83" spans="1:12" x14ac:dyDescent="0.3">
      <c r="A83" s="201">
        <v>80</v>
      </c>
      <c r="B83" s="202" t="s">
        <v>283</v>
      </c>
      <c r="C83" s="197">
        <v>747</v>
      </c>
      <c r="D83" s="203">
        <v>34</v>
      </c>
      <c r="E83" s="204">
        <v>43</v>
      </c>
      <c r="F83" s="205">
        <f t="shared" si="6"/>
        <v>4.5515394912985271E-2</v>
      </c>
      <c r="G83" s="206">
        <f t="shared" si="7"/>
        <v>5.7563587684069613E-2</v>
      </c>
      <c r="H83" s="240"/>
    </row>
    <row r="84" spans="1:12" ht="14.5" thickBot="1" x14ac:dyDescent="0.35">
      <c r="A84" s="201">
        <v>81</v>
      </c>
      <c r="B84" s="202" t="s">
        <v>260</v>
      </c>
      <c r="C84" s="197">
        <v>735</v>
      </c>
      <c r="D84" s="203">
        <v>36</v>
      </c>
      <c r="E84" s="204">
        <v>105</v>
      </c>
      <c r="F84" s="205">
        <f t="shared" si="6"/>
        <v>4.8979591836734691E-2</v>
      </c>
      <c r="G84" s="206">
        <f t="shared" si="7"/>
        <v>0.14285714285714285</v>
      </c>
      <c r="H84" s="240"/>
    </row>
    <row r="85" spans="1:12" ht="14.5" thickBot="1" x14ac:dyDescent="0.35">
      <c r="A85" s="201">
        <v>82</v>
      </c>
      <c r="B85" s="202" t="s">
        <v>594</v>
      </c>
      <c r="C85" s="197">
        <v>712</v>
      </c>
      <c r="D85" s="203">
        <v>12</v>
      </c>
      <c r="E85" s="204">
        <v>639</v>
      </c>
      <c r="F85" s="205">
        <f t="shared" si="6"/>
        <v>1.6853932584269662E-2</v>
      </c>
      <c r="G85" s="206">
        <f t="shared" si="7"/>
        <v>0.89747191011235961</v>
      </c>
      <c r="H85" s="240"/>
      <c r="J85" s="654" t="s">
        <v>648</v>
      </c>
      <c r="K85" s="654"/>
      <c r="L85" s="654"/>
    </row>
    <row r="86" spans="1:12" ht="14.5" thickBot="1" x14ac:dyDescent="0.35">
      <c r="A86" s="201">
        <v>83</v>
      </c>
      <c r="B86" s="202" t="s">
        <v>276</v>
      </c>
      <c r="C86" s="197">
        <v>695</v>
      </c>
      <c r="D86" s="203">
        <v>12</v>
      </c>
      <c r="E86" s="204">
        <v>65</v>
      </c>
      <c r="F86" s="205">
        <f t="shared" si="6"/>
        <v>1.7266187050359712E-2</v>
      </c>
      <c r="G86" s="206">
        <f t="shared" si="7"/>
        <v>9.3525179856115109E-2</v>
      </c>
      <c r="H86" s="240"/>
      <c r="J86" s="169" t="s">
        <v>192</v>
      </c>
      <c r="K86" s="170" t="s">
        <v>194</v>
      </c>
      <c r="L86" s="169" t="s">
        <v>645</v>
      </c>
    </row>
    <row r="87" spans="1:12" x14ac:dyDescent="0.3">
      <c r="A87" s="201">
        <v>84</v>
      </c>
      <c r="B87" s="202" t="s">
        <v>363</v>
      </c>
      <c r="C87" s="197">
        <v>659</v>
      </c>
      <c r="D87" s="203">
        <v>31</v>
      </c>
      <c r="E87" s="204">
        <v>128</v>
      </c>
      <c r="F87" s="205">
        <f t="shared" si="6"/>
        <v>4.7040971168437029E-2</v>
      </c>
      <c r="G87" s="206">
        <f t="shared" si="7"/>
        <v>0.19423368740515934</v>
      </c>
      <c r="H87" s="240"/>
      <c r="J87" s="264">
        <v>1</v>
      </c>
      <c r="K87" s="166" t="s">
        <v>207</v>
      </c>
      <c r="L87" s="164">
        <v>26922</v>
      </c>
    </row>
    <row r="88" spans="1:12" x14ac:dyDescent="0.3">
      <c r="A88" s="201">
        <v>85</v>
      </c>
      <c r="B88" s="202" t="s">
        <v>639</v>
      </c>
      <c r="C88" s="197">
        <v>657</v>
      </c>
      <c r="D88" s="203">
        <v>5</v>
      </c>
      <c r="E88" s="204">
        <v>16</v>
      </c>
      <c r="F88" s="205">
        <f t="shared" si="6"/>
        <v>7.6103500761035003E-3</v>
      </c>
      <c r="G88" s="206">
        <f t="shared" si="7"/>
        <v>2.4353120243531201E-2</v>
      </c>
      <c r="H88" s="240"/>
      <c r="J88" s="163">
        <v>2</v>
      </c>
      <c r="K88" s="167" t="s">
        <v>631</v>
      </c>
      <c r="L88" s="164">
        <v>5274</v>
      </c>
    </row>
    <row r="89" spans="1:12" x14ac:dyDescent="0.3">
      <c r="A89" s="201">
        <v>86</v>
      </c>
      <c r="B89" s="202" t="s">
        <v>254</v>
      </c>
      <c r="C89" s="197">
        <v>641</v>
      </c>
      <c r="D89" s="203">
        <v>21</v>
      </c>
      <c r="E89" s="204">
        <v>80</v>
      </c>
      <c r="F89" s="205">
        <f t="shared" si="6"/>
        <v>3.2761310452418098E-2</v>
      </c>
      <c r="G89" s="206">
        <f t="shared" si="7"/>
        <v>0.12480499219968799</v>
      </c>
      <c r="H89" s="240"/>
      <c r="J89" s="163">
        <v>3</v>
      </c>
      <c r="K89" s="167" t="s">
        <v>618</v>
      </c>
      <c r="L89" s="164">
        <v>4062</v>
      </c>
    </row>
    <row r="90" spans="1:12" x14ac:dyDescent="0.3">
      <c r="A90" s="201">
        <v>87</v>
      </c>
      <c r="B90" s="202" t="s">
        <v>306</v>
      </c>
      <c r="C90" s="197">
        <v>638</v>
      </c>
      <c r="D90" s="203">
        <v>6</v>
      </c>
      <c r="E90" s="204">
        <v>114</v>
      </c>
      <c r="F90" s="205">
        <f t="shared" si="6"/>
        <v>9.4043887147335428E-3</v>
      </c>
      <c r="G90" s="206">
        <f t="shared" si="7"/>
        <v>0.17868338557993729</v>
      </c>
      <c r="H90" s="240"/>
      <c r="J90" s="163">
        <v>4</v>
      </c>
      <c r="K90" s="167" t="s">
        <v>208</v>
      </c>
      <c r="L90" s="164">
        <v>3961</v>
      </c>
    </row>
    <row r="91" spans="1:12" x14ac:dyDescent="0.3">
      <c r="A91" s="201">
        <v>88</v>
      </c>
      <c r="B91" s="202" t="s">
        <v>304</v>
      </c>
      <c r="C91" s="197">
        <v>636</v>
      </c>
      <c r="D91" s="203">
        <v>8</v>
      </c>
      <c r="E91" s="204">
        <v>17</v>
      </c>
      <c r="F91" s="205">
        <f t="shared" si="6"/>
        <v>1.2578616352201259E-2</v>
      </c>
      <c r="G91" s="206">
        <f t="shared" si="7"/>
        <v>2.6729559748427674E-2</v>
      </c>
      <c r="H91" s="240"/>
      <c r="J91" s="163">
        <v>5</v>
      </c>
      <c r="K91" s="167" t="s">
        <v>206</v>
      </c>
      <c r="L91" s="164">
        <v>2972</v>
      </c>
    </row>
    <row r="92" spans="1:12" x14ac:dyDescent="0.3">
      <c r="A92" s="201">
        <v>89</v>
      </c>
      <c r="B92" s="202" t="s">
        <v>270</v>
      </c>
      <c r="C92" s="197">
        <v>618</v>
      </c>
      <c r="D92" s="203">
        <v>3</v>
      </c>
      <c r="E92" s="204">
        <v>66</v>
      </c>
      <c r="F92" s="205">
        <f t="shared" si="6"/>
        <v>4.8543689320388345E-3</v>
      </c>
      <c r="G92" s="206">
        <f t="shared" si="7"/>
        <v>0.10679611650485436</v>
      </c>
      <c r="H92" s="240"/>
      <c r="J92" s="163">
        <v>6</v>
      </c>
      <c r="K92" s="167" t="s">
        <v>209</v>
      </c>
      <c r="L92" s="164">
        <v>2138</v>
      </c>
    </row>
    <row r="93" spans="1:12" x14ac:dyDescent="0.3">
      <c r="A93" s="201">
        <v>90</v>
      </c>
      <c r="B93" s="202" t="s">
        <v>622</v>
      </c>
      <c r="C93" s="197">
        <v>570</v>
      </c>
      <c r="D93" s="203">
        <v>14</v>
      </c>
      <c r="E93" s="204">
        <v>90</v>
      </c>
      <c r="F93" s="205">
        <f t="shared" si="6"/>
        <v>2.456140350877193E-2</v>
      </c>
      <c r="G93" s="206">
        <f t="shared" si="7"/>
        <v>0.15789473684210525</v>
      </c>
      <c r="H93" s="240"/>
      <c r="J93" s="163">
        <v>7</v>
      </c>
      <c r="K93" s="167" t="s">
        <v>219</v>
      </c>
      <c r="L93" s="164">
        <v>1961</v>
      </c>
    </row>
    <row r="94" spans="1:12" x14ac:dyDescent="0.3">
      <c r="A94" s="201">
        <v>91</v>
      </c>
      <c r="B94" s="202" t="s">
        <v>280</v>
      </c>
      <c r="C94" s="197">
        <v>528</v>
      </c>
      <c r="D94" s="203">
        <v>30</v>
      </c>
      <c r="E94" s="204">
        <v>177</v>
      </c>
      <c r="F94" s="205">
        <f t="shared" si="6"/>
        <v>5.6818181818181816E-2</v>
      </c>
      <c r="G94" s="206">
        <f t="shared" si="7"/>
        <v>0.33522727272727271</v>
      </c>
      <c r="H94" s="240"/>
      <c r="J94" s="163">
        <v>8</v>
      </c>
      <c r="K94" s="167" t="s">
        <v>210</v>
      </c>
      <c r="L94" s="164">
        <v>1574</v>
      </c>
    </row>
    <row r="95" spans="1:12" x14ac:dyDescent="0.3">
      <c r="A95" s="201">
        <v>92</v>
      </c>
      <c r="B95" s="202" t="s">
        <v>269</v>
      </c>
      <c r="C95" s="197">
        <v>492</v>
      </c>
      <c r="D95" s="203">
        <v>8</v>
      </c>
      <c r="E95" s="204">
        <v>260</v>
      </c>
      <c r="F95" s="205">
        <f t="shared" si="6"/>
        <v>1.6260162601626018E-2</v>
      </c>
      <c r="G95" s="206">
        <f t="shared" si="7"/>
        <v>0.52845528455284552</v>
      </c>
      <c r="H95" s="240"/>
      <c r="J95" s="163">
        <v>9</v>
      </c>
      <c r="K95" s="167" t="s">
        <v>216</v>
      </c>
      <c r="L95" s="164">
        <v>1383</v>
      </c>
    </row>
    <row r="96" spans="1:12" x14ac:dyDescent="0.3">
      <c r="A96" s="201">
        <v>93</v>
      </c>
      <c r="B96" s="202" t="s">
        <v>279</v>
      </c>
      <c r="C96" s="197">
        <v>475</v>
      </c>
      <c r="D96" s="203">
        <v>24</v>
      </c>
      <c r="E96" s="204">
        <v>248</v>
      </c>
      <c r="F96" s="205">
        <f t="shared" si="6"/>
        <v>5.0526315789473683E-2</v>
      </c>
      <c r="G96" s="206">
        <f t="shared" si="7"/>
        <v>0.52210526315789474</v>
      </c>
      <c r="H96" s="240"/>
      <c r="J96" s="163">
        <v>10</v>
      </c>
      <c r="K96" s="167" t="s">
        <v>241</v>
      </c>
      <c r="L96" s="164">
        <v>1014</v>
      </c>
    </row>
    <row r="97" spans="1:12" x14ac:dyDescent="0.3">
      <c r="A97" s="201">
        <v>94</v>
      </c>
      <c r="B97" s="202" t="s">
        <v>621</v>
      </c>
      <c r="C97" s="197">
        <v>449</v>
      </c>
      <c r="D97" s="203">
        <v>5</v>
      </c>
      <c r="E97" s="204">
        <v>78</v>
      </c>
      <c r="F97" s="205">
        <f t="shared" si="6"/>
        <v>1.1135857461024499E-2</v>
      </c>
      <c r="G97" s="206">
        <f t="shared" si="7"/>
        <v>0.17371937639198218</v>
      </c>
      <c r="H97" s="240"/>
      <c r="J97" s="163">
        <v>11</v>
      </c>
      <c r="K97" s="167" t="s">
        <v>212</v>
      </c>
      <c r="L97" s="164">
        <v>868</v>
      </c>
    </row>
    <row r="98" spans="1:12" x14ac:dyDescent="0.3">
      <c r="A98" s="201">
        <v>95</v>
      </c>
      <c r="B98" s="202" t="s">
        <v>302</v>
      </c>
      <c r="C98" s="197">
        <v>419</v>
      </c>
      <c r="D98" s="203">
        <v>31</v>
      </c>
      <c r="E98" s="204">
        <v>9</v>
      </c>
      <c r="F98" s="205">
        <f t="shared" si="6"/>
        <v>7.3985680190930783E-2</v>
      </c>
      <c r="G98" s="206">
        <f t="shared" si="7"/>
        <v>2.1479713603818614E-2</v>
      </c>
      <c r="H98" s="240"/>
      <c r="J98" s="163">
        <v>12</v>
      </c>
      <c r="K98" s="167" t="s">
        <v>225</v>
      </c>
      <c r="L98" s="164">
        <v>832</v>
      </c>
    </row>
    <row r="99" spans="1:12" x14ac:dyDescent="0.3">
      <c r="A99" s="201">
        <v>96</v>
      </c>
      <c r="B99" s="202" t="s">
        <v>303</v>
      </c>
      <c r="C99" s="197">
        <v>397</v>
      </c>
      <c r="D99" s="203">
        <v>28</v>
      </c>
      <c r="E99" s="204">
        <v>7</v>
      </c>
      <c r="F99" s="205">
        <f t="shared" si="6"/>
        <v>7.0528967254408062E-2</v>
      </c>
      <c r="G99" s="206">
        <f t="shared" si="7"/>
        <v>1.7632241813602016E-2</v>
      </c>
      <c r="H99" s="240"/>
      <c r="J99" s="163">
        <v>13</v>
      </c>
      <c r="K99" s="167" t="s">
        <v>214</v>
      </c>
      <c r="L99" s="164">
        <v>530</v>
      </c>
    </row>
    <row r="100" spans="1:12" x14ac:dyDescent="0.3">
      <c r="A100" s="201">
        <v>97</v>
      </c>
      <c r="B100" s="202" t="s">
        <v>620</v>
      </c>
      <c r="C100" s="197">
        <v>397</v>
      </c>
      <c r="D100" s="203">
        <v>7</v>
      </c>
      <c r="E100" s="204">
        <v>235</v>
      </c>
      <c r="F100" s="205">
        <f t="shared" si="6"/>
        <v>1.7632241813602016E-2</v>
      </c>
      <c r="G100" s="206">
        <f t="shared" si="7"/>
        <v>0.59193954659949621</v>
      </c>
      <c r="H100" s="240"/>
      <c r="J100" s="163">
        <v>14</v>
      </c>
      <c r="K100" s="167" t="s">
        <v>245</v>
      </c>
      <c r="L100" s="164">
        <v>519</v>
      </c>
    </row>
    <row r="101" spans="1:12" x14ac:dyDescent="0.3">
      <c r="A101" s="201">
        <v>98</v>
      </c>
      <c r="B101" s="202" t="s">
        <v>278</v>
      </c>
      <c r="C101" s="197">
        <v>393</v>
      </c>
      <c r="D101" s="203">
        <v>3</v>
      </c>
      <c r="E101" s="204">
        <v>44</v>
      </c>
      <c r="F101" s="205">
        <f t="shared" si="6"/>
        <v>7.6335877862595417E-3</v>
      </c>
      <c r="G101" s="206">
        <f t="shared" si="7"/>
        <v>0.11195928753180662</v>
      </c>
      <c r="H101" s="240"/>
      <c r="J101" s="163">
        <v>15</v>
      </c>
      <c r="K101" s="167" t="s">
        <v>217</v>
      </c>
      <c r="L101" s="164">
        <v>514</v>
      </c>
    </row>
    <row r="102" spans="1:12" x14ac:dyDescent="0.3">
      <c r="A102" s="201">
        <v>99</v>
      </c>
      <c r="B102" s="202" t="s">
        <v>619</v>
      </c>
      <c r="C102" s="197">
        <v>393</v>
      </c>
      <c r="D102" s="203">
        <v>6</v>
      </c>
      <c r="E102" s="204">
        <v>124</v>
      </c>
      <c r="F102" s="205">
        <f t="shared" si="6"/>
        <v>1.5267175572519083E-2</v>
      </c>
      <c r="G102" s="206">
        <f t="shared" si="7"/>
        <v>0.31552162849872772</v>
      </c>
      <c r="H102" s="240"/>
      <c r="J102" s="163">
        <v>16</v>
      </c>
      <c r="K102" s="167" t="s">
        <v>218</v>
      </c>
      <c r="L102" s="164">
        <v>497</v>
      </c>
    </row>
    <row r="103" spans="1:12" x14ac:dyDescent="0.3">
      <c r="A103" s="201">
        <v>100</v>
      </c>
      <c r="B103" s="202" t="s">
        <v>380</v>
      </c>
      <c r="C103" s="197">
        <v>387</v>
      </c>
      <c r="D103" s="203">
        <v>8</v>
      </c>
      <c r="E103" s="204">
        <v>66</v>
      </c>
      <c r="F103" s="205">
        <f t="shared" si="6"/>
        <v>2.0671834625322998E-2</v>
      </c>
      <c r="G103" s="206">
        <f t="shared" si="7"/>
        <v>0.17054263565891473</v>
      </c>
      <c r="H103" s="240"/>
      <c r="J103" s="163">
        <v>17</v>
      </c>
      <c r="K103" s="167" t="s">
        <v>224</v>
      </c>
      <c r="L103" s="164">
        <v>455</v>
      </c>
    </row>
    <row r="104" spans="1:12" x14ac:dyDescent="0.3">
      <c r="A104" s="201">
        <v>101</v>
      </c>
      <c r="B104" s="202" t="s">
        <v>297</v>
      </c>
      <c r="C104" s="197">
        <v>373</v>
      </c>
      <c r="D104" s="203">
        <v>11</v>
      </c>
      <c r="E104" s="204">
        <v>99</v>
      </c>
      <c r="F104" s="205">
        <f t="shared" si="6"/>
        <v>2.9490616621983913E-2</v>
      </c>
      <c r="G104" s="206">
        <f t="shared" si="7"/>
        <v>0.26541554959785524</v>
      </c>
      <c r="H104" s="240"/>
      <c r="J104" s="163">
        <v>18</v>
      </c>
      <c r="K104" s="167" t="s">
        <v>237</v>
      </c>
      <c r="L104" s="164">
        <v>435</v>
      </c>
    </row>
    <row r="105" spans="1:12" x14ac:dyDescent="0.3">
      <c r="A105" s="201">
        <v>102</v>
      </c>
      <c r="B105" s="202" t="s">
        <v>264</v>
      </c>
      <c r="C105" s="197">
        <v>372</v>
      </c>
      <c r="D105" s="203">
        <v>36</v>
      </c>
      <c r="E105" s="204">
        <v>53</v>
      </c>
      <c r="F105" s="205">
        <f t="shared" si="6"/>
        <v>9.6774193548387094E-2</v>
      </c>
      <c r="G105" s="206">
        <f t="shared" si="7"/>
        <v>0.1424731182795699</v>
      </c>
      <c r="H105" s="240"/>
      <c r="J105" s="163">
        <v>19</v>
      </c>
      <c r="K105" s="167" t="s">
        <v>261</v>
      </c>
      <c r="L105" s="164">
        <v>412</v>
      </c>
    </row>
    <row r="106" spans="1:12" ht="14.5" thickBot="1" x14ac:dyDescent="0.35">
      <c r="A106" s="201">
        <v>103</v>
      </c>
      <c r="B106" s="202" t="s">
        <v>336</v>
      </c>
      <c r="C106" s="197">
        <v>363</v>
      </c>
      <c r="D106" s="203">
        <v>2</v>
      </c>
      <c r="E106" s="204">
        <v>53</v>
      </c>
      <c r="F106" s="205">
        <f t="shared" si="6"/>
        <v>5.5096418732782371E-3</v>
      </c>
      <c r="G106" s="206">
        <f t="shared" si="7"/>
        <v>0.14600550964187328</v>
      </c>
      <c r="H106" s="240"/>
      <c r="J106" s="265">
        <v>20</v>
      </c>
      <c r="K106" s="168" t="s">
        <v>256</v>
      </c>
      <c r="L106" s="165">
        <v>411</v>
      </c>
    </row>
    <row r="107" spans="1:12" x14ac:dyDescent="0.3">
      <c r="A107" s="201">
        <v>104</v>
      </c>
      <c r="B107" s="202" t="s">
        <v>331</v>
      </c>
      <c r="C107" s="197">
        <v>363</v>
      </c>
      <c r="D107" s="203" t="s">
        <v>634</v>
      </c>
      <c r="E107" s="204">
        <v>31</v>
      </c>
      <c r="F107" s="203" t="s">
        <v>634</v>
      </c>
      <c r="G107" s="206">
        <f t="shared" si="7"/>
        <v>8.5399449035812675E-2</v>
      </c>
      <c r="H107" s="240"/>
    </row>
    <row r="108" spans="1:12" x14ac:dyDescent="0.3">
      <c r="A108" s="201">
        <v>105</v>
      </c>
      <c r="B108" s="202" t="s">
        <v>299</v>
      </c>
      <c r="C108" s="197">
        <v>324</v>
      </c>
      <c r="D108" s="203">
        <v>9</v>
      </c>
      <c r="E108" s="204">
        <v>51</v>
      </c>
      <c r="F108" s="205">
        <f t="shared" si="6"/>
        <v>2.7777777777777776E-2</v>
      </c>
      <c r="G108" s="206">
        <f t="shared" si="7"/>
        <v>0.15740740740740741</v>
      </c>
      <c r="H108" s="240"/>
    </row>
    <row r="109" spans="1:12" ht="14.5" thickBot="1" x14ac:dyDescent="0.35">
      <c r="A109" s="201">
        <v>106</v>
      </c>
      <c r="B109" s="202" t="s">
        <v>381</v>
      </c>
      <c r="C109" s="197">
        <v>308</v>
      </c>
      <c r="D109" s="203">
        <v>2</v>
      </c>
      <c r="E109" s="209">
        <v>62</v>
      </c>
      <c r="F109" s="205">
        <f t="shared" si="6"/>
        <v>6.4935064935064939E-3</v>
      </c>
      <c r="G109" s="206">
        <f t="shared" si="7"/>
        <v>0.20129870129870131</v>
      </c>
      <c r="H109" s="240"/>
    </row>
    <row r="110" spans="1:12" ht="14.5" thickBot="1" x14ac:dyDescent="0.35">
      <c r="A110" s="201">
        <v>107</v>
      </c>
      <c r="B110" s="202" t="s">
        <v>623</v>
      </c>
      <c r="C110" s="197">
        <v>300</v>
      </c>
      <c r="D110" s="203">
        <v>3</v>
      </c>
      <c r="E110" s="209">
        <v>69</v>
      </c>
      <c r="F110" s="205">
        <f t="shared" si="6"/>
        <v>0.01</v>
      </c>
      <c r="G110" s="206">
        <f t="shared" si="7"/>
        <v>0.23</v>
      </c>
      <c r="H110" s="240"/>
      <c r="J110" s="654" t="s">
        <v>649</v>
      </c>
      <c r="K110" s="654"/>
      <c r="L110" s="654"/>
    </row>
    <row r="111" spans="1:12" ht="14.5" thickBot="1" x14ac:dyDescent="0.35">
      <c r="A111" s="201">
        <v>108</v>
      </c>
      <c r="B111" s="202" t="s">
        <v>287</v>
      </c>
      <c r="C111" s="197">
        <v>299</v>
      </c>
      <c r="D111" s="203">
        <v>3</v>
      </c>
      <c r="E111" s="204">
        <v>183</v>
      </c>
      <c r="F111" s="205">
        <f t="shared" si="6"/>
        <v>1.0033444816053512E-2</v>
      </c>
      <c r="G111" s="206">
        <f t="shared" si="7"/>
        <v>0.61204013377926425</v>
      </c>
      <c r="H111" s="240"/>
      <c r="J111" s="169" t="s">
        <v>192</v>
      </c>
      <c r="K111" s="170" t="s">
        <v>194</v>
      </c>
      <c r="L111" s="169" t="s">
        <v>645</v>
      </c>
    </row>
    <row r="112" spans="1:12" x14ac:dyDescent="0.3">
      <c r="A112" s="201">
        <v>109</v>
      </c>
      <c r="B112" s="202" t="s">
        <v>670</v>
      </c>
      <c r="C112" s="197">
        <v>283</v>
      </c>
      <c r="D112" s="203">
        <v>4</v>
      </c>
      <c r="E112" s="204">
        <v>46</v>
      </c>
      <c r="F112" s="205">
        <f t="shared" si="6"/>
        <v>1.4134275618374558E-2</v>
      </c>
      <c r="G112" s="206">
        <f t="shared" si="7"/>
        <v>0.16254416961130741</v>
      </c>
      <c r="H112" s="240"/>
      <c r="J112" s="264">
        <v>1</v>
      </c>
      <c r="K112" s="166" t="s">
        <v>207</v>
      </c>
      <c r="L112" s="162">
        <v>2408</v>
      </c>
    </row>
    <row r="113" spans="1:12" x14ac:dyDescent="0.3">
      <c r="A113" s="201">
        <v>110</v>
      </c>
      <c r="B113" s="202" t="s">
        <v>275</v>
      </c>
      <c r="C113" s="197">
        <v>267</v>
      </c>
      <c r="D113" s="203" t="s">
        <v>634</v>
      </c>
      <c r="E113" s="204">
        <v>169</v>
      </c>
      <c r="F113" s="203" t="s">
        <v>634</v>
      </c>
      <c r="G113" s="206">
        <f t="shared" si="7"/>
        <v>0.63295880149812733</v>
      </c>
      <c r="H113" s="240"/>
      <c r="J113" s="163">
        <v>2</v>
      </c>
      <c r="K113" s="167" t="s">
        <v>631</v>
      </c>
      <c r="L113" s="164">
        <v>782</v>
      </c>
    </row>
    <row r="114" spans="1:12" x14ac:dyDescent="0.3">
      <c r="A114" s="201">
        <v>111</v>
      </c>
      <c r="B114" s="202" t="s">
        <v>298</v>
      </c>
      <c r="C114" s="197">
        <v>241</v>
      </c>
      <c r="D114" s="203">
        <v>20</v>
      </c>
      <c r="E114" s="204">
        <v>20</v>
      </c>
      <c r="F114" s="205">
        <f t="shared" si="6"/>
        <v>8.2987551867219914E-2</v>
      </c>
      <c r="G114" s="206">
        <f t="shared" si="7"/>
        <v>8.2987551867219914E-2</v>
      </c>
      <c r="H114" s="240"/>
      <c r="J114" s="163">
        <v>3</v>
      </c>
      <c r="K114" s="167" t="s">
        <v>211</v>
      </c>
      <c r="L114" s="164">
        <v>764</v>
      </c>
    </row>
    <row r="115" spans="1:12" x14ac:dyDescent="0.3">
      <c r="A115" s="201">
        <v>112</v>
      </c>
      <c r="B115" s="202" t="s">
        <v>281</v>
      </c>
      <c r="C115" s="197">
        <v>233</v>
      </c>
      <c r="D115" s="203">
        <v>7</v>
      </c>
      <c r="E115" s="204">
        <v>61</v>
      </c>
      <c r="F115" s="205">
        <f t="shared" si="6"/>
        <v>3.0042918454935622E-2</v>
      </c>
      <c r="G115" s="206">
        <f t="shared" si="7"/>
        <v>0.26180257510729615</v>
      </c>
      <c r="H115" s="240"/>
      <c r="J115" s="163">
        <v>4</v>
      </c>
      <c r="K115" s="167" t="s">
        <v>206</v>
      </c>
      <c r="L115" s="164">
        <v>602</v>
      </c>
    </row>
    <row r="116" spans="1:12" x14ac:dyDescent="0.3">
      <c r="A116" s="201">
        <v>113</v>
      </c>
      <c r="B116" s="202" t="s">
        <v>624</v>
      </c>
      <c r="C116" s="197">
        <v>216</v>
      </c>
      <c r="D116" s="203">
        <v>9</v>
      </c>
      <c r="E116" s="204">
        <v>41</v>
      </c>
      <c r="F116" s="205">
        <f t="shared" si="6"/>
        <v>4.1666666666666664E-2</v>
      </c>
      <c r="G116" s="206">
        <f t="shared" si="7"/>
        <v>0.18981481481481483</v>
      </c>
      <c r="H116" s="240"/>
      <c r="J116" s="163">
        <v>5</v>
      </c>
      <c r="K116" s="167" t="s">
        <v>208</v>
      </c>
      <c r="L116" s="164">
        <v>499</v>
      </c>
    </row>
    <row r="117" spans="1:12" x14ac:dyDescent="0.3">
      <c r="A117" s="201">
        <v>114</v>
      </c>
      <c r="B117" s="202" t="s">
        <v>285</v>
      </c>
      <c r="C117" s="197">
        <v>197</v>
      </c>
      <c r="D117" s="203">
        <v>9</v>
      </c>
      <c r="E117" s="204">
        <v>111</v>
      </c>
      <c r="F117" s="205">
        <f t="shared" si="6"/>
        <v>4.5685279187817257E-2</v>
      </c>
      <c r="G117" s="206">
        <f t="shared" si="7"/>
        <v>0.56345177664974622</v>
      </c>
      <c r="H117" s="240"/>
      <c r="J117" s="163">
        <v>6</v>
      </c>
      <c r="K117" s="167" t="s">
        <v>209</v>
      </c>
      <c r="L117" s="164">
        <v>301</v>
      </c>
    </row>
    <row r="118" spans="1:12" x14ac:dyDescent="0.3">
      <c r="A118" s="201">
        <v>115</v>
      </c>
      <c r="B118" s="202" t="s">
        <v>309</v>
      </c>
      <c r="C118" s="197">
        <v>180</v>
      </c>
      <c r="D118" s="203">
        <v>5</v>
      </c>
      <c r="E118" s="204">
        <v>19</v>
      </c>
      <c r="F118" s="205">
        <f t="shared" si="6"/>
        <v>2.7777777777777776E-2</v>
      </c>
      <c r="G118" s="206">
        <f t="shared" si="7"/>
        <v>0.10555555555555556</v>
      </c>
      <c r="H118" s="240"/>
      <c r="J118" s="163">
        <v>7</v>
      </c>
      <c r="K118" s="167" t="s">
        <v>214</v>
      </c>
      <c r="L118" s="164">
        <v>254</v>
      </c>
    </row>
    <row r="119" spans="1:12" x14ac:dyDescent="0.3">
      <c r="A119" s="201">
        <v>116</v>
      </c>
      <c r="B119" s="202" t="s">
        <v>308</v>
      </c>
      <c r="C119" s="197">
        <v>161</v>
      </c>
      <c r="D119" s="203">
        <v>8</v>
      </c>
      <c r="E119" s="204">
        <v>23</v>
      </c>
      <c r="F119" s="205">
        <f t="shared" si="6"/>
        <v>4.9689440993788817E-2</v>
      </c>
      <c r="G119" s="206">
        <f t="shared" si="7"/>
        <v>0.14285714285714285</v>
      </c>
      <c r="H119" s="240"/>
      <c r="J119" s="163">
        <v>8</v>
      </c>
      <c r="K119" s="167" t="s">
        <v>219</v>
      </c>
      <c r="L119" s="164">
        <v>197</v>
      </c>
    </row>
    <row r="120" spans="1:12" x14ac:dyDescent="0.3">
      <c r="A120" s="201">
        <v>117</v>
      </c>
      <c r="B120" s="202" t="s">
        <v>326</v>
      </c>
      <c r="C120" s="197">
        <v>159</v>
      </c>
      <c r="D120" s="203">
        <v>6</v>
      </c>
      <c r="E120" s="204">
        <v>30</v>
      </c>
      <c r="F120" s="205">
        <f t="shared" si="6"/>
        <v>3.7735849056603772E-2</v>
      </c>
      <c r="G120" s="206">
        <f t="shared" si="7"/>
        <v>0.18867924528301888</v>
      </c>
      <c r="H120" s="240"/>
      <c r="J120" s="163">
        <v>9</v>
      </c>
      <c r="K120" s="167" t="s">
        <v>216</v>
      </c>
      <c r="L120" s="164">
        <v>123</v>
      </c>
    </row>
    <row r="121" spans="1:12" x14ac:dyDescent="0.3">
      <c r="A121" s="201">
        <v>118</v>
      </c>
      <c r="B121" s="202" t="s">
        <v>384</v>
      </c>
      <c r="C121" s="197">
        <v>144</v>
      </c>
      <c r="D121" s="203">
        <v>13</v>
      </c>
      <c r="E121" s="204">
        <v>34</v>
      </c>
      <c r="F121" s="205">
        <f t="shared" si="6"/>
        <v>9.0277777777777776E-2</v>
      </c>
      <c r="G121" s="206">
        <f t="shared" si="7"/>
        <v>0.2361111111111111</v>
      </c>
      <c r="H121" s="240"/>
      <c r="J121" s="163">
        <v>10</v>
      </c>
      <c r="K121" s="167" t="s">
        <v>212</v>
      </c>
      <c r="L121" s="164">
        <v>122</v>
      </c>
    </row>
    <row r="122" spans="1:12" x14ac:dyDescent="0.3">
      <c r="A122" s="201">
        <v>119</v>
      </c>
      <c r="B122" s="202" t="s">
        <v>282</v>
      </c>
      <c r="C122" s="197">
        <v>136</v>
      </c>
      <c r="D122" s="203">
        <v>1</v>
      </c>
      <c r="E122" s="204">
        <v>107</v>
      </c>
      <c r="F122" s="205">
        <f t="shared" si="6"/>
        <v>7.3529411764705881E-3</v>
      </c>
      <c r="G122" s="206">
        <f t="shared" si="7"/>
        <v>0.78676470588235292</v>
      </c>
      <c r="H122" s="240"/>
      <c r="J122" s="163">
        <v>11</v>
      </c>
      <c r="K122" s="167" t="s">
        <v>218</v>
      </c>
      <c r="L122" s="164">
        <v>114</v>
      </c>
    </row>
    <row r="123" spans="1:12" x14ac:dyDescent="0.3">
      <c r="A123" s="201">
        <v>120</v>
      </c>
      <c r="B123" s="202" t="s">
        <v>300</v>
      </c>
      <c r="C123" s="197">
        <v>134</v>
      </c>
      <c r="D123" s="203" t="s">
        <v>634</v>
      </c>
      <c r="E123" s="204">
        <v>49</v>
      </c>
      <c r="F123" s="203" t="s">
        <v>634</v>
      </c>
      <c r="G123" s="206">
        <f t="shared" si="7"/>
        <v>0.36567164179104478</v>
      </c>
      <c r="H123" s="240"/>
      <c r="J123" s="163">
        <v>12</v>
      </c>
      <c r="K123" s="167" t="s">
        <v>618</v>
      </c>
      <c r="L123" s="164">
        <v>107</v>
      </c>
    </row>
    <row r="124" spans="1:12" x14ac:dyDescent="0.3">
      <c r="A124" s="201">
        <v>121</v>
      </c>
      <c r="B124" s="202" t="s">
        <v>284</v>
      </c>
      <c r="C124" s="197">
        <v>122</v>
      </c>
      <c r="D124" s="203" t="s">
        <v>634</v>
      </c>
      <c r="E124" s="204">
        <v>96</v>
      </c>
      <c r="F124" s="203" t="s">
        <v>634</v>
      </c>
      <c r="G124" s="206">
        <f t="shared" si="7"/>
        <v>0.78688524590163933</v>
      </c>
      <c r="H124" s="240"/>
      <c r="J124" s="163">
        <v>13</v>
      </c>
      <c r="K124" s="167" t="s">
        <v>210</v>
      </c>
      <c r="L124" s="164">
        <v>98</v>
      </c>
    </row>
    <row r="125" spans="1:12" x14ac:dyDescent="0.3">
      <c r="A125" s="201">
        <v>122</v>
      </c>
      <c r="B125" s="202" t="s">
        <v>293</v>
      </c>
      <c r="C125" s="197">
        <v>113</v>
      </c>
      <c r="D125" s="203">
        <v>8</v>
      </c>
      <c r="E125" s="204">
        <v>17</v>
      </c>
      <c r="F125" s="205">
        <f t="shared" si="6"/>
        <v>7.0796460176991149E-2</v>
      </c>
      <c r="G125" s="206">
        <f t="shared" si="7"/>
        <v>0.15044247787610621</v>
      </c>
      <c r="H125" s="240"/>
      <c r="J125" s="163">
        <v>14</v>
      </c>
      <c r="K125" s="167" t="s">
        <v>247</v>
      </c>
      <c r="L125" s="164">
        <v>74</v>
      </c>
    </row>
    <row r="126" spans="1:12" x14ac:dyDescent="0.3">
      <c r="A126" s="201">
        <v>123</v>
      </c>
      <c r="B126" s="202" t="s">
        <v>316</v>
      </c>
      <c r="C126" s="197">
        <v>108</v>
      </c>
      <c r="D126" s="203" t="s">
        <v>634</v>
      </c>
      <c r="E126" s="204">
        <v>23</v>
      </c>
      <c r="F126" s="203" t="s">
        <v>634</v>
      </c>
      <c r="G126" s="206">
        <f t="shared" si="7"/>
        <v>0.21296296296296297</v>
      </c>
      <c r="H126" s="240"/>
      <c r="J126" s="163">
        <v>15</v>
      </c>
      <c r="K126" s="167" t="s">
        <v>653</v>
      </c>
      <c r="L126" s="164">
        <v>60</v>
      </c>
    </row>
    <row r="127" spans="1:12" x14ac:dyDescent="0.3">
      <c r="A127" s="201">
        <v>124</v>
      </c>
      <c r="B127" s="202" t="s">
        <v>311</v>
      </c>
      <c r="C127" s="197">
        <v>105</v>
      </c>
      <c r="D127" s="203">
        <v>5</v>
      </c>
      <c r="E127" s="204">
        <v>21</v>
      </c>
      <c r="F127" s="205">
        <f t="shared" si="6"/>
        <v>4.7619047619047616E-2</v>
      </c>
      <c r="G127" s="206">
        <f t="shared" si="7"/>
        <v>0.2</v>
      </c>
      <c r="H127" s="240"/>
      <c r="J127" s="163">
        <v>16</v>
      </c>
      <c r="K127" s="167" t="s">
        <v>225</v>
      </c>
      <c r="L127" s="164">
        <v>41</v>
      </c>
    </row>
    <row r="128" spans="1:12" x14ac:dyDescent="0.3">
      <c r="A128" s="201">
        <v>125</v>
      </c>
      <c r="B128" s="202" t="s">
        <v>307</v>
      </c>
      <c r="C128" s="197">
        <v>93</v>
      </c>
      <c r="D128" s="203">
        <v>1</v>
      </c>
      <c r="E128" s="204">
        <v>6</v>
      </c>
      <c r="F128" s="205">
        <f t="shared" si="6"/>
        <v>1.0752688172043012E-2</v>
      </c>
      <c r="G128" s="206">
        <f t="shared" si="7"/>
        <v>6.4516129032258063E-2</v>
      </c>
      <c r="H128" s="240"/>
      <c r="J128" s="163">
        <v>17</v>
      </c>
      <c r="K128" s="167" t="s">
        <v>241</v>
      </c>
      <c r="L128" s="164">
        <v>38</v>
      </c>
    </row>
    <row r="129" spans="1:20" x14ac:dyDescent="0.3">
      <c r="A129" s="201">
        <v>126</v>
      </c>
      <c r="B129" s="202" t="s">
        <v>318</v>
      </c>
      <c r="C129" s="197">
        <v>82</v>
      </c>
      <c r="D129" s="203">
        <v>3</v>
      </c>
      <c r="E129" s="204">
        <v>14</v>
      </c>
      <c r="F129" s="205">
        <f t="shared" si="6"/>
        <v>3.6585365853658534E-2</v>
      </c>
      <c r="G129" s="206">
        <f t="shared" si="7"/>
        <v>0.17073170731707318</v>
      </c>
      <c r="H129" s="240"/>
      <c r="J129" s="163">
        <v>18</v>
      </c>
      <c r="K129" s="167" t="s">
        <v>362</v>
      </c>
      <c r="L129" s="164">
        <v>36</v>
      </c>
    </row>
    <row r="130" spans="1:20" x14ac:dyDescent="0.3">
      <c r="A130" s="201">
        <v>127</v>
      </c>
      <c r="B130" s="202" t="s">
        <v>324</v>
      </c>
      <c r="C130" s="197">
        <v>80</v>
      </c>
      <c r="D130" s="203">
        <v>1</v>
      </c>
      <c r="E130" s="204">
        <v>4</v>
      </c>
      <c r="F130" s="205">
        <f t="shared" si="6"/>
        <v>1.2500000000000001E-2</v>
      </c>
      <c r="G130" s="206">
        <f t="shared" si="7"/>
        <v>0.05</v>
      </c>
      <c r="H130" s="240"/>
      <c r="J130" s="163">
        <v>19</v>
      </c>
      <c r="K130" s="167" t="s">
        <v>217</v>
      </c>
      <c r="L130" s="164">
        <v>32</v>
      </c>
      <c r="P130" s="81">
        <v>1</v>
      </c>
      <c r="T130" s="81">
        <v>1</v>
      </c>
    </row>
    <row r="131" spans="1:20" ht="14.5" thickBot="1" x14ac:dyDescent="0.35">
      <c r="A131" s="201">
        <v>128</v>
      </c>
      <c r="B131" s="202" t="s">
        <v>519</v>
      </c>
      <c r="C131" s="197">
        <v>79</v>
      </c>
      <c r="D131" s="203">
        <v>1</v>
      </c>
      <c r="E131" s="204">
        <v>55</v>
      </c>
      <c r="F131" s="205">
        <f t="shared" si="6"/>
        <v>1.2658227848101266E-2</v>
      </c>
      <c r="G131" s="206">
        <f t="shared" si="7"/>
        <v>0.69620253164556967</v>
      </c>
      <c r="H131" s="240"/>
      <c r="J131" s="265">
        <v>20</v>
      </c>
      <c r="K131" s="168" t="s">
        <v>236</v>
      </c>
      <c r="L131" s="165">
        <v>25</v>
      </c>
    </row>
    <row r="132" spans="1:20" x14ac:dyDescent="0.3">
      <c r="A132" s="201">
        <v>129</v>
      </c>
      <c r="B132" s="202" t="s">
        <v>312</v>
      </c>
      <c r="C132" s="197">
        <v>77</v>
      </c>
      <c r="D132" s="203">
        <v>3</v>
      </c>
      <c r="E132" s="204">
        <v>32</v>
      </c>
      <c r="F132" s="205">
        <f t="shared" si="6"/>
        <v>3.896103896103896E-2</v>
      </c>
      <c r="G132" s="206">
        <f t="shared" si="7"/>
        <v>0.41558441558441561</v>
      </c>
      <c r="H132" s="240"/>
      <c r="L132" s="81">
        <v>1</v>
      </c>
    </row>
    <row r="133" spans="1:20" x14ac:dyDescent="0.3">
      <c r="A133" s="201">
        <v>130</v>
      </c>
      <c r="B133" s="202" t="s">
        <v>387</v>
      </c>
      <c r="C133" s="197">
        <v>74</v>
      </c>
      <c r="D133" s="203">
        <v>4</v>
      </c>
      <c r="E133" s="204">
        <v>2</v>
      </c>
      <c r="F133" s="205">
        <f t="shared" si="6"/>
        <v>5.4054054054054057E-2</v>
      </c>
      <c r="G133" s="206">
        <f t="shared" si="7"/>
        <v>2.7027027027027029E-2</v>
      </c>
      <c r="H133" s="240"/>
    </row>
    <row r="134" spans="1:20" ht="14.5" thickBot="1" x14ac:dyDescent="0.35">
      <c r="A134" s="201">
        <v>131</v>
      </c>
      <c r="B134" s="202" t="s">
        <v>654</v>
      </c>
      <c r="C134" s="197">
        <v>74</v>
      </c>
      <c r="D134" s="203">
        <v>5</v>
      </c>
      <c r="E134" s="204">
        <v>10</v>
      </c>
      <c r="F134" s="205">
        <f t="shared" ref="F134:F139" si="8">D134/C134</f>
        <v>6.7567567567567571E-2</v>
      </c>
      <c r="G134" s="206">
        <f t="shared" ref="G134:G139" si="9">E134/C134</f>
        <v>0.13513513513513514</v>
      </c>
      <c r="H134" s="240"/>
    </row>
    <row r="135" spans="1:20" ht="14.5" thickBot="1" x14ac:dyDescent="0.35">
      <c r="A135" s="201">
        <v>132</v>
      </c>
      <c r="B135" s="202" t="s">
        <v>313</v>
      </c>
      <c r="C135" s="197">
        <v>73</v>
      </c>
      <c r="D135" s="203">
        <v>5</v>
      </c>
      <c r="E135" s="204">
        <v>15</v>
      </c>
      <c r="F135" s="205">
        <f t="shared" si="8"/>
        <v>6.8493150684931503E-2</v>
      </c>
      <c r="G135" s="206">
        <f t="shared" si="9"/>
        <v>0.20547945205479451</v>
      </c>
      <c r="H135" s="240"/>
      <c r="J135" s="663" t="s">
        <v>646</v>
      </c>
      <c r="K135" s="664"/>
      <c r="L135" s="665"/>
    </row>
    <row r="136" spans="1:20" ht="25" thickBot="1" x14ac:dyDescent="0.35">
      <c r="A136" s="201">
        <v>133</v>
      </c>
      <c r="B136" s="202" t="s">
        <v>356</v>
      </c>
      <c r="C136" s="197">
        <v>60</v>
      </c>
      <c r="D136" s="203">
        <v>2</v>
      </c>
      <c r="E136" s="204">
        <v>2</v>
      </c>
      <c r="F136" s="205">
        <f t="shared" si="8"/>
        <v>3.3333333333333333E-2</v>
      </c>
      <c r="G136" s="206">
        <f t="shared" si="9"/>
        <v>3.3333333333333333E-2</v>
      </c>
      <c r="H136" s="240"/>
      <c r="J136" s="169" t="s">
        <v>192</v>
      </c>
      <c r="K136" s="170" t="s">
        <v>194</v>
      </c>
      <c r="L136" s="248" t="s">
        <v>689</v>
      </c>
    </row>
    <row r="137" spans="1:20" x14ac:dyDescent="0.3">
      <c r="A137" s="201">
        <v>134</v>
      </c>
      <c r="B137" s="202" t="s">
        <v>338</v>
      </c>
      <c r="C137" s="197">
        <v>59</v>
      </c>
      <c r="D137" s="203">
        <v>6</v>
      </c>
      <c r="E137" s="204">
        <v>4</v>
      </c>
      <c r="F137" s="205">
        <f t="shared" si="8"/>
        <v>0.10169491525423729</v>
      </c>
      <c r="G137" s="206">
        <f t="shared" si="9"/>
        <v>6.7796610169491525E-2</v>
      </c>
      <c r="H137" s="240"/>
      <c r="J137" s="264">
        <v>1</v>
      </c>
      <c r="K137" s="166" t="s">
        <v>311</v>
      </c>
      <c r="L137" s="159">
        <v>0.43835616438356162</v>
      </c>
    </row>
    <row r="138" spans="1:20" x14ac:dyDescent="0.3">
      <c r="A138" s="201">
        <v>135</v>
      </c>
      <c r="B138" s="202" t="s">
        <v>321</v>
      </c>
      <c r="C138" s="197">
        <v>55</v>
      </c>
      <c r="D138" s="203" t="s">
        <v>634</v>
      </c>
      <c r="E138" s="204">
        <v>8</v>
      </c>
      <c r="F138" s="203" t="s">
        <v>634</v>
      </c>
      <c r="G138" s="206">
        <f t="shared" si="9"/>
        <v>0.14545454545454545</v>
      </c>
      <c r="H138" s="240"/>
      <c r="J138" s="163">
        <v>2</v>
      </c>
      <c r="K138" s="167" t="s">
        <v>324</v>
      </c>
      <c r="L138" s="148">
        <v>0.40350877192982454</v>
      </c>
    </row>
    <row r="139" spans="1:20" x14ac:dyDescent="0.3">
      <c r="A139" s="201">
        <v>136</v>
      </c>
      <c r="B139" s="202" t="s">
        <v>317</v>
      </c>
      <c r="C139" s="197">
        <v>53</v>
      </c>
      <c r="D139" s="203">
        <v>3</v>
      </c>
      <c r="E139" s="204">
        <v>7</v>
      </c>
      <c r="F139" s="205">
        <f t="shared" si="8"/>
        <v>5.6603773584905662E-2</v>
      </c>
      <c r="G139" s="206">
        <f t="shared" si="9"/>
        <v>0.13207547169811321</v>
      </c>
      <c r="H139" s="240"/>
      <c r="J139" s="163">
        <v>3</v>
      </c>
      <c r="K139" s="167" t="s">
        <v>380</v>
      </c>
      <c r="L139" s="160">
        <v>0.36749116607773852</v>
      </c>
    </row>
    <row r="140" spans="1:20" x14ac:dyDescent="0.3">
      <c r="A140" s="201">
        <v>137</v>
      </c>
      <c r="B140" s="202" t="s">
        <v>328</v>
      </c>
      <c r="C140" s="197">
        <v>49</v>
      </c>
      <c r="D140" s="203">
        <v>8</v>
      </c>
      <c r="E140" s="204">
        <v>6</v>
      </c>
      <c r="F140" s="205"/>
      <c r="G140" s="206"/>
      <c r="H140" s="240"/>
      <c r="J140" s="163">
        <v>4</v>
      </c>
      <c r="K140" s="167" t="s">
        <v>301</v>
      </c>
      <c r="L140" s="160">
        <v>0.26027397260273971</v>
      </c>
    </row>
    <row r="141" spans="1:20" ht="28" x14ac:dyDescent="0.3">
      <c r="A141" s="201">
        <v>138</v>
      </c>
      <c r="B141" s="202" t="s">
        <v>310</v>
      </c>
      <c r="C141" s="197">
        <v>47</v>
      </c>
      <c r="D141" s="203">
        <v>6</v>
      </c>
      <c r="E141" s="204">
        <v>8</v>
      </c>
      <c r="F141" s="205"/>
      <c r="G141" s="206"/>
      <c r="H141" s="240"/>
      <c r="J141" s="163">
        <v>5</v>
      </c>
      <c r="K141" s="247" t="s">
        <v>654</v>
      </c>
      <c r="L141" s="160">
        <v>0.23333333333333334</v>
      </c>
    </row>
    <row r="142" spans="1:20" x14ac:dyDescent="0.3">
      <c r="A142" s="201">
        <v>139</v>
      </c>
      <c r="B142" s="202" t="s">
        <v>340</v>
      </c>
      <c r="C142" s="197">
        <v>45</v>
      </c>
      <c r="D142" s="203">
        <v>2</v>
      </c>
      <c r="E142" s="204">
        <v>30</v>
      </c>
      <c r="F142" s="205"/>
      <c r="G142" s="206"/>
      <c r="H142" s="240"/>
      <c r="J142" s="163">
        <v>6</v>
      </c>
      <c r="K142" s="167" t="s">
        <v>336</v>
      </c>
      <c r="L142" s="160">
        <v>0.21812080536912751</v>
      </c>
    </row>
    <row r="143" spans="1:20" x14ac:dyDescent="0.3">
      <c r="A143" s="201">
        <v>140</v>
      </c>
      <c r="B143" s="202" t="s">
        <v>383</v>
      </c>
      <c r="C143" s="197">
        <v>43</v>
      </c>
      <c r="D143" s="203" t="s">
        <v>634</v>
      </c>
      <c r="E143" s="204" t="s">
        <v>608</v>
      </c>
      <c r="F143" s="205"/>
      <c r="G143" s="206"/>
      <c r="H143" s="240"/>
      <c r="J143" s="163">
        <v>7</v>
      </c>
      <c r="K143" s="167" t="s">
        <v>387</v>
      </c>
      <c r="L143" s="160">
        <v>0.19354838709677419</v>
      </c>
    </row>
    <row r="144" spans="1:20" x14ac:dyDescent="0.3">
      <c r="A144" s="201">
        <v>141</v>
      </c>
      <c r="B144" s="202" t="s">
        <v>320</v>
      </c>
      <c r="C144" s="197">
        <v>41</v>
      </c>
      <c r="D144" s="203" t="s">
        <v>634</v>
      </c>
      <c r="E144" s="204">
        <v>4</v>
      </c>
      <c r="F144" s="205"/>
      <c r="G144" s="206"/>
      <c r="H144" s="240"/>
      <c r="J144" s="163">
        <v>8</v>
      </c>
      <c r="K144" s="167" t="s">
        <v>295</v>
      </c>
      <c r="L144" s="160">
        <v>0.17894736842105263</v>
      </c>
    </row>
    <row r="145" spans="1:12" x14ac:dyDescent="0.3">
      <c r="A145" s="201">
        <v>142</v>
      </c>
      <c r="B145" s="202" t="s">
        <v>325</v>
      </c>
      <c r="C145" s="197">
        <v>40</v>
      </c>
      <c r="D145" s="203">
        <v>3</v>
      </c>
      <c r="E145" s="204" t="s">
        <v>608</v>
      </c>
      <c r="F145" s="205"/>
      <c r="G145" s="206"/>
      <c r="H145" s="240"/>
      <c r="J145" s="163">
        <v>9</v>
      </c>
      <c r="K145" s="167" t="s">
        <v>384</v>
      </c>
      <c r="L145" s="160">
        <v>0.17073170731707318</v>
      </c>
    </row>
    <row r="146" spans="1:12" x14ac:dyDescent="0.3">
      <c r="A146" s="201">
        <v>143</v>
      </c>
      <c r="B146" s="202" t="s">
        <v>323</v>
      </c>
      <c r="C146" s="197">
        <v>35</v>
      </c>
      <c r="D146" s="203">
        <v>1</v>
      </c>
      <c r="E146" s="204">
        <v>18</v>
      </c>
      <c r="F146" s="205"/>
      <c r="G146" s="206"/>
      <c r="H146" s="240"/>
      <c r="J146" s="163">
        <v>10</v>
      </c>
      <c r="K146" s="167" t="s">
        <v>294</v>
      </c>
      <c r="L146" s="160">
        <v>0.15180265654648956</v>
      </c>
    </row>
    <row r="147" spans="1:12" x14ac:dyDescent="0.3">
      <c r="A147" s="201">
        <v>144</v>
      </c>
      <c r="B147" s="202" t="s">
        <v>351</v>
      </c>
      <c r="C147" s="197">
        <v>35</v>
      </c>
      <c r="D147" s="203" t="s">
        <v>634</v>
      </c>
      <c r="E147" s="204" t="s">
        <v>608</v>
      </c>
      <c r="F147" s="205"/>
      <c r="G147" s="206"/>
      <c r="H147" s="240"/>
      <c r="J147" s="163">
        <v>11</v>
      </c>
      <c r="K147" s="167" t="s">
        <v>331</v>
      </c>
      <c r="L147" s="160">
        <v>0.13793103448275862</v>
      </c>
    </row>
    <row r="148" spans="1:12" x14ac:dyDescent="0.3">
      <c r="A148" s="201">
        <v>145</v>
      </c>
      <c r="B148" s="202" t="s">
        <v>365</v>
      </c>
      <c r="C148" s="197">
        <v>35</v>
      </c>
      <c r="D148" s="203">
        <v>1</v>
      </c>
      <c r="E148" s="204">
        <v>9</v>
      </c>
      <c r="F148" s="205"/>
      <c r="G148" s="206"/>
      <c r="H148" s="240"/>
      <c r="J148" s="163">
        <v>12</v>
      </c>
      <c r="K148" s="167" t="s">
        <v>277</v>
      </c>
      <c r="L148" s="160">
        <v>0.12967289719626168</v>
      </c>
    </row>
    <row r="149" spans="1:12" x14ac:dyDescent="0.3">
      <c r="A149" s="201">
        <v>146</v>
      </c>
      <c r="B149" s="202" t="s">
        <v>349</v>
      </c>
      <c r="C149" s="197">
        <v>32</v>
      </c>
      <c r="D149" s="203">
        <v>5</v>
      </c>
      <c r="E149" s="204">
        <v>4</v>
      </c>
      <c r="F149" s="205"/>
      <c r="G149" s="206"/>
      <c r="H149" s="240"/>
      <c r="J149" s="163">
        <v>13</v>
      </c>
      <c r="K149" s="167" t="s">
        <v>304</v>
      </c>
      <c r="L149" s="160">
        <v>0.12367491166077739</v>
      </c>
    </row>
    <row r="150" spans="1:12" x14ac:dyDescent="0.3">
      <c r="A150" s="201">
        <v>147</v>
      </c>
      <c r="B150" s="202" t="s">
        <v>319</v>
      </c>
      <c r="C150" s="197">
        <v>30</v>
      </c>
      <c r="D150" s="203" t="s">
        <v>634</v>
      </c>
      <c r="E150" s="204">
        <v>5</v>
      </c>
      <c r="F150" s="205"/>
      <c r="G150" s="206"/>
      <c r="H150" s="240"/>
      <c r="J150" s="163">
        <v>14</v>
      </c>
      <c r="K150" s="167" t="s">
        <v>246</v>
      </c>
      <c r="L150" s="160">
        <v>0.12270389419544453</v>
      </c>
    </row>
    <row r="151" spans="1:12" x14ac:dyDescent="0.3">
      <c r="A151" s="201">
        <v>148</v>
      </c>
      <c r="B151" s="202" t="s">
        <v>357</v>
      </c>
      <c r="C151" s="197">
        <v>29</v>
      </c>
      <c r="D151" s="203">
        <v>2</v>
      </c>
      <c r="E151" s="204">
        <v>5</v>
      </c>
      <c r="F151" s="205"/>
      <c r="G151" s="206"/>
      <c r="H151" s="240"/>
      <c r="J151" s="163">
        <v>15</v>
      </c>
      <c r="K151" s="167" t="s">
        <v>303</v>
      </c>
      <c r="L151" s="160">
        <v>0.12146892655367232</v>
      </c>
    </row>
    <row r="152" spans="1:12" ht="31.5" customHeight="1" x14ac:dyDescent="0.3">
      <c r="A152" s="201">
        <v>149</v>
      </c>
      <c r="B152" s="202" t="s">
        <v>353</v>
      </c>
      <c r="C152" s="197">
        <v>28</v>
      </c>
      <c r="D152" s="203" t="s">
        <v>634</v>
      </c>
      <c r="E152" s="204">
        <v>2</v>
      </c>
      <c r="F152" s="205"/>
      <c r="G152" s="206"/>
      <c r="H152" s="240"/>
      <c r="J152" s="163">
        <v>16</v>
      </c>
      <c r="K152" s="247" t="s">
        <v>290</v>
      </c>
      <c r="L152" s="160">
        <v>0.11931119311193111</v>
      </c>
    </row>
    <row r="153" spans="1:12" x14ac:dyDescent="0.3">
      <c r="A153" s="201">
        <v>150</v>
      </c>
      <c r="B153" s="202" t="s">
        <v>334</v>
      </c>
      <c r="C153" s="197">
        <v>23</v>
      </c>
      <c r="D153" s="203">
        <v>2</v>
      </c>
      <c r="E153" s="204">
        <v>3</v>
      </c>
      <c r="F153" s="205"/>
      <c r="G153" s="206"/>
      <c r="H153" s="240"/>
      <c r="J153" s="163">
        <v>17</v>
      </c>
      <c r="K153" s="167" t="s">
        <v>238</v>
      </c>
      <c r="L153" s="160">
        <v>0.11446196024674435</v>
      </c>
    </row>
    <row r="154" spans="1:12" x14ac:dyDescent="0.3">
      <c r="A154" s="201">
        <v>151</v>
      </c>
      <c r="B154" s="202" t="s">
        <v>343</v>
      </c>
      <c r="C154" s="197">
        <v>23</v>
      </c>
      <c r="D154" s="203" t="s">
        <v>634</v>
      </c>
      <c r="E154" s="204">
        <v>2</v>
      </c>
      <c r="F154" s="205"/>
      <c r="G154" s="206"/>
      <c r="H154" s="240"/>
      <c r="J154" s="163">
        <v>18</v>
      </c>
      <c r="K154" s="167" t="s">
        <v>318</v>
      </c>
      <c r="L154" s="160">
        <v>0.10810810810810811</v>
      </c>
    </row>
    <row r="155" spans="1:12" x14ac:dyDescent="0.3">
      <c r="A155" s="201">
        <v>152</v>
      </c>
      <c r="B155" s="202" t="s">
        <v>315</v>
      </c>
      <c r="C155" s="197">
        <v>21</v>
      </c>
      <c r="D155" s="203" t="s">
        <v>634</v>
      </c>
      <c r="E155" s="204">
        <v>16</v>
      </c>
      <c r="F155" s="205"/>
      <c r="G155" s="206"/>
      <c r="H155" s="240"/>
      <c r="J155" s="163">
        <v>19</v>
      </c>
      <c r="K155" s="167" t="s">
        <v>256</v>
      </c>
      <c r="L155" s="160">
        <v>0.10138135175135668</v>
      </c>
    </row>
    <row r="156" spans="1:12" ht="14.5" thickBot="1" x14ac:dyDescent="0.35">
      <c r="A156" s="201">
        <v>153</v>
      </c>
      <c r="B156" s="202" t="s">
        <v>333</v>
      </c>
      <c r="C156" s="197">
        <v>19</v>
      </c>
      <c r="D156" s="203">
        <v>2</v>
      </c>
      <c r="E156" s="204">
        <v>5</v>
      </c>
      <c r="F156" s="205"/>
      <c r="G156" s="206"/>
      <c r="H156" s="240"/>
      <c r="J156" s="265">
        <v>20</v>
      </c>
      <c r="K156" s="168" t="s">
        <v>241</v>
      </c>
      <c r="L156" s="161">
        <v>9.6195806849445023E-2</v>
      </c>
    </row>
    <row r="157" spans="1:12" x14ac:dyDescent="0.3">
      <c r="A157" s="201">
        <v>154</v>
      </c>
      <c r="B157" s="202" t="s">
        <v>364</v>
      </c>
      <c r="C157" s="197">
        <v>19</v>
      </c>
      <c r="D157" s="203" t="s">
        <v>634</v>
      </c>
      <c r="E157" s="204">
        <v>1</v>
      </c>
      <c r="F157" s="205"/>
      <c r="G157" s="206"/>
      <c r="H157" s="240"/>
    </row>
    <row r="158" spans="1:12" x14ac:dyDescent="0.3">
      <c r="A158" s="201">
        <v>155</v>
      </c>
      <c r="B158" s="202" t="s">
        <v>350</v>
      </c>
      <c r="C158" s="197">
        <v>18</v>
      </c>
      <c r="D158" s="203">
        <v>2</v>
      </c>
      <c r="E158" s="204" t="s">
        <v>608</v>
      </c>
      <c r="F158" s="205"/>
      <c r="G158" s="206"/>
      <c r="H158" s="240"/>
    </row>
    <row r="159" spans="1:12" ht="14.5" thickBot="1" x14ac:dyDescent="0.35">
      <c r="A159" s="201">
        <v>156</v>
      </c>
      <c r="B159" s="202" t="s">
        <v>341</v>
      </c>
      <c r="C159" s="197">
        <v>18</v>
      </c>
      <c r="D159" s="203">
        <v>3</v>
      </c>
      <c r="E159" s="204">
        <v>1</v>
      </c>
      <c r="F159" s="205"/>
      <c r="G159" s="206"/>
      <c r="H159" s="240"/>
    </row>
    <row r="160" spans="1:12" ht="14.5" thickBot="1" x14ac:dyDescent="0.35">
      <c r="A160" s="201">
        <v>157</v>
      </c>
      <c r="B160" s="202" t="s">
        <v>344</v>
      </c>
      <c r="C160" s="197">
        <v>16</v>
      </c>
      <c r="D160" s="203" t="s">
        <v>634</v>
      </c>
      <c r="E160" s="204">
        <v>8</v>
      </c>
      <c r="F160" s="205"/>
      <c r="G160" s="206"/>
      <c r="H160" s="240"/>
      <c r="J160" s="663" t="s">
        <v>647</v>
      </c>
      <c r="K160" s="664"/>
      <c r="L160" s="665"/>
    </row>
    <row r="161" spans="1:12" ht="25" thickBot="1" x14ac:dyDescent="0.35">
      <c r="A161" s="201">
        <v>158</v>
      </c>
      <c r="B161" s="202" t="s">
        <v>337</v>
      </c>
      <c r="C161" s="197">
        <v>16</v>
      </c>
      <c r="D161" s="203" t="s">
        <v>634</v>
      </c>
      <c r="E161" s="204" t="s">
        <v>608</v>
      </c>
      <c r="F161" s="205"/>
      <c r="G161" s="206"/>
      <c r="H161" s="240"/>
      <c r="J161" s="169" t="s">
        <v>192</v>
      </c>
      <c r="K161" s="170" t="s">
        <v>194</v>
      </c>
      <c r="L161" s="248" t="s">
        <v>689</v>
      </c>
    </row>
    <row r="162" spans="1:12" x14ac:dyDescent="0.3">
      <c r="A162" s="201">
        <v>159</v>
      </c>
      <c r="B162" s="202" t="s">
        <v>603</v>
      </c>
      <c r="C162" s="197">
        <v>16</v>
      </c>
      <c r="D162" s="203">
        <v>2</v>
      </c>
      <c r="E162" s="204" t="s">
        <v>608</v>
      </c>
      <c r="F162" s="205"/>
      <c r="G162" s="206"/>
      <c r="H162" s="240"/>
      <c r="J162" s="264">
        <v>1</v>
      </c>
      <c r="K162" s="166" t="s">
        <v>247</v>
      </c>
      <c r="L162" s="159">
        <v>0.22289156626506024</v>
      </c>
    </row>
    <row r="163" spans="1:12" x14ac:dyDescent="0.3">
      <c r="A163" s="201">
        <v>160</v>
      </c>
      <c r="B163" s="202" t="s">
        <v>332</v>
      </c>
      <c r="C163" s="197">
        <v>16</v>
      </c>
      <c r="D163" s="203" t="s">
        <v>634</v>
      </c>
      <c r="E163" s="204">
        <v>3</v>
      </c>
      <c r="F163" s="205"/>
      <c r="G163" s="206"/>
      <c r="H163" s="240"/>
      <c r="J163" s="163">
        <v>2</v>
      </c>
      <c r="K163" s="167" t="s">
        <v>216</v>
      </c>
      <c r="L163" s="160">
        <v>0.15769230769230769</v>
      </c>
    </row>
    <row r="164" spans="1:12" x14ac:dyDescent="0.3">
      <c r="A164" s="201">
        <v>161</v>
      </c>
      <c r="B164" s="202" t="s">
        <v>347</v>
      </c>
      <c r="C164" s="197">
        <v>16</v>
      </c>
      <c r="D164" s="203" t="s">
        <v>634</v>
      </c>
      <c r="E164" s="204">
        <v>1</v>
      </c>
      <c r="F164" s="205"/>
      <c r="G164" s="206"/>
      <c r="H164" s="240"/>
      <c r="J164" s="163">
        <v>3</v>
      </c>
      <c r="K164" s="167" t="s">
        <v>653</v>
      </c>
      <c r="L164" s="160">
        <v>0.15037593984962405</v>
      </c>
    </row>
    <row r="165" spans="1:12" x14ac:dyDescent="0.3">
      <c r="A165" s="201">
        <v>162</v>
      </c>
      <c r="B165" s="202" t="s">
        <v>330</v>
      </c>
      <c r="C165" s="197">
        <v>15</v>
      </c>
      <c r="D165" s="203" t="s">
        <v>634</v>
      </c>
      <c r="E165" s="204">
        <v>8</v>
      </c>
      <c r="F165" s="205"/>
      <c r="G165" s="206"/>
      <c r="H165" s="240"/>
      <c r="J165" s="163">
        <v>4</v>
      </c>
      <c r="K165" s="167" t="s">
        <v>219</v>
      </c>
      <c r="L165" s="160">
        <v>0.14538745387453875</v>
      </c>
    </row>
    <row r="166" spans="1:12" ht="13.5" customHeight="1" x14ac:dyDescent="0.3">
      <c r="A166" s="201">
        <v>163</v>
      </c>
      <c r="B166" s="202" t="s">
        <v>339</v>
      </c>
      <c r="C166" s="197">
        <v>15</v>
      </c>
      <c r="D166" s="203" t="s">
        <v>634</v>
      </c>
      <c r="E166" s="204">
        <v>11</v>
      </c>
      <c r="F166" s="205"/>
      <c r="G166" s="206"/>
      <c r="H166" s="240"/>
      <c r="J166" s="163">
        <v>5</v>
      </c>
      <c r="K166" s="167" t="s">
        <v>253</v>
      </c>
      <c r="L166" s="160">
        <v>0.13392857142857142</v>
      </c>
    </row>
    <row r="167" spans="1:12" x14ac:dyDescent="0.3">
      <c r="A167" s="201">
        <v>164</v>
      </c>
      <c r="B167" s="202" t="s">
        <v>352</v>
      </c>
      <c r="C167" s="197">
        <v>14</v>
      </c>
      <c r="D167" s="203" t="s">
        <v>634</v>
      </c>
      <c r="E167" s="204" t="s">
        <v>608</v>
      </c>
      <c r="F167" s="205"/>
      <c r="G167" s="206"/>
      <c r="H167" s="240"/>
      <c r="J167" s="163">
        <v>6</v>
      </c>
      <c r="K167" s="167" t="s">
        <v>218</v>
      </c>
      <c r="L167" s="160">
        <v>0.12404787812840043</v>
      </c>
    </row>
    <row r="168" spans="1:12" x14ac:dyDescent="0.3">
      <c r="A168" s="201">
        <v>165</v>
      </c>
      <c r="B168" s="202" t="s">
        <v>385</v>
      </c>
      <c r="C168" s="197">
        <v>14</v>
      </c>
      <c r="D168" s="203" t="s">
        <v>634</v>
      </c>
      <c r="E168" s="204" t="s">
        <v>608</v>
      </c>
      <c r="F168" s="205"/>
      <c r="G168" s="206"/>
      <c r="H168" s="240"/>
      <c r="J168" s="163">
        <v>7</v>
      </c>
      <c r="K168" s="167" t="s">
        <v>237</v>
      </c>
      <c r="L168" s="160">
        <v>0.12307692307692308</v>
      </c>
    </row>
    <row r="169" spans="1:12" x14ac:dyDescent="0.3">
      <c r="A169" s="201">
        <v>166</v>
      </c>
      <c r="B169" s="202" t="s">
        <v>533</v>
      </c>
      <c r="C169" s="197">
        <v>13</v>
      </c>
      <c r="D169" s="203">
        <v>1</v>
      </c>
      <c r="E169" s="204" t="s">
        <v>608</v>
      </c>
      <c r="F169" s="205"/>
      <c r="G169" s="206"/>
      <c r="H169" s="240"/>
      <c r="J169" s="163">
        <v>8</v>
      </c>
      <c r="K169" s="167" t="s">
        <v>230</v>
      </c>
      <c r="L169" s="160">
        <v>0.12195121951219512</v>
      </c>
    </row>
    <row r="170" spans="1:12" x14ac:dyDescent="0.3">
      <c r="A170" s="201">
        <v>167</v>
      </c>
      <c r="B170" s="202" t="s">
        <v>355</v>
      </c>
      <c r="C170" s="197">
        <v>12</v>
      </c>
      <c r="D170" s="203" t="s">
        <v>634</v>
      </c>
      <c r="E170" s="204">
        <v>1</v>
      </c>
      <c r="F170" s="205"/>
      <c r="G170" s="206"/>
      <c r="H170" s="240"/>
      <c r="J170" s="163">
        <v>9</v>
      </c>
      <c r="K170" s="167" t="s">
        <v>228</v>
      </c>
      <c r="L170" s="160">
        <v>0.11458333333333333</v>
      </c>
    </row>
    <row r="171" spans="1:12" x14ac:dyDescent="0.3">
      <c r="A171" s="201">
        <v>168</v>
      </c>
      <c r="B171" s="202" t="s">
        <v>633</v>
      </c>
      <c r="C171" s="197">
        <v>11</v>
      </c>
      <c r="D171" s="203">
        <v>1</v>
      </c>
      <c r="E171" s="204">
        <v>1</v>
      </c>
      <c r="F171" s="205"/>
      <c r="G171" s="206"/>
      <c r="H171" s="240"/>
      <c r="J171" s="163">
        <v>10</v>
      </c>
      <c r="K171" s="167" t="s">
        <v>225</v>
      </c>
      <c r="L171" s="160">
        <v>0.11232876712328767</v>
      </c>
    </row>
    <row r="172" spans="1:12" x14ac:dyDescent="0.3">
      <c r="A172" s="201">
        <v>169</v>
      </c>
      <c r="B172" s="202" t="s">
        <v>335</v>
      </c>
      <c r="C172" s="197">
        <v>11</v>
      </c>
      <c r="D172" s="203" t="s">
        <v>634</v>
      </c>
      <c r="E172" s="204">
        <v>4</v>
      </c>
      <c r="F172" s="205"/>
      <c r="G172" s="206"/>
      <c r="H172" s="240"/>
      <c r="J172" s="163">
        <v>11</v>
      </c>
      <c r="K172" s="167" t="s">
        <v>626</v>
      </c>
      <c r="L172" s="160">
        <v>0.10884353741496598</v>
      </c>
    </row>
    <row r="173" spans="1:12" x14ac:dyDescent="0.3">
      <c r="A173" s="201">
        <v>170</v>
      </c>
      <c r="B173" s="202" t="s">
        <v>322</v>
      </c>
      <c r="C173" s="197">
        <v>11</v>
      </c>
      <c r="D173" s="203" t="s">
        <v>634</v>
      </c>
      <c r="E173" s="204" t="s">
        <v>608</v>
      </c>
      <c r="F173" s="205"/>
      <c r="G173" s="206"/>
      <c r="H173" s="240"/>
      <c r="J173" s="163">
        <v>12</v>
      </c>
      <c r="K173" s="167" t="s">
        <v>241</v>
      </c>
      <c r="L173" s="160">
        <v>0.10614525139664804</v>
      </c>
    </row>
    <row r="174" spans="1:12" x14ac:dyDescent="0.3">
      <c r="A174" s="201">
        <v>171</v>
      </c>
      <c r="B174" s="202" t="s">
        <v>541</v>
      </c>
      <c r="C174" s="197">
        <v>11</v>
      </c>
      <c r="D174" s="203" t="s">
        <v>634</v>
      </c>
      <c r="E174" s="204" t="s">
        <v>608</v>
      </c>
      <c r="F174" s="205"/>
      <c r="G174" s="206"/>
      <c r="H174" s="240"/>
      <c r="J174" s="163">
        <v>13</v>
      </c>
      <c r="K174" s="167" t="s">
        <v>256</v>
      </c>
      <c r="L174" s="160">
        <v>0.10588235294117647</v>
      </c>
    </row>
    <row r="175" spans="1:12" x14ac:dyDescent="0.3">
      <c r="A175" s="201">
        <v>172</v>
      </c>
      <c r="B175" s="202" t="s">
        <v>327</v>
      </c>
      <c r="C175" s="197">
        <v>10</v>
      </c>
      <c r="D175" s="203">
        <v>1</v>
      </c>
      <c r="E175" s="204">
        <v>6</v>
      </c>
      <c r="F175" s="205"/>
      <c r="G175" s="206"/>
      <c r="H175" s="240"/>
      <c r="J175" s="163">
        <v>14</v>
      </c>
      <c r="K175" s="167" t="s">
        <v>288</v>
      </c>
      <c r="L175" s="160">
        <v>0.10204081632653061</v>
      </c>
    </row>
    <row r="176" spans="1:12" x14ac:dyDescent="0.3">
      <c r="A176" s="201">
        <v>173</v>
      </c>
      <c r="B176" s="202" t="s">
        <v>345</v>
      </c>
      <c r="C176" s="197">
        <v>9</v>
      </c>
      <c r="D176" s="203">
        <v>1</v>
      </c>
      <c r="E176" s="204">
        <v>2</v>
      </c>
      <c r="F176" s="205"/>
      <c r="G176" s="206"/>
      <c r="H176" s="240"/>
      <c r="J176" s="163">
        <v>15</v>
      </c>
      <c r="K176" s="167" t="s">
        <v>207</v>
      </c>
      <c r="L176" s="160">
        <v>0.10182248720876147</v>
      </c>
    </row>
    <row r="177" spans="1:20" ht="14.25" customHeight="1" x14ac:dyDescent="0.3">
      <c r="A177" s="201">
        <v>174</v>
      </c>
      <c r="B177" s="202" t="s">
        <v>632</v>
      </c>
      <c r="C177" s="197">
        <v>9</v>
      </c>
      <c r="D177" s="203">
        <v>2</v>
      </c>
      <c r="E177" s="204" t="s">
        <v>608</v>
      </c>
      <c r="F177" s="210"/>
      <c r="G177" s="211"/>
      <c r="H177" s="242"/>
      <c r="J177" s="163">
        <v>16</v>
      </c>
      <c r="K177" s="167" t="s">
        <v>268</v>
      </c>
      <c r="L177" s="160">
        <v>9.8360655737704916E-2</v>
      </c>
    </row>
    <row r="178" spans="1:20" ht="14.25" customHeight="1" x14ac:dyDescent="0.3">
      <c r="A178" s="201">
        <v>175</v>
      </c>
      <c r="B178" s="202" t="s">
        <v>348</v>
      </c>
      <c r="C178" s="197">
        <v>9</v>
      </c>
      <c r="D178" s="203">
        <v>1</v>
      </c>
      <c r="E178" s="204">
        <v>4</v>
      </c>
      <c r="F178" s="210"/>
      <c r="G178" s="211"/>
      <c r="H178" s="242"/>
      <c r="J178" s="163">
        <v>17</v>
      </c>
      <c r="K178" s="167" t="s">
        <v>209</v>
      </c>
      <c r="L178" s="160">
        <v>9.4239198497182222E-2</v>
      </c>
      <c r="M178" s="267"/>
      <c r="N178" s="267"/>
      <c r="O178" s="267"/>
      <c r="P178" s="267"/>
      <c r="R178" s="267"/>
      <c r="S178" s="267"/>
      <c r="T178" s="267"/>
    </row>
    <row r="179" spans="1:20" x14ac:dyDescent="0.3">
      <c r="A179" s="201">
        <v>176</v>
      </c>
      <c r="B179" s="202" t="s">
        <v>628</v>
      </c>
      <c r="C179" s="197">
        <v>8</v>
      </c>
      <c r="D179" s="203" t="s">
        <v>634</v>
      </c>
      <c r="E179" s="204">
        <v>2</v>
      </c>
      <c r="F179" s="210"/>
      <c r="G179" s="211"/>
      <c r="H179" s="242"/>
      <c r="J179" s="163">
        <v>18</v>
      </c>
      <c r="K179" s="167" t="s">
        <v>248</v>
      </c>
      <c r="L179" s="160">
        <v>8.5365853658536592E-2</v>
      </c>
      <c r="M179" s="267"/>
      <c r="N179" s="267"/>
      <c r="O179" s="267"/>
      <c r="P179" s="267"/>
      <c r="R179" s="267"/>
      <c r="S179" s="267"/>
      <c r="T179" s="267"/>
    </row>
    <row r="180" spans="1:20" x14ac:dyDescent="0.3">
      <c r="A180" s="201">
        <v>177</v>
      </c>
      <c r="B180" s="202" t="s">
        <v>346</v>
      </c>
      <c r="C180" s="197">
        <v>7</v>
      </c>
      <c r="D180" s="203">
        <v>1</v>
      </c>
      <c r="E180" s="204">
        <v>2</v>
      </c>
      <c r="F180" s="210"/>
      <c r="G180" s="211"/>
      <c r="H180" s="242"/>
      <c r="J180" s="163">
        <v>19</v>
      </c>
      <c r="K180" s="167" t="s">
        <v>232</v>
      </c>
      <c r="L180" s="160">
        <v>8.4745762711864403E-2</v>
      </c>
      <c r="M180" s="266"/>
      <c r="N180" s="266"/>
      <c r="O180" s="266"/>
      <c r="P180" s="266"/>
      <c r="R180" s="266"/>
      <c r="S180" s="266"/>
      <c r="T180" s="266"/>
    </row>
    <row r="181" spans="1:20" ht="14.15" customHeight="1" thickBot="1" x14ac:dyDescent="0.35">
      <c r="A181" s="201">
        <v>178</v>
      </c>
      <c r="B181" s="202" t="s">
        <v>625</v>
      </c>
      <c r="C181" s="197">
        <v>6</v>
      </c>
      <c r="D181" s="203" t="s">
        <v>634</v>
      </c>
      <c r="E181" s="204">
        <v>1</v>
      </c>
      <c r="F181" s="210"/>
      <c r="G181" s="211"/>
      <c r="H181" s="242"/>
      <c r="J181" s="265">
        <v>20</v>
      </c>
      <c r="K181" s="168" t="s">
        <v>618</v>
      </c>
      <c r="L181" s="161">
        <v>8.2561728395061734E-2</v>
      </c>
      <c r="M181" s="219"/>
      <c r="N181" s="266"/>
      <c r="O181" s="266"/>
      <c r="P181" s="266"/>
      <c r="R181" s="266"/>
      <c r="S181" s="266"/>
      <c r="T181" s="266"/>
    </row>
    <row r="182" spans="1:20" x14ac:dyDescent="0.3">
      <c r="A182" s="201">
        <v>179</v>
      </c>
      <c r="B182" s="202" t="s">
        <v>630</v>
      </c>
      <c r="C182" s="197">
        <v>6</v>
      </c>
      <c r="D182" s="203" t="s">
        <v>634</v>
      </c>
      <c r="E182" s="204" t="s">
        <v>608</v>
      </c>
      <c r="F182" s="210"/>
      <c r="G182" s="211"/>
      <c r="H182" s="242"/>
    </row>
    <row r="183" spans="1:20" ht="24.75" customHeight="1" x14ac:dyDescent="0.3">
      <c r="A183" s="201">
        <v>180</v>
      </c>
      <c r="B183" s="202" t="s">
        <v>342</v>
      </c>
      <c r="C183" s="197">
        <v>5</v>
      </c>
      <c r="D183" s="203" t="s">
        <v>634</v>
      </c>
      <c r="E183" s="204">
        <v>2</v>
      </c>
      <c r="F183" s="210"/>
      <c r="G183" s="211"/>
      <c r="H183" s="242"/>
      <c r="J183" s="649" t="s">
        <v>652</v>
      </c>
      <c r="K183" s="649"/>
      <c r="L183" s="649"/>
    </row>
    <row r="184" spans="1:20" ht="24.75" customHeight="1" x14ac:dyDescent="0.3">
      <c r="A184" s="201">
        <v>181</v>
      </c>
      <c r="B184" s="202" t="s">
        <v>540</v>
      </c>
      <c r="C184" s="197">
        <v>5</v>
      </c>
      <c r="D184" s="203">
        <v>1</v>
      </c>
      <c r="E184" s="204" t="s">
        <v>608</v>
      </c>
      <c r="F184" s="210"/>
      <c r="G184" s="211"/>
      <c r="H184" s="242"/>
      <c r="J184" s="649"/>
      <c r="K184" s="649"/>
      <c r="L184" s="649"/>
    </row>
    <row r="185" spans="1:20" ht="24.75" customHeight="1" x14ac:dyDescent="0.3">
      <c r="A185" s="201">
        <v>182</v>
      </c>
      <c r="B185" s="202" t="s">
        <v>640</v>
      </c>
      <c r="C185" s="197">
        <v>4</v>
      </c>
      <c r="D185" s="203" t="s">
        <v>634</v>
      </c>
      <c r="E185" s="204" t="s">
        <v>608</v>
      </c>
      <c r="F185" s="210"/>
      <c r="G185" s="211"/>
      <c r="H185" s="242"/>
      <c r="J185" s="649"/>
      <c r="K185" s="649"/>
      <c r="L185" s="649"/>
    </row>
    <row r="186" spans="1:20" ht="24.75" customHeight="1" x14ac:dyDescent="0.3">
      <c r="A186" s="201">
        <v>183</v>
      </c>
      <c r="B186" s="202" t="s">
        <v>655</v>
      </c>
      <c r="C186" s="197">
        <v>4</v>
      </c>
      <c r="D186" s="203" t="s">
        <v>634</v>
      </c>
      <c r="E186" s="204" t="s">
        <v>608</v>
      </c>
      <c r="F186" s="210"/>
      <c r="G186" s="211"/>
      <c r="H186" s="242"/>
      <c r="J186" s="649" t="s">
        <v>691</v>
      </c>
      <c r="K186" s="649"/>
      <c r="L186" s="649"/>
    </row>
    <row r="187" spans="1:20" ht="24.75" customHeight="1" x14ac:dyDescent="0.3">
      <c r="A187" s="201">
        <v>184</v>
      </c>
      <c r="B187" s="202" t="s">
        <v>354</v>
      </c>
      <c r="C187" s="197">
        <v>2</v>
      </c>
      <c r="D187" s="203" t="s">
        <v>634</v>
      </c>
      <c r="E187" s="204" t="s">
        <v>608</v>
      </c>
      <c r="F187" s="210"/>
      <c r="G187" s="211"/>
      <c r="H187" s="242"/>
      <c r="J187" s="655" t="s">
        <v>686</v>
      </c>
      <c r="K187" s="655"/>
      <c r="L187" s="655"/>
    </row>
    <row r="188" spans="1:20" ht="24.75" customHeight="1" thickBot="1" x14ac:dyDescent="0.35">
      <c r="A188" s="212">
        <v>185</v>
      </c>
      <c r="B188" s="213" t="s">
        <v>671</v>
      </c>
      <c r="C188" s="214">
        <v>1</v>
      </c>
      <c r="D188" s="215" t="s">
        <v>634</v>
      </c>
      <c r="E188" s="216" t="s">
        <v>608</v>
      </c>
      <c r="F188" s="217"/>
      <c r="G188" s="218"/>
      <c r="H188" s="242"/>
      <c r="J188" s="655"/>
      <c r="K188" s="655"/>
      <c r="L188" s="655"/>
    </row>
    <row r="189" spans="1:20" ht="14.5" customHeight="1" x14ac:dyDescent="0.3">
      <c r="A189" s="83"/>
      <c r="B189" s="84"/>
      <c r="C189" s="85"/>
      <c r="D189" s="86"/>
      <c r="E189" s="86"/>
      <c r="F189" s="81">
        <v>1</v>
      </c>
      <c r="G189" s="81">
        <v>1</v>
      </c>
      <c r="H189" s="81"/>
    </row>
    <row r="190" spans="1:20" ht="14.5" customHeight="1" x14ac:dyDescent="0.3">
      <c r="A190" s="83"/>
      <c r="B190" s="84"/>
      <c r="C190" s="85"/>
      <c r="D190" s="86"/>
      <c r="E190" s="86"/>
      <c r="F190" s="87"/>
      <c r="G190" s="87"/>
      <c r="H190" s="87"/>
    </row>
    <row r="191" spans="1:20" x14ac:dyDescent="0.3">
      <c r="A191" s="638" t="s">
        <v>707</v>
      </c>
      <c r="B191" s="638"/>
      <c r="C191" s="638"/>
      <c r="D191" s="638"/>
      <c r="E191" s="638"/>
      <c r="F191" s="638"/>
    </row>
    <row r="192" spans="1:20" x14ac:dyDescent="0.3">
      <c r="A192" s="638" t="s">
        <v>375</v>
      </c>
      <c r="B192" s="638"/>
      <c r="C192" s="638"/>
      <c r="D192" s="638"/>
      <c r="E192" s="638"/>
      <c r="F192" s="638"/>
    </row>
    <row r="193" spans="1:12" x14ac:dyDescent="0.3">
      <c r="A193" s="649" t="s">
        <v>677</v>
      </c>
      <c r="B193" s="638"/>
      <c r="C193" s="638"/>
      <c r="D193" s="638"/>
      <c r="E193" s="638"/>
      <c r="F193" s="638"/>
      <c r="G193" s="40"/>
      <c r="H193" s="40"/>
      <c r="I193" s="40"/>
      <c r="J193" s="40"/>
      <c r="K193" s="40"/>
      <c r="L193" s="40"/>
    </row>
    <row r="194" spans="1:12" x14ac:dyDescent="0.3">
      <c r="A194" s="638"/>
      <c r="B194" s="638"/>
      <c r="C194" s="638"/>
      <c r="D194" s="638"/>
      <c r="E194" s="638"/>
      <c r="F194" s="638"/>
    </row>
    <row r="195" spans="1:12" x14ac:dyDescent="0.3">
      <c r="A195" s="638" t="s">
        <v>674</v>
      </c>
      <c r="B195" s="638"/>
      <c r="C195" s="638"/>
      <c r="D195" s="638"/>
      <c r="E195" s="638"/>
      <c r="F195" s="638"/>
      <c r="G195" s="638"/>
      <c r="H195" s="266"/>
    </row>
  </sheetData>
  <mergeCells count="26">
    <mergeCell ref="R62:T63"/>
    <mergeCell ref="N64:P65"/>
    <mergeCell ref="R64:T65"/>
    <mergeCell ref="A1:G1"/>
    <mergeCell ref="I1:L1"/>
    <mergeCell ref="N1:P1"/>
    <mergeCell ref="R1:T1"/>
    <mergeCell ref="A2:A3"/>
    <mergeCell ref="I2:I3"/>
    <mergeCell ref="I39:L41"/>
    <mergeCell ref="I42:L43"/>
    <mergeCell ref="I44:L46"/>
    <mergeCell ref="N62:P63"/>
    <mergeCell ref="N66:P68"/>
    <mergeCell ref="R66:T68"/>
    <mergeCell ref="J85:L85"/>
    <mergeCell ref="J110:L110"/>
    <mergeCell ref="J135:L135"/>
    <mergeCell ref="J160:L160"/>
    <mergeCell ref="A195:G195"/>
    <mergeCell ref="J183:L185"/>
    <mergeCell ref="J186:L186"/>
    <mergeCell ref="J187:L188"/>
    <mergeCell ref="A191:F191"/>
    <mergeCell ref="A192:F192"/>
    <mergeCell ref="A193:F194"/>
  </mergeCells>
  <phoneticPr fontId="1" type="noConversion"/>
  <conditionalFormatting sqref="F3:F106 F190 F139:F188 F125 F127:F137 F114:F122 F108:F112">
    <cfRule type="dataBar" priority="2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{116F45C3-4EF5-4D9F-B102-4F9C987FEDC3}</x14:id>
        </ext>
      </extLst>
    </cfRule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{E1988F7A-28FE-4AFD-8F00-E9432B3223B0}</x14:id>
        </ext>
      </extLst>
    </cfRule>
  </conditionalFormatting>
  <conditionalFormatting sqref="F3:F106 F190 F139:F188 F125 F127:F137 F114:F122 F108:F112">
    <cfRule type="dataBar" priority="2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{1B6B604A-AD37-413D-827F-EBC58DDB5614}</x14:id>
        </ext>
      </extLst>
    </cfRule>
  </conditionalFormatting>
  <conditionalFormatting sqref="F3:F106 F139:F189 F125 F127:F137 F114:F122 F108:F112">
    <cfRule type="dataBar" priority="1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{42345CFD-B665-428A-9E4F-752B1E9836D3}</x14:id>
        </ext>
      </extLst>
    </cfRule>
  </conditionalFormatting>
  <conditionalFormatting sqref="F189">
    <cfRule type="dataBar" priority="1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{87746BE7-6CEF-4D1A-A4A8-14FD86F71B21}</x14:id>
        </ext>
      </extLst>
    </cfRule>
  </conditionalFormatting>
  <conditionalFormatting sqref="G190:H190 H14:H42 G3:G42 G44:H188">
    <cfRule type="dataBar" priority="23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{0011EA8E-E744-4EAE-919E-BC066DDD562B}</x14:id>
        </ext>
      </extLst>
    </cfRule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{4977F79A-1E1D-4CF2-A989-6E2E2A9500FE}</x14:id>
        </ext>
      </extLst>
    </cfRule>
  </conditionalFormatting>
  <conditionalFormatting sqref="H14:H42 G3:G42 G44:H189"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{BA3B9D46-D7ED-44E2-A0C2-486D13727EB5}</x14:id>
        </ext>
      </extLst>
    </cfRule>
    <cfRule type="dataBar" priority="1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{F8A57A0E-9CD4-4B23-830A-714A6FB6ECDB}</x14:id>
        </ext>
      </extLst>
    </cfRule>
    <cfRule type="dataBar" priority="25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{DBF60887-F843-42D2-BFAD-13BC91BF6282}</x14:id>
        </ext>
      </extLst>
    </cfRule>
  </conditionalFormatting>
  <conditionalFormatting sqref="G189:H189">
    <cfRule type="dataBar" priority="1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{E5F0BD28-E77B-4389-997D-B3D13781CCF4}</x14:id>
        </ext>
      </extLst>
    </cfRule>
    <cfRule type="dataBar" priority="26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{5133309B-857D-40B0-8311-C2EC238BA9E2}</x14:id>
        </ext>
      </extLst>
    </cfRule>
  </conditionalFormatting>
  <conditionalFormatting sqref="L138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{7D0AC738-16DC-4AD9-88BB-1300B5554751}</x14:id>
        </ext>
      </extLst>
    </cfRule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{26A1E538-1AED-47D4-AFD8-08357D74B893}</x14:id>
        </ext>
      </extLst>
    </cfRule>
  </conditionalFormatting>
  <conditionalFormatting sqref="L138">
    <cfRule type="dataBar" priority="1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{CEEBE967-B421-4748-A8A9-9BC2DAEB00A9}</x14:id>
        </ext>
      </extLst>
    </cfRule>
    <cfRule type="dataBar" priority="11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{AB54828A-8D27-457A-B431-388CF7DEBE13}</x14:id>
        </ext>
      </extLst>
    </cfRule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{EB5F4FFB-279C-4C25-8E70-E9CC584DBDDA}</x14:id>
        </ext>
      </extLst>
    </cfRule>
  </conditionalFormatting>
  <conditionalFormatting sqref="L137:L156 L132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{5BB36666-EDB3-46CC-9584-4801FB25A924}</x14:id>
        </ext>
      </extLst>
    </cfRule>
  </conditionalFormatting>
  <conditionalFormatting sqref="L162:L181 P13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{A6086E9B-7F9C-4EE3-B039-26C1FB8AD787}</x14:id>
        </ext>
      </extLst>
    </cfRule>
  </conditionalFormatting>
  <conditionalFormatting sqref="L132">
    <cfRule type="dataBar" priority="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{33979678-B8F5-45B3-8A31-A7465C59BFCF}</x14:id>
        </ext>
      </extLst>
    </cfRule>
  </conditionalFormatting>
  <conditionalFormatting sqref="P130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{2D7205EB-53DF-4B52-B3D2-266C929D0334}</x14:id>
        </ext>
      </extLst>
    </cfRule>
    <cfRule type="dataBar" priority="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{4927D8B5-A40F-4AB8-80E4-37316FFC0056}</x14:id>
        </ext>
      </extLst>
    </cfRule>
  </conditionalFormatting>
  <conditionalFormatting sqref="L162:L181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{F5946ACF-0C56-4C4D-86C8-F4943B90A38F}</x14:id>
        </ext>
      </extLst>
    </cfRule>
  </conditionalFormatting>
  <conditionalFormatting sqref="T130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{34142E30-BE39-4602-8262-A9B5978416A7}</x14:id>
        </ext>
      </extLst>
    </cfRule>
  </conditionalFormatting>
  <conditionalFormatting sqref="T130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{B2DFA815-C74E-4760-8732-15483530F2EB}</x14:id>
        </ext>
      </extLst>
    </cfRule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{656E7802-9077-4926-BB1D-3D3C56E1FDB3}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16F45C3-4EF5-4D9F-B102-4F9C987FEDC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1988F7A-28FE-4AFD-8F00-E9432B3223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F3:F106 F190 F139:F188 F125 F127:F137 F114:F122 F108:F112</xm:sqref>
        </x14:conditionalFormatting>
        <x14:conditionalFormatting xmlns:xm="http://schemas.microsoft.com/office/excel/2006/main">
          <x14:cfRule type="dataBar" id="{1B6B604A-AD37-413D-827F-EBC58DDB561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F3:F106 F190 F139:F188 F125 F127:F137 F114:F122 F108:F112</xm:sqref>
        </x14:conditionalFormatting>
        <x14:conditionalFormatting xmlns:xm="http://schemas.microsoft.com/office/excel/2006/main">
          <x14:cfRule type="dataBar" id="{42345CFD-B665-428A-9E4F-752B1E9836D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F3:F106 F139:F189 F125 F127:F137 F114:F122 F108:F112</xm:sqref>
        </x14:conditionalFormatting>
        <x14:conditionalFormatting xmlns:xm="http://schemas.microsoft.com/office/excel/2006/main">
          <x14:cfRule type="dataBar" id="{87746BE7-6CEF-4D1A-A4A8-14FD86F71B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0011EA8E-E744-4EAE-919E-BC066DDD562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977F79A-1E1D-4CF2-A989-6E2E2A9500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G190:H190 H14:H42 G3:G42 G44:H188</xm:sqref>
        </x14:conditionalFormatting>
        <x14:conditionalFormatting xmlns:xm="http://schemas.microsoft.com/office/excel/2006/main">
          <x14:cfRule type="dataBar" id="{BA3B9D46-D7ED-44E2-A0C2-486D13727EB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8A57A0E-9CD4-4B23-830A-714A6FB6ECD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BF60887-F843-42D2-BFAD-13BC91BF628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H14:H42 G3:G42 G44:H189</xm:sqref>
        </x14:conditionalFormatting>
        <x14:conditionalFormatting xmlns:xm="http://schemas.microsoft.com/office/excel/2006/main">
          <x14:cfRule type="dataBar" id="{E5F0BD28-E77B-4389-997D-B3D13781CC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133309B-857D-40B0-8311-C2EC238BA9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G189:H189</xm:sqref>
        </x14:conditionalFormatting>
        <x14:conditionalFormatting xmlns:xm="http://schemas.microsoft.com/office/excel/2006/main">
          <x14:cfRule type="dataBar" id="{7D0AC738-16DC-4AD9-88BB-1300B555475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6A1E538-1AED-47D4-AFD8-08357D74B8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CEEBE967-B421-4748-A8A9-9BC2DAEB00A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B54828A-8D27-457A-B431-388CF7DEBE1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B5F4FFB-279C-4C25-8E70-E9CC584DBDD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5BB36666-EDB3-46CC-9584-4801FB25A9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L137:L156 L132</xm:sqref>
        </x14:conditionalFormatting>
        <x14:conditionalFormatting xmlns:xm="http://schemas.microsoft.com/office/excel/2006/main">
          <x14:cfRule type="dataBar" id="{A6086E9B-7F9C-4EE3-B039-26C1FB8AD7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 P130</xm:sqref>
        </x14:conditionalFormatting>
        <x14:conditionalFormatting xmlns:xm="http://schemas.microsoft.com/office/excel/2006/main">
          <x14:cfRule type="dataBar" id="{33979678-B8F5-45B3-8A31-A7465C59BF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L132</xm:sqref>
        </x14:conditionalFormatting>
        <x14:conditionalFormatting xmlns:xm="http://schemas.microsoft.com/office/excel/2006/main">
          <x14:cfRule type="dataBar" id="{2D7205EB-53DF-4B52-B3D2-266C929D03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927D8B5-A40F-4AB8-80E4-37316FFC00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P130</xm:sqref>
        </x14:conditionalFormatting>
        <x14:conditionalFormatting xmlns:xm="http://schemas.microsoft.com/office/excel/2006/main">
          <x14:cfRule type="dataBar" id="{F5946ACF-0C56-4C4D-86C8-F4943B90A3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</xm:sqref>
        </x14:conditionalFormatting>
        <x14:conditionalFormatting xmlns:xm="http://schemas.microsoft.com/office/excel/2006/main">
          <x14:cfRule type="dataBar" id="{34142E30-BE39-4602-8262-A9B5978416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  <x14:conditionalFormatting xmlns:xm="http://schemas.microsoft.com/office/excel/2006/main">
          <x14:cfRule type="dataBar" id="{B2DFA815-C74E-4760-8732-15483530F2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656E7802-9077-4926-BB1D-3D3C56E1FD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</x14:conditionalFormatting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88D65-017B-494F-8FE2-7502E00A702C}">
  <dimension ref="A1:T195"/>
  <sheetViews>
    <sheetView workbookViewId="0">
      <selection activeCell="C10" sqref="C10:D10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4" width="10.58203125" style="33" customWidth="1"/>
    <col min="5" max="5" width="10.75" style="33" customWidth="1"/>
    <col min="6" max="8" width="8.58203125" style="33"/>
    <col min="9" max="9" width="3.58203125" style="33" customWidth="1"/>
    <col min="10" max="10" width="6.25" style="33" customWidth="1"/>
    <col min="11" max="11" width="10.08203125" style="33" customWidth="1"/>
    <col min="12" max="12" width="11.08203125" style="33" customWidth="1"/>
    <col min="13" max="13" width="8.58203125" style="33"/>
    <col min="14" max="14" width="14.08203125" style="33" customWidth="1"/>
    <col min="15" max="15" width="15.75" style="33" customWidth="1"/>
    <col min="16" max="16" width="15.33203125" style="33" customWidth="1"/>
    <col min="17" max="17" width="8.58203125" style="33"/>
    <col min="18" max="18" width="14.08203125" style="33" customWidth="1"/>
    <col min="19" max="19" width="15.75" style="33" customWidth="1"/>
    <col min="20" max="20" width="15.33203125" style="33" customWidth="1"/>
    <col min="21" max="16384" width="8.58203125" style="33"/>
  </cols>
  <sheetData>
    <row r="1" spans="1:20" ht="38.5" customHeight="1" thickBot="1" x14ac:dyDescent="0.35">
      <c r="A1" s="657" t="s">
        <v>713</v>
      </c>
      <c r="B1" s="658"/>
      <c r="C1" s="658"/>
      <c r="D1" s="658"/>
      <c r="E1" s="658"/>
      <c r="F1" s="658"/>
      <c r="G1" s="659"/>
      <c r="H1" s="99"/>
      <c r="I1" s="646" t="s">
        <v>18</v>
      </c>
      <c r="J1" s="647"/>
      <c r="K1" s="647"/>
      <c r="L1" s="648"/>
      <c r="N1" s="646" t="s">
        <v>15</v>
      </c>
      <c r="O1" s="647" t="s">
        <v>373</v>
      </c>
      <c r="P1" s="648"/>
      <c r="R1" s="646" t="s">
        <v>15</v>
      </c>
      <c r="S1" s="647" t="s">
        <v>373</v>
      </c>
      <c r="T1" s="648"/>
    </row>
    <row r="2" spans="1:20" ht="28.5" customHeight="1" x14ac:dyDescent="0.3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191" t="s">
        <v>202</v>
      </c>
      <c r="G2" s="191" t="s">
        <v>203</v>
      </c>
      <c r="H2" s="99"/>
      <c r="I2" s="660" t="s">
        <v>192</v>
      </c>
      <c r="J2" s="243" t="s">
        <v>390</v>
      </c>
      <c r="K2" s="249" t="s">
        <v>675</v>
      </c>
      <c r="L2" s="250" t="s">
        <v>690</v>
      </c>
      <c r="N2" s="65" t="s">
        <v>390</v>
      </c>
      <c r="O2" s="66" t="s">
        <v>516</v>
      </c>
      <c r="P2" s="67" t="s">
        <v>517</v>
      </c>
      <c r="R2" s="65" t="s">
        <v>390</v>
      </c>
      <c r="S2" s="66" t="s">
        <v>697</v>
      </c>
      <c r="T2" s="67" t="s">
        <v>698</v>
      </c>
    </row>
    <row r="3" spans="1:20" ht="20.5" thickBot="1" x14ac:dyDescent="0.35">
      <c r="A3" s="661"/>
      <c r="B3" s="192" t="s">
        <v>190</v>
      </c>
      <c r="C3" s="277">
        <f>SUM(C4:C188)</f>
        <v>2076015</v>
      </c>
      <c r="D3" s="277">
        <f t="shared" ref="D3:E3" si="0">SUM(D4:D188)</f>
        <v>138101</v>
      </c>
      <c r="E3" s="277">
        <f t="shared" si="0"/>
        <v>522881</v>
      </c>
      <c r="F3" s="194">
        <f t="shared" ref="F3" si="1">D3/C3</f>
        <v>6.6522159040276682E-2</v>
      </c>
      <c r="G3" s="194">
        <f t="shared" ref="G3" si="2">E3/C3</f>
        <v>0.25186764064806855</v>
      </c>
      <c r="H3" s="99"/>
      <c r="I3" s="661"/>
      <c r="J3" s="244" t="s">
        <v>190</v>
      </c>
      <c r="K3" s="257">
        <f>SUM(K4:K37)</f>
        <v>83797</v>
      </c>
      <c r="L3" s="257">
        <f>SUM(L4:L37)</f>
        <v>3352</v>
      </c>
      <c r="N3" s="130" t="s">
        <v>190</v>
      </c>
      <c r="O3" s="129">
        <f>SUM(O4:O60)</f>
        <v>639664</v>
      </c>
      <c r="P3" s="129">
        <f>SUM(P4:P60)</f>
        <v>30985</v>
      </c>
      <c r="R3" s="130" t="s">
        <v>190</v>
      </c>
      <c r="S3" s="129">
        <f>SUM(S4:S60)</f>
        <v>3246079</v>
      </c>
      <c r="T3" s="129">
        <f>SUM(T4:T60)</f>
        <v>104039</v>
      </c>
    </row>
    <row r="4" spans="1:20" ht="20" x14ac:dyDescent="0.3">
      <c r="A4" s="195">
        <v>1</v>
      </c>
      <c r="B4" s="196" t="s">
        <v>207</v>
      </c>
      <c r="C4" s="197">
        <v>639664</v>
      </c>
      <c r="D4" s="197">
        <v>30985</v>
      </c>
      <c r="E4" s="198">
        <v>52738</v>
      </c>
      <c r="F4" s="199">
        <f>D4/C4</f>
        <v>4.843949323394782E-2</v>
      </c>
      <c r="G4" s="200">
        <f>E4/C4</f>
        <v>8.2446409364916581E-2</v>
      </c>
      <c r="H4" s="99"/>
      <c r="I4" s="195">
        <v>1</v>
      </c>
      <c r="J4" s="245" t="s">
        <v>482</v>
      </c>
      <c r="K4" s="251">
        <v>67803</v>
      </c>
      <c r="L4" s="252">
        <v>3222</v>
      </c>
      <c r="M4" s="99"/>
      <c r="N4" s="102" t="s">
        <v>546</v>
      </c>
      <c r="O4" s="48">
        <v>214832</v>
      </c>
      <c r="P4" s="49">
        <v>14073</v>
      </c>
      <c r="R4" s="102" t="s">
        <v>546</v>
      </c>
      <c r="S4" s="48">
        <v>526012</v>
      </c>
      <c r="T4" s="49">
        <v>46201</v>
      </c>
    </row>
    <row r="5" spans="1:20" ht="20" x14ac:dyDescent="0.3">
      <c r="A5" s="201">
        <v>2</v>
      </c>
      <c r="B5" s="202" t="s">
        <v>208</v>
      </c>
      <c r="C5" s="197">
        <v>182816</v>
      </c>
      <c r="D5" s="203">
        <v>19130</v>
      </c>
      <c r="E5" s="204">
        <v>74797</v>
      </c>
      <c r="F5" s="205">
        <f t="shared" ref="F5" si="3">D5/C5</f>
        <v>0.10464073166462454</v>
      </c>
      <c r="G5" s="206">
        <f t="shared" ref="G5" si="4">E5/C5</f>
        <v>0.40913814983371261</v>
      </c>
      <c r="H5" s="99"/>
      <c r="I5" s="201">
        <v>2</v>
      </c>
      <c r="J5" s="245" t="s">
        <v>483</v>
      </c>
      <c r="K5" s="251">
        <v>1571</v>
      </c>
      <c r="L5" s="252">
        <v>8</v>
      </c>
      <c r="M5" s="99"/>
      <c r="N5" s="102" t="s">
        <v>547</v>
      </c>
      <c r="O5" s="52">
        <v>71030</v>
      </c>
      <c r="P5" s="53">
        <v>3156</v>
      </c>
      <c r="R5" s="102" t="s">
        <v>547</v>
      </c>
      <c r="S5" s="52">
        <v>144021</v>
      </c>
      <c r="T5" s="53">
        <v>8270</v>
      </c>
    </row>
    <row r="6" spans="1:20" ht="20" x14ac:dyDescent="0.3">
      <c r="A6" s="201">
        <v>3</v>
      </c>
      <c r="B6" s="202" t="s">
        <v>206</v>
      </c>
      <c r="C6" s="197">
        <v>165155</v>
      </c>
      <c r="D6" s="203">
        <v>21645</v>
      </c>
      <c r="E6" s="204">
        <v>38092</v>
      </c>
      <c r="F6" s="205">
        <f t="shared" ref="F6:F69" si="5">D6/C6</f>
        <v>0.13105870243104961</v>
      </c>
      <c r="G6" s="206">
        <f t="shared" ref="G6:G69" si="6">E6/C6</f>
        <v>0.2306439405407042</v>
      </c>
      <c r="H6" s="99"/>
      <c r="I6" s="201">
        <v>3</v>
      </c>
      <c r="J6" s="245" t="s">
        <v>484</v>
      </c>
      <c r="K6" s="251">
        <v>1276</v>
      </c>
      <c r="L6" s="252">
        <v>22</v>
      </c>
      <c r="M6" s="99"/>
      <c r="N6" s="102" t="s">
        <v>551</v>
      </c>
      <c r="O6" s="52">
        <v>29918</v>
      </c>
      <c r="P6" s="53">
        <v>1108</v>
      </c>
      <c r="R6" s="102" t="s">
        <v>551</v>
      </c>
      <c r="S6" s="126">
        <v>132023</v>
      </c>
      <c r="T6" s="54">
        <v>3454</v>
      </c>
    </row>
    <row r="7" spans="1:20" ht="20" x14ac:dyDescent="0.3">
      <c r="A7" s="201">
        <v>4</v>
      </c>
      <c r="B7" s="202" t="s">
        <v>209</v>
      </c>
      <c r="C7" s="197">
        <v>134753</v>
      </c>
      <c r="D7" s="203">
        <v>3804</v>
      </c>
      <c r="E7" s="204">
        <v>77000</v>
      </c>
      <c r="F7" s="205">
        <f t="shared" si="5"/>
        <v>2.8229427174163099E-2</v>
      </c>
      <c r="G7" s="206">
        <f t="shared" si="6"/>
        <v>0.57141584973989445</v>
      </c>
      <c r="H7" s="99"/>
      <c r="I7" s="201">
        <v>4</v>
      </c>
      <c r="J7" s="245" t="s">
        <v>485</v>
      </c>
      <c r="K7" s="251">
        <v>1268</v>
      </c>
      <c r="L7" s="252">
        <v>1</v>
      </c>
      <c r="M7" s="99"/>
      <c r="N7" s="102" t="s">
        <v>549</v>
      </c>
      <c r="O7" s="52">
        <v>28059</v>
      </c>
      <c r="P7" s="53">
        <v>1921</v>
      </c>
      <c r="R7" s="102" t="s">
        <v>549</v>
      </c>
      <c r="S7" s="126">
        <v>89697</v>
      </c>
      <c r="T7" s="54">
        <v>3918</v>
      </c>
    </row>
    <row r="8" spans="1:20" ht="20" x14ac:dyDescent="0.3">
      <c r="A8" s="201">
        <v>5</v>
      </c>
      <c r="B8" s="202" t="s">
        <v>211</v>
      </c>
      <c r="C8" s="197">
        <v>134582</v>
      </c>
      <c r="D8" s="203">
        <v>17188</v>
      </c>
      <c r="E8" s="204">
        <v>31470</v>
      </c>
      <c r="F8" s="205">
        <f t="shared" si="5"/>
        <v>0.12771395877606218</v>
      </c>
      <c r="G8" s="206">
        <f t="shared" si="6"/>
        <v>0.23383513397036751</v>
      </c>
      <c r="H8" s="99"/>
      <c r="I8" s="201">
        <v>5</v>
      </c>
      <c r="J8" s="245" t="s">
        <v>486</v>
      </c>
      <c r="K8" s="251">
        <v>1019</v>
      </c>
      <c r="L8" s="252">
        <v>4</v>
      </c>
      <c r="M8" s="99"/>
      <c r="N8" s="102" t="s">
        <v>548</v>
      </c>
      <c r="O8" s="52">
        <v>27098</v>
      </c>
      <c r="P8" s="53">
        <v>890</v>
      </c>
      <c r="R8" s="102" t="s">
        <v>548</v>
      </c>
      <c r="S8" s="126">
        <v>227600</v>
      </c>
      <c r="T8" s="54">
        <v>5065</v>
      </c>
    </row>
    <row r="9" spans="1:20" ht="20" x14ac:dyDescent="0.3">
      <c r="A9" s="201">
        <v>6</v>
      </c>
      <c r="B9" s="202" t="s">
        <v>631</v>
      </c>
      <c r="C9" s="197">
        <v>99516</v>
      </c>
      <c r="D9" s="203">
        <v>12894</v>
      </c>
      <c r="E9" s="204">
        <v>370</v>
      </c>
      <c r="F9" s="205">
        <f t="shared" si="5"/>
        <v>0.1295671047871699</v>
      </c>
      <c r="G9" s="206">
        <f t="shared" si="6"/>
        <v>3.7179950962659271E-3</v>
      </c>
      <c r="H9" s="99"/>
      <c r="I9" s="201">
        <v>6</v>
      </c>
      <c r="J9" s="245" t="s">
        <v>494</v>
      </c>
      <c r="K9" s="251">
        <v>1017</v>
      </c>
      <c r="L9" s="252">
        <v>4</v>
      </c>
      <c r="M9" s="99"/>
      <c r="N9" s="102" t="s">
        <v>427</v>
      </c>
      <c r="O9" s="52">
        <v>26804</v>
      </c>
      <c r="P9" s="53">
        <v>787</v>
      </c>
      <c r="R9" s="102" t="s">
        <v>427</v>
      </c>
      <c r="S9" s="126">
        <v>137584</v>
      </c>
      <c r="T9" s="54">
        <v>2395</v>
      </c>
    </row>
    <row r="10" spans="1:20" ht="20" x14ac:dyDescent="0.3">
      <c r="A10" s="201">
        <v>7</v>
      </c>
      <c r="B10" s="202" t="s">
        <v>205</v>
      </c>
      <c r="C10" s="197">
        <v>83402</v>
      </c>
      <c r="D10" s="203">
        <v>3346</v>
      </c>
      <c r="E10" s="204">
        <v>78402</v>
      </c>
      <c r="F10" s="205">
        <f t="shared" si="5"/>
        <v>4.0118941991798759E-2</v>
      </c>
      <c r="G10" s="206">
        <f t="shared" si="6"/>
        <v>0.94004939929498088</v>
      </c>
      <c r="H10" s="99"/>
      <c r="I10" s="201">
        <v>7</v>
      </c>
      <c r="J10" s="245" t="s">
        <v>487</v>
      </c>
      <c r="K10" s="251">
        <v>991</v>
      </c>
      <c r="L10" s="252">
        <v>6</v>
      </c>
      <c r="M10" s="99"/>
      <c r="N10" s="102" t="s">
        <v>552</v>
      </c>
      <c r="O10" s="52">
        <v>24593</v>
      </c>
      <c r="P10" s="53">
        <v>949</v>
      </c>
      <c r="R10" s="102" t="s">
        <v>552</v>
      </c>
      <c r="S10" s="126">
        <v>116929</v>
      </c>
      <c r="T10" s="54">
        <v>4283</v>
      </c>
    </row>
    <row r="11" spans="1:20" ht="20" x14ac:dyDescent="0.3">
      <c r="A11" s="201">
        <v>8</v>
      </c>
      <c r="B11" s="202" t="s">
        <v>210</v>
      </c>
      <c r="C11" s="197">
        <v>76389</v>
      </c>
      <c r="D11" s="203">
        <v>4869</v>
      </c>
      <c r="E11" s="204">
        <v>49933</v>
      </c>
      <c r="F11" s="205">
        <f t="shared" si="5"/>
        <v>6.3739543651572875E-2</v>
      </c>
      <c r="G11" s="206">
        <f t="shared" si="6"/>
        <v>0.65366741284739949</v>
      </c>
      <c r="H11" s="99"/>
      <c r="I11" s="201">
        <v>8</v>
      </c>
      <c r="J11" s="245" t="s">
        <v>488</v>
      </c>
      <c r="K11" s="251">
        <v>937</v>
      </c>
      <c r="L11" s="252">
        <v>1</v>
      </c>
      <c r="M11" s="99"/>
      <c r="N11" s="102" t="s">
        <v>550</v>
      </c>
      <c r="O11" s="52">
        <v>22519</v>
      </c>
      <c r="P11" s="53">
        <v>614</v>
      </c>
      <c r="R11" s="102" t="s">
        <v>550</v>
      </c>
      <c r="S11" s="126">
        <v>213896</v>
      </c>
      <c r="T11" s="54">
        <v>3402</v>
      </c>
    </row>
    <row r="12" spans="1:20" ht="20" x14ac:dyDescent="0.3">
      <c r="A12" s="201">
        <v>9</v>
      </c>
      <c r="B12" s="202" t="s">
        <v>618</v>
      </c>
      <c r="C12" s="197">
        <v>69392</v>
      </c>
      <c r="D12" s="203">
        <v>1518</v>
      </c>
      <c r="E12" s="204">
        <v>5674</v>
      </c>
      <c r="F12" s="205">
        <f t="shared" si="5"/>
        <v>2.1875720544154945E-2</v>
      </c>
      <c r="G12" s="206">
        <f t="shared" si="6"/>
        <v>8.1767350703251099E-2</v>
      </c>
      <c r="H12" s="99"/>
      <c r="I12" s="201">
        <v>9</v>
      </c>
      <c r="J12" s="245" t="s">
        <v>403</v>
      </c>
      <c r="K12" s="251">
        <v>861</v>
      </c>
      <c r="L12" s="252">
        <v>13</v>
      </c>
      <c r="M12" s="99"/>
      <c r="N12" s="102" t="s">
        <v>554</v>
      </c>
      <c r="O12" s="52">
        <v>21951</v>
      </c>
      <c r="P12" s="53">
        <v>1103</v>
      </c>
      <c r="R12" s="102" t="s">
        <v>554</v>
      </c>
      <c r="S12" s="126">
        <v>121928</v>
      </c>
      <c r="T12" s="54">
        <v>1943</v>
      </c>
    </row>
    <row r="13" spans="1:20" ht="20" x14ac:dyDescent="0.3">
      <c r="A13" s="201">
        <v>10</v>
      </c>
      <c r="B13" s="202" t="s">
        <v>214</v>
      </c>
      <c r="C13" s="197">
        <v>34809</v>
      </c>
      <c r="D13" s="203">
        <v>4857</v>
      </c>
      <c r="E13" s="204">
        <v>7562</v>
      </c>
      <c r="F13" s="205">
        <f t="shared" si="5"/>
        <v>0.13953287942773421</v>
      </c>
      <c r="G13" s="206">
        <f t="shared" si="6"/>
        <v>0.2172426671263179</v>
      </c>
      <c r="H13" s="99"/>
      <c r="I13" s="201">
        <v>10</v>
      </c>
      <c r="J13" s="245" t="s">
        <v>489</v>
      </c>
      <c r="K13" s="251">
        <v>784</v>
      </c>
      <c r="L13" s="252">
        <v>7</v>
      </c>
      <c r="M13" s="99"/>
      <c r="N13" s="102" t="s">
        <v>556</v>
      </c>
      <c r="O13" s="52">
        <v>16289</v>
      </c>
      <c r="P13" s="53">
        <v>391</v>
      </c>
      <c r="R13" s="102" t="s">
        <v>556</v>
      </c>
      <c r="S13" s="126">
        <v>151810</v>
      </c>
      <c r="T13" s="54">
        <v>1538</v>
      </c>
    </row>
    <row r="14" spans="1:20" ht="20" x14ac:dyDescent="0.3">
      <c r="A14" s="201">
        <v>11</v>
      </c>
      <c r="B14" s="202" t="s">
        <v>219</v>
      </c>
      <c r="C14" s="197">
        <v>28912</v>
      </c>
      <c r="D14" s="203">
        <v>1760</v>
      </c>
      <c r="E14" s="204">
        <v>14026</v>
      </c>
      <c r="F14" s="205">
        <f t="shared" si="5"/>
        <v>6.0874377421140012E-2</v>
      </c>
      <c r="G14" s="206">
        <f t="shared" si="6"/>
        <v>0.48512728278915329</v>
      </c>
      <c r="H14" s="235"/>
      <c r="I14" s="201">
        <v>11</v>
      </c>
      <c r="J14" s="245" t="s">
        <v>490</v>
      </c>
      <c r="K14" s="251">
        <v>653</v>
      </c>
      <c r="L14" s="252">
        <v>0</v>
      </c>
      <c r="M14" s="99"/>
      <c r="N14" s="102" t="s">
        <v>555</v>
      </c>
      <c r="O14" s="52">
        <v>15267</v>
      </c>
      <c r="P14" s="53">
        <v>576</v>
      </c>
      <c r="R14" s="102" t="s">
        <v>555</v>
      </c>
      <c r="S14" s="126">
        <v>64363</v>
      </c>
      <c r="T14" s="54">
        <v>3024</v>
      </c>
    </row>
    <row r="15" spans="1:20" ht="20" x14ac:dyDescent="0.3">
      <c r="A15" s="201">
        <v>12</v>
      </c>
      <c r="B15" s="202" t="s">
        <v>212</v>
      </c>
      <c r="C15" s="197">
        <v>28316</v>
      </c>
      <c r="D15" s="203">
        <v>3145</v>
      </c>
      <c r="E15" s="204">
        <v>304</v>
      </c>
      <c r="F15" s="205">
        <f t="shared" si="5"/>
        <v>0.11106794745020483</v>
      </c>
      <c r="G15" s="206">
        <f t="shared" si="6"/>
        <v>1.0735979658143806E-2</v>
      </c>
      <c r="H15" s="235"/>
      <c r="I15" s="201">
        <v>12</v>
      </c>
      <c r="J15" s="245" t="s">
        <v>495</v>
      </c>
      <c r="K15" s="251">
        <v>628</v>
      </c>
      <c r="L15" s="252">
        <v>7</v>
      </c>
      <c r="M15" s="99"/>
      <c r="N15" s="102" t="s">
        <v>557</v>
      </c>
      <c r="O15" s="52">
        <v>14755</v>
      </c>
      <c r="P15" s="53">
        <v>868</v>
      </c>
      <c r="R15" s="102" t="s">
        <v>557</v>
      </c>
      <c r="S15" s="126">
        <v>50143</v>
      </c>
      <c r="T15" s="54">
        <v>1908</v>
      </c>
    </row>
    <row r="16" spans="1:20" ht="20" x14ac:dyDescent="0.3">
      <c r="A16" s="201">
        <v>13</v>
      </c>
      <c r="B16" s="202" t="s">
        <v>216</v>
      </c>
      <c r="C16" s="197">
        <v>28253</v>
      </c>
      <c r="D16" s="203">
        <v>1010</v>
      </c>
      <c r="E16" s="204">
        <v>8979</v>
      </c>
      <c r="F16" s="205">
        <f t="shared" si="5"/>
        <v>3.5748416097405589E-2</v>
      </c>
      <c r="G16" s="206">
        <f t="shared" si="6"/>
        <v>0.317806958553074</v>
      </c>
      <c r="H16" s="235"/>
      <c r="I16" s="201">
        <v>13</v>
      </c>
      <c r="J16" s="245" t="s">
        <v>492</v>
      </c>
      <c r="K16" s="251">
        <v>593</v>
      </c>
      <c r="L16" s="252">
        <v>8</v>
      </c>
      <c r="M16" s="99"/>
      <c r="N16" s="102" t="s">
        <v>553</v>
      </c>
      <c r="O16" s="52">
        <v>10971</v>
      </c>
      <c r="P16" s="53">
        <v>565</v>
      </c>
      <c r="R16" s="102" t="s">
        <v>553</v>
      </c>
      <c r="S16" s="126">
        <v>124283</v>
      </c>
      <c r="T16" s="54">
        <v>595</v>
      </c>
    </row>
    <row r="17" spans="1:20" ht="20" x14ac:dyDescent="0.3">
      <c r="A17" s="201">
        <v>14</v>
      </c>
      <c r="B17" s="202" t="s">
        <v>243</v>
      </c>
      <c r="C17" s="197">
        <v>27938</v>
      </c>
      <c r="D17" s="203">
        <v>232</v>
      </c>
      <c r="E17" s="204">
        <v>2304</v>
      </c>
      <c r="F17" s="205">
        <f t="shared" si="5"/>
        <v>8.3041019400100224E-3</v>
      </c>
      <c r="G17" s="206">
        <f t="shared" si="6"/>
        <v>8.2468322714582293E-2</v>
      </c>
      <c r="H17" s="235"/>
      <c r="I17" s="201">
        <v>14</v>
      </c>
      <c r="J17" s="245" t="s">
        <v>491</v>
      </c>
      <c r="K17" s="251">
        <v>579</v>
      </c>
      <c r="L17" s="252">
        <v>6</v>
      </c>
      <c r="M17" s="99"/>
      <c r="N17" s="102" t="s">
        <v>562</v>
      </c>
      <c r="O17" s="52">
        <v>10032</v>
      </c>
      <c r="P17" s="53">
        <v>311</v>
      </c>
      <c r="R17" s="102" t="s">
        <v>562</v>
      </c>
      <c r="S17" s="126">
        <v>55763</v>
      </c>
      <c r="T17" s="54">
        <v>2231</v>
      </c>
    </row>
    <row r="18" spans="1:20" ht="20" x14ac:dyDescent="0.3">
      <c r="A18" s="201">
        <v>15</v>
      </c>
      <c r="B18" s="202" t="s">
        <v>362</v>
      </c>
      <c r="C18" s="197">
        <v>26359</v>
      </c>
      <c r="D18" s="203">
        <v>1254</v>
      </c>
      <c r="E18" s="204">
        <v>15400</v>
      </c>
      <c r="F18" s="205">
        <f t="shared" si="5"/>
        <v>4.7573883682992528E-2</v>
      </c>
      <c r="G18" s="206">
        <f t="shared" si="6"/>
        <v>0.58424067680868019</v>
      </c>
      <c r="H18" s="235"/>
      <c r="I18" s="201">
        <v>15</v>
      </c>
      <c r="J18" s="245" t="s">
        <v>493</v>
      </c>
      <c r="K18" s="251">
        <v>560</v>
      </c>
      <c r="L18" s="252">
        <v>3</v>
      </c>
      <c r="M18" s="99"/>
      <c r="N18" s="102" t="s">
        <v>561</v>
      </c>
      <c r="O18" s="52">
        <v>8960</v>
      </c>
      <c r="P18" s="53">
        <v>436</v>
      </c>
      <c r="R18" s="102" t="s">
        <v>561</v>
      </c>
      <c r="S18" s="126">
        <v>48396</v>
      </c>
      <c r="T18" s="54" t="s">
        <v>608</v>
      </c>
    </row>
    <row r="19" spans="1:20" ht="20" x14ac:dyDescent="0.3">
      <c r="A19" s="201">
        <v>16</v>
      </c>
      <c r="B19" s="202" t="s">
        <v>217</v>
      </c>
      <c r="C19" s="197">
        <v>18091</v>
      </c>
      <c r="D19" s="203">
        <v>599</v>
      </c>
      <c r="E19" s="204">
        <v>383</v>
      </c>
      <c r="F19" s="205">
        <f t="shared" si="5"/>
        <v>3.3110386379967938E-2</v>
      </c>
      <c r="G19" s="206">
        <f t="shared" si="6"/>
        <v>2.1170747885689015E-2</v>
      </c>
      <c r="H19" s="235"/>
      <c r="I19" s="201">
        <v>16</v>
      </c>
      <c r="J19" s="245" t="s">
        <v>534</v>
      </c>
      <c r="K19" s="253">
        <v>395</v>
      </c>
      <c r="L19" s="254">
        <v>6</v>
      </c>
      <c r="M19" s="99"/>
      <c r="N19" s="102" t="s">
        <v>558</v>
      </c>
      <c r="O19" s="52">
        <v>8280</v>
      </c>
      <c r="P19" s="53">
        <v>354</v>
      </c>
      <c r="R19" s="102" t="s">
        <v>558</v>
      </c>
      <c r="S19" s="126">
        <v>40533</v>
      </c>
      <c r="T19" s="54">
        <v>1636</v>
      </c>
    </row>
    <row r="20" spans="1:20" ht="20" x14ac:dyDescent="0.3">
      <c r="A20" s="201">
        <v>17</v>
      </c>
      <c r="B20" s="202" t="s">
        <v>213</v>
      </c>
      <c r="C20" s="197">
        <v>14412</v>
      </c>
      <c r="D20" s="203">
        <v>393</v>
      </c>
      <c r="E20" s="204">
        <v>8098</v>
      </c>
      <c r="F20" s="205">
        <f t="shared" si="5"/>
        <v>2.7268942547876769E-2</v>
      </c>
      <c r="G20" s="206">
        <f t="shared" si="6"/>
        <v>0.56189286705523178</v>
      </c>
      <c r="H20" s="235"/>
      <c r="I20" s="201">
        <v>17</v>
      </c>
      <c r="J20" s="245" t="s">
        <v>496</v>
      </c>
      <c r="K20" s="251">
        <v>353</v>
      </c>
      <c r="L20" s="252">
        <v>1</v>
      </c>
      <c r="M20" s="99"/>
      <c r="N20" s="102" t="s">
        <v>560</v>
      </c>
      <c r="O20" s="52">
        <v>7794</v>
      </c>
      <c r="P20" s="53">
        <v>362</v>
      </c>
      <c r="R20" s="102" t="s">
        <v>560</v>
      </c>
      <c r="S20" s="126">
        <v>71552</v>
      </c>
      <c r="T20" s="54">
        <v>2237</v>
      </c>
    </row>
    <row r="21" spans="1:20" ht="20" x14ac:dyDescent="0.3">
      <c r="A21" s="201">
        <v>18</v>
      </c>
      <c r="B21" s="202" t="s">
        <v>223</v>
      </c>
      <c r="C21" s="197">
        <v>12591</v>
      </c>
      <c r="D21" s="203">
        <v>140</v>
      </c>
      <c r="E21" s="204">
        <v>2624</v>
      </c>
      <c r="F21" s="205">
        <f t="shared" si="5"/>
        <v>1.1119053292033993E-2</v>
      </c>
      <c r="G21" s="206">
        <f t="shared" si="6"/>
        <v>0.20840282741640856</v>
      </c>
      <c r="H21" s="235"/>
      <c r="I21" s="201">
        <v>18</v>
      </c>
      <c r="J21" s="245" t="s">
        <v>497</v>
      </c>
      <c r="K21" s="251">
        <v>328</v>
      </c>
      <c r="L21" s="252">
        <v>6</v>
      </c>
      <c r="M21" s="99"/>
      <c r="N21" s="102" t="s">
        <v>566</v>
      </c>
      <c r="O21" s="52">
        <v>6500</v>
      </c>
      <c r="P21" s="53">
        <v>195</v>
      </c>
      <c r="R21" s="102" t="s">
        <v>566</v>
      </c>
      <c r="S21" s="126">
        <v>44169</v>
      </c>
      <c r="T21" s="54">
        <v>1298</v>
      </c>
    </row>
    <row r="22" spans="1:20" ht="20" x14ac:dyDescent="0.3">
      <c r="A22" s="201">
        <v>19</v>
      </c>
      <c r="B22" s="202" t="s">
        <v>225</v>
      </c>
      <c r="C22" s="197">
        <v>12547</v>
      </c>
      <c r="D22" s="203">
        <v>444</v>
      </c>
      <c r="E22" s="204">
        <v>77</v>
      </c>
      <c r="F22" s="205">
        <f t="shared" si="5"/>
        <v>3.5386945086474851E-2</v>
      </c>
      <c r="G22" s="206">
        <f t="shared" si="6"/>
        <v>6.1369251613931615E-3</v>
      </c>
      <c r="H22" s="235"/>
      <c r="I22" s="201">
        <v>19</v>
      </c>
      <c r="J22" s="245" t="s">
        <v>499</v>
      </c>
      <c r="K22" s="251">
        <v>256</v>
      </c>
      <c r="L22" s="252">
        <v>3</v>
      </c>
      <c r="M22" s="99"/>
      <c r="N22" s="102" t="s">
        <v>559</v>
      </c>
      <c r="O22" s="52">
        <v>6288</v>
      </c>
      <c r="P22" s="53">
        <v>135</v>
      </c>
      <c r="R22" s="102" t="s">
        <v>559</v>
      </c>
      <c r="S22" s="126">
        <v>80896</v>
      </c>
      <c r="T22" s="54">
        <v>663</v>
      </c>
    </row>
    <row r="23" spans="1:20" ht="20" x14ac:dyDescent="0.3">
      <c r="A23" s="201">
        <v>20</v>
      </c>
      <c r="B23" s="202" t="s">
        <v>241</v>
      </c>
      <c r="C23" s="197">
        <v>12456</v>
      </c>
      <c r="D23" s="203">
        <v>423</v>
      </c>
      <c r="E23" s="204">
        <v>1513</v>
      </c>
      <c r="F23" s="205">
        <f t="shared" si="5"/>
        <v>3.3959537572254332E-2</v>
      </c>
      <c r="G23" s="206">
        <f t="shared" si="6"/>
        <v>0.12146756583172769</v>
      </c>
      <c r="H23" s="235"/>
      <c r="I23" s="201">
        <v>20</v>
      </c>
      <c r="J23" s="245" t="s">
        <v>498</v>
      </c>
      <c r="K23" s="251">
        <v>254</v>
      </c>
      <c r="L23" s="252">
        <v>2</v>
      </c>
      <c r="M23" s="99"/>
      <c r="N23" s="102" t="s">
        <v>428</v>
      </c>
      <c r="O23" s="52">
        <v>5424</v>
      </c>
      <c r="P23" s="53">
        <v>138</v>
      </c>
      <c r="R23" s="102" t="s">
        <v>428</v>
      </c>
      <c r="S23" s="126">
        <v>67827</v>
      </c>
      <c r="T23" s="54">
        <v>431</v>
      </c>
    </row>
    <row r="24" spans="1:20" ht="20" x14ac:dyDescent="0.3">
      <c r="A24" s="201">
        <v>21</v>
      </c>
      <c r="B24" s="202" t="s">
        <v>218</v>
      </c>
      <c r="C24" s="197">
        <v>11927</v>
      </c>
      <c r="D24" s="203">
        <v>1203</v>
      </c>
      <c r="E24" s="204">
        <v>381</v>
      </c>
      <c r="F24" s="205">
        <f t="shared" si="5"/>
        <v>0.10086358681982058</v>
      </c>
      <c r="G24" s="206">
        <f t="shared" si="6"/>
        <v>3.1944327995304771E-2</v>
      </c>
      <c r="H24" s="235"/>
      <c r="I24" s="201">
        <v>21</v>
      </c>
      <c r="J24" s="245" t="s">
        <v>505</v>
      </c>
      <c r="K24" s="251">
        <v>194</v>
      </c>
      <c r="L24" s="252">
        <v>0</v>
      </c>
      <c r="M24" s="99"/>
      <c r="N24" s="102" t="s">
        <v>564</v>
      </c>
      <c r="O24" s="52">
        <v>5004</v>
      </c>
      <c r="P24" s="53">
        <v>166</v>
      </c>
      <c r="R24" s="102" t="s">
        <v>564</v>
      </c>
      <c r="S24" s="126">
        <v>50432</v>
      </c>
      <c r="T24" s="54">
        <v>1024</v>
      </c>
    </row>
    <row r="25" spans="1:20" ht="20" x14ac:dyDescent="0.3">
      <c r="A25" s="201">
        <v>22</v>
      </c>
      <c r="B25" s="202" t="s">
        <v>245</v>
      </c>
      <c r="C25" s="197">
        <v>11475</v>
      </c>
      <c r="D25" s="203">
        <v>254</v>
      </c>
      <c r="E25" s="204">
        <v>3108</v>
      </c>
      <c r="F25" s="205">
        <f t="shared" si="5"/>
        <v>2.2135076252723311E-2</v>
      </c>
      <c r="G25" s="206">
        <f t="shared" si="6"/>
        <v>0.27084967320261438</v>
      </c>
      <c r="H25" s="235"/>
      <c r="I25" s="201">
        <v>22</v>
      </c>
      <c r="J25" s="245" t="s">
        <v>418</v>
      </c>
      <c r="K25" s="251">
        <v>193</v>
      </c>
      <c r="L25" s="252">
        <v>1</v>
      </c>
      <c r="M25" s="99"/>
      <c r="N25" s="102" t="s">
        <v>568</v>
      </c>
      <c r="O25" s="52">
        <v>4241</v>
      </c>
      <c r="P25" s="53">
        <v>123</v>
      </c>
      <c r="R25" s="102" t="s">
        <v>568</v>
      </c>
      <c r="S25" s="126">
        <v>34205</v>
      </c>
      <c r="T25" s="54">
        <v>524</v>
      </c>
    </row>
    <row r="26" spans="1:20" ht="20" x14ac:dyDescent="0.3">
      <c r="A26" s="201">
        <v>23</v>
      </c>
      <c r="B26" s="202" t="s">
        <v>481</v>
      </c>
      <c r="C26" s="197">
        <v>10613</v>
      </c>
      <c r="D26" s="203">
        <v>229</v>
      </c>
      <c r="E26" s="204">
        <v>7757</v>
      </c>
      <c r="F26" s="205">
        <f t="shared" si="5"/>
        <v>2.1577310845189861E-2</v>
      </c>
      <c r="G26" s="206">
        <f t="shared" si="6"/>
        <v>0.73089607085649677</v>
      </c>
      <c r="H26" s="235"/>
      <c r="I26" s="201">
        <v>23</v>
      </c>
      <c r="J26" s="245" t="s">
        <v>502</v>
      </c>
      <c r="K26" s="251">
        <v>185</v>
      </c>
      <c r="L26" s="252">
        <v>3</v>
      </c>
      <c r="M26" s="99"/>
      <c r="N26" s="102" t="s">
        <v>565</v>
      </c>
      <c r="O26" s="52">
        <v>3968</v>
      </c>
      <c r="P26" s="53">
        <v>143</v>
      </c>
      <c r="R26" s="102" t="s">
        <v>565</v>
      </c>
      <c r="S26" s="126">
        <v>45310</v>
      </c>
      <c r="T26" s="54">
        <v>590</v>
      </c>
    </row>
    <row r="27" spans="1:20" ht="20" x14ac:dyDescent="0.3">
      <c r="A27" s="201">
        <v>24</v>
      </c>
      <c r="B27" s="202" t="s">
        <v>224</v>
      </c>
      <c r="C27" s="197">
        <v>8626</v>
      </c>
      <c r="D27" s="203">
        <v>178</v>
      </c>
      <c r="E27" s="204">
        <v>901</v>
      </c>
      <c r="F27" s="205">
        <f t="shared" si="5"/>
        <v>2.0635288662184094E-2</v>
      </c>
      <c r="G27" s="206">
        <f t="shared" si="6"/>
        <v>0.10445165777880826</v>
      </c>
      <c r="H27" s="235"/>
      <c r="I27" s="201">
        <v>24</v>
      </c>
      <c r="J27" s="245" t="s">
        <v>500</v>
      </c>
      <c r="K27" s="251">
        <v>184</v>
      </c>
      <c r="L27" s="252">
        <v>2</v>
      </c>
      <c r="M27" s="99"/>
      <c r="N27" s="102" t="s">
        <v>563</v>
      </c>
      <c r="O27" s="52">
        <v>3721</v>
      </c>
      <c r="P27" s="53">
        <v>183</v>
      </c>
      <c r="R27" s="102" t="s">
        <v>563</v>
      </c>
      <c r="S27" s="126">
        <v>43047</v>
      </c>
      <c r="T27" s="54">
        <v>1091</v>
      </c>
    </row>
    <row r="28" spans="1:20" ht="20" x14ac:dyDescent="0.3">
      <c r="A28" s="201">
        <v>25</v>
      </c>
      <c r="B28" s="202" t="s">
        <v>230</v>
      </c>
      <c r="C28" s="197">
        <v>8273</v>
      </c>
      <c r="D28" s="203">
        <v>94</v>
      </c>
      <c r="E28" s="204">
        <v>2937</v>
      </c>
      <c r="F28" s="205">
        <f t="shared" si="5"/>
        <v>1.136226278254563E-2</v>
      </c>
      <c r="G28" s="206">
        <f t="shared" si="6"/>
        <v>0.35501027438655869</v>
      </c>
      <c r="H28" s="235"/>
      <c r="I28" s="201">
        <v>25</v>
      </c>
      <c r="J28" s="245" t="s">
        <v>501</v>
      </c>
      <c r="K28" s="251">
        <v>168</v>
      </c>
      <c r="L28" s="252">
        <v>6</v>
      </c>
      <c r="M28" s="99"/>
      <c r="N28" s="102" t="s">
        <v>429</v>
      </c>
      <c r="O28" s="52">
        <v>3656</v>
      </c>
      <c r="P28" s="53">
        <v>106</v>
      </c>
      <c r="R28" s="102" t="s">
        <v>429</v>
      </c>
      <c r="S28" s="126">
        <v>34733</v>
      </c>
      <c r="T28" s="54">
        <v>675</v>
      </c>
    </row>
    <row r="29" spans="1:20" ht="20" x14ac:dyDescent="0.3">
      <c r="A29" s="201">
        <v>26</v>
      </c>
      <c r="B29" s="202" t="s">
        <v>226</v>
      </c>
      <c r="C29" s="197">
        <v>7858</v>
      </c>
      <c r="D29" s="203">
        <v>388</v>
      </c>
      <c r="E29" s="204">
        <v>780</v>
      </c>
      <c r="F29" s="205">
        <f t="shared" si="5"/>
        <v>4.9376431662000508E-2</v>
      </c>
      <c r="G29" s="206">
        <f t="shared" si="6"/>
        <v>9.9261898701959783E-2</v>
      </c>
      <c r="H29" s="235"/>
      <c r="I29" s="201">
        <v>26</v>
      </c>
      <c r="J29" s="245" t="s">
        <v>503</v>
      </c>
      <c r="K29" s="251">
        <v>146</v>
      </c>
      <c r="L29" s="252">
        <v>2</v>
      </c>
      <c r="M29" s="99"/>
      <c r="N29" s="102" t="s">
        <v>579</v>
      </c>
      <c r="O29" s="52">
        <v>3529</v>
      </c>
      <c r="P29" s="53">
        <v>87</v>
      </c>
      <c r="R29" s="102" t="s">
        <v>579</v>
      </c>
      <c r="S29" s="126">
        <v>25897</v>
      </c>
      <c r="T29" s="54">
        <v>331</v>
      </c>
    </row>
    <row r="30" spans="1:20" ht="20" x14ac:dyDescent="0.3">
      <c r="A30" s="201">
        <v>27</v>
      </c>
      <c r="B30" s="202" t="s">
        <v>229</v>
      </c>
      <c r="C30" s="197">
        <v>7771</v>
      </c>
      <c r="D30" s="203">
        <v>292</v>
      </c>
      <c r="E30" s="204">
        <v>774</v>
      </c>
      <c r="F30" s="205">
        <f t="shared" si="5"/>
        <v>3.7575601595676231E-2</v>
      </c>
      <c r="G30" s="206">
        <f t="shared" si="6"/>
        <v>9.960108094196371E-2</v>
      </c>
      <c r="H30" s="235"/>
      <c r="I30" s="201">
        <v>27</v>
      </c>
      <c r="J30" s="245" t="s">
        <v>506</v>
      </c>
      <c r="K30" s="251">
        <v>145</v>
      </c>
      <c r="L30" s="252">
        <v>2</v>
      </c>
      <c r="M30" s="99"/>
      <c r="N30" s="102" t="s">
        <v>569</v>
      </c>
      <c r="O30" s="52">
        <v>3360</v>
      </c>
      <c r="P30" s="53">
        <v>122</v>
      </c>
      <c r="R30" s="102" t="s">
        <v>567</v>
      </c>
      <c r="S30" s="126">
        <v>38151</v>
      </c>
      <c r="T30" s="54">
        <v>645</v>
      </c>
    </row>
    <row r="31" spans="1:20" ht="20" x14ac:dyDescent="0.3">
      <c r="A31" s="201">
        <v>28</v>
      </c>
      <c r="B31" s="202" t="s">
        <v>236</v>
      </c>
      <c r="C31" s="197">
        <v>7707</v>
      </c>
      <c r="D31" s="203">
        <v>392</v>
      </c>
      <c r="E31" s="204">
        <v>1357</v>
      </c>
      <c r="F31" s="205">
        <f t="shared" si="5"/>
        <v>5.0862851952770211E-2</v>
      </c>
      <c r="G31" s="206">
        <f t="shared" si="6"/>
        <v>0.17607369923446217</v>
      </c>
      <c r="H31" s="235"/>
      <c r="I31" s="201">
        <v>28</v>
      </c>
      <c r="J31" s="245" t="s">
        <v>504</v>
      </c>
      <c r="K31" s="251">
        <v>139</v>
      </c>
      <c r="L31" s="252">
        <v>2</v>
      </c>
      <c r="M31" s="99"/>
      <c r="N31" s="102" t="s">
        <v>567</v>
      </c>
      <c r="O31" s="52">
        <v>3214</v>
      </c>
      <c r="P31" s="53">
        <v>137</v>
      </c>
      <c r="R31" s="102" t="s">
        <v>569</v>
      </c>
      <c r="S31" s="126">
        <v>27655</v>
      </c>
      <c r="T31" s="54" t="s">
        <v>608</v>
      </c>
    </row>
    <row r="32" spans="1:20" ht="20" x14ac:dyDescent="0.3">
      <c r="A32" s="201">
        <v>29</v>
      </c>
      <c r="B32" s="202" t="s">
        <v>221</v>
      </c>
      <c r="C32" s="197">
        <v>7074</v>
      </c>
      <c r="D32" s="203">
        <v>309</v>
      </c>
      <c r="E32" s="204">
        <v>2928</v>
      </c>
      <c r="F32" s="205">
        <f t="shared" si="5"/>
        <v>4.3681085665818492E-2</v>
      </c>
      <c r="G32" s="206">
        <f t="shared" si="6"/>
        <v>0.41391009329940626</v>
      </c>
      <c r="H32" s="235"/>
      <c r="I32" s="201">
        <v>29</v>
      </c>
      <c r="J32" s="245" t="s">
        <v>507</v>
      </c>
      <c r="K32" s="251">
        <v>102</v>
      </c>
      <c r="L32" s="252">
        <v>1</v>
      </c>
      <c r="M32" s="99"/>
      <c r="N32" s="102" t="s">
        <v>570</v>
      </c>
      <c r="O32" s="52">
        <v>2548</v>
      </c>
      <c r="P32" s="53">
        <v>20</v>
      </c>
      <c r="R32" s="102" t="s">
        <v>570</v>
      </c>
      <c r="S32" s="126">
        <v>47614</v>
      </c>
      <c r="T32" s="54">
        <v>221</v>
      </c>
    </row>
    <row r="33" spans="1:20" ht="20" x14ac:dyDescent="0.3">
      <c r="A33" s="201">
        <v>30</v>
      </c>
      <c r="B33" s="202" t="s">
        <v>215</v>
      </c>
      <c r="C33" s="197">
        <v>6798</v>
      </c>
      <c r="D33" s="203">
        <v>150</v>
      </c>
      <c r="E33" s="204">
        <v>32</v>
      </c>
      <c r="F33" s="205">
        <f t="shared" si="5"/>
        <v>2.2065313327449251E-2</v>
      </c>
      <c r="G33" s="206">
        <f t="shared" si="6"/>
        <v>4.7072668431891729E-3</v>
      </c>
      <c r="H33" s="235"/>
      <c r="I33" s="201">
        <v>30</v>
      </c>
      <c r="J33" s="245" t="s">
        <v>508</v>
      </c>
      <c r="K33" s="251">
        <v>76</v>
      </c>
      <c r="L33" s="252">
        <v>3</v>
      </c>
      <c r="M33" s="99"/>
      <c r="N33" s="102" t="s">
        <v>572</v>
      </c>
      <c r="O33" s="52">
        <v>2291</v>
      </c>
      <c r="P33" s="53">
        <v>122</v>
      </c>
      <c r="R33" s="102" t="s">
        <v>572</v>
      </c>
      <c r="S33" s="126">
        <v>28324</v>
      </c>
      <c r="T33" s="54">
        <v>807</v>
      </c>
    </row>
    <row r="34" spans="1:20" ht="20" x14ac:dyDescent="0.3">
      <c r="A34" s="201">
        <v>31</v>
      </c>
      <c r="B34" s="202" t="s">
        <v>228</v>
      </c>
      <c r="C34" s="197">
        <v>6505</v>
      </c>
      <c r="D34" s="203">
        <v>124</v>
      </c>
      <c r="E34" s="204">
        <v>1645</v>
      </c>
      <c r="F34" s="205">
        <f t="shared" si="5"/>
        <v>1.906225980015373E-2</v>
      </c>
      <c r="G34" s="206">
        <f t="shared" si="6"/>
        <v>0.2528823981552652</v>
      </c>
      <c r="H34" s="235"/>
      <c r="I34" s="201">
        <v>31</v>
      </c>
      <c r="J34" s="245" t="s">
        <v>509</v>
      </c>
      <c r="K34" s="251">
        <v>75</v>
      </c>
      <c r="L34" s="252">
        <v>0</v>
      </c>
      <c r="M34" s="99"/>
      <c r="N34" s="102" t="s">
        <v>574</v>
      </c>
      <c r="O34" s="52">
        <v>2263</v>
      </c>
      <c r="P34" s="53">
        <v>123</v>
      </c>
      <c r="R34" s="102" t="s">
        <v>574</v>
      </c>
      <c r="S34" s="126">
        <v>29219</v>
      </c>
      <c r="T34" s="54">
        <v>510</v>
      </c>
    </row>
    <row r="35" spans="1:20" ht="20" x14ac:dyDescent="0.3">
      <c r="A35" s="201">
        <v>32</v>
      </c>
      <c r="B35" s="202" t="s">
        <v>220</v>
      </c>
      <c r="C35" s="197">
        <v>6462</v>
      </c>
      <c r="D35" s="203">
        <v>63</v>
      </c>
      <c r="E35" s="204">
        <v>2355</v>
      </c>
      <c r="F35" s="205">
        <f t="shared" si="5"/>
        <v>9.7493036211699167E-3</v>
      </c>
      <c r="G35" s="206">
        <f t="shared" si="6"/>
        <v>0.36443825441039923</v>
      </c>
      <c r="H35" s="235"/>
      <c r="I35" s="201">
        <v>32</v>
      </c>
      <c r="J35" s="245" t="s">
        <v>510</v>
      </c>
      <c r="K35" s="251">
        <v>45</v>
      </c>
      <c r="L35" s="252">
        <v>0</v>
      </c>
      <c r="M35" s="99"/>
      <c r="N35" s="102" t="s">
        <v>578</v>
      </c>
      <c r="O35" s="52">
        <v>2197</v>
      </c>
      <c r="P35" s="53">
        <v>72</v>
      </c>
      <c r="R35" s="102" t="s">
        <v>578</v>
      </c>
      <c r="S35" s="126">
        <v>11525</v>
      </c>
      <c r="T35" s="54">
        <v>313</v>
      </c>
    </row>
    <row r="36" spans="1:20" ht="20" x14ac:dyDescent="0.3">
      <c r="A36" s="201">
        <v>33</v>
      </c>
      <c r="B36" s="202" t="s">
        <v>626</v>
      </c>
      <c r="C36" s="197">
        <v>6303</v>
      </c>
      <c r="D36" s="203">
        <v>166</v>
      </c>
      <c r="E36" s="204">
        <v>831</v>
      </c>
      <c r="F36" s="205">
        <f t="shared" si="5"/>
        <v>2.6336665080120579E-2</v>
      </c>
      <c r="G36" s="206">
        <f t="shared" si="6"/>
        <v>0.13184198000951927</v>
      </c>
      <c r="H36" s="235"/>
      <c r="I36" s="201">
        <v>33</v>
      </c>
      <c r="J36" s="245" t="s">
        <v>511</v>
      </c>
      <c r="K36" s="251">
        <v>18</v>
      </c>
      <c r="L36" s="252">
        <v>0</v>
      </c>
      <c r="M36" s="99"/>
      <c r="N36" s="102" t="s">
        <v>581</v>
      </c>
      <c r="O36" s="52">
        <v>2014</v>
      </c>
      <c r="P36" s="53">
        <v>46</v>
      </c>
      <c r="R36" s="102" t="s">
        <v>581</v>
      </c>
      <c r="S36" s="126">
        <v>13102</v>
      </c>
      <c r="T36" s="54">
        <v>208</v>
      </c>
    </row>
    <row r="37" spans="1:20" ht="20.5" thickBot="1" x14ac:dyDescent="0.35">
      <c r="A37" s="201">
        <v>34</v>
      </c>
      <c r="B37" s="202" t="s">
        <v>237</v>
      </c>
      <c r="C37" s="197">
        <v>5862</v>
      </c>
      <c r="D37" s="203">
        <v>79</v>
      </c>
      <c r="E37" s="204">
        <v>931</v>
      </c>
      <c r="F37" s="205">
        <f t="shared" si="5"/>
        <v>1.3476629136813374E-2</v>
      </c>
      <c r="G37" s="206">
        <f t="shared" si="6"/>
        <v>0.15881951552371204</v>
      </c>
      <c r="H37" s="235"/>
      <c r="I37" s="212">
        <v>34</v>
      </c>
      <c r="J37" s="246" t="s">
        <v>512</v>
      </c>
      <c r="K37" s="255">
        <v>1</v>
      </c>
      <c r="L37" s="256">
        <v>0</v>
      </c>
      <c r="N37" s="102" t="s">
        <v>577</v>
      </c>
      <c r="O37" s="52">
        <v>1995</v>
      </c>
      <c r="P37" s="53">
        <v>53</v>
      </c>
      <c r="R37" s="102" t="s">
        <v>577</v>
      </c>
      <c r="S37" s="126">
        <v>19869</v>
      </c>
      <c r="T37" s="54">
        <v>171</v>
      </c>
    </row>
    <row r="38" spans="1:20" ht="15.5" x14ac:dyDescent="0.3">
      <c r="A38" s="201">
        <v>35</v>
      </c>
      <c r="B38" s="202" t="s">
        <v>247</v>
      </c>
      <c r="C38" s="197">
        <v>5847</v>
      </c>
      <c r="D38" s="203">
        <v>449</v>
      </c>
      <c r="E38" s="204">
        <v>2125</v>
      </c>
      <c r="F38" s="205">
        <f t="shared" si="5"/>
        <v>7.6791517017273811E-2</v>
      </c>
      <c r="G38" s="206">
        <f t="shared" si="6"/>
        <v>0.3634342397810843</v>
      </c>
      <c r="H38" s="240"/>
      <c r="N38" s="102" t="s">
        <v>573</v>
      </c>
      <c r="O38" s="52">
        <v>1809</v>
      </c>
      <c r="P38" s="53">
        <v>87</v>
      </c>
      <c r="R38" s="102" t="s">
        <v>573</v>
      </c>
      <c r="S38" s="126">
        <v>40242</v>
      </c>
      <c r="T38" s="54">
        <v>445</v>
      </c>
    </row>
    <row r="39" spans="1:20" ht="21" customHeight="1" x14ac:dyDescent="0.3">
      <c r="A39" s="201">
        <v>36</v>
      </c>
      <c r="B39" s="202" t="s">
        <v>239</v>
      </c>
      <c r="C39" s="197">
        <v>5660</v>
      </c>
      <c r="D39" s="203">
        <v>362</v>
      </c>
      <c r="E39" s="204">
        <v>435</v>
      </c>
      <c r="F39" s="205">
        <f t="shared" si="5"/>
        <v>6.3957597173144878E-2</v>
      </c>
      <c r="G39" s="206">
        <f t="shared" si="6"/>
        <v>7.6855123674911666E-2</v>
      </c>
      <c r="H39" s="240"/>
      <c r="I39" s="662" t="s">
        <v>715</v>
      </c>
      <c r="J39" s="662"/>
      <c r="K39" s="662"/>
      <c r="L39" s="662"/>
      <c r="N39" s="102" t="s">
        <v>571</v>
      </c>
      <c r="O39" s="52">
        <v>1663</v>
      </c>
      <c r="P39" s="53">
        <v>58</v>
      </c>
      <c r="R39" s="102" t="s">
        <v>571</v>
      </c>
      <c r="S39" s="126">
        <v>33351</v>
      </c>
      <c r="T39" s="54">
        <v>401</v>
      </c>
    </row>
    <row r="40" spans="1:20" ht="21" customHeight="1" x14ac:dyDescent="0.3">
      <c r="A40" s="201">
        <v>37</v>
      </c>
      <c r="B40" s="202" t="s">
        <v>653</v>
      </c>
      <c r="C40" s="197">
        <v>5516</v>
      </c>
      <c r="D40" s="203">
        <v>496</v>
      </c>
      <c r="E40" s="204">
        <v>548</v>
      </c>
      <c r="F40" s="205">
        <f t="shared" si="5"/>
        <v>8.9920232052211752E-2</v>
      </c>
      <c r="G40" s="206">
        <f t="shared" si="6"/>
        <v>9.934735315445975E-2</v>
      </c>
      <c r="H40" s="240"/>
      <c r="I40" s="662"/>
      <c r="J40" s="662"/>
      <c r="K40" s="662"/>
      <c r="L40" s="662"/>
      <c r="N40" s="102" t="s">
        <v>575</v>
      </c>
      <c r="O40" s="52">
        <v>1599</v>
      </c>
      <c r="P40" s="53">
        <v>34</v>
      </c>
      <c r="R40" s="102" t="s">
        <v>575</v>
      </c>
      <c r="S40" s="126">
        <v>21834</v>
      </c>
      <c r="T40" s="54">
        <v>83</v>
      </c>
    </row>
    <row r="41" spans="1:20" ht="21" customHeight="1" x14ac:dyDescent="0.3">
      <c r="A41" s="201">
        <v>38</v>
      </c>
      <c r="B41" s="202" t="s">
        <v>261</v>
      </c>
      <c r="C41" s="197">
        <v>5365</v>
      </c>
      <c r="D41" s="203">
        <v>33</v>
      </c>
      <c r="E41" s="204">
        <v>1034</v>
      </c>
      <c r="F41" s="205">
        <f t="shared" si="5"/>
        <v>6.1509785647716683E-3</v>
      </c>
      <c r="G41" s="206">
        <f t="shared" si="6"/>
        <v>0.19273066169617895</v>
      </c>
      <c r="H41" s="240"/>
      <c r="I41" s="662"/>
      <c r="J41" s="662"/>
      <c r="K41" s="662"/>
      <c r="L41" s="662"/>
      <c r="N41" s="102" t="s">
        <v>580</v>
      </c>
      <c r="O41" s="52">
        <v>1526</v>
      </c>
      <c r="P41" s="53">
        <v>74</v>
      </c>
      <c r="R41" s="102" t="s">
        <v>576</v>
      </c>
      <c r="S41" s="126">
        <v>14668</v>
      </c>
      <c r="T41" s="54">
        <v>342</v>
      </c>
    </row>
    <row r="42" spans="1:20" ht="21" customHeight="1" x14ac:dyDescent="0.3">
      <c r="A42" s="201">
        <v>39</v>
      </c>
      <c r="B42" s="202" t="s">
        <v>222</v>
      </c>
      <c r="C42" s="197">
        <v>5182</v>
      </c>
      <c r="D42" s="203">
        <v>84</v>
      </c>
      <c r="E42" s="204">
        <v>2766</v>
      </c>
      <c r="F42" s="205">
        <f t="shared" si="5"/>
        <v>1.6209957545349287E-2</v>
      </c>
      <c r="G42" s="206">
        <f t="shared" si="6"/>
        <v>0.5337707448861444</v>
      </c>
      <c r="H42" s="240"/>
      <c r="I42" s="662" t="s">
        <v>522</v>
      </c>
      <c r="J42" s="662"/>
      <c r="K42" s="662"/>
      <c r="L42" s="662"/>
      <c r="N42" s="102" t="s">
        <v>576</v>
      </c>
      <c r="O42" s="52">
        <v>1508</v>
      </c>
      <c r="P42" s="53">
        <v>41</v>
      </c>
      <c r="R42" s="102" t="s">
        <v>580</v>
      </c>
      <c r="S42" s="126">
        <v>15751</v>
      </c>
      <c r="T42" s="54">
        <v>143</v>
      </c>
    </row>
    <row r="43" spans="1:20" ht="21" customHeight="1" x14ac:dyDescent="0.3">
      <c r="A43" s="201">
        <v>40</v>
      </c>
      <c r="B43" s="202" t="s">
        <v>256</v>
      </c>
      <c r="C43" s="197">
        <v>4873</v>
      </c>
      <c r="D43" s="203">
        <v>99</v>
      </c>
      <c r="E43" s="204" t="s">
        <v>608</v>
      </c>
      <c r="F43" s="205">
        <f t="shared" si="5"/>
        <v>2.0316027088036117E-2</v>
      </c>
      <c r="G43" s="204" t="s">
        <v>608</v>
      </c>
      <c r="H43" s="241"/>
      <c r="I43" s="662"/>
      <c r="J43" s="662"/>
      <c r="K43" s="662"/>
      <c r="L43" s="662"/>
      <c r="N43" s="102" t="s">
        <v>582</v>
      </c>
      <c r="O43" s="52">
        <v>1484</v>
      </c>
      <c r="P43" s="53">
        <v>36</v>
      </c>
      <c r="R43" s="102" t="s">
        <v>582</v>
      </c>
      <c r="S43" s="126">
        <v>33394</v>
      </c>
      <c r="T43" s="54">
        <v>215</v>
      </c>
    </row>
    <row r="44" spans="1:20" ht="21" customHeight="1" x14ac:dyDescent="0.3">
      <c r="A44" s="201">
        <v>41</v>
      </c>
      <c r="B44" s="202" t="s">
        <v>286</v>
      </c>
      <c r="C44" s="197">
        <v>4204</v>
      </c>
      <c r="D44" s="203">
        <v>40</v>
      </c>
      <c r="E44" s="204">
        <v>203</v>
      </c>
      <c r="F44" s="205">
        <f t="shared" si="5"/>
        <v>9.5147478591817315E-3</v>
      </c>
      <c r="G44" s="206">
        <f t="shared" si="6"/>
        <v>4.8287345385347291E-2</v>
      </c>
      <c r="H44" s="240"/>
      <c r="I44" s="662" t="s">
        <v>525</v>
      </c>
      <c r="J44" s="662"/>
      <c r="K44" s="662"/>
      <c r="L44" s="662"/>
      <c r="N44" s="102" t="s">
        <v>591</v>
      </c>
      <c r="O44" s="52">
        <v>1168</v>
      </c>
      <c r="P44" s="53">
        <v>6</v>
      </c>
      <c r="R44" s="102" t="s">
        <v>591</v>
      </c>
      <c r="S44" s="126">
        <v>9859</v>
      </c>
      <c r="T44" s="54">
        <v>51</v>
      </c>
    </row>
    <row r="45" spans="1:20" ht="21" customHeight="1" x14ac:dyDescent="0.3">
      <c r="A45" s="201">
        <v>42</v>
      </c>
      <c r="B45" s="202" t="s">
        <v>288</v>
      </c>
      <c r="C45" s="197">
        <v>4161</v>
      </c>
      <c r="D45" s="203">
        <v>116</v>
      </c>
      <c r="E45" s="204">
        <v>186</v>
      </c>
      <c r="F45" s="205">
        <f t="shared" si="5"/>
        <v>2.7877913962989664E-2</v>
      </c>
      <c r="G45" s="206">
        <f t="shared" si="6"/>
        <v>4.4700793078586876E-2</v>
      </c>
      <c r="H45" s="240"/>
      <c r="I45" s="662"/>
      <c r="J45" s="662"/>
      <c r="K45" s="662"/>
      <c r="L45" s="662"/>
      <c r="N45" s="102" t="s">
        <v>425</v>
      </c>
      <c r="O45" s="52">
        <v>1139</v>
      </c>
      <c r="P45" s="53">
        <v>32</v>
      </c>
      <c r="R45" s="102" t="s">
        <v>585</v>
      </c>
      <c r="S45" s="126">
        <v>12166</v>
      </c>
      <c r="T45" s="54">
        <v>178</v>
      </c>
    </row>
    <row r="46" spans="1:20" ht="21" customHeight="1" x14ac:dyDescent="0.3">
      <c r="A46" s="201">
        <v>43</v>
      </c>
      <c r="B46" s="202" t="s">
        <v>250</v>
      </c>
      <c r="C46" s="197">
        <v>3751</v>
      </c>
      <c r="D46" s="203">
        <v>103</v>
      </c>
      <c r="E46" s="204">
        <v>75</v>
      </c>
      <c r="F46" s="205">
        <f t="shared" si="5"/>
        <v>2.7459344174886696E-2</v>
      </c>
      <c r="G46" s="206">
        <f t="shared" si="6"/>
        <v>1.9994668088509731E-2</v>
      </c>
      <c r="H46" s="240"/>
      <c r="I46" s="662"/>
      <c r="J46" s="662"/>
      <c r="K46" s="662"/>
      <c r="L46" s="662"/>
      <c r="N46" s="102" t="s">
        <v>585</v>
      </c>
      <c r="O46" s="52">
        <v>974</v>
      </c>
      <c r="P46" s="53">
        <v>51</v>
      </c>
      <c r="R46" s="102" t="s">
        <v>425</v>
      </c>
      <c r="S46" s="126" t="s">
        <v>608</v>
      </c>
      <c r="T46" s="54" t="s">
        <v>608</v>
      </c>
    </row>
    <row r="47" spans="1:20" ht="15.65" customHeight="1" x14ac:dyDescent="0.3">
      <c r="A47" s="201">
        <v>44</v>
      </c>
      <c r="B47" s="202" t="s">
        <v>240</v>
      </c>
      <c r="C47" s="197">
        <v>3711</v>
      </c>
      <c r="D47" s="278">
        <v>7</v>
      </c>
      <c r="E47" s="204">
        <v>406</v>
      </c>
      <c r="F47" s="205">
        <f t="shared" si="5"/>
        <v>1.8862840204796551E-3</v>
      </c>
      <c r="G47" s="206">
        <f t="shared" si="6"/>
        <v>0.10940447318782</v>
      </c>
      <c r="H47" s="240"/>
      <c r="J47" s="96"/>
      <c r="K47" s="96"/>
      <c r="L47" s="96"/>
      <c r="N47" s="102" t="s">
        <v>424</v>
      </c>
      <c r="O47" s="52">
        <v>952</v>
      </c>
      <c r="P47" s="53">
        <v>21</v>
      </c>
      <c r="R47" s="102" t="s">
        <v>424</v>
      </c>
      <c r="S47" s="126">
        <v>12294</v>
      </c>
      <c r="T47" s="54" t="s">
        <v>608</v>
      </c>
    </row>
    <row r="48" spans="1:20" ht="15.5" x14ac:dyDescent="0.3">
      <c r="A48" s="201">
        <v>45</v>
      </c>
      <c r="B48" s="202" t="s">
        <v>238</v>
      </c>
      <c r="C48" s="197">
        <v>3699</v>
      </c>
      <c r="D48" s="203">
        <v>10</v>
      </c>
      <c r="E48" s="204">
        <v>652</v>
      </c>
      <c r="F48" s="205">
        <f t="shared" si="5"/>
        <v>2.703433360367667E-3</v>
      </c>
      <c r="G48" s="206">
        <f t="shared" si="6"/>
        <v>0.17626385509597189</v>
      </c>
      <c r="H48" s="240"/>
      <c r="J48" s="96"/>
      <c r="K48" s="96"/>
      <c r="L48" s="96"/>
      <c r="N48" s="102" t="s">
        <v>583</v>
      </c>
      <c r="O48" s="52">
        <v>770</v>
      </c>
      <c r="P48" s="53">
        <v>24</v>
      </c>
      <c r="R48" s="102" t="s">
        <v>584</v>
      </c>
      <c r="S48" s="126">
        <v>14846</v>
      </c>
      <c r="T48" s="54">
        <v>126</v>
      </c>
    </row>
    <row r="49" spans="1:20" ht="15.5" x14ac:dyDescent="0.3">
      <c r="A49" s="201">
        <v>46</v>
      </c>
      <c r="B49" s="202" t="s">
        <v>257</v>
      </c>
      <c r="C49" s="197">
        <v>3614</v>
      </c>
      <c r="D49" s="203">
        <v>189</v>
      </c>
      <c r="E49" s="204">
        <v>208</v>
      </c>
      <c r="F49" s="205">
        <f t="shared" si="5"/>
        <v>5.2296624239070284E-2</v>
      </c>
      <c r="G49" s="206">
        <f t="shared" si="6"/>
        <v>5.7553956834532377E-2</v>
      </c>
      <c r="H49" s="240"/>
      <c r="N49" s="102" t="s">
        <v>584</v>
      </c>
      <c r="O49" s="52">
        <v>759</v>
      </c>
      <c r="P49" s="53">
        <v>30</v>
      </c>
      <c r="R49" s="102" t="s">
        <v>583</v>
      </c>
      <c r="S49" s="126">
        <v>11081</v>
      </c>
      <c r="T49" s="54">
        <v>63</v>
      </c>
    </row>
    <row r="50" spans="1:20" ht="15.5" x14ac:dyDescent="0.3">
      <c r="A50" s="201">
        <v>47</v>
      </c>
      <c r="B50" s="202" t="s">
        <v>227</v>
      </c>
      <c r="C50" s="197">
        <v>3373</v>
      </c>
      <c r="D50" s="203">
        <v>69</v>
      </c>
      <c r="E50" s="204">
        <v>526</v>
      </c>
      <c r="F50" s="205">
        <f t="shared" si="5"/>
        <v>2.0456566854432257E-2</v>
      </c>
      <c r="G50" s="206">
        <f t="shared" si="6"/>
        <v>0.15594426326712127</v>
      </c>
      <c r="H50" s="240"/>
      <c r="N50" s="102" t="s">
        <v>588</v>
      </c>
      <c r="O50" s="52">
        <v>723</v>
      </c>
      <c r="P50" s="53">
        <v>12</v>
      </c>
      <c r="R50" s="102" t="s">
        <v>588</v>
      </c>
      <c r="S50" s="126">
        <v>17821</v>
      </c>
      <c r="T50" s="54">
        <v>164</v>
      </c>
    </row>
    <row r="51" spans="1:20" ht="15.5" x14ac:dyDescent="0.3">
      <c r="A51" s="201">
        <v>48</v>
      </c>
      <c r="B51" s="202" t="s">
        <v>232</v>
      </c>
      <c r="C51" s="197">
        <v>3369</v>
      </c>
      <c r="D51" s="203">
        <v>72</v>
      </c>
      <c r="E51" s="204">
        <v>300</v>
      </c>
      <c r="F51" s="205">
        <f t="shared" si="5"/>
        <v>2.1371326803205699E-2</v>
      </c>
      <c r="G51" s="206">
        <f t="shared" si="6"/>
        <v>8.9047195013357075E-2</v>
      </c>
      <c r="H51" s="240"/>
      <c r="N51" s="102" t="s">
        <v>586</v>
      </c>
      <c r="O51" s="52">
        <v>524</v>
      </c>
      <c r="P51" s="53">
        <v>9</v>
      </c>
      <c r="R51" s="102" t="s">
        <v>586</v>
      </c>
      <c r="S51" s="126">
        <v>20700</v>
      </c>
      <c r="T51" s="54">
        <v>45</v>
      </c>
    </row>
    <row r="52" spans="1:20" ht="15.5" x14ac:dyDescent="0.3">
      <c r="A52" s="201">
        <v>49</v>
      </c>
      <c r="B52" s="202" t="s">
        <v>253</v>
      </c>
      <c r="C52" s="197">
        <v>3105</v>
      </c>
      <c r="D52" s="203">
        <v>131</v>
      </c>
      <c r="E52" s="204">
        <v>452</v>
      </c>
      <c r="F52" s="205">
        <f t="shared" si="5"/>
        <v>4.2190016103059579E-2</v>
      </c>
      <c r="G52" s="206">
        <f t="shared" si="6"/>
        <v>0.14557165861513688</v>
      </c>
      <c r="H52" s="240"/>
      <c r="N52" s="102" t="s">
        <v>587</v>
      </c>
      <c r="O52" s="52">
        <v>404</v>
      </c>
      <c r="P52" s="53">
        <v>7</v>
      </c>
      <c r="R52" s="102" t="s">
        <v>587</v>
      </c>
      <c r="S52" s="126">
        <v>9583</v>
      </c>
      <c r="T52" s="54">
        <v>51</v>
      </c>
    </row>
    <row r="53" spans="1:20" ht="15.5" x14ac:dyDescent="0.3">
      <c r="A53" s="201">
        <v>50</v>
      </c>
      <c r="B53" s="202" t="s">
        <v>231</v>
      </c>
      <c r="C53" s="197">
        <v>2672</v>
      </c>
      <c r="D53" s="203">
        <v>46</v>
      </c>
      <c r="E53" s="204">
        <v>1593</v>
      </c>
      <c r="F53" s="205">
        <f t="shared" si="5"/>
        <v>1.7215568862275449E-2</v>
      </c>
      <c r="G53" s="206">
        <f t="shared" si="6"/>
        <v>0.5961826347305389</v>
      </c>
      <c r="H53" s="240"/>
      <c r="N53" s="102" t="s">
        <v>426</v>
      </c>
      <c r="O53" s="52">
        <v>365</v>
      </c>
      <c r="P53" s="53">
        <v>9</v>
      </c>
      <c r="R53" s="102" t="s">
        <v>426</v>
      </c>
      <c r="S53" s="126">
        <v>11317</v>
      </c>
      <c r="T53" s="54">
        <v>44</v>
      </c>
    </row>
    <row r="54" spans="1:20" ht="15.5" x14ac:dyDescent="0.3">
      <c r="A54" s="201">
        <v>51</v>
      </c>
      <c r="B54" s="202" t="s">
        <v>252</v>
      </c>
      <c r="C54" s="197">
        <v>2571</v>
      </c>
      <c r="D54" s="203">
        <v>112</v>
      </c>
      <c r="E54" s="204">
        <v>596</v>
      </c>
      <c r="F54" s="205">
        <f t="shared" si="5"/>
        <v>4.3562816024893036E-2</v>
      </c>
      <c r="G54" s="206">
        <f t="shared" si="6"/>
        <v>0.23181641384675222</v>
      </c>
      <c r="H54" s="240"/>
      <c r="N54" s="102" t="s">
        <v>589</v>
      </c>
      <c r="O54" s="52">
        <v>293</v>
      </c>
      <c r="P54" s="53">
        <v>9</v>
      </c>
      <c r="R54" s="102" t="s">
        <v>589</v>
      </c>
      <c r="S54" s="126">
        <v>8664</v>
      </c>
      <c r="T54" s="54">
        <v>34</v>
      </c>
    </row>
    <row r="55" spans="1:20" ht="15.5" x14ac:dyDescent="0.3">
      <c r="A55" s="201">
        <v>52</v>
      </c>
      <c r="B55" s="202" t="s">
        <v>244</v>
      </c>
      <c r="C55" s="197">
        <v>2506</v>
      </c>
      <c r="D55" s="203">
        <v>34</v>
      </c>
      <c r="E55" s="204">
        <v>410</v>
      </c>
      <c r="F55" s="205">
        <f t="shared" si="5"/>
        <v>1.3567438148443736E-2</v>
      </c>
      <c r="G55" s="206">
        <f t="shared" si="6"/>
        <v>0.16360734237829211</v>
      </c>
      <c r="H55" s="240"/>
      <c r="N55" s="102" t="s">
        <v>590</v>
      </c>
      <c r="O55" s="52">
        <v>288</v>
      </c>
      <c r="P55" s="53">
        <v>2</v>
      </c>
      <c r="R55" s="102" t="s">
        <v>590</v>
      </c>
      <c r="S55" s="126" t="s">
        <v>608</v>
      </c>
      <c r="T55" s="54">
        <v>43</v>
      </c>
    </row>
    <row r="56" spans="1:20" ht="15.5" x14ac:dyDescent="0.3">
      <c r="A56" s="201">
        <v>53</v>
      </c>
      <c r="B56" s="202" t="s">
        <v>248</v>
      </c>
      <c r="C56" s="197">
        <v>2505</v>
      </c>
      <c r="D56" s="203">
        <v>183</v>
      </c>
      <c r="E56" s="204">
        <v>589</v>
      </c>
      <c r="F56" s="205">
        <f t="shared" si="5"/>
        <v>7.3053892215568864E-2</v>
      </c>
      <c r="G56" s="206">
        <f t="shared" si="6"/>
        <v>0.23512974051896207</v>
      </c>
      <c r="H56" s="240"/>
      <c r="N56" s="102" t="s">
        <v>593</v>
      </c>
      <c r="O56" s="52">
        <v>135</v>
      </c>
      <c r="P56" s="53">
        <v>5</v>
      </c>
      <c r="R56" s="102" t="s">
        <v>593</v>
      </c>
      <c r="S56" s="126" t="s">
        <v>608</v>
      </c>
      <c r="T56" s="54">
        <v>9</v>
      </c>
    </row>
    <row r="57" spans="1:20" ht="15.5" x14ac:dyDescent="0.3">
      <c r="A57" s="201">
        <v>54</v>
      </c>
      <c r="B57" s="202" t="s">
        <v>272</v>
      </c>
      <c r="C57" s="197">
        <v>2251</v>
      </c>
      <c r="D57" s="203">
        <v>128</v>
      </c>
      <c r="E57" s="204">
        <v>247</v>
      </c>
      <c r="F57" s="205">
        <f t="shared" si="5"/>
        <v>5.6863616170590846E-2</v>
      </c>
      <c r="G57" s="206">
        <f t="shared" si="6"/>
        <v>0.10972900932918703</v>
      </c>
      <c r="H57" s="240"/>
      <c r="N57" s="102" t="s">
        <v>592</v>
      </c>
      <c r="O57" s="52">
        <v>103</v>
      </c>
      <c r="P57" s="53">
        <v>0</v>
      </c>
      <c r="R57" s="102" t="s">
        <v>592</v>
      </c>
      <c r="S57" s="126" t="s">
        <v>608</v>
      </c>
      <c r="T57" s="54" t="s">
        <v>608</v>
      </c>
    </row>
    <row r="58" spans="1:20" ht="15.5" x14ac:dyDescent="0.3">
      <c r="A58" s="201">
        <v>55</v>
      </c>
      <c r="B58" s="202" t="s">
        <v>233</v>
      </c>
      <c r="C58" s="197">
        <v>2192</v>
      </c>
      <c r="D58" s="203">
        <v>102</v>
      </c>
      <c r="E58" s="204">
        <v>269</v>
      </c>
      <c r="F58" s="205">
        <f t="shared" si="5"/>
        <v>4.6532846715328466E-2</v>
      </c>
      <c r="G58" s="206">
        <f t="shared" si="6"/>
        <v>0.12271897810218978</v>
      </c>
      <c r="H58" s="240"/>
      <c r="N58" s="102" t="s">
        <v>595</v>
      </c>
      <c r="O58" s="52">
        <v>51</v>
      </c>
      <c r="P58" s="53">
        <v>1</v>
      </c>
      <c r="R58" s="102" t="s">
        <v>595</v>
      </c>
      <c r="S58" s="126" t="s">
        <v>608</v>
      </c>
      <c r="T58" s="54" t="s">
        <v>608</v>
      </c>
    </row>
    <row r="59" spans="1:20" ht="15.5" x14ac:dyDescent="0.3">
      <c r="A59" s="201">
        <v>56</v>
      </c>
      <c r="B59" s="202" t="s">
        <v>259</v>
      </c>
      <c r="C59" s="197">
        <v>2160</v>
      </c>
      <c r="D59" s="203">
        <v>336</v>
      </c>
      <c r="E59" s="204">
        <v>708</v>
      </c>
      <c r="F59" s="205">
        <f t="shared" si="5"/>
        <v>0.15555555555555556</v>
      </c>
      <c r="G59" s="206">
        <f t="shared" si="6"/>
        <v>0.32777777777777778</v>
      </c>
      <c r="H59" s="240"/>
      <c r="N59" s="102" t="s">
        <v>594</v>
      </c>
      <c r="O59" s="52">
        <v>49</v>
      </c>
      <c r="P59" s="53">
        <v>0</v>
      </c>
      <c r="R59" s="102" t="s">
        <v>594</v>
      </c>
      <c r="S59" s="126" t="s">
        <v>608</v>
      </c>
      <c r="T59" s="54" t="s">
        <v>608</v>
      </c>
    </row>
    <row r="60" spans="1:20" ht="16" thickBot="1" x14ac:dyDescent="0.35">
      <c r="A60" s="201">
        <v>57</v>
      </c>
      <c r="B60" s="202" t="s">
        <v>277</v>
      </c>
      <c r="C60" s="197">
        <v>2049</v>
      </c>
      <c r="D60" s="203">
        <v>51</v>
      </c>
      <c r="E60" s="204">
        <v>235</v>
      </c>
      <c r="F60" s="205">
        <f t="shared" si="5"/>
        <v>2.4890190336749635E-2</v>
      </c>
      <c r="G60" s="206">
        <f t="shared" si="6"/>
        <v>0.11469009272816008</v>
      </c>
      <c r="H60" s="240"/>
      <c r="N60" s="103" t="s">
        <v>601</v>
      </c>
      <c r="O60" s="72">
        <v>13</v>
      </c>
      <c r="P60" s="92">
        <v>2</v>
      </c>
      <c r="R60" s="103" t="s">
        <v>601</v>
      </c>
      <c r="S60" s="262" t="s">
        <v>608</v>
      </c>
      <c r="T60" s="54" t="s">
        <v>608</v>
      </c>
    </row>
    <row r="61" spans="1:20" ht="15.65" customHeight="1" thickTop="1" x14ac:dyDescent="0.3">
      <c r="A61" s="201">
        <v>58</v>
      </c>
      <c r="B61" s="202" t="s">
        <v>251</v>
      </c>
      <c r="C61" s="197">
        <v>1741</v>
      </c>
      <c r="D61" s="203">
        <v>33</v>
      </c>
      <c r="E61" s="204">
        <v>473</v>
      </c>
      <c r="F61" s="205">
        <f t="shared" si="5"/>
        <v>1.8954623779437105E-2</v>
      </c>
      <c r="G61" s="206">
        <f t="shared" si="6"/>
        <v>0.27168294083859851</v>
      </c>
      <c r="H61" s="240"/>
    </row>
    <row r="62" spans="1:20" x14ac:dyDescent="0.3">
      <c r="A62" s="201">
        <v>59</v>
      </c>
      <c r="B62" s="202" t="s">
        <v>234</v>
      </c>
      <c r="C62" s="197">
        <v>1727</v>
      </c>
      <c r="D62" s="203">
        <v>8</v>
      </c>
      <c r="E62" s="204">
        <v>1077</v>
      </c>
      <c r="F62" s="205">
        <f t="shared" si="5"/>
        <v>4.6323103647944409E-3</v>
      </c>
      <c r="G62" s="206">
        <f t="shared" si="6"/>
        <v>0.62362478286045164</v>
      </c>
      <c r="H62" s="240"/>
      <c r="N62" s="649" t="s">
        <v>716</v>
      </c>
      <c r="O62" s="649"/>
      <c r="P62" s="649"/>
      <c r="R62" s="649" t="s">
        <v>716</v>
      </c>
      <c r="S62" s="649"/>
      <c r="T62" s="649"/>
    </row>
    <row r="63" spans="1:20" ht="15.65" customHeight="1" x14ac:dyDescent="0.3">
      <c r="A63" s="201">
        <v>60</v>
      </c>
      <c r="B63" s="202" t="s">
        <v>246</v>
      </c>
      <c r="C63" s="197">
        <v>1673</v>
      </c>
      <c r="D63" s="203">
        <v>7</v>
      </c>
      <c r="E63" s="204">
        <v>663</v>
      </c>
      <c r="F63" s="205">
        <f t="shared" si="5"/>
        <v>4.1841004184100415E-3</v>
      </c>
      <c r="G63" s="206">
        <f t="shared" si="6"/>
        <v>0.39629408248655112</v>
      </c>
      <c r="H63" s="240"/>
      <c r="N63" s="649"/>
      <c r="O63" s="649"/>
      <c r="P63" s="649"/>
      <c r="R63" s="649"/>
      <c r="S63" s="649"/>
      <c r="T63" s="649"/>
    </row>
    <row r="64" spans="1:20" x14ac:dyDescent="0.3">
      <c r="A64" s="201">
        <v>61</v>
      </c>
      <c r="B64" s="202" t="s">
        <v>268</v>
      </c>
      <c r="C64" s="197">
        <v>1652</v>
      </c>
      <c r="D64" s="203">
        <v>142</v>
      </c>
      <c r="E64" s="204">
        <v>199</v>
      </c>
      <c r="F64" s="205">
        <f t="shared" si="5"/>
        <v>8.5956416464891036E-2</v>
      </c>
      <c r="G64" s="206">
        <f t="shared" si="6"/>
        <v>0.12046004842615012</v>
      </c>
      <c r="H64" s="240"/>
      <c r="N64" s="649" t="s">
        <v>524</v>
      </c>
      <c r="O64" s="649"/>
      <c r="P64" s="649"/>
      <c r="R64" s="649" t="s">
        <v>524</v>
      </c>
      <c r="S64" s="649"/>
      <c r="T64" s="649"/>
    </row>
    <row r="65" spans="1:20" ht="15.65" customHeight="1" x14ac:dyDescent="0.3">
      <c r="A65" s="201">
        <v>62</v>
      </c>
      <c r="B65" s="202" t="s">
        <v>301</v>
      </c>
      <c r="C65" s="197">
        <v>1572</v>
      </c>
      <c r="D65" s="203">
        <v>60</v>
      </c>
      <c r="E65" s="204">
        <v>49</v>
      </c>
      <c r="F65" s="205">
        <f t="shared" si="5"/>
        <v>3.8167938931297711E-2</v>
      </c>
      <c r="G65" s="206">
        <f t="shared" si="6"/>
        <v>3.1170483460559797E-2</v>
      </c>
      <c r="H65" s="240"/>
      <c r="N65" s="649"/>
      <c r="O65" s="649"/>
      <c r="P65" s="649"/>
      <c r="R65" s="649"/>
      <c r="S65" s="649"/>
      <c r="T65" s="649"/>
    </row>
    <row r="66" spans="1:20" x14ac:dyDescent="0.3">
      <c r="A66" s="201">
        <v>63</v>
      </c>
      <c r="B66" s="202" t="s">
        <v>263</v>
      </c>
      <c r="C66" s="197">
        <v>1524</v>
      </c>
      <c r="D66" s="203">
        <v>3</v>
      </c>
      <c r="E66" s="204">
        <v>225</v>
      </c>
      <c r="F66" s="205">
        <f t="shared" si="5"/>
        <v>1.968503937007874E-3</v>
      </c>
      <c r="G66" s="206">
        <f t="shared" si="6"/>
        <v>0.14763779527559054</v>
      </c>
      <c r="H66" s="240"/>
      <c r="N66" s="649" t="s">
        <v>525</v>
      </c>
      <c r="O66" s="649"/>
      <c r="P66" s="649"/>
      <c r="R66" s="649" t="s">
        <v>525</v>
      </c>
      <c r="S66" s="649"/>
      <c r="T66" s="649"/>
    </row>
    <row r="67" spans="1:20" x14ac:dyDescent="0.3">
      <c r="A67" s="201">
        <v>64</v>
      </c>
      <c r="B67" s="202" t="s">
        <v>249</v>
      </c>
      <c r="C67" s="197">
        <v>1434</v>
      </c>
      <c r="D67" s="203">
        <v>36</v>
      </c>
      <c r="E67" s="204">
        <v>133</v>
      </c>
      <c r="F67" s="205">
        <f t="shared" si="5"/>
        <v>2.5104602510460251E-2</v>
      </c>
      <c r="G67" s="206">
        <f t="shared" si="6"/>
        <v>9.2747559274755934E-2</v>
      </c>
      <c r="H67" s="240"/>
      <c r="N67" s="649"/>
      <c r="O67" s="649"/>
      <c r="P67" s="649"/>
      <c r="R67" s="649"/>
      <c r="S67" s="649"/>
      <c r="T67" s="649"/>
    </row>
    <row r="68" spans="1:20" x14ac:dyDescent="0.3">
      <c r="A68" s="201">
        <v>65</v>
      </c>
      <c r="B68" s="202" t="s">
        <v>255</v>
      </c>
      <c r="C68" s="197">
        <v>1415</v>
      </c>
      <c r="D68" s="203">
        <v>79</v>
      </c>
      <c r="E68" s="204">
        <v>812</v>
      </c>
      <c r="F68" s="205">
        <f t="shared" si="5"/>
        <v>5.5830388692579502E-2</v>
      </c>
      <c r="G68" s="206">
        <f t="shared" si="6"/>
        <v>0.57385159010600706</v>
      </c>
      <c r="H68" s="240"/>
      <c r="N68" s="649"/>
      <c r="O68" s="649"/>
      <c r="P68" s="649"/>
      <c r="R68" s="649"/>
      <c r="S68" s="649"/>
      <c r="T68" s="649"/>
    </row>
    <row r="69" spans="1:20" x14ac:dyDescent="0.3">
      <c r="A69" s="201">
        <v>66</v>
      </c>
      <c r="B69" s="202" t="s">
        <v>271</v>
      </c>
      <c r="C69" s="197">
        <v>1401</v>
      </c>
      <c r="D69" s="203">
        <v>9</v>
      </c>
      <c r="E69" s="204">
        <v>770</v>
      </c>
      <c r="F69" s="205">
        <f t="shared" si="5"/>
        <v>6.4239828693790149E-3</v>
      </c>
      <c r="G69" s="206">
        <f t="shared" si="6"/>
        <v>0.54960742326909351</v>
      </c>
      <c r="H69" s="240"/>
    </row>
    <row r="70" spans="1:20" x14ac:dyDescent="0.3">
      <c r="A70" s="201">
        <v>67</v>
      </c>
      <c r="B70" s="202" t="s">
        <v>294</v>
      </c>
      <c r="C70" s="197">
        <v>1349</v>
      </c>
      <c r="D70" s="278">
        <v>4</v>
      </c>
      <c r="E70" s="204">
        <v>107</v>
      </c>
      <c r="F70" s="205">
        <f t="shared" ref="F70:F133" si="7">D70/C70</f>
        <v>2.9651593773165306E-3</v>
      </c>
      <c r="G70" s="206">
        <f t="shared" ref="G70:G133" si="8">E70/C70</f>
        <v>7.9318013343217197E-2</v>
      </c>
      <c r="H70" s="240"/>
    </row>
    <row r="71" spans="1:20" x14ac:dyDescent="0.3">
      <c r="A71" s="201">
        <v>68</v>
      </c>
      <c r="B71" s="202" t="s">
        <v>291</v>
      </c>
      <c r="C71" s="197">
        <v>1341</v>
      </c>
      <c r="D71" s="203">
        <v>17</v>
      </c>
      <c r="E71" s="204">
        <v>263</v>
      </c>
      <c r="F71" s="205">
        <f t="shared" si="7"/>
        <v>1.267710663683818E-2</v>
      </c>
      <c r="G71" s="206">
        <f t="shared" si="8"/>
        <v>0.19612229679343773</v>
      </c>
      <c r="H71" s="240"/>
    </row>
    <row r="72" spans="1:20" x14ac:dyDescent="0.3">
      <c r="A72" s="201">
        <v>69</v>
      </c>
      <c r="B72" s="202" t="s">
        <v>289</v>
      </c>
      <c r="C72" s="197">
        <v>1253</v>
      </c>
      <c r="D72" s="203">
        <v>13</v>
      </c>
      <c r="E72" s="204">
        <v>404</v>
      </c>
      <c r="F72" s="205">
        <f t="shared" si="7"/>
        <v>1.0375099760574621E-2</v>
      </c>
      <c r="G72" s="206">
        <f t="shared" si="8"/>
        <v>0.3224261771747805</v>
      </c>
      <c r="H72" s="240"/>
    </row>
    <row r="73" spans="1:20" ht="15" customHeight="1" x14ac:dyDescent="0.3">
      <c r="A73" s="201">
        <v>70</v>
      </c>
      <c r="B73" s="202" t="s">
        <v>242</v>
      </c>
      <c r="C73" s="197">
        <v>1248</v>
      </c>
      <c r="D73" s="203">
        <v>61</v>
      </c>
      <c r="E73" s="204">
        <v>165</v>
      </c>
      <c r="F73" s="205">
        <f t="shared" si="7"/>
        <v>4.8878205128205128E-2</v>
      </c>
      <c r="G73" s="206">
        <f t="shared" si="8"/>
        <v>0.13221153846153846</v>
      </c>
      <c r="H73" s="240"/>
    </row>
    <row r="74" spans="1:20" x14ac:dyDescent="0.3">
      <c r="A74" s="201">
        <v>71</v>
      </c>
      <c r="B74" s="202" t="s">
        <v>258</v>
      </c>
      <c r="C74" s="197">
        <v>1159</v>
      </c>
      <c r="D74" s="203">
        <v>18</v>
      </c>
      <c r="E74" s="204">
        <v>358</v>
      </c>
      <c r="F74" s="205">
        <f t="shared" si="7"/>
        <v>1.5530629853321829E-2</v>
      </c>
      <c r="G74" s="206">
        <f t="shared" si="8"/>
        <v>0.30888697152717859</v>
      </c>
      <c r="H74" s="240"/>
    </row>
    <row r="75" spans="1:20" x14ac:dyDescent="0.3">
      <c r="A75" s="201">
        <v>72</v>
      </c>
      <c r="B75" s="202" t="s">
        <v>267</v>
      </c>
      <c r="C75" s="197">
        <v>1128</v>
      </c>
      <c r="D75" s="203">
        <v>30</v>
      </c>
      <c r="E75" s="204">
        <v>178</v>
      </c>
      <c r="F75" s="205">
        <f t="shared" si="7"/>
        <v>2.6595744680851064E-2</v>
      </c>
      <c r="G75" s="206">
        <f t="shared" si="8"/>
        <v>0.15780141843971632</v>
      </c>
      <c r="H75" s="240"/>
    </row>
    <row r="76" spans="1:20" x14ac:dyDescent="0.3">
      <c r="A76" s="201">
        <v>73</v>
      </c>
      <c r="B76" s="202" t="s">
        <v>273</v>
      </c>
      <c r="C76" s="197">
        <v>1110</v>
      </c>
      <c r="D76" s="203">
        <v>43</v>
      </c>
      <c r="E76" s="204">
        <v>253</v>
      </c>
      <c r="F76" s="205">
        <f t="shared" si="7"/>
        <v>3.8738738738738739E-2</v>
      </c>
      <c r="G76" s="206">
        <f t="shared" si="8"/>
        <v>0.22792792792792793</v>
      </c>
      <c r="H76" s="240"/>
    </row>
    <row r="77" spans="1:20" x14ac:dyDescent="0.3">
      <c r="A77" s="201">
        <v>74</v>
      </c>
      <c r="B77" s="202" t="s">
        <v>290</v>
      </c>
      <c r="C77" s="197">
        <v>1019</v>
      </c>
      <c r="D77" s="203">
        <v>4</v>
      </c>
      <c r="E77" s="204">
        <v>176</v>
      </c>
      <c r="F77" s="205">
        <f t="shared" si="7"/>
        <v>3.9254170755642784E-3</v>
      </c>
      <c r="G77" s="206">
        <f t="shared" si="8"/>
        <v>0.17271835132482827</v>
      </c>
      <c r="H77" s="240"/>
    </row>
    <row r="78" spans="1:20" x14ac:dyDescent="0.3">
      <c r="A78" s="201">
        <v>75</v>
      </c>
      <c r="B78" s="202" t="s">
        <v>265</v>
      </c>
      <c r="C78" s="197">
        <v>977</v>
      </c>
      <c r="D78" s="203">
        <v>8</v>
      </c>
      <c r="E78" s="204">
        <v>151</v>
      </c>
      <c r="F78" s="205">
        <f t="shared" si="7"/>
        <v>8.1883316274309111E-3</v>
      </c>
      <c r="G78" s="206">
        <f t="shared" si="8"/>
        <v>0.15455475946775846</v>
      </c>
      <c r="H78" s="240"/>
    </row>
    <row r="79" spans="1:20" x14ac:dyDescent="0.3">
      <c r="A79" s="201">
        <v>76</v>
      </c>
      <c r="B79" s="202" t="s">
        <v>274</v>
      </c>
      <c r="C79" s="197">
        <v>974</v>
      </c>
      <c r="D79" s="203">
        <v>45</v>
      </c>
      <c r="E79" s="204">
        <v>98</v>
      </c>
      <c r="F79" s="205">
        <f t="shared" si="7"/>
        <v>4.6201232032854207E-2</v>
      </c>
      <c r="G79" s="206">
        <f t="shared" si="8"/>
        <v>0.10061601642710473</v>
      </c>
      <c r="H79" s="240"/>
    </row>
    <row r="80" spans="1:20" x14ac:dyDescent="0.3">
      <c r="A80" s="201">
        <v>77</v>
      </c>
      <c r="B80" s="202" t="s">
        <v>292</v>
      </c>
      <c r="C80" s="197">
        <v>848</v>
      </c>
      <c r="D80" s="203">
        <v>17</v>
      </c>
      <c r="E80" s="204">
        <v>165</v>
      </c>
      <c r="F80" s="205">
        <f t="shared" si="7"/>
        <v>2.0047169811320754E-2</v>
      </c>
      <c r="G80" s="206">
        <f t="shared" si="8"/>
        <v>0.19457547169811321</v>
      </c>
      <c r="H80" s="240"/>
    </row>
    <row r="81" spans="1:12" x14ac:dyDescent="0.3">
      <c r="A81" s="201">
        <v>78</v>
      </c>
      <c r="B81" s="202" t="s">
        <v>295</v>
      </c>
      <c r="C81" s="197">
        <v>840</v>
      </c>
      <c r="D81" s="203">
        <v>30</v>
      </c>
      <c r="E81" s="204">
        <v>54</v>
      </c>
      <c r="F81" s="205">
        <f t="shared" si="7"/>
        <v>3.5714285714285712E-2</v>
      </c>
      <c r="G81" s="206">
        <f t="shared" si="8"/>
        <v>6.4285714285714279E-2</v>
      </c>
      <c r="H81" s="240"/>
    </row>
    <row r="82" spans="1:12" x14ac:dyDescent="0.3">
      <c r="A82" s="201">
        <v>79</v>
      </c>
      <c r="B82" s="202" t="s">
        <v>296</v>
      </c>
      <c r="C82" s="197">
        <v>814</v>
      </c>
      <c r="D82" s="203">
        <v>24</v>
      </c>
      <c r="E82" s="204">
        <v>151</v>
      </c>
      <c r="F82" s="205">
        <f t="shared" si="7"/>
        <v>2.9484029484029485E-2</v>
      </c>
      <c r="G82" s="206">
        <f t="shared" si="8"/>
        <v>0.18550368550368551</v>
      </c>
      <c r="H82" s="240"/>
    </row>
    <row r="83" spans="1:12" x14ac:dyDescent="0.3">
      <c r="A83" s="201">
        <v>80</v>
      </c>
      <c r="B83" s="202" t="s">
        <v>260</v>
      </c>
      <c r="C83" s="197">
        <v>783</v>
      </c>
      <c r="D83" s="203">
        <v>37</v>
      </c>
      <c r="E83" s="204">
        <v>122</v>
      </c>
      <c r="F83" s="205">
        <f t="shared" si="7"/>
        <v>4.7254150702426563E-2</v>
      </c>
      <c r="G83" s="206">
        <f t="shared" si="8"/>
        <v>0.15581098339719029</v>
      </c>
      <c r="H83" s="240"/>
    </row>
    <row r="84" spans="1:12" ht="14.5" thickBot="1" x14ac:dyDescent="0.35">
      <c r="A84" s="201">
        <v>81</v>
      </c>
      <c r="B84" s="202" t="s">
        <v>283</v>
      </c>
      <c r="C84" s="197">
        <v>780</v>
      </c>
      <c r="D84" s="203">
        <v>35</v>
      </c>
      <c r="E84" s="204">
        <v>43</v>
      </c>
      <c r="F84" s="205">
        <f t="shared" si="7"/>
        <v>4.4871794871794872E-2</v>
      </c>
      <c r="G84" s="206">
        <f t="shared" si="8"/>
        <v>5.5128205128205127E-2</v>
      </c>
      <c r="H84" s="240"/>
    </row>
    <row r="85" spans="1:12" ht="14.5" thickBot="1" x14ac:dyDescent="0.35">
      <c r="A85" s="201">
        <v>82</v>
      </c>
      <c r="B85" s="202" t="s">
        <v>276</v>
      </c>
      <c r="C85" s="197">
        <v>715</v>
      </c>
      <c r="D85" s="203">
        <v>12</v>
      </c>
      <c r="E85" s="204">
        <v>65</v>
      </c>
      <c r="F85" s="205">
        <f t="shared" si="7"/>
        <v>1.6783216783216783E-2</v>
      </c>
      <c r="G85" s="206">
        <f t="shared" si="8"/>
        <v>9.0909090909090912E-2</v>
      </c>
      <c r="H85" s="240"/>
      <c r="J85" s="654" t="s">
        <v>648</v>
      </c>
      <c r="K85" s="654"/>
      <c r="L85" s="654"/>
    </row>
    <row r="86" spans="1:12" ht="14.5" thickBot="1" x14ac:dyDescent="0.35">
      <c r="A86" s="201">
        <v>83</v>
      </c>
      <c r="B86" s="202" t="s">
        <v>594</v>
      </c>
      <c r="C86" s="197">
        <v>712</v>
      </c>
      <c r="D86" s="203">
        <v>12</v>
      </c>
      <c r="E86" s="204">
        <v>644</v>
      </c>
      <c r="F86" s="205">
        <f t="shared" si="7"/>
        <v>1.6853932584269662E-2</v>
      </c>
      <c r="G86" s="206">
        <f t="shared" si="8"/>
        <v>0.9044943820224719</v>
      </c>
      <c r="H86" s="240"/>
      <c r="J86" s="169" t="s">
        <v>192</v>
      </c>
      <c r="K86" s="170" t="s">
        <v>194</v>
      </c>
      <c r="L86" s="169" t="s">
        <v>645</v>
      </c>
    </row>
    <row r="87" spans="1:12" x14ac:dyDescent="0.3">
      <c r="A87" s="201">
        <v>84</v>
      </c>
      <c r="B87" s="202" t="s">
        <v>639</v>
      </c>
      <c r="C87" s="197">
        <v>675</v>
      </c>
      <c r="D87" s="203">
        <v>5</v>
      </c>
      <c r="E87" s="204">
        <v>57</v>
      </c>
      <c r="F87" s="205">
        <f t="shared" si="7"/>
        <v>7.4074074074074077E-3</v>
      </c>
      <c r="G87" s="206">
        <f t="shared" si="8"/>
        <v>8.4444444444444447E-2</v>
      </c>
      <c r="H87" s="240"/>
      <c r="J87" s="268">
        <v>1</v>
      </c>
      <c r="K87" s="166" t="s">
        <v>207</v>
      </c>
      <c r="L87" s="164">
        <v>30148</v>
      </c>
    </row>
    <row r="88" spans="1:12" x14ac:dyDescent="0.3">
      <c r="A88" s="201">
        <v>85</v>
      </c>
      <c r="B88" s="202" t="s">
        <v>363</v>
      </c>
      <c r="C88" s="197">
        <v>673</v>
      </c>
      <c r="D88" s="203">
        <v>33</v>
      </c>
      <c r="E88" s="204">
        <v>169</v>
      </c>
      <c r="F88" s="205">
        <f t="shared" si="7"/>
        <v>4.9034175334323922E-2</v>
      </c>
      <c r="G88" s="206">
        <f t="shared" si="8"/>
        <v>0.25111441307578009</v>
      </c>
      <c r="H88" s="240"/>
      <c r="J88" s="163">
        <v>2</v>
      </c>
      <c r="K88" s="167" t="s">
        <v>208</v>
      </c>
      <c r="L88" s="164">
        <v>8756</v>
      </c>
    </row>
    <row r="89" spans="1:12" x14ac:dyDescent="0.3">
      <c r="A89" s="201">
        <v>86</v>
      </c>
      <c r="B89" s="202" t="s">
        <v>254</v>
      </c>
      <c r="C89" s="197">
        <v>663</v>
      </c>
      <c r="D89" s="203">
        <v>21</v>
      </c>
      <c r="E89" s="204">
        <v>85</v>
      </c>
      <c r="F89" s="205">
        <f t="shared" si="7"/>
        <v>3.1674208144796379E-2</v>
      </c>
      <c r="G89" s="206">
        <f t="shared" si="8"/>
        <v>0.12820512820512819</v>
      </c>
      <c r="H89" s="240"/>
      <c r="J89" s="163">
        <v>3</v>
      </c>
      <c r="K89" s="167" t="s">
        <v>243</v>
      </c>
      <c r="L89" s="164">
        <v>6836</v>
      </c>
    </row>
    <row r="90" spans="1:12" x14ac:dyDescent="0.3">
      <c r="A90" s="201">
        <v>87</v>
      </c>
      <c r="B90" s="202" t="s">
        <v>306</v>
      </c>
      <c r="C90" s="197">
        <v>654</v>
      </c>
      <c r="D90" s="203">
        <v>6</v>
      </c>
      <c r="E90" s="204">
        <v>146</v>
      </c>
      <c r="F90" s="205">
        <f t="shared" si="7"/>
        <v>9.1743119266055051E-3</v>
      </c>
      <c r="G90" s="206">
        <f t="shared" si="8"/>
        <v>0.22324159021406728</v>
      </c>
      <c r="H90" s="240"/>
      <c r="J90" s="163">
        <v>4</v>
      </c>
      <c r="K90" s="167" t="s">
        <v>631</v>
      </c>
      <c r="L90" s="164">
        <v>4671</v>
      </c>
    </row>
    <row r="91" spans="1:12" x14ac:dyDescent="0.3">
      <c r="A91" s="201">
        <v>88</v>
      </c>
      <c r="B91" s="202" t="s">
        <v>304</v>
      </c>
      <c r="C91" s="197">
        <v>641</v>
      </c>
      <c r="D91" s="203">
        <v>8</v>
      </c>
      <c r="E91" s="204">
        <v>83</v>
      </c>
      <c r="F91" s="205">
        <f t="shared" si="7"/>
        <v>1.2480499219968799E-2</v>
      </c>
      <c r="G91" s="206">
        <f t="shared" si="8"/>
        <v>0.1294851794071763</v>
      </c>
      <c r="H91" s="240"/>
      <c r="J91" s="163">
        <v>5</v>
      </c>
      <c r="K91" s="167" t="s">
        <v>618</v>
      </c>
      <c r="L91" s="164">
        <v>4281</v>
      </c>
    </row>
    <row r="92" spans="1:12" x14ac:dyDescent="0.3">
      <c r="A92" s="201">
        <v>89</v>
      </c>
      <c r="B92" s="202" t="s">
        <v>270</v>
      </c>
      <c r="C92" s="197">
        <v>626</v>
      </c>
      <c r="D92" s="203">
        <v>4</v>
      </c>
      <c r="E92" s="204">
        <v>67</v>
      </c>
      <c r="F92" s="205">
        <f t="shared" si="7"/>
        <v>6.3897763578274758E-3</v>
      </c>
      <c r="G92" s="206">
        <f t="shared" si="8"/>
        <v>0.10702875399361023</v>
      </c>
      <c r="H92" s="240"/>
      <c r="J92" s="163">
        <v>6</v>
      </c>
      <c r="K92" s="167" t="s">
        <v>214</v>
      </c>
      <c r="L92" s="164">
        <v>3690</v>
      </c>
    </row>
    <row r="93" spans="1:12" x14ac:dyDescent="0.3">
      <c r="A93" s="201">
        <v>90</v>
      </c>
      <c r="B93" s="202" t="s">
        <v>622</v>
      </c>
      <c r="C93" s="197">
        <v>584</v>
      </c>
      <c r="D93" s="203">
        <v>14</v>
      </c>
      <c r="E93" s="204">
        <v>90</v>
      </c>
      <c r="F93" s="205">
        <f t="shared" si="7"/>
        <v>2.3972602739726026E-2</v>
      </c>
      <c r="G93" s="206">
        <f t="shared" si="8"/>
        <v>0.1541095890410959</v>
      </c>
      <c r="H93" s="240"/>
      <c r="J93" s="163">
        <v>7</v>
      </c>
      <c r="K93" s="167" t="s">
        <v>219</v>
      </c>
      <c r="L93" s="164">
        <v>3228</v>
      </c>
    </row>
    <row r="94" spans="1:12" x14ac:dyDescent="0.3">
      <c r="A94" s="201">
        <v>91</v>
      </c>
      <c r="B94" s="202" t="s">
        <v>280</v>
      </c>
      <c r="C94" s="197">
        <v>542</v>
      </c>
      <c r="D94" s="203">
        <v>32</v>
      </c>
      <c r="E94" s="204">
        <v>226</v>
      </c>
      <c r="F94" s="205">
        <f t="shared" si="7"/>
        <v>5.9040590405904057E-2</v>
      </c>
      <c r="G94" s="206">
        <f t="shared" si="8"/>
        <v>0.41697416974169743</v>
      </c>
      <c r="H94" s="240"/>
      <c r="J94" s="163">
        <v>8</v>
      </c>
      <c r="K94" s="167" t="s">
        <v>211</v>
      </c>
      <c r="L94" s="164">
        <v>3220</v>
      </c>
    </row>
    <row r="95" spans="1:12" x14ac:dyDescent="0.3">
      <c r="A95" s="201">
        <v>92</v>
      </c>
      <c r="B95" s="202" t="s">
        <v>279</v>
      </c>
      <c r="C95" s="197">
        <v>494</v>
      </c>
      <c r="D95" s="203">
        <v>26</v>
      </c>
      <c r="E95" s="204">
        <v>251</v>
      </c>
      <c r="F95" s="205">
        <f t="shared" si="7"/>
        <v>5.2631578947368418E-2</v>
      </c>
      <c r="G95" s="206">
        <f t="shared" si="8"/>
        <v>0.5080971659919028</v>
      </c>
      <c r="H95" s="240"/>
      <c r="J95" s="163">
        <v>9</v>
      </c>
      <c r="K95" s="167" t="s">
        <v>206</v>
      </c>
      <c r="L95" s="164">
        <v>2667</v>
      </c>
    </row>
    <row r="96" spans="1:12" x14ac:dyDescent="0.3">
      <c r="A96" s="201">
        <v>93</v>
      </c>
      <c r="B96" s="202" t="s">
        <v>269</v>
      </c>
      <c r="C96" s="197">
        <v>493</v>
      </c>
      <c r="D96" s="203">
        <v>9</v>
      </c>
      <c r="E96" s="204">
        <v>272</v>
      </c>
      <c r="F96" s="205">
        <f t="shared" si="7"/>
        <v>1.8255578093306288E-2</v>
      </c>
      <c r="G96" s="206">
        <f t="shared" si="8"/>
        <v>0.55172413793103448</v>
      </c>
      <c r="H96" s="240"/>
      <c r="J96" s="163">
        <v>10</v>
      </c>
      <c r="K96" s="167" t="s">
        <v>209</v>
      </c>
      <c r="L96" s="164">
        <v>2543</v>
      </c>
    </row>
    <row r="97" spans="1:12" x14ac:dyDescent="0.3">
      <c r="A97" s="201">
        <v>94</v>
      </c>
      <c r="B97" s="202" t="s">
        <v>621</v>
      </c>
      <c r="C97" s="197">
        <v>466</v>
      </c>
      <c r="D97" s="203">
        <v>5</v>
      </c>
      <c r="E97" s="204">
        <v>91</v>
      </c>
      <c r="F97" s="205">
        <f t="shared" si="7"/>
        <v>1.0729613733905579E-2</v>
      </c>
      <c r="G97" s="206">
        <f t="shared" si="8"/>
        <v>0.19527896995708155</v>
      </c>
      <c r="H97" s="240"/>
      <c r="J97" s="163">
        <v>11</v>
      </c>
      <c r="K97" s="167" t="s">
        <v>210</v>
      </c>
      <c r="L97" s="164">
        <v>1512</v>
      </c>
    </row>
    <row r="98" spans="1:12" x14ac:dyDescent="0.3">
      <c r="A98" s="201">
        <v>95</v>
      </c>
      <c r="B98" s="202" t="s">
        <v>303</v>
      </c>
      <c r="C98" s="197">
        <v>441</v>
      </c>
      <c r="D98" s="203">
        <v>29</v>
      </c>
      <c r="E98" s="204">
        <v>14</v>
      </c>
      <c r="F98" s="205">
        <f t="shared" si="7"/>
        <v>6.5759637188208611E-2</v>
      </c>
      <c r="G98" s="206">
        <f t="shared" si="8"/>
        <v>3.1746031746031744E-2</v>
      </c>
      <c r="H98" s="240"/>
      <c r="J98" s="163">
        <v>12</v>
      </c>
      <c r="K98" s="167" t="s">
        <v>216</v>
      </c>
      <c r="L98" s="164">
        <v>1190</v>
      </c>
    </row>
    <row r="99" spans="1:12" x14ac:dyDescent="0.3">
      <c r="A99" s="201">
        <v>96</v>
      </c>
      <c r="B99" s="202" t="s">
        <v>336</v>
      </c>
      <c r="C99" s="197">
        <v>435</v>
      </c>
      <c r="D99" s="203">
        <v>2</v>
      </c>
      <c r="E99" s="204">
        <v>71</v>
      </c>
      <c r="F99" s="205">
        <f t="shared" si="7"/>
        <v>4.5977011494252873E-3</v>
      </c>
      <c r="G99" s="206">
        <f t="shared" si="8"/>
        <v>0.16321839080459771</v>
      </c>
      <c r="H99" s="240"/>
      <c r="J99" s="163">
        <v>13</v>
      </c>
      <c r="K99" s="167" t="s">
        <v>245</v>
      </c>
      <c r="L99" s="164">
        <v>1172</v>
      </c>
    </row>
    <row r="100" spans="1:12" x14ac:dyDescent="0.3">
      <c r="A100" s="201">
        <v>97</v>
      </c>
      <c r="B100" s="202" t="s">
        <v>302</v>
      </c>
      <c r="C100" s="197">
        <v>426</v>
      </c>
      <c r="D100" s="203">
        <v>35</v>
      </c>
      <c r="E100" s="204">
        <v>9</v>
      </c>
      <c r="F100" s="205">
        <f t="shared" si="7"/>
        <v>8.2159624413145546E-2</v>
      </c>
      <c r="G100" s="206">
        <f t="shared" si="8"/>
        <v>2.1126760563380281E-2</v>
      </c>
      <c r="H100" s="240"/>
      <c r="J100" s="163">
        <v>14</v>
      </c>
      <c r="K100" s="167" t="s">
        <v>225</v>
      </c>
      <c r="L100" s="164">
        <v>1068</v>
      </c>
    </row>
    <row r="101" spans="1:12" x14ac:dyDescent="0.3">
      <c r="A101" s="201">
        <v>98</v>
      </c>
      <c r="B101" s="202" t="s">
        <v>297</v>
      </c>
      <c r="C101" s="197">
        <v>407</v>
      </c>
      <c r="D101" s="203">
        <v>12</v>
      </c>
      <c r="E101" s="204">
        <v>128</v>
      </c>
      <c r="F101" s="205">
        <f t="shared" si="7"/>
        <v>2.9484029484029485E-2</v>
      </c>
      <c r="G101" s="206">
        <f t="shared" si="8"/>
        <v>0.31449631449631449</v>
      </c>
      <c r="H101" s="240"/>
      <c r="J101" s="163">
        <v>15</v>
      </c>
      <c r="K101" s="167" t="s">
        <v>286</v>
      </c>
      <c r="L101" s="164">
        <v>923</v>
      </c>
    </row>
    <row r="102" spans="1:12" x14ac:dyDescent="0.3">
      <c r="A102" s="201">
        <v>99</v>
      </c>
      <c r="B102" s="202" t="s">
        <v>331</v>
      </c>
      <c r="C102" s="197">
        <v>404</v>
      </c>
      <c r="D102" s="203">
        <v>1</v>
      </c>
      <c r="E102" s="204">
        <v>31</v>
      </c>
      <c r="F102" s="205">
        <f t="shared" si="7"/>
        <v>2.4752475247524753E-3</v>
      </c>
      <c r="G102" s="206">
        <f t="shared" si="8"/>
        <v>7.6732673267326731E-2</v>
      </c>
      <c r="H102" s="240"/>
      <c r="J102" s="163">
        <v>16</v>
      </c>
      <c r="K102" s="167" t="s">
        <v>241</v>
      </c>
      <c r="L102" s="164">
        <v>901</v>
      </c>
    </row>
    <row r="103" spans="1:12" x14ac:dyDescent="0.3">
      <c r="A103" s="201">
        <v>100</v>
      </c>
      <c r="B103" s="202" t="s">
        <v>620</v>
      </c>
      <c r="C103" s="197">
        <v>401</v>
      </c>
      <c r="D103" s="203">
        <v>7</v>
      </c>
      <c r="E103" s="204">
        <v>250</v>
      </c>
      <c r="F103" s="205">
        <f t="shared" si="7"/>
        <v>1.7456359102244388E-2</v>
      </c>
      <c r="G103" s="206">
        <f t="shared" si="8"/>
        <v>0.62344139650872821</v>
      </c>
      <c r="H103" s="240"/>
      <c r="J103" s="163">
        <v>17</v>
      </c>
      <c r="K103" s="167" t="s">
        <v>236</v>
      </c>
      <c r="L103" s="164">
        <v>828</v>
      </c>
    </row>
    <row r="104" spans="1:12" x14ac:dyDescent="0.3">
      <c r="A104" s="201">
        <v>101</v>
      </c>
      <c r="B104" s="202" t="s">
        <v>278</v>
      </c>
      <c r="C104" s="197">
        <v>399</v>
      </c>
      <c r="D104" s="203">
        <v>3</v>
      </c>
      <c r="E104" s="204">
        <v>82</v>
      </c>
      <c r="F104" s="205">
        <f t="shared" si="7"/>
        <v>7.5187969924812026E-3</v>
      </c>
      <c r="G104" s="206">
        <f t="shared" si="8"/>
        <v>0.20551378446115287</v>
      </c>
      <c r="H104" s="240"/>
      <c r="J104" s="163">
        <v>18</v>
      </c>
      <c r="K104" s="167" t="s">
        <v>288</v>
      </c>
      <c r="L104" s="164">
        <v>789</v>
      </c>
    </row>
    <row r="105" spans="1:12" x14ac:dyDescent="0.3">
      <c r="A105" s="201">
        <v>102</v>
      </c>
      <c r="B105" s="202" t="s">
        <v>619</v>
      </c>
      <c r="C105" s="197">
        <v>395</v>
      </c>
      <c r="D105" s="203">
        <v>6</v>
      </c>
      <c r="E105" s="204">
        <v>137</v>
      </c>
      <c r="F105" s="205">
        <f t="shared" si="7"/>
        <v>1.5189873417721518E-2</v>
      </c>
      <c r="G105" s="206">
        <f t="shared" si="8"/>
        <v>0.3468354430379747</v>
      </c>
      <c r="H105" s="240"/>
      <c r="J105" s="163">
        <v>19</v>
      </c>
      <c r="K105" s="167" t="s">
        <v>212</v>
      </c>
      <c r="L105" s="164">
        <v>736</v>
      </c>
    </row>
    <row r="106" spans="1:12" ht="14.5" thickBot="1" x14ac:dyDescent="0.35">
      <c r="A106" s="201">
        <v>103</v>
      </c>
      <c r="B106" s="202" t="s">
        <v>264</v>
      </c>
      <c r="C106" s="197">
        <v>393</v>
      </c>
      <c r="D106" s="203">
        <v>36</v>
      </c>
      <c r="E106" s="204">
        <v>53</v>
      </c>
      <c r="F106" s="205">
        <f t="shared" si="7"/>
        <v>9.1603053435114504E-2</v>
      </c>
      <c r="G106" s="206">
        <f t="shared" si="8"/>
        <v>0.13486005089058525</v>
      </c>
      <c r="H106" s="240"/>
      <c r="J106" s="269">
        <v>20</v>
      </c>
      <c r="K106" s="168" t="s">
        <v>653</v>
      </c>
      <c r="L106" s="165">
        <v>677</v>
      </c>
    </row>
    <row r="107" spans="1:12" x14ac:dyDescent="0.3">
      <c r="A107" s="201">
        <v>104</v>
      </c>
      <c r="B107" s="202" t="s">
        <v>380</v>
      </c>
      <c r="C107" s="197">
        <v>387</v>
      </c>
      <c r="D107" s="203">
        <v>8</v>
      </c>
      <c r="E107" s="204">
        <v>66</v>
      </c>
      <c r="F107" s="205">
        <f t="shared" si="7"/>
        <v>2.0671834625322998E-2</v>
      </c>
      <c r="G107" s="206">
        <f t="shared" si="8"/>
        <v>0.17054263565891473</v>
      </c>
      <c r="H107" s="240"/>
    </row>
    <row r="108" spans="1:12" x14ac:dyDescent="0.3">
      <c r="A108" s="201">
        <v>105</v>
      </c>
      <c r="B108" s="202" t="s">
        <v>381</v>
      </c>
      <c r="C108" s="197">
        <v>374</v>
      </c>
      <c r="D108" s="203">
        <v>2</v>
      </c>
      <c r="E108" s="204">
        <v>63</v>
      </c>
      <c r="F108" s="205">
        <f t="shared" si="7"/>
        <v>5.3475935828877002E-3</v>
      </c>
      <c r="G108" s="206">
        <f t="shared" si="8"/>
        <v>0.16844919786096257</v>
      </c>
      <c r="H108" s="240"/>
    </row>
    <row r="109" spans="1:12" ht="14.5" thickBot="1" x14ac:dyDescent="0.35">
      <c r="A109" s="201">
        <v>106</v>
      </c>
      <c r="B109" s="202" t="s">
        <v>623</v>
      </c>
      <c r="C109" s="197">
        <v>336</v>
      </c>
      <c r="D109" s="203">
        <v>3</v>
      </c>
      <c r="E109" s="209">
        <v>74</v>
      </c>
      <c r="F109" s="205">
        <f t="shared" si="7"/>
        <v>8.9285714285714281E-3</v>
      </c>
      <c r="G109" s="206">
        <f t="shared" si="8"/>
        <v>0.22023809523809523</v>
      </c>
      <c r="H109" s="240"/>
    </row>
    <row r="110" spans="1:12" ht="14.5" thickBot="1" x14ac:dyDescent="0.35">
      <c r="A110" s="201">
        <v>107</v>
      </c>
      <c r="B110" s="202" t="s">
        <v>299</v>
      </c>
      <c r="C110" s="197">
        <v>324</v>
      </c>
      <c r="D110" s="203">
        <v>9</v>
      </c>
      <c r="E110" s="209">
        <v>65</v>
      </c>
      <c r="F110" s="205">
        <f t="shared" si="7"/>
        <v>2.7777777777777776E-2</v>
      </c>
      <c r="G110" s="206">
        <f t="shared" si="8"/>
        <v>0.20061728395061729</v>
      </c>
      <c r="H110" s="240"/>
      <c r="J110" s="654" t="s">
        <v>649</v>
      </c>
      <c r="K110" s="654"/>
      <c r="L110" s="654"/>
    </row>
    <row r="111" spans="1:12" ht="14.5" thickBot="1" x14ac:dyDescent="0.35">
      <c r="A111" s="201">
        <v>108</v>
      </c>
      <c r="B111" s="202" t="s">
        <v>287</v>
      </c>
      <c r="C111" s="197">
        <v>314</v>
      </c>
      <c r="D111" s="203">
        <v>2</v>
      </c>
      <c r="E111" s="204">
        <v>190</v>
      </c>
      <c r="F111" s="205">
        <f t="shared" si="7"/>
        <v>6.369426751592357E-3</v>
      </c>
      <c r="G111" s="206">
        <f t="shared" si="8"/>
        <v>0.60509554140127386</v>
      </c>
      <c r="H111" s="240"/>
      <c r="J111" s="169" t="s">
        <v>192</v>
      </c>
      <c r="K111" s="170" t="s">
        <v>194</v>
      </c>
      <c r="L111" s="169" t="s">
        <v>645</v>
      </c>
    </row>
    <row r="112" spans="1:12" x14ac:dyDescent="0.3">
      <c r="A112" s="201">
        <v>109</v>
      </c>
      <c r="B112" s="202" t="s">
        <v>670</v>
      </c>
      <c r="C112" s="197">
        <v>290</v>
      </c>
      <c r="D112" s="203">
        <v>4</v>
      </c>
      <c r="E112" s="204">
        <v>55</v>
      </c>
      <c r="F112" s="205">
        <f t="shared" si="7"/>
        <v>1.3793103448275862E-2</v>
      </c>
      <c r="G112" s="206">
        <f t="shared" si="8"/>
        <v>0.18965517241379309</v>
      </c>
      <c r="H112" s="240"/>
      <c r="J112" s="268">
        <v>1</v>
      </c>
      <c r="K112" s="166" t="s">
        <v>207</v>
      </c>
      <c r="L112" s="162">
        <v>4928</v>
      </c>
    </row>
    <row r="113" spans="1:12" x14ac:dyDescent="0.3">
      <c r="A113" s="201">
        <v>110</v>
      </c>
      <c r="B113" s="202" t="s">
        <v>275</v>
      </c>
      <c r="C113" s="197">
        <v>268</v>
      </c>
      <c r="D113" s="203" t="s">
        <v>634</v>
      </c>
      <c r="E113" s="204">
        <v>175</v>
      </c>
      <c r="F113" s="203" t="s">
        <v>634</v>
      </c>
      <c r="G113" s="206">
        <f t="shared" si="8"/>
        <v>0.65298507462686572</v>
      </c>
      <c r="H113" s="240"/>
      <c r="J113" s="163">
        <v>2</v>
      </c>
      <c r="K113" s="167" t="s">
        <v>211</v>
      </c>
      <c r="L113" s="164">
        <v>1438</v>
      </c>
    </row>
    <row r="114" spans="1:12" x14ac:dyDescent="0.3">
      <c r="A114" s="201">
        <v>111</v>
      </c>
      <c r="B114" s="202" t="s">
        <v>298</v>
      </c>
      <c r="C114" s="197">
        <v>267</v>
      </c>
      <c r="D114" s="203">
        <v>22</v>
      </c>
      <c r="E114" s="204">
        <v>23</v>
      </c>
      <c r="F114" s="205">
        <f t="shared" si="7"/>
        <v>8.2397003745318345E-2</v>
      </c>
      <c r="G114" s="206">
        <f t="shared" si="8"/>
        <v>8.6142322097378279E-2</v>
      </c>
      <c r="H114" s="240"/>
      <c r="J114" s="163">
        <v>3</v>
      </c>
      <c r="K114" s="167" t="s">
        <v>208</v>
      </c>
      <c r="L114" s="164">
        <v>875</v>
      </c>
    </row>
    <row r="115" spans="1:12" x14ac:dyDescent="0.3">
      <c r="A115" s="201">
        <v>112</v>
      </c>
      <c r="B115" s="202" t="s">
        <v>281</v>
      </c>
      <c r="C115" s="197">
        <v>238</v>
      </c>
      <c r="D115" s="203">
        <v>7</v>
      </c>
      <c r="E115" s="204">
        <v>65</v>
      </c>
      <c r="F115" s="205">
        <f t="shared" si="7"/>
        <v>2.9411764705882353E-2</v>
      </c>
      <c r="G115" s="206">
        <f t="shared" si="8"/>
        <v>0.27310924369747897</v>
      </c>
      <c r="H115" s="240"/>
      <c r="J115" s="163">
        <v>4</v>
      </c>
      <c r="K115" s="167" t="s">
        <v>631</v>
      </c>
      <c r="L115" s="164">
        <v>765</v>
      </c>
    </row>
    <row r="116" spans="1:12" x14ac:dyDescent="0.3">
      <c r="A116" s="201">
        <v>113</v>
      </c>
      <c r="B116" s="202" t="s">
        <v>624</v>
      </c>
      <c r="C116" s="197">
        <v>225</v>
      </c>
      <c r="D116" s="203">
        <v>10</v>
      </c>
      <c r="E116" s="204">
        <v>53</v>
      </c>
      <c r="F116" s="205">
        <f t="shared" si="7"/>
        <v>4.4444444444444446E-2</v>
      </c>
      <c r="G116" s="206">
        <f t="shared" si="8"/>
        <v>0.23555555555555555</v>
      </c>
      <c r="H116" s="240"/>
      <c r="J116" s="163">
        <v>5</v>
      </c>
      <c r="K116" s="167" t="s">
        <v>214</v>
      </c>
      <c r="L116" s="164">
        <v>700</v>
      </c>
    </row>
    <row r="117" spans="1:12" x14ac:dyDescent="0.3">
      <c r="A117" s="201">
        <v>114</v>
      </c>
      <c r="B117" s="202" t="s">
        <v>285</v>
      </c>
      <c r="C117" s="197">
        <v>197</v>
      </c>
      <c r="D117" s="203">
        <v>9</v>
      </c>
      <c r="E117" s="204">
        <v>111</v>
      </c>
      <c r="F117" s="205">
        <f t="shared" si="7"/>
        <v>4.5685279187817257E-2</v>
      </c>
      <c r="G117" s="206">
        <f t="shared" si="8"/>
        <v>0.56345177664974622</v>
      </c>
      <c r="H117" s="240"/>
      <c r="J117" s="163">
        <v>6</v>
      </c>
      <c r="K117" s="167" t="s">
        <v>206</v>
      </c>
      <c r="L117" s="164">
        <v>578</v>
      </c>
    </row>
    <row r="118" spans="1:12" x14ac:dyDescent="0.3">
      <c r="A118" s="201">
        <v>115</v>
      </c>
      <c r="B118" s="202" t="s">
        <v>309</v>
      </c>
      <c r="C118" s="197">
        <v>196</v>
      </c>
      <c r="D118" s="203">
        <v>5</v>
      </c>
      <c r="E118" s="204">
        <v>19</v>
      </c>
      <c r="F118" s="205">
        <f t="shared" si="7"/>
        <v>2.5510204081632654E-2</v>
      </c>
      <c r="G118" s="206">
        <f t="shared" si="8"/>
        <v>9.6938775510204078E-2</v>
      </c>
      <c r="H118" s="240"/>
      <c r="J118" s="163">
        <v>7</v>
      </c>
      <c r="K118" s="167" t="s">
        <v>209</v>
      </c>
      <c r="L118" s="164">
        <v>309</v>
      </c>
    </row>
    <row r="119" spans="1:12" x14ac:dyDescent="0.3">
      <c r="A119" s="201">
        <v>116</v>
      </c>
      <c r="B119" s="202" t="s">
        <v>308</v>
      </c>
      <c r="C119" s="197">
        <v>174</v>
      </c>
      <c r="D119" s="203">
        <v>8</v>
      </c>
      <c r="E119" s="204">
        <v>30</v>
      </c>
      <c r="F119" s="205">
        <f t="shared" si="7"/>
        <v>4.5977011494252873E-2</v>
      </c>
      <c r="G119" s="206">
        <f t="shared" si="8"/>
        <v>0.17241379310344829</v>
      </c>
      <c r="H119" s="240"/>
      <c r="J119" s="163">
        <v>8</v>
      </c>
      <c r="K119" s="167" t="s">
        <v>219</v>
      </c>
      <c r="L119" s="164">
        <v>208</v>
      </c>
    </row>
    <row r="120" spans="1:12" x14ac:dyDescent="0.3">
      <c r="A120" s="201">
        <v>117</v>
      </c>
      <c r="B120" s="202" t="s">
        <v>326</v>
      </c>
      <c r="C120" s="197">
        <v>164</v>
      </c>
      <c r="D120" s="203">
        <v>6</v>
      </c>
      <c r="E120" s="204">
        <v>33</v>
      </c>
      <c r="F120" s="205">
        <f t="shared" si="7"/>
        <v>3.6585365853658534E-2</v>
      </c>
      <c r="G120" s="206">
        <f t="shared" si="8"/>
        <v>0.20121951219512196</v>
      </c>
      <c r="H120" s="240"/>
      <c r="J120" s="163">
        <v>9</v>
      </c>
      <c r="K120" s="167" t="s">
        <v>212</v>
      </c>
      <c r="L120" s="164">
        <v>190</v>
      </c>
    </row>
    <row r="121" spans="1:12" x14ac:dyDescent="0.3">
      <c r="A121" s="201">
        <v>118</v>
      </c>
      <c r="B121" s="202" t="s">
        <v>384</v>
      </c>
      <c r="C121" s="197">
        <v>148</v>
      </c>
      <c r="D121" s="203">
        <v>13</v>
      </c>
      <c r="E121" s="204">
        <v>34</v>
      </c>
      <c r="F121" s="205">
        <f t="shared" si="7"/>
        <v>8.7837837837837843E-2</v>
      </c>
      <c r="G121" s="206">
        <f t="shared" si="8"/>
        <v>0.22972972972972974</v>
      </c>
      <c r="H121" s="240"/>
      <c r="J121" s="163">
        <v>10</v>
      </c>
      <c r="K121" s="167" t="s">
        <v>210</v>
      </c>
      <c r="L121" s="164">
        <v>186</v>
      </c>
    </row>
    <row r="122" spans="1:12" x14ac:dyDescent="0.3">
      <c r="A122" s="201">
        <v>119</v>
      </c>
      <c r="B122" s="202" t="s">
        <v>282</v>
      </c>
      <c r="C122" s="197">
        <v>136</v>
      </c>
      <c r="D122" s="203">
        <v>1</v>
      </c>
      <c r="E122" s="204">
        <v>108</v>
      </c>
      <c r="F122" s="205">
        <f t="shared" si="7"/>
        <v>7.3529411764705881E-3</v>
      </c>
      <c r="G122" s="206">
        <f t="shared" si="8"/>
        <v>0.79411764705882348</v>
      </c>
      <c r="H122" s="240"/>
      <c r="J122" s="163">
        <v>11</v>
      </c>
      <c r="K122" s="167" t="s">
        <v>218</v>
      </c>
      <c r="L122" s="164">
        <v>170</v>
      </c>
    </row>
    <row r="123" spans="1:12" x14ac:dyDescent="0.3">
      <c r="A123" s="201">
        <v>120</v>
      </c>
      <c r="B123" s="202" t="s">
        <v>300</v>
      </c>
      <c r="C123" s="197">
        <v>136</v>
      </c>
      <c r="D123" s="203" t="s">
        <v>634</v>
      </c>
      <c r="E123" s="204">
        <v>54</v>
      </c>
      <c r="F123" s="203" t="s">
        <v>634</v>
      </c>
      <c r="G123" s="206">
        <f t="shared" si="8"/>
        <v>0.39705882352941174</v>
      </c>
      <c r="H123" s="240"/>
      <c r="J123" s="163">
        <v>12</v>
      </c>
      <c r="K123" s="167" t="s">
        <v>618</v>
      </c>
      <c r="L123" s="164">
        <v>115</v>
      </c>
    </row>
    <row r="124" spans="1:12" x14ac:dyDescent="0.3">
      <c r="A124" s="201">
        <v>121</v>
      </c>
      <c r="B124" s="202" t="s">
        <v>311</v>
      </c>
      <c r="C124" s="197">
        <v>125</v>
      </c>
      <c r="D124" s="203">
        <v>5</v>
      </c>
      <c r="E124" s="204">
        <v>21</v>
      </c>
      <c r="F124" s="205">
        <f t="shared" si="7"/>
        <v>0.04</v>
      </c>
      <c r="G124" s="206">
        <f t="shared" si="8"/>
        <v>0.16800000000000001</v>
      </c>
      <c r="H124" s="240"/>
      <c r="J124" s="163">
        <v>13</v>
      </c>
      <c r="K124" s="167" t="s">
        <v>216</v>
      </c>
      <c r="L124" s="164">
        <v>107</v>
      </c>
    </row>
    <row r="125" spans="1:12" x14ac:dyDescent="0.3">
      <c r="A125" s="201">
        <v>122</v>
      </c>
      <c r="B125" s="202" t="s">
        <v>284</v>
      </c>
      <c r="C125" s="197">
        <v>122</v>
      </c>
      <c r="D125" s="203" t="s">
        <v>634</v>
      </c>
      <c r="E125" s="204">
        <v>98</v>
      </c>
      <c r="F125" s="203" t="s">
        <v>634</v>
      </c>
      <c r="G125" s="206">
        <f t="shared" si="8"/>
        <v>0.80327868852459017</v>
      </c>
      <c r="H125" s="240"/>
      <c r="J125" s="163">
        <v>14</v>
      </c>
      <c r="K125" s="167" t="s">
        <v>362</v>
      </c>
      <c r="L125" s="164">
        <v>80</v>
      </c>
    </row>
    <row r="126" spans="1:12" x14ac:dyDescent="0.3">
      <c r="A126" s="201">
        <v>123</v>
      </c>
      <c r="B126" s="202" t="s">
        <v>654</v>
      </c>
      <c r="C126" s="197">
        <v>117</v>
      </c>
      <c r="D126" s="203">
        <v>5</v>
      </c>
      <c r="E126" s="204">
        <v>11</v>
      </c>
      <c r="F126" s="205">
        <f t="shared" si="7"/>
        <v>4.2735042735042736E-2</v>
      </c>
      <c r="G126" s="206">
        <f t="shared" si="8"/>
        <v>9.4017094017094016E-2</v>
      </c>
      <c r="H126" s="240"/>
      <c r="J126" s="163">
        <v>15</v>
      </c>
      <c r="K126" s="167" t="s">
        <v>243</v>
      </c>
      <c r="L126" s="164">
        <v>62</v>
      </c>
    </row>
    <row r="127" spans="1:12" x14ac:dyDescent="0.3">
      <c r="A127" s="201">
        <v>124</v>
      </c>
      <c r="B127" s="202" t="s">
        <v>293</v>
      </c>
      <c r="C127" s="197">
        <v>114</v>
      </c>
      <c r="D127" s="203">
        <v>8</v>
      </c>
      <c r="E127" s="204">
        <v>20</v>
      </c>
      <c r="F127" s="205">
        <f t="shared" si="7"/>
        <v>7.0175438596491224E-2</v>
      </c>
      <c r="G127" s="206">
        <f t="shared" si="8"/>
        <v>0.17543859649122806</v>
      </c>
      <c r="H127" s="240"/>
      <c r="J127" s="163">
        <v>16</v>
      </c>
      <c r="K127" s="167" t="s">
        <v>247</v>
      </c>
      <c r="L127" s="164">
        <v>43</v>
      </c>
    </row>
    <row r="128" spans="1:12" x14ac:dyDescent="0.3">
      <c r="A128" s="201">
        <v>125</v>
      </c>
      <c r="B128" s="202" t="s">
        <v>316</v>
      </c>
      <c r="C128" s="197">
        <v>110</v>
      </c>
      <c r="D128" s="203" t="s">
        <v>634</v>
      </c>
      <c r="E128" s="204">
        <v>29</v>
      </c>
      <c r="F128" s="203" t="s">
        <v>634</v>
      </c>
      <c r="G128" s="206">
        <f t="shared" si="8"/>
        <v>0.26363636363636361</v>
      </c>
      <c r="H128" s="240"/>
      <c r="J128" s="163">
        <v>17</v>
      </c>
      <c r="K128" s="167" t="s">
        <v>225</v>
      </c>
      <c r="L128" s="164">
        <v>38</v>
      </c>
    </row>
    <row r="129" spans="1:20" x14ac:dyDescent="0.3">
      <c r="A129" s="201">
        <v>126</v>
      </c>
      <c r="B129" s="202" t="s">
        <v>307</v>
      </c>
      <c r="C129" s="197">
        <v>93</v>
      </c>
      <c r="D129" s="203">
        <v>3</v>
      </c>
      <c r="E129" s="204">
        <v>12</v>
      </c>
      <c r="F129" s="205">
        <f t="shared" si="7"/>
        <v>3.2258064516129031E-2</v>
      </c>
      <c r="G129" s="206">
        <f t="shared" si="8"/>
        <v>0.12903225806451613</v>
      </c>
      <c r="H129" s="240"/>
      <c r="J129" s="163">
        <v>18</v>
      </c>
      <c r="K129" s="167" t="s">
        <v>653</v>
      </c>
      <c r="L129" s="164">
        <v>37</v>
      </c>
    </row>
    <row r="130" spans="1:20" x14ac:dyDescent="0.3">
      <c r="A130" s="201">
        <v>127</v>
      </c>
      <c r="B130" s="202" t="s">
        <v>318</v>
      </c>
      <c r="C130" s="197">
        <v>92</v>
      </c>
      <c r="D130" s="203">
        <v>3</v>
      </c>
      <c r="E130" s="204">
        <v>15</v>
      </c>
      <c r="F130" s="205">
        <f t="shared" si="7"/>
        <v>3.2608695652173912E-2</v>
      </c>
      <c r="G130" s="206">
        <f t="shared" si="8"/>
        <v>0.16304347826086957</v>
      </c>
      <c r="H130" s="240"/>
      <c r="J130" s="163">
        <v>19</v>
      </c>
      <c r="K130" s="167" t="s">
        <v>236</v>
      </c>
      <c r="L130" s="164">
        <v>35</v>
      </c>
      <c r="P130" s="81">
        <v>1</v>
      </c>
      <c r="T130" s="81">
        <v>1</v>
      </c>
    </row>
    <row r="131" spans="1:20" ht="14.5" thickBot="1" x14ac:dyDescent="0.35">
      <c r="A131" s="201">
        <v>128</v>
      </c>
      <c r="B131" s="202" t="s">
        <v>317</v>
      </c>
      <c r="C131" s="197">
        <v>88</v>
      </c>
      <c r="D131" s="203">
        <v>4</v>
      </c>
      <c r="E131" s="204">
        <v>11</v>
      </c>
      <c r="F131" s="205">
        <f t="shared" si="7"/>
        <v>4.5454545454545456E-2</v>
      </c>
      <c r="G131" s="206">
        <f t="shared" si="8"/>
        <v>0.125</v>
      </c>
      <c r="H131" s="240"/>
      <c r="J131" s="269">
        <v>20</v>
      </c>
      <c r="K131" s="168" t="s">
        <v>217</v>
      </c>
      <c r="L131" s="165">
        <v>32</v>
      </c>
    </row>
    <row r="132" spans="1:20" x14ac:dyDescent="0.3">
      <c r="A132" s="201">
        <v>129</v>
      </c>
      <c r="B132" s="202" t="s">
        <v>387</v>
      </c>
      <c r="C132" s="197">
        <v>85</v>
      </c>
      <c r="D132" s="203">
        <v>4</v>
      </c>
      <c r="E132" s="204">
        <v>2</v>
      </c>
      <c r="F132" s="205">
        <f t="shared" si="7"/>
        <v>4.7058823529411764E-2</v>
      </c>
      <c r="G132" s="206">
        <f t="shared" si="8"/>
        <v>2.3529411764705882E-2</v>
      </c>
      <c r="H132" s="240"/>
      <c r="L132" s="81">
        <v>1</v>
      </c>
    </row>
    <row r="133" spans="1:20" x14ac:dyDescent="0.3">
      <c r="A133" s="201">
        <v>130</v>
      </c>
      <c r="B133" s="202" t="s">
        <v>312</v>
      </c>
      <c r="C133" s="197">
        <v>81</v>
      </c>
      <c r="D133" s="203">
        <v>3</v>
      </c>
      <c r="E133" s="204">
        <v>35</v>
      </c>
      <c r="F133" s="205">
        <f t="shared" si="7"/>
        <v>3.7037037037037035E-2</v>
      </c>
      <c r="G133" s="206">
        <f t="shared" si="8"/>
        <v>0.43209876543209874</v>
      </c>
      <c r="H133" s="240"/>
    </row>
    <row r="134" spans="1:20" ht="14.5" thickBot="1" x14ac:dyDescent="0.35">
      <c r="A134" s="201">
        <v>131</v>
      </c>
      <c r="B134" s="202" t="s">
        <v>324</v>
      </c>
      <c r="C134" s="197">
        <v>80</v>
      </c>
      <c r="D134" s="203">
        <v>1</v>
      </c>
      <c r="E134" s="204">
        <v>4</v>
      </c>
      <c r="F134" s="205">
        <f t="shared" ref="F134:F142" si="9">D134/C134</f>
        <v>1.2500000000000001E-2</v>
      </c>
      <c r="G134" s="206">
        <f t="shared" ref="G134:G143" si="10">E134/C134</f>
        <v>0.05</v>
      </c>
      <c r="H134" s="240"/>
    </row>
    <row r="135" spans="1:20" ht="14.5" thickBot="1" x14ac:dyDescent="0.35">
      <c r="A135" s="201">
        <v>132</v>
      </c>
      <c r="B135" s="202" t="s">
        <v>356</v>
      </c>
      <c r="C135" s="197">
        <v>80</v>
      </c>
      <c r="D135" s="203">
        <v>5</v>
      </c>
      <c r="E135" s="204">
        <v>2</v>
      </c>
      <c r="F135" s="205">
        <f t="shared" si="9"/>
        <v>6.25E-2</v>
      </c>
      <c r="G135" s="206">
        <f t="shared" si="10"/>
        <v>2.5000000000000001E-2</v>
      </c>
      <c r="H135" s="240"/>
      <c r="J135" s="663" t="s">
        <v>646</v>
      </c>
      <c r="K135" s="664"/>
      <c r="L135" s="665"/>
    </row>
    <row r="136" spans="1:20" ht="25" thickBot="1" x14ac:dyDescent="0.35">
      <c r="A136" s="201">
        <v>133</v>
      </c>
      <c r="B136" s="202" t="s">
        <v>519</v>
      </c>
      <c r="C136" s="197">
        <v>79</v>
      </c>
      <c r="D136" s="203">
        <v>1</v>
      </c>
      <c r="E136" s="204">
        <v>55</v>
      </c>
      <c r="F136" s="205">
        <f t="shared" si="9"/>
        <v>1.2658227848101266E-2</v>
      </c>
      <c r="G136" s="206">
        <f t="shared" si="10"/>
        <v>0.69620253164556967</v>
      </c>
      <c r="H136" s="240"/>
      <c r="J136" s="169" t="s">
        <v>192</v>
      </c>
      <c r="K136" s="170" t="s">
        <v>194</v>
      </c>
      <c r="L136" s="248" t="s">
        <v>689</v>
      </c>
    </row>
    <row r="137" spans="1:20" x14ac:dyDescent="0.3">
      <c r="A137" s="201">
        <v>134</v>
      </c>
      <c r="B137" s="202" t="s">
        <v>313</v>
      </c>
      <c r="C137" s="197">
        <v>75</v>
      </c>
      <c r="D137" s="203">
        <v>5</v>
      </c>
      <c r="E137" s="204">
        <v>15</v>
      </c>
      <c r="F137" s="205">
        <f t="shared" si="9"/>
        <v>6.6666666666666666E-2</v>
      </c>
      <c r="G137" s="206">
        <f t="shared" si="10"/>
        <v>0.2</v>
      </c>
      <c r="H137" s="240"/>
      <c r="J137" s="268">
        <v>1</v>
      </c>
      <c r="K137" s="166" t="s">
        <v>317</v>
      </c>
      <c r="L137" s="159">
        <v>0.660377358490566</v>
      </c>
    </row>
    <row r="138" spans="1:20" x14ac:dyDescent="0.3">
      <c r="A138" s="201">
        <v>135</v>
      </c>
      <c r="B138" s="202" t="s">
        <v>338</v>
      </c>
      <c r="C138" s="197">
        <v>59</v>
      </c>
      <c r="D138" s="203">
        <v>6</v>
      </c>
      <c r="E138" s="204">
        <v>4</v>
      </c>
      <c r="F138" s="205">
        <f t="shared" si="9"/>
        <v>0.10169491525423729</v>
      </c>
      <c r="G138" s="206">
        <f t="shared" si="10"/>
        <v>6.7796610169491525E-2</v>
      </c>
      <c r="H138" s="240"/>
      <c r="J138" s="163">
        <v>2</v>
      </c>
      <c r="K138" s="167" t="s">
        <v>654</v>
      </c>
      <c r="L138" s="148">
        <v>0.58108108108108103</v>
      </c>
    </row>
    <row r="139" spans="1:20" x14ac:dyDescent="0.3">
      <c r="A139" s="201">
        <v>136</v>
      </c>
      <c r="B139" s="202" t="s">
        <v>633</v>
      </c>
      <c r="C139" s="197">
        <v>56</v>
      </c>
      <c r="D139" s="203">
        <v>1</v>
      </c>
      <c r="E139" s="204">
        <v>1</v>
      </c>
      <c r="F139" s="205">
        <f t="shared" si="9"/>
        <v>1.7857142857142856E-2</v>
      </c>
      <c r="G139" s="206">
        <f t="shared" si="10"/>
        <v>1.7857142857142856E-2</v>
      </c>
      <c r="H139" s="240"/>
      <c r="J139" s="163">
        <v>3</v>
      </c>
      <c r="K139" s="167" t="s">
        <v>301</v>
      </c>
      <c r="L139" s="160">
        <v>0.55335968379446643</v>
      </c>
    </row>
    <row r="140" spans="1:20" x14ac:dyDescent="0.3">
      <c r="A140" s="201">
        <v>137</v>
      </c>
      <c r="B140" s="202" t="s">
        <v>310</v>
      </c>
      <c r="C140" s="197">
        <v>55</v>
      </c>
      <c r="D140" s="203">
        <v>6</v>
      </c>
      <c r="E140" s="204">
        <v>8</v>
      </c>
      <c r="F140" s="205">
        <f t="shared" si="9"/>
        <v>0.10909090909090909</v>
      </c>
      <c r="G140" s="206">
        <f t="shared" si="10"/>
        <v>0.14545454545454545</v>
      </c>
      <c r="H140" s="240"/>
      <c r="J140" s="163">
        <v>4</v>
      </c>
      <c r="K140" s="167" t="s">
        <v>356</v>
      </c>
      <c r="L140" s="160">
        <v>0.33333333333333331</v>
      </c>
    </row>
    <row r="141" spans="1:20" x14ac:dyDescent="0.3">
      <c r="A141" s="201">
        <v>138</v>
      </c>
      <c r="B141" s="202" t="s">
        <v>321</v>
      </c>
      <c r="C141" s="197">
        <v>55</v>
      </c>
      <c r="D141" s="203" t="s">
        <v>634</v>
      </c>
      <c r="E141" s="204">
        <v>12</v>
      </c>
      <c r="F141" s="203" t="s">
        <v>634</v>
      </c>
      <c r="G141" s="206">
        <f t="shared" si="10"/>
        <v>0.21818181818181817</v>
      </c>
      <c r="H141" s="240"/>
      <c r="J141" s="163">
        <v>5</v>
      </c>
      <c r="K141" s="247" t="s">
        <v>243</v>
      </c>
      <c r="L141" s="160">
        <v>0.32395033646099897</v>
      </c>
    </row>
    <row r="142" spans="1:20" x14ac:dyDescent="0.3">
      <c r="A142" s="201">
        <v>139</v>
      </c>
      <c r="B142" s="202" t="s">
        <v>328</v>
      </c>
      <c r="C142" s="197">
        <v>53</v>
      </c>
      <c r="D142" s="203">
        <v>8</v>
      </c>
      <c r="E142" s="204">
        <v>6</v>
      </c>
      <c r="F142" s="205">
        <f t="shared" si="9"/>
        <v>0.15094339622641509</v>
      </c>
      <c r="G142" s="206">
        <f t="shared" si="10"/>
        <v>0.11320754716981132</v>
      </c>
      <c r="H142" s="240"/>
      <c r="J142" s="163">
        <v>6</v>
      </c>
      <c r="K142" s="167" t="s">
        <v>286</v>
      </c>
      <c r="L142" s="160">
        <v>0.28131667174641878</v>
      </c>
    </row>
    <row r="143" spans="1:20" x14ac:dyDescent="0.3">
      <c r="A143" s="201">
        <v>140</v>
      </c>
      <c r="B143" s="202" t="s">
        <v>320</v>
      </c>
      <c r="C143" s="197">
        <v>51</v>
      </c>
      <c r="D143" s="203" t="s">
        <v>634</v>
      </c>
      <c r="E143" s="204">
        <v>4</v>
      </c>
      <c r="F143" s="203" t="s">
        <v>634</v>
      </c>
      <c r="G143" s="206">
        <f t="shared" si="10"/>
        <v>7.8431372549019607E-2</v>
      </c>
      <c r="H143" s="240"/>
      <c r="J143" s="163">
        <v>7</v>
      </c>
      <c r="K143" s="167" t="s">
        <v>288</v>
      </c>
      <c r="L143" s="160">
        <v>0.23398576512455516</v>
      </c>
    </row>
    <row r="144" spans="1:20" x14ac:dyDescent="0.3">
      <c r="A144" s="201">
        <v>141</v>
      </c>
      <c r="B144" s="202" t="s">
        <v>365</v>
      </c>
      <c r="C144" s="197">
        <v>48</v>
      </c>
      <c r="D144" s="203">
        <v>1</v>
      </c>
      <c r="E144" s="204">
        <v>11</v>
      </c>
      <c r="F144" s="205"/>
      <c r="G144" s="206"/>
      <c r="H144" s="240"/>
      <c r="J144" s="163">
        <v>8</v>
      </c>
      <c r="K144" s="167" t="s">
        <v>381</v>
      </c>
      <c r="L144" s="160">
        <v>0.21428571428571427</v>
      </c>
    </row>
    <row r="145" spans="1:12" x14ac:dyDescent="0.3">
      <c r="A145" s="201">
        <v>142</v>
      </c>
      <c r="B145" s="202" t="s">
        <v>340</v>
      </c>
      <c r="C145" s="197">
        <v>48</v>
      </c>
      <c r="D145" s="203">
        <v>2</v>
      </c>
      <c r="E145" s="204">
        <v>30</v>
      </c>
      <c r="F145" s="205"/>
      <c r="G145" s="206"/>
      <c r="H145" s="240"/>
      <c r="J145" s="163">
        <v>9</v>
      </c>
      <c r="K145" s="167" t="s">
        <v>336</v>
      </c>
      <c r="L145" s="160">
        <v>0.19834710743801653</v>
      </c>
    </row>
    <row r="146" spans="1:12" x14ac:dyDescent="0.3">
      <c r="A146" s="201">
        <v>143</v>
      </c>
      <c r="B146" s="202" t="s">
        <v>383</v>
      </c>
      <c r="C146" s="197">
        <v>43</v>
      </c>
      <c r="D146" s="203" t="s">
        <v>634</v>
      </c>
      <c r="E146" s="204" t="s">
        <v>608</v>
      </c>
      <c r="F146" s="205"/>
      <c r="G146" s="206"/>
      <c r="H146" s="240"/>
      <c r="J146" s="163">
        <v>10</v>
      </c>
      <c r="K146" s="167" t="s">
        <v>272</v>
      </c>
      <c r="L146" s="160">
        <v>0.19226694915254236</v>
      </c>
    </row>
    <row r="147" spans="1:12" x14ac:dyDescent="0.3">
      <c r="A147" s="201">
        <v>144</v>
      </c>
      <c r="B147" s="202" t="s">
        <v>325</v>
      </c>
      <c r="C147" s="197">
        <v>41</v>
      </c>
      <c r="D147" s="203">
        <v>3</v>
      </c>
      <c r="E147" s="204" t="s">
        <v>608</v>
      </c>
      <c r="F147" s="205"/>
      <c r="G147" s="206"/>
      <c r="H147" s="240"/>
      <c r="J147" s="163">
        <v>11</v>
      </c>
      <c r="K147" s="167" t="s">
        <v>311</v>
      </c>
      <c r="L147" s="160">
        <v>0.19047619047619047</v>
      </c>
    </row>
    <row r="148" spans="1:12" x14ac:dyDescent="0.3">
      <c r="A148" s="201">
        <v>145</v>
      </c>
      <c r="B148" s="202" t="s">
        <v>323</v>
      </c>
      <c r="C148" s="197">
        <v>35</v>
      </c>
      <c r="D148" s="203">
        <v>1</v>
      </c>
      <c r="E148" s="204">
        <v>18</v>
      </c>
      <c r="F148" s="205"/>
      <c r="G148" s="206"/>
      <c r="H148" s="240"/>
      <c r="J148" s="163">
        <v>12</v>
      </c>
      <c r="K148" s="167" t="s">
        <v>265</v>
      </c>
      <c r="L148" s="160">
        <v>0.17005988023952096</v>
      </c>
    </row>
    <row r="149" spans="1:12" x14ac:dyDescent="0.3">
      <c r="A149" s="201">
        <v>146</v>
      </c>
      <c r="B149" s="202" t="s">
        <v>351</v>
      </c>
      <c r="C149" s="197">
        <v>35</v>
      </c>
      <c r="D149" s="203" t="s">
        <v>634</v>
      </c>
      <c r="E149" s="204" t="s">
        <v>608</v>
      </c>
      <c r="F149" s="205"/>
      <c r="G149" s="206"/>
      <c r="H149" s="240"/>
      <c r="J149" s="163">
        <v>13</v>
      </c>
      <c r="K149" s="167" t="s">
        <v>387</v>
      </c>
      <c r="L149" s="160">
        <v>0.14864864864864866</v>
      </c>
    </row>
    <row r="150" spans="1:12" x14ac:dyDescent="0.3">
      <c r="A150" s="201">
        <v>147</v>
      </c>
      <c r="B150" s="202" t="s">
        <v>357</v>
      </c>
      <c r="C150" s="197">
        <v>33</v>
      </c>
      <c r="D150" s="203">
        <v>2</v>
      </c>
      <c r="E150" s="204">
        <v>5</v>
      </c>
      <c r="F150" s="205"/>
      <c r="G150" s="206"/>
      <c r="H150" s="240"/>
      <c r="J150" s="163">
        <v>14</v>
      </c>
      <c r="K150" s="167" t="s">
        <v>653</v>
      </c>
      <c r="L150" s="160">
        <v>0.13990493903699111</v>
      </c>
    </row>
    <row r="151" spans="1:12" x14ac:dyDescent="0.3">
      <c r="A151" s="201">
        <v>148</v>
      </c>
      <c r="B151" s="202" t="s">
        <v>349</v>
      </c>
      <c r="C151" s="197">
        <v>32</v>
      </c>
      <c r="D151" s="203">
        <v>5</v>
      </c>
      <c r="E151" s="204">
        <v>4</v>
      </c>
      <c r="F151" s="205"/>
      <c r="G151" s="206"/>
      <c r="H151" s="240"/>
      <c r="J151" s="163">
        <v>15</v>
      </c>
      <c r="K151" s="167" t="s">
        <v>238</v>
      </c>
      <c r="L151" s="160">
        <v>0.13745387453874539</v>
      </c>
    </row>
    <row r="152" spans="1:12" ht="31.5" customHeight="1" x14ac:dyDescent="0.3">
      <c r="A152" s="201">
        <v>149</v>
      </c>
      <c r="B152" s="202" t="s">
        <v>319</v>
      </c>
      <c r="C152" s="197">
        <v>31</v>
      </c>
      <c r="D152" s="203" t="s">
        <v>634</v>
      </c>
      <c r="E152" s="204">
        <v>5</v>
      </c>
      <c r="F152" s="205"/>
      <c r="G152" s="206"/>
      <c r="H152" s="240"/>
      <c r="J152" s="163">
        <v>16</v>
      </c>
      <c r="K152" s="247" t="s">
        <v>219</v>
      </c>
      <c r="L152" s="160">
        <v>0.12568135804391839</v>
      </c>
    </row>
    <row r="153" spans="1:12" x14ac:dyDescent="0.3">
      <c r="A153" s="201">
        <v>150</v>
      </c>
      <c r="B153" s="202" t="s">
        <v>353</v>
      </c>
      <c r="C153" s="197">
        <v>29</v>
      </c>
      <c r="D153" s="203" t="s">
        <v>634</v>
      </c>
      <c r="E153" s="204">
        <v>2</v>
      </c>
      <c r="F153" s="205"/>
      <c r="G153" s="206"/>
      <c r="H153" s="240"/>
      <c r="J153" s="163">
        <v>17</v>
      </c>
      <c r="K153" s="167" t="s">
        <v>263</v>
      </c>
      <c r="L153" s="160">
        <v>0.12472324723247233</v>
      </c>
    </row>
    <row r="154" spans="1:12" x14ac:dyDescent="0.3">
      <c r="A154" s="201">
        <v>151</v>
      </c>
      <c r="B154" s="202" t="s">
        <v>343</v>
      </c>
      <c r="C154" s="197">
        <v>27</v>
      </c>
      <c r="D154" s="203" t="s">
        <v>634</v>
      </c>
      <c r="E154" s="204">
        <v>5</v>
      </c>
      <c r="F154" s="205"/>
      <c r="G154" s="206"/>
      <c r="H154" s="240"/>
      <c r="J154" s="163">
        <v>18</v>
      </c>
      <c r="K154" s="167" t="s">
        <v>318</v>
      </c>
      <c r="L154" s="160">
        <v>0.12195121951219512</v>
      </c>
    </row>
    <row r="155" spans="1:12" x14ac:dyDescent="0.3">
      <c r="A155" s="201">
        <v>152</v>
      </c>
      <c r="B155" s="202" t="s">
        <v>334</v>
      </c>
      <c r="C155" s="197">
        <v>23</v>
      </c>
      <c r="D155" s="203">
        <v>3</v>
      </c>
      <c r="E155" s="204">
        <v>3</v>
      </c>
      <c r="F155" s="205"/>
      <c r="G155" s="206"/>
      <c r="H155" s="240"/>
      <c r="J155" s="163">
        <v>19</v>
      </c>
      <c r="K155" s="167" t="s">
        <v>236</v>
      </c>
      <c r="L155" s="160">
        <v>0.12036633231574356</v>
      </c>
    </row>
    <row r="156" spans="1:12" ht="14.5" thickBot="1" x14ac:dyDescent="0.35">
      <c r="A156" s="201">
        <v>153</v>
      </c>
      <c r="B156" s="202" t="s">
        <v>315</v>
      </c>
      <c r="C156" s="197">
        <v>23</v>
      </c>
      <c r="D156" s="203" t="s">
        <v>634</v>
      </c>
      <c r="E156" s="204">
        <v>16</v>
      </c>
      <c r="F156" s="205"/>
      <c r="G156" s="206"/>
      <c r="H156" s="240"/>
      <c r="J156" s="269">
        <v>20</v>
      </c>
      <c r="K156" s="168" t="s">
        <v>623</v>
      </c>
      <c r="L156" s="161">
        <v>0.12</v>
      </c>
    </row>
    <row r="157" spans="1:12" x14ac:dyDescent="0.3">
      <c r="A157" s="201">
        <v>154</v>
      </c>
      <c r="B157" s="202" t="s">
        <v>341</v>
      </c>
      <c r="C157" s="197">
        <v>23</v>
      </c>
      <c r="D157" s="203">
        <v>3</v>
      </c>
      <c r="E157" s="204">
        <v>1</v>
      </c>
      <c r="F157" s="205"/>
      <c r="G157" s="206"/>
      <c r="H157" s="240"/>
    </row>
    <row r="158" spans="1:12" x14ac:dyDescent="0.3">
      <c r="A158" s="201">
        <v>155</v>
      </c>
      <c r="B158" s="202" t="s">
        <v>333</v>
      </c>
      <c r="C158" s="197">
        <v>19</v>
      </c>
      <c r="D158" s="203">
        <v>2</v>
      </c>
      <c r="E158" s="204">
        <v>5</v>
      </c>
      <c r="F158" s="205"/>
      <c r="G158" s="206"/>
      <c r="H158" s="240"/>
    </row>
    <row r="159" spans="1:12" ht="14.5" thickBot="1" x14ac:dyDescent="0.35">
      <c r="A159" s="201">
        <v>156</v>
      </c>
      <c r="B159" s="202" t="s">
        <v>364</v>
      </c>
      <c r="C159" s="197">
        <v>19</v>
      </c>
      <c r="D159" s="203" t="s">
        <v>634</v>
      </c>
      <c r="E159" s="204">
        <v>2</v>
      </c>
      <c r="F159" s="205"/>
      <c r="G159" s="206"/>
      <c r="H159" s="240"/>
    </row>
    <row r="160" spans="1:12" ht="14.5" thickBot="1" x14ac:dyDescent="0.35">
      <c r="A160" s="201">
        <v>157</v>
      </c>
      <c r="B160" s="202" t="s">
        <v>350</v>
      </c>
      <c r="C160" s="197">
        <v>18</v>
      </c>
      <c r="D160" s="203">
        <v>2</v>
      </c>
      <c r="E160" s="204" t="s">
        <v>608</v>
      </c>
      <c r="F160" s="205"/>
      <c r="G160" s="206"/>
      <c r="H160" s="240"/>
      <c r="J160" s="663" t="s">
        <v>647</v>
      </c>
      <c r="K160" s="664"/>
      <c r="L160" s="665"/>
    </row>
    <row r="161" spans="1:12" ht="25" thickBot="1" x14ac:dyDescent="0.35">
      <c r="A161" s="201">
        <v>158</v>
      </c>
      <c r="B161" s="202" t="s">
        <v>625</v>
      </c>
      <c r="C161" s="197">
        <v>18</v>
      </c>
      <c r="D161" s="203" t="s">
        <v>634</v>
      </c>
      <c r="E161" s="204">
        <v>1</v>
      </c>
      <c r="F161" s="205"/>
      <c r="G161" s="206"/>
      <c r="H161" s="240"/>
      <c r="J161" s="169" t="s">
        <v>192</v>
      </c>
      <c r="K161" s="170" t="s">
        <v>194</v>
      </c>
      <c r="L161" s="248" t="s">
        <v>689</v>
      </c>
    </row>
    <row r="162" spans="1:12" x14ac:dyDescent="0.3">
      <c r="A162" s="201">
        <v>159</v>
      </c>
      <c r="B162" s="202" t="s">
        <v>337</v>
      </c>
      <c r="C162" s="197">
        <v>17</v>
      </c>
      <c r="D162" s="203" t="s">
        <v>634</v>
      </c>
      <c r="E162" s="204" t="s">
        <v>608</v>
      </c>
      <c r="F162" s="205"/>
      <c r="G162" s="206"/>
      <c r="H162" s="240"/>
      <c r="J162" s="268">
        <v>1</v>
      </c>
      <c r="K162" s="166" t="s">
        <v>243</v>
      </c>
      <c r="L162" s="159">
        <v>0.36470588235294116</v>
      </c>
    </row>
    <row r="163" spans="1:12" x14ac:dyDescent="0.3">
      <c r="A163" s="201">
        <v>160</v>
      </c>
      <c r="B163" s="202" t="s">
        <v>344</v>
      </c>
      <c r="C163" s="197">
        <v>16</v>
      </c>
      <c r="D163" s="203" t="s">
        <v>634</v>
      </c>
      <c r="E163" s="204">
        <v>8</v>
      </c>
      <c r="F163" s="205"/>
      <c r="G163" s="206"/>
      <c r="H163" s="240"/>
      <c r="J163" s="163">
        <v>2</v>
      </c>
      <c r="K163" s="167" t="s">
        <v>224</v>
      </c>
      <c r="L163" s="160">
        <v>0.21917808219178081</v>
      </c>
    </row>
    <row r="164" spans="1:12" x14ac:dyDescent="0.3">
      <c r="A164" s="201">
        <v>161</v>
      </c>
      <c r="B164" s="202" t="s">
        <v>330</v>
      </c>
      <c r="C164" s="197">
        <v>16</v>
      </c>
      <c r="D164" s="203" t="s">
        <v>634</v>
      </c>
      <c r="E164" s="204">
        <v>8</v>
      </c>
      <c r="F164" s="205"/>
      <c r="G164" s="206"/>
      <c r="H164" s="240"/>
      <c r="J164" s="163">
        <v>3</v>
      </c>
      <c r="K164" s="167" t="s">
        <v>207</v>
      </c>
      <c r="L164" s="160">
        <v>0.18912384388072304</v>
      </c>
    </row>
    <row r="165" spans="1:12" x14ac:dyDescent="0.3">
      <c r="A165" s="201">
        <v>162</v>
      </c>
      <c r="B165" s="202" t="s">
        <v>603</v>
      </c>
      <c r="C165" s="197">
        <v>16</v>
      </c>
      <c r="D165" s="203">
        <v>2</v>
      </c>
      <c r="E165" s="204" t="s">
        <v>608</v>
      </c>
      <c r="F165" s="205"/>
      <c r="G165" s="206"/>
      <c r="H165" s="240"/>
      <c r="J165" s="163">
        <v>4</v>
      </c>
      <c r="K165" s="167" t="s">
        <v>214</v>
      </c>
      <c r="L165" s="160">
        <v>0.16839066634592254</v>
      </c>
    </row>
    <row r="166" spans="1:12" ht="13.5" customHeight="1" x14ac:dyDescent="0.3">
      <c r="A166" s="201">
        <v>163</v>
      </c>
      <c r="B166" s="202" t="s">
        <v>332</v>
      </c>
      <c r="C166" s="197">
        <v>16</v>
      </c>
      <c r="D166" s="203" t="s">
        <v>634</v>
      </c>
      <c r="E166" s="204">
        <v>3</v>
      </c>
      <c r="F166" s="205"/>
      <c r="G166" s="206"/>
      <c r="H166" s="240"/>
      <c r="J166" s="163">
        <v>5</v>
      </c>
      <c r="K166" s="167" t="s">
        <v>218</v>
      </c>
      <c r="L166" s="160">
        <v>0.16456921587608905</v>
      </c>
    </row>
    <row r="167" spans="1:12" x14ac:dyDescent="0.3">
      <c r="A167" s="201">
        <v>164</v>
      </c>
      <c r="B167" s="202" t="s">
        <v>347</v>
      </c>
      <c r="C167" s="197">
        <v>16</v>
      </c>
      <c r="D167" s="203" t="s">
        <v>634</v>
      </c>
      <c r="E167" s="204">
        <v>1</v>
      </c>
      <c r="F167" s="205"/>
      <c r="G167" s="206"/>
      <c r="H167" s="240"/>
      <c r="J167" s="163">
        <v>6</v>
      </c>
      <c r="K167" s="167" t="s">
        <v>228</v>
      </c>
      <c r="L167" s="160">
        <v>0.15887850467289719</v>
      </c>
    </row>
    <row r="168" spans="1:12" x14ac:dyDescent="0.3">
      <c r="A168" s="201">
        <v>165</v>
      </c>
      <c r="B168" s="202" t="s">
        <v>533</v>
      </c>
      <c r="C168" s="197">
        <v>15</v>
      </c>
      <c r="D168" s="203">
        <v>1</v>
      </c>
      <c r="E168" s="204" t="s">
        <v>608</v>
      </c>
      <c r="F168" s="205"/>
      <c r="G168" s="206"/>
      <c r="H168" s="240"/>
      <c r="J168" s="163">
        <v>7</v>
      </c>
      <c r="K168" s="167" t="s">
        <v>219</v>
      </c>
      <c r="L168" s="160">
        <v>0.13402061855670103</v>
      </c>
    </row>
    <row r="169" spans="1:12" x14ac:dyDescent="0.3">
      <c r="A169" s="201">
        <v>166</v>
      </c>
      <c r="B169" s="202" t="s">
        <v>339</v>
      </c>
      <c r="C169" s="197">
        <v>15</v>
      </c>
      <c r="D169" s="203" t="s">
        <v>634</v>
      </c>
      <c r="E169" s="204">
        <v>11</v>
      </c>
      <c r="F169" s="205"/>
      <c r="G169" s="206"/>
      <c r="H169" s="240"/>
      <c r="J169" s="163">
        <v>8</v>
      </c>
      <c r="K169" s="167" t="s">
        <v>232</v>
      </c>
      <c r="L169" s="160">
        <v>0.125</v>
      </c>
    </row>
    <row r="170" spans="1:12" x14ac:dyDescent="0.3">
      <c r="A170" s="201">
        <v>167</v>
      </c>
      <c r="B170" s="202" t="s">
        <v>352</v>
      </c>
      <c r="C170" s="197">
        <v>14</v>
      </c>
      <c r="D170" s="203" t="s">
        <v>634</v>
      </c>
      <c r="E170" s="204" t="s">
        <v>608</v>
      </c>
      <c r="F170" s="205"/>
      <c r="G170" s="206"/>
      <c r="H170" s="240"/>
      <c r="J170" s="163">
        <v>9</v>
      </c>
      <c r="K170" s="167" t="s">
        <v>216</v>
      </c>
      <c r="L170" s="160">
        <v>0.1184939091915836</v>
      </c>
    </row>
    <row r="171" spans="1:12" x14ac:dyDescent="0.3">
      <c r="A171" s="201">
        <v>168</v>
      </c>
      <c r="B171" s="202" t="s">
        <v>385</v>
      </c>
      <c r="C171" s="197">
        <v>14</v>
      </c>
      <c r="D171" s="203" t="s">
        <v>634</v>
      </c>
      <c r="E171" s="204" t="s">
        <v>608</v>
      </c>
      <c r="F171" s="205"/>
      <c r="G171" s="206"/>
      <c r="H171" s="240"/>
      <c r="J171" s="163">
        <v>10</v>
      </c>
      <c r="K171" s="167" t="s">
        <v>223</v>
      </c>
      <c r="L171" s="160">
        <v>0.1111111111111111</v>
      </c>
    </row>
    <row r="172" spans="1:12" x14ac:dyDescent="0.3">
      <c r="A172" s="201">
        <v>169</v>
      </c>
      <c r="B172" s="202" t="s">
        <v>541</v>
      </c>
      <c r="C172" s="197">
        <v>13</v>
      </c>
      <c r="D172" s="203" t="s">
        <v>634</v>
      </c>
      <c r="E172" s="204" t="s">
        <v>608</v>
      </c>
      <c r="F172" s="205"/>
      <c r="G172" s="206"/>
      <c r="H172" s="240"/>
      <c r="J172" s="163">
        <v>11</v>
      </c>
      <c r="K172" s="167" t="s">
        <v>229</v>
      </c>
      <c r="L172" s="160">
        <v>0.11026615969581749</v>
      </c>
    </row>
    <row r="173" spans="1:12" x14ac:dyDescent="0.3">
      <c r="A173" s="201">
        <v>170</v>
      </c>
      <c r="B173" s="202" t="s">
        <v>335</v>
      </c>
      <c r="C173" s="197">
        <v>12</v>
      </c>
      <c r="D173" s="203" t="s">
        <v>634</v>
      </c>
      <c r="E173" s="204">
        <v>4</v>
      </c>
      <c r="F173" s="205"/>
      <c r="G173" s="206"/>
      <c r="H173" s="240"/>
      <c r="J173" s="163">
        <v>12</v>
      </c>
      <c r="K173" s="167" t="s">
        <v>247</v>
      </c>
      <c r="L173" s="160">
        <v>0.10591133004926108</v>
      </c>
    </row>
    <row r="174" spans="1:12" x14ac:dyDescent="0.3">
      <c r="A174" s="201">
        <v>171</v>
      </c>
      <c r="B174" s="202" t="s">
        <v>355</v>
      </c>
      <c r="C174" s="197">
        <v>12</v>
      </c>
      <c r="D174" s="203" t="s">
        <v>634</v>
      </c>
      <c r="E174" s="204">
        <v>1</v>
      </c>
      <c r="F174" s="205"/>
      <c r="G174" s="206"/>
      <c r="H174" s="240"/>
      <c r="J174" s="163">
        <v>13</v>
      </c>
      <c r="K174" s="167" t="s">
        <v>245</v>
      </c>
      <c r="L174" s="160">
        <v>0.10434782608695652</v>
      </c>
    </row>
    <row r="175" spans="1:12" x14ac:dyDescent="0.3">
      <c r="A175" s="201">
        <v>172</v>
      </c>
      <c r="B175" s="202" t="s">
        <v>322</v>
      </c>
      <c r="C175" s="197">
        <v>11</v>
      </c>
      <c r="D175" s="203" t="s">
        <v>634</v>
      </c>
      <c r="E175" s="204" t="s">
        <v>608</v>
      </c>
      <c r="F175" s="205"/>
      <c r="G175" s="206"/>
      <c r="H175" s="240"/>
      <c r="J175" s="163">
        <v>14</v>
      </c>
      <c r="K175" s="167" t="s">
        <v>236</v>
      </c>
      <c r="L175" s="160">
        <v>9.8039215686274508E-2</v>
      </c>
    </row>
    <row r="176" spans="1:12" x14ac:dyDescent="0.3">
      <c r="A176" s="201">
        <v>173</v>
      </c>
      <c r="B176" s="202" t="s">
        <v>327</v>
      </c>
      <c r="C176" s="197">
        <v>10</v>
      </c>
      <c r="D176" s="203">
        <v>1</v>
      </c>
      <c r="E176" s="204">
        <v>6</v>
      </c>
      <c r="F176" s="205"/>
      <c r="G176" s="206"/>
      <c r="H176" s="240"/>
      <c r="J176" s="163">
        <v>15</v>
      </c>
      <c r="K176" s="167" t="s">
        <v>225</v>
      </c>
      <c r="L176" s="160">
        <v>9.3596059113300489E-2</v>
      </c>
    </row>
    <row r="177" spans="1:20" ht="14.25" customHeight="1" x14ac:dyDescent="0.3">
      <c r="A177" s="201">
        <v>174</v>
      </c>
      <c r="B177" s="202" t="s">
        <v>345</v>
      </c>
      <c r="C177" s="197">
        <v>9</v>
      </c>
      <c r="D177" s="203">
        <v>1</v>
      </c>
      <c r="E177" s="204">
        <v>2</v>
      </c>
      <c r="F177" s="210"/>
      <c r="G177" s="211"/>
      <c r="H177" s="242"/>
      <c r="J177" s="163">
        <v>16</v>
      </c>
      <c r="K177" s="167" t="s">
        <v>211</v>
      </c>
      <c r="L177" s="160">
        <v>9.13015873015873E-2</v>
      </c>
    </row>
    <row r="178" spans="1:20" ht="14.25" customHeight="1" x14ac:dyDescent="0.3">
      <c r="A178" s="201">
        <v>175</v>
      </c>
      <c r="B178" s="202" t="s">
        <v>632</v>
      </c>
      <c r="C178" s="197">
        <v>9</v>
      </c>
      <c r="D178" s="203">
        <v>2</v>
      </c>
      <c r="E178" s="204" t="s">
        <v>608</v>
      </c>
      <c r="F178" s="210"/>
      <c r="G178" s="211"/>
      <c r="H178" s="242"/>
      <c r="J178" s="163">
        <v>17</v>
      </c>
      <c r="K178" s="167" t="s">
        <v>242</v>
      </c>
      <c r="L178" s="160">
        <v>8.9285714285714288E-2</v>
      </c>
      <c r="M178" s="271"/>
      <c r="N178" s="271"/>
      <c r="O178" s="271"/>
      <c r="P178" s="271"/>
      <c r="R178" s="271"/>
      <c r="S178" s="271"/>
      <c r="T178" s="271"/>
    </row>
    <row r="179" spans="1:20" x14ac:dyDescent="0.3">
      <c r="A179" s="201">
        <v>176</v>
      </c>
      <c r="B179" s="202" t="s">
        <v>348</v>
      </c>
      <c r="C179" s="197">
        <v>9</v>
      </c>
      <c r="D179" s="203">
        <v>1</v>
      </c>
      <c r="E179" s="204">
        <v>4</v>
      </c>
      <c r="F179" s="210"/>
      <c r="G179" s="211"/>
      <c r="H179" s="242"/>
      <c r="J179" s="163">
        <v>18</v>
      </c>
      <c r="K179" s="167" t="s">
        <v>209</v>
      </c>
      <c r="L179" s="160">
        <v>8.8412017167381979E-2</v>
      </c>
      <c r="M179" s="271"/>
      <c r="N179" s="271"/>
      <c r="O179" s="271"/>
      <c r="P179" s="271"/>
      <c r="R179" s="271"/>
      <c r="S179" s="271"/>
      <c r="T179" s="271"/>
    </row>
    <row r="180" spans="1:20" x14ac:dyDescent="0.3">
      <c r="A180" s="201">
        <v>177</v>
      </c>
      <c r="B180" s="202" t="s">
        <v>628</v>
      </c>
      <c r="C180" s="197">
        <v>8</v>
      </c>
      <c r="D180" s="203" t="s">
        <v>634</v>
      </c>
      <c r="E180" s="204">
        <v>2</v>
      </c>
      <c r="F180" s="210"/>
      <c r="G180" s="211"/>
      <c r="H180" s="242"/>
      <c r="J180" s="163">
        <v>19</v>
      </c>
      <c r="K180" s="167" t="s">
        <v>250</v>
      </c>
      <c r="L180" s="160">
        <v>8.4210526315789472E-2</v>
      </c>
      <c r="M180" s="270"/>
      <c r="N180" s="270"/>
      <c r="O180" s="270"/>
      <c r="P180" s="270"/>
      <c r="R180" s="270"/>
      <c r="S180" s="270"/>
      <c r="T180" s="270"/>
    </row>
    <row r="181" spans="1:20" ht="14.15" customHeight="1" thickBot="1" x14ac:dyDescent="0.35">
      <c r="A181" s="201">
        <v>178</v>
      </c>
      <c r="B181" s="202" t="s">
        <v>346</v>
      </c>
      <c r="C181" s="197">
        <v>7</v>
      </c>
      <c r="D181" s="203">
        <v>1</v>
      </c>
      <c r="E181" s="204">
        <v>2</v>
      </c>
      <c r="F181" s="210"/>
      <c r="G181" s="211"/>
      <c r="H181" s="242"/>
      <c r="J181" s="269">
        <v>20</v>
      </c>
      <c r="K181" s="168" t="s">
        <v>237</v>
      </c>
      <c r="L181" s="161">
        <v>8.2191780821917804E-2</v>
      </c>
      <c r="M181" s="219"/>
      <c r="N181" s="270"/>
      <c r="O181" s="270"/>
      <c r="P181" s="270"/>
      <c r="R181" s="270"/>
      <c r="S181" s="270"/>
      <c r="T181" s="270"/>
    </row>
    <row r="182" spans="1:20" x14ac:dyDescent="0.3">
      <c r="A182" s="201">
        <v>179</v>
      </c>
      <c r="B182" s="202" t="s">
        <v>630</v>
      </c>
      <c r="C182" s="197">
        <v>6</v>
      </c>
      <c r="D182" s="203" t="s">
        <v>634</v>
      </c>
      <c r="E182" s="204" t="s">
        <v>608</v>
      </c>
      <c r="F182" s="210"/>
      <c r="G182" s="211"/>
      <c r="H182" s="242"/>
    </row>
    <row r="183" spans="1:20" ht="24.75" customHeight="1" x14ac:dyDescent="0.3">
      <c r="A183" s="201">
        <v>180</v>
      </c>
      <c r="B183" s="202" t="s">
        <v>342</v>
      </c>
      <c r="C183" s="197">
        <v>5</v>
      </c>
      <c r="D183" s="203" t="s">
        <v>634</v>
      </c>
      <c r="E183" s="204">
        <v>2</v>
      </c>
      <c r="F183" s="210"/>
      <c r="G183" s="211"/>
      <c r="H183" s="242"/>
      <c r="J183" s="649" t="s">
        <v>652</v>
      </c>
      <c r="K183" s="649"/>
      <c r="L183" s="649"/>
    </row>
    <row r="184" spans="1:20" ht="24.75" customHeight="1" x14ac:dyDescent="0.3">
      <c r="A184" s="201">
        <v>181</v>
      </c>
      <c r="B184" s="202" t="s">
        <v>540</v>
      </c>
      <c r="C184" s="197">
        <v>5</v>
      </c>
      <c r="D184" s="203">
        <v>1</v>
      </c>
      <c r="E184" s="204" t="s">
        <v>608</v>
      </c>
      <c r="F184" s="210"/>
      <c r="G184" s="211"/>
      <c r="H184" s="242"/>
      <c r="J184" s="649"/>
      <c r="K184" s="649"/>
      <c r="L184" s="649"/>
    </row>
    <row r="185" spans="1:20" ht="24.75" customHeight="1" x14ac:dyDescent="0.3">
      <c r="A185" s="201">
        <v>182</v>
      </c>
      <c r="B185" s="202" t="s">
        <v>640</v>
      </c>
      <c r="C185" s="197">
        <v>4</v>
      </c>
      <c r="D185" s="203" t="s">
        <v>634</v>
      </c>
      <c r="E185" s="204" t="s">
        <v>608</v>
      </c>
      <c r="F185" s="210"/>
      <c r="G185" s="211"/>
      <c r="H185" s="242"/>
      <c r="J185" s="649"/>
      <c r="K185" s="649"/>
      <c r="L185" s="649"/>
    </row>
    <row r="186" spans="1:20" ht="24.75" customHeight="1" x14ac:dyDescent="0.3">
      <c r="A186" s="201">
        <v>183</v>
      </c>
      <c r="B186" s="202" t="s">
        <v>655</v>
      </c>
      <c r="C186" s="197">
        <v>4</v>
      </c>
      <c r="D186" s="203" t="s">
        <v>634</v>
      </c>
      <c r="E186" s="204" t="s">
        <v>608</v>
      </c>
      <c r="F186" s="210"/>
      <c r="G186" s="211"/>
      <c r="H186" s="242"/>
      <c r="J186" s="649" t="s">
        <v>691</v>
      </c>
      <c r="K186" s="649"/>
      <c r="L186" s="649"/>
    </row>
    <row r="187" spans="1:20" ht="24.75" customHeight="1" x14ac:dyDescent="0.3">
      <c r="A187" s="201">
        <v>184</v>
      </c>
      <c r="B187" s="202" t="s">
        <v>354</v>
      </c>
      <c r="C187" s="197">
        <v>2</v>
      </c>
      <c r="D187" s="203" t="s">
        <v>634</v>
      </c>
      <c r="E187" s="204" t="s">
        <v>608</v>
      </c>
      <c r="F187" s="210"/>
      <c r="G187" s="211"/>
      <c r="H187" s="242"/>
      <c r="J187" s="655" t="s">
        <v>686</v>
      </c>
      <c r="K187" s="655"/>
      <c r="L187" s="655"/>
    </row>
    <row r="188" spans="1:20" ht="24.75" customHeight="1" thickBot="1" x14ac:dyDescent="0.35">
      <c r="A188" s="212">
        <v>185</v>
      </c>
      <c r="B188" s="213" t="s">
        <v>671</v>
      </c>
      <c r="C188" s="214">
        <v>1</v>
      </c>
      <c r="D188" s="215" t="s">
        <v>634</v>
      </c>
      <c r="E188" s="216" t="s">
        <v>608</v>
      </c>
      <c r="F188" s="217"/>
      <c r="G188" s="218"/>
      <c r="H188" s="242"/>
      <c r="J188" s="655"/>
      <c r="K188" s="655"/>
      <c r="L188" s="655"/>
    </row>
    <row r="189" spans="1:20" ht="14.5" customHeight="1" x14ac:dyDescent="0.3">
      <c r="A189" s="83"/>
      <c r="B189" s="84"/>
      <c r="C189" s="85"/>
      <c r="D189" s="86"/>
      <c r="E189" s="86"/>
      <c r="F189" s="81">
        <v>1</v>
      </c>
      <c r="G189" s="81">
        <v>1</v>
      </c>
      <c r="H189" s="81"/>
    </row>
    <row r="190" spans="1:20" ht="14.5" customHeight="1" x14ac:dyDescent="0.3">
      <c r="A190" s="83"/>
      <c r="B190" s="84"/>
      <c r="C190" s="85"/>
      <c r="D190" s="86"/>
      <c r="E190" s="86"/>
      <c r="F190" s="87"/>
      <c r="G190" s="87"/>
      <c r="H190" s="87"/>
    </row>
    <row r="191" spans="1:20" x14ac:dyDescent="0.3">
      <c r="A191" s="638" t="s">
        <v>714</v>
      </c>
      <c r="B191" s="638"/>
      <c r="C191" s="638"/>
      <c r="D191" s="638"/>
      <c r="E191" s="638"/>
      <c r="F191" s="638"/>
    </row>
    <row r="192" spans="1:20" x14ac:dyDescent="0.3">
      <c r="A192" s="638" t="s">
        <v>375</v>
      </c>
      <c r="B192" s="638"/>
      <c r="C192" s="638"/>
      <c r="D192" s="638"/>
      <c r="E192" s="638"/>
      <c r="F192" s="638"/>
    </row>
    <row r="193" spans="1:12" x14ac:dyDescent="0.3">
      <c r="A193" s="649" t="s">
        <v>677</v>
      </c>
      <c r="B193" s="638"/>
      <c r="C193" s="638"/>
      <c r="D193" s="638"/>
      <c r="E193" s="638"/>
      <c r="F193" s="638"/>
      <c r="G193" s="40"/>
      <c r="H193" s="40"/>
      <c r="I193" s="40"/>
      <c r="J193" s="40"/>
      <c r="K193" s="40"/>
      <c r="L193" s="40"/>
    </row>
    <row r="194" spans="1:12" x14ac:dyDescent="0.3">
      <c r="A194" s="638"/>
      <c r="B194" s="638"/>
      <c r="C194" s="638"/>
      <c r="D194" s="638"/>
      <c r="E194" s="638"/>
      <c r="F194" s="638"/>
    </row>
    <row r="195" spans="1:12" x14ac:dyDescent="0.3">
      <c r="A195" s="638" t="s">
        <v>674</v>
      </c>
      <c r="B195" s="638"/>
      <c r="C195" s="638"/>
      <c r="D195" s="638"/>
      <c r="E195" s="638"/>
      <c r="F195" s="638"/>
      <c r="G195" s="638"/>
      <c r="H195" s="270"/>
    </row>
  </sheetData>
  <mergeCells count="26">
    <mergeCell ref="J160:L160"/>
    <mergeCell ref="A195:G195"/>
    <mergeCell ref="J183:L185"/>
    <mergeCell ref="J186:L186"/>
    <mergeCell ref="J187:L188"/>
    <mergeCell ref="A191:F191"/>
    <mergeCell ref="A192:F192"/>
    <mergeCell ref="A193:F194"/>
    <mergeCell ref="N66:P68"/>
    <mergeCell ref="R66:T68"/>
    <mergeCell ref="J85:L85"/>
    <mergeCell ref="J110:L110"/>
    <mergeCell ref="J135:L135"/>
    <mergeCell ref="R62:T63"/>
    <mergeCell ref="N64:P65"/>
    <mergeCell ref="R64:T65"/>
    <mergeCell ref="A1:G1"/>
    <mergeCell ref="I1:L1"/>
    <mergeCell ref="N1:P1"/>
    <mergeCell ref="R1:T1"/>
    <mergeCell ref="A2:A3"/>
    <mergeCell ref="I2:I3"/>
    <mergeCell ref="I39:L41"/>
    <mergeCell ref="I42:L43"/>
    <mergeCell ref="I44:L46"/>
    <mergeCell ref="N62:P63"/>
  </mergeCells>
  <phoneticPr fontId="1" type="noConversion"/>
  <conditionalFormatting sqref="F3:F112 F190 F144:F188 F142 F129:F140 F126:F127 F124 F114:F122">
    <cfRule type="dataBar" priority="2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{FA23765A-6ED6-4CC3-B802-999C228F9DE8}</x14:id>
        </ext>
      </extLst>
    </cfRule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{DCCB5BE6-D1D0-4EED-89D7-140F5626E6B5}</x14:id>
        </ext>
      </extLst>
    </cfRule>
  </conditionalFormatting>
  <conditionalFormatting sqref="F3:F112 F190 F144:F188 F142 F129:F140 F126:F127 F124 F114:F122">
    <cfRule type="dataBar" priority="2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{B1C31FC4-D24D-4CAB-A056-74C3585DE1E6}</x14:id>
        </ext>
      </extLst>
    </cfRule>
  </conditionalFormatting>
  <conditionalFormatting sqref="F3:F112 F144:F189 F142 F129:F140 F126:F127 F124 F114:F122">
    <cfRule type="dataBar" priority="1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{97CF1A93-B861-4D6D-9430-7C317FC596F6}</x14:id>
        </ext>
      </extLst>
    </cfRule>
  </conditionalFormatting>
  <conditionalFormatting sqref="F189">
    <cfRule type="dataBar" priority="1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{8C91DEA4-6635-4DC5-B45E-91A535C14D1A}</x14:id>
        </ext>
      </extLst>
    </cfRule>
  </conditionalFormatting>
  <conditionalFormatting sqref="G190:H190 H14:H42 G3:G42 G44:H188">
    <cfRule type="dataBar" priority="23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{19813904-611F-4C7E-B085-D3C4B5141349}</x14:id>
        </ext>
      </extLst>
    </cfRule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{DF76B5CD-14AC-4C75-BFCF-129AFD8D884F}</x14:id>
        </ext>
      </extLst>
    </cfRule>
  </conditionalFormatting>
  <conditionalFormatting sqref="H14:H42 G3:G42 G44:H189"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{42E091C1-1012-4D10-90DA-69D772E6FE08}</x14:id>
        </ext>
      </extLst>
    </cfRule>
    <cfRule type="dataBar" priority="1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{63AE069A-854B-4FAE-AD2B-7C53193AB31D}</x14:id>
        </ext>
      </extLst>
    </cfRule>
    <cfRule type="dataBar" priority="25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{848AE0F0-A796-45EF-861C-DD41200FD76A}</x14:id>
        </ext>
      </extLst>
    </cfRule>
  </conditionalFormatting>
  <conditionalFormatting sqref="G189:H189">
    <cfRule type="dataBar" priority="1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{FF0A8755-1F7C-4528-A630-AF5EE8333E63}</x14:id>
        </ext>
      </extLst>
    </cfRule>
    <cfRule type="dataBar" priority="26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{28A9BF3B-0FF7-4629-9FB7-65436E8953DC}</x14:id>
        </ext>
      </extLst>
    </cfRule>
  </conditionalFormatting>
  <conditionalFormatting sqref="L138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{C66B55BA-DE0B-4D16-BE61-57D20074F09A}</x14:id>
        </ext>
      </extLst>
    </cfRule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{86FAA5BD-A6DF-4255-88C9-7D5B483A1737}</x14:id>
        </ext>
      </extLst>
    </cfRule>
  </conditionalFormatting>
  <conditionalFormatting sqref="L138">
    <cfRule type="dataBar" priority="1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{920EF2C7-B8FA-4925-84C1-605D32E162B4}</x14:id>
        </ext>
      </extLst>
    </cfRule>
    <cfRule type="dataBar" priority="11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{F1143160-E427-47F9-BA90-97C7AE3E6E3E}</x14:id>
        </ext>
      </extLst>
    </cfRule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{96F2ADCE-F879-4DDB-BC51-6A7D99BD5909}</x14:id>
        </ext>
      </extLst>
    </cfRule>
  </conditionalFormatting>
  <conditionalFormatting sqref="L137:L156 L132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{FF8BD5E9-5110-41BE-B5A8-532B4B00D08F}</x14:id>
        </ext>
      </extLst>
    </cfRule>
  </conditionalFormatting>
  <conditionalFormatting sqref="L162:L181 P13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{AC96C29D-B0F5-4E87-A6FC-48BA5011E59E}</x14:id>
        </ext>
      </extLst>
    </cfRule>
  </conditionalFormatting>
  <conditionalFormatting sqref="L132">
    <cfRule type="dataBar" priority="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{4EE80DFC-6A73-4C9D-9B4C-FE6A4EDE65F9}</x14:id>
        </ext>
      </extLst>
    </cfRule>
  </conditionalFormatting>
  <conditionalFormatting sqref="P130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{484CF4BD-2A0D-46D1-85B9-1CBBAB1588E5}</x14:id>
        </ext>
      </extLst>
    </cfRule>
    <cfRule type="dataBar" priority="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{3578CE51-2A14-4951-8336-28894D92B3B9}</x14:id>
        </ext>
      </extLst>
    </cfRule>
  </conditionalFormatting>
  <conditionalFormatting sqref="L162:L181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{27ABEE24-D79F-4CEC-8B44-2B9187B8E95B}</x14:id>
        </ext>
      </extLst>
    </cfRule>
  </conditionalFormatting>
  <conditionalFormatting sqref="T130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{B3A20E13-9CAC-4465-831F-4B1FF9B5CC85}</x14:id>
        </ext>
      </extLst>
    </cfRule>
  </conditionalFormatting>
  <conditionalFormatting sqref="T130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{FC7B78D1-692D-441F-B1CD-7E422F1D37BF}</x14:id>
        </ext>
      </extLst>
    </cfRule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{25AA6532-5BCD-4FC5-BBBA-1E20144006D6}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A23765A-6ED6-4CC3-B802-999C228F9DE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CCB5BE6-D1D0-4EED-89D7-140F5626E6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F3:F112 F190 F144:F188 F142 F129:F140 F126:F127 F124 F114:F122</xm:sqref>
        </x14:conditionalFormatting>
        <x14:conditionalFormatting xmlns:xm="http://schemas.microsoft.com/office/excel/2006/main">
          <x14:cfRule type="dataBar" id="{B1C31FC4-D24D-4CAB-A056-74C3585DE1E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F3:F112 F190 F144:F188 F142 F129:F140 F126:F127 F124 F114:F122</xm:sqref>
        </x14:conditionalFormatting>
        <x14:conditionalFormatting xmlns:xm="http://schemas.microsoft.com/office/excel/2006/main">
          <x14:cfRule type="dataBar" id="{97CF1A93-B861-4D6D-9430-7C317FC596F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F3:F112 F144:F189 F142 F129:F140 F126:F127 F124 F114:F122</xm:sqref>
        </x14:conditionalFormatting>
        <x14:conditionalFormatting xmlns:xm="http://schemas.microsoft.com/office/excel/2006/main">
          <x14:cfRule type="dataBar" id="{8C91DEA4-6635-4DC5-B45E-91A535C14D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19813904-611F-4C7E-B085-D3C4B514134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F76B5CD-14AC-4C75-BFCF-129AFD8D88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G190:H190 H14:H42 G3:G42 G44:H188</xm:sqref>
        </x14:conditionalFormatting>
        <x14:conditionalFormatting xmlns:xm="http://schemas.microsoft.com/office/excel/2006/main">
          <x14:cfRule type="dataBar" id="{42E091C1-1012-4D10-90DA-69D772E6FE0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3AE069A-854B-4FAE-AD2B-7C53193AB31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48AE0F0-A796-45EF-861C-DD41200FD76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H14:H42 G3:G42 G44:H189</xm:sqref>
        </x14:conditionalFormatting>
        <x14:conditionalFormatting xmlns:xm="http://schemas.microsoft.com/office/excel/2006/main">
          <x14:cfRule type="dataBar" id="{FF0A8755-1F7C-4528-A630-AF5EE8333E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8A9BF3B-0FF7-4629-9FB7-65436E8953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G189:H189</xm:sqref>
        </x14:conditionalFormatting>
        <x14:conditionalFormatting xmlns:xm="http://schemas.microsoft.com/office/excel/2006/main">
          <x14:cfRule type="dataBar" id="{C66B55BA-DE0B-4D16-BE61-57D20074F09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6FAA5BD-A6DF-4255-88C9-7D5B483A17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920EF2C7-B8FA-4925-84C1-605D32E162B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1143160-E427-47F9-BA90-97C7AE3E6E3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6F2ADCE-F879-4DDB-BC51-6A7D99BD590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FF8BD5E9-5110-41BE-B5A8-532B4B00D0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L137:L156 L132</xm:sqref>
        </x14:conditionalFormatting>
        <x14:conditionalFormatting xmlns:xm="http://schemas.microsoft.com/office/excel/2006/main">
          <x14:cfRule type="dataBar" id="{AC96C29D-B0F5-4E87-A6FC-48BA5011E5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 P130</xm:sqref>
        </x14:conditionalFormatting>
        <x14:conditionalFormatting xmlns:xm="http://schemas.microsoft.com/office/excel/2006/main">
          <x14:cfRule type="dataBar" id="{4EE80DFC-6A73-4C9D-9B4C-FE6A4EDE65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L132</xm:sqref>
        </x14:conditionalFormatting>
        <x14:conditionalFormatting xmlns:xm="http://schemas.microsoft.com/office/excel/2006/main">
          <x14:cfRule type="dataBar" id="{484CF4BD-2A0D-46D1-85B9-1CBBAB1588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578CE51-2A14-4951-8336-28894D92B3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P130</xm:sqref>
        </x14:conditionalFormatting>
        <x14:conditionalFormatting xmlns:xm="http://schemas.microsoft.com/office/excel/2006/main">
          <x14:cfRule type="dataBar" id="{27ABEE24-D79F-4CEC-8B44-2B9187B8E9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</xm:sqref>
        </x14:conditionalFormatting>
        <x14:conditionalFormatting xmlns:xm="http://schemas.microsoft.com/office/excel/2006/main">
          <x14:cfRule type="dataBar" id="{B3A20E13-9CAC-4465-831F-4B1FF9B5CC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  <x14:conditionalFormatting xmlns:xm="http://schemas.microsoft.com/office/excel/2006/main">
          <x14:cfRule type="dataBar" id="{FC7B78D1-692D-441F-B1CD-7E422F1D37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5AA6532-5BCD-4FC5-BBBA-1E20144006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</x14:conditionalFormatting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84423-26F2-413A-AED1-01839D623A92}">
  <dimension ref="A1:T195"/>
  <sheetViews>
    <sheetView topLeftCell="F106" workbookViewId="0">
      <selection activeCell="D188" sqref="B4:D188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4" width="10.58203125" style="33" customWidth="1"/>
    <col min="5" max="5" width="10.75" style="33" customWidth="1"/>
    <col min="6" max="8" width="8.58203125" style="33"/>
    <col min="9" max="9" width="3.58203125" style="33" customWidth="1"/>
    <col min="10" max="10" width="6.25" style="33" customWidth="1"/>
    <col min="11" max="11" width="10.08203125" style="33" customWidth="1"/>
    <col min="12" max="12" width="11.08203125" style="33" customWidth="1"/>
    <col min="13" max="13" width="8.58203125" style="33"/>
    <col min="14" max="14" width="14.08203125" style="33" customWidth="1"/>
    <col min="15" max="15" width="15.75" style="33" customWidth="1"/>
    <col min="16" max="16" width="15.33203125" style="33" customWidth="1"/>
    <col min="17" max="17" width="8.58203125" style="33"/>
    <col min="18" max="18" width="14.08203125" style="33" customWidth="1"/>
    <col min="19" max="19" width="15.75" style="33" customWidth="1"/>
    <col min="20" max="20" width="15.33203125" style="33" customWidth="1"/>
    <col min="21" max="16384" width="8.58203125" style="33"/>
  </cols>
  <sheetData>
    <row r="1" spans="1:20" ht="38.5" customHeight="1" thickBot="1" x14ac:dyDescent="0.35">
      <c r="A1" s="657" t="s">
        <v>718</v>
      </c>
      <c r="B1" s="658"/>
      <c r="C1" s="658"/>
      <c r="D1" s="658"/>
      <c r="E1" s="658"/>
      <c r="F1" s="658"/>
      <c r="G1" s="659"/>
      <c r="H1" s="99"/>
      <c r="I1" s="646" t="s">
        <v>18</v>
      </c>
      <c r="J1" s="647"/>
      <c r="K1" s="647"/>
      <c r="L1" s="648"/>
      <c r="N1" s="646" t="s">
        <v>15</v>
      </c>
      <c r="O1" s="647" t="s">
        <v>373</v>
      </c>
      <c r="P1" s="648"/>
      <c r="R1" s="646" t="s">
        <v>15</v>
      </c>
      <c r="S1" s="647" t="s">
        <v>373</v>
      </c>
      <c r="T1" s="648"/>
    </row>
    <row r="2" spans="1:20" ht="28.5" customHeight="1" x14ac:dyDescent="0.3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191" t="s">
        <v>202</v>
      </c>
      <c r="G2" s="191" t="s">
        <v>203</v>
      </c>
      <c r="H2" s="99"/>
      <c r="I2" s="660" t="s">
        <v>192</v>
      </c>
      <c r="J2" s="243" t="s">
        <v>390</v>
      </c>
      <c r="K2" s="249" t="s">
        <v>675</v>
      </c>
      <c r="L2" s="250" t="s">
        <v>690</v>
      </c>
      <c r="N2" s="65" t="s">
        <v>390</v>
      </c>
      <c r="O2" s="66" t="s">
        <v>516</v>
      </c>
      <c r="P2" s="67" t="s">
        <v>517</v>
      </c>
      <c r="R2" s="65" t="s">
        <v>390</v>
      </c>
      <c r="S2" s="66" t="s">
        <v>697</v>
      </c>
      <c r="T2" s="67" t="s">
        <v>698</v>
      </c>
    </row>
    <row r="3" spans="1:20" ht="20.5" thickBot="1" x14ac:dyDescent="0.35">
      <c r="A3" s="661"/>
      <c r="B3" s="192" t="s">
        <v>190</v>
      </c>
      <c r="C3" s="277">
        <f>SUM(C4:C188)</f>
        <v>2160170</v>
      </c>
      <c r="D3" s="277">
        <f t="shared" ref="D3:E3" si="0">SUM(D4:D188)</f>
        <v>145259</v>
      </c>
      <c r="E3" s="277">
        <f t="shared" si="0"/>
        <v>549996</v>
      </c>
      <c r="F3" s="194">
        <f t="shared" ref="F3" si="1">D3/C3</f>
        <v>6.724424466592907E-2</v>
      </c>
      <c r="G3" s="194">
        <f t="shared" ref="G3" si="2">E3/C3</f>
        <v>0.25460773920571067</v>
      </c>
      <c r="H3" s="99"/>
      <c r="I3" s="661"/>
      <c r="J3" s="244" t="s">
        <v>190</v>
      </c>
      <c r="K3" s="257">
        <f>SUM(K4:K37)</f>
        <v>84151</v>
      </c>
      <c r="L3" s="257">
        <f>SUM(L4:L37)</f>
        <v>4642</v>
      </c>
      <c r="N3" s="130" t="s">
        <v>190</v>
      </c>
      <c r="O3" s="129">
        <f>SUM(O4:O60)</f>
        <v>671425</v>
      </c>
      <c r="P3" s="129">
        <f>SUM(P4:P60)</f>
        <v>32926</v>
      </c>
      <c r="R3" s="130" t="s">
        <v>190</v>
      </c>
      <c r="S3" s="129">
        <f>SUM(S4:S60)</f>
        <v>3404138</v>
      </c>
      <c r="T3" s="129">
        <f>SUM(T4:T60)</f>
        <v>109526</v>
      </c>
    </row>
    <row r="4" spans="1:20" ht="20" x14ac:dyDescent="0.3">
      <c r="A4" s="195">
        <v>1</v>
      </c>
      <c r="B4" s="196" t="s">
        <v>207</v>
      </c>
      <c r="C4" s="197">
        <v>671425</v>
      </c>
      <c r="D4" s="197">
        <v>32926</v>
      </c>
      <c r="E4" s="198">
        <v>56236</v>
      </c>
      <c r="F4" s="199">
        <f>D4/C4</f>
        <v>4.903898424991622E-2</v>
      </c>
      <c r="G4" s="200">
        <f>E4/C4</f>
        <v>8.3756190192501023E-2</v>
      </c>
      <c r="H4" s="99"/>
      <c r="I4" s="195">
        <v>1</v>
      </c>
      <c r="J4" s="245" t="s">
        <v>482</v>
      </c>
      <c r="K4" s="251">
        <v>68128</v>
      </c>
      <c r="L4" s="252">
        <v>4512</v>
      </c>
      <c r="M4" s="99"/>
      <c r="N4" s="102" t="s">
        <v>546</v>
      </c>
      <c r="O4" s="48">
        <v>223691</v>
      </c>
      <c r="P4" s="49">
        <v>14832</v>
      </c>
      <c r="R4" s="102" t="s">
        <v>546</v>
      </c>
      <c r="S4" s="48">
        <v>550579</v>
      </c>
      <c r="T4" s="49">
        <v>50450</v>
      </c>
    </row>
    <row r="5" spans="1:20" ht="20" x14ac:dyDescent="0.3">
      <c r="A5" s="201">
        <v>2</v>
      </c>
      <c r="B5" s="202" t="s">
        <v>208</v>
      </c>
      <c r="C5" s="197">
        <v>184948</v>
      </c>
      <c r="D5" s="203">
        <v>19315</v>
      </c>
      <c r="E5" s="204">
        <v>74797</v>
      </c>
      <c r="F5" s="205">
        <f t="shared" ref="F5" si="3">D5/C5</f>
        <v>0.10443476004066007</v>
      </c>
      <c r="G5" s="206">
        <f t="shared" ref="G5" si="4">E5/C5</f>
        <v>0.40442178342020457</v>
      </c>
      <c r="H5" s="99"/>
      <c r="I5" s="201">
        <v>2</v>
      </c>
      <c r="J5" s="245" t="s">
        <v>483</v>
      </c>
      <c r="K5" s="251">
        <v>1577</v>
      </c>
      <c r="L5" s="252">
        <v>8</v>
      </c>
      <c r="M5" s="99"/>
      <c r="N5" s="102" t="s">
        <v>547</v>
      </c>
      <c r="O5" s="52">
        <v>75317</v>
      </c>
      <c r="P5" s="53">
        <v>3158</v>
      </c>
      <c r="R5" s="102" t="s">
        <v>547</v>
      </c>
      <c r="S5" s="52">
        <v>151830</v>
      </c>
      <c r="T5" s="53">
        <v>8224</v>
      </c>
    </row>
    <row r="6" spans="1:20" ht="20" x14ac:dyDescent="0.3">
      <c r="A6" s="201">
        <v>3</v>
      </c>
      <c r="B6" s="202" t="s">
        <v>206</v>
      </c>
      <c r="C6" s="197">
        <v>168941</v>
      </c>
      <c r="D6" s="203">
        <v>22170</v>
      </c>
      <c r="E6" s="204">
        <v>40164</v>
      </c>
      <c r="F6" s="205">
        <f t="shared" ref="F6:F69" si="5">D6/C6</f>
        <v>0.1312292457130004</v>
      </c>
      <c r="G6" s="206">
        <f t="shared" ref="G6:G69" si="6">E6/C6</f>
        <v>0.23773980265299721</v>
      </c>
      <c r="H6" s="99"/>
      <c r="I6" s="201">
        <v>3</v>
      </c>
      <c r="J6" s="245" t="s">
        <v>484</v>
      </c>
      <c r="K6" s="251">
        <v>1276</v>
      </c>
      <c r="L6" s="252">
        <v>22</v>
      </c>
      <c r="M6" s="99"/>
      <c r="N6" s="102" t="s">
        <v>551</v>
      </c>
      <c r="O6" s="52">
        <v>32181</v>
      </c>
      <c r="P6" s="53">
        <v>1245</v>
      </c>
      <c r="R6" s="102" t="s">
        <v>551</v>
      </c>
      <c r="S6" s="126">
        <v>140773</v>
      </c>
      <c r="T6" s="54">
        <v>3454</v>
      </c>
    </row>
    <row r="7" spans="1:20" ht="20" x14ac:dyDescent="0.3">
      <c r="A7" s="201">
        <v>4</v>
      </c>
      <c r="B7" s="202" t="s">
        <v>211</v>
      </c>
      <c r="C7" s="197">
        <v>147091</v>
      </c>
      <c r="D7" s="203">
        <v>17941</v>
      </c>
      <c r="E7" s="204">
        <v>33327</v>
      </c>
      <c r="F7" s="205">
        <f t="shared" si="5"/>
        <v>0.12197211250178461</v>
      </c>
      <c r="G7" s="206">
        <f t="shared" si="6"/>
        <v>0.22657402560319803</v>
      </c>
      <c r="H7" s="99"/>
      <c r="I7" s="201">
        <v>4</v>
      </c>
      <c r="J7" s="245" t="s">
        <v>485</v>
      </c>
      <c r="K7" s="251">
        <v>1268</v>
      </c>
      <c r="L7" s="252">
        <v>1</v>
      </c>
      <c r="M7" s="99"/>
      <c r="N7" s="102" t="s">
        <v>549</v>
      </c>
      <c r="O7" s="52">
        <v>29263</v>
      </c>
      <c r="P7" s="53">
        <v>2093</v>
      </c>
      <c r="R7" s="102" t="s">
        <v>549</v>
      </c>
      <c r="S7" s="126">
        <v>94286</v>
      </c>
      <c r="T7" s="54">
        <v>3809</v>
      </c>
    </row>
    <row r="8" spans="1:20" ht="20" x14ac:dyDescent="0.3">
      <c r="A8" s="201">
        <v>5</v>
      </c>
      <c r="B8" s="202" t="s">
        <v>209</v>
      </c>
      <c r="C8" s="197">
        <v>137698</v>
      </c>
      <c r="D8" s="203">
        <v>4052</v>
      </c>
      <c r="E8" s="204">
        <v>81800</v>
      </c>
      <c r="F8" s="205">
        <f t="shared" si="5"/>
        <v>2.9426716437421022E-2</v>
      </c>
      <c r="G8" s="206">
        <f t="shared" si="6"/>
        <v>0.59405365364783802</v>
      </c>
      <c r="H8" s="99"/>
      <c r="I8" s="201">
        <v>5</v>
      </c>
      <c r="J8" s="245" t="s">
        <v>486</v>
      </c>
      <c r="K8" s="251">
        <v>1019</v>
      </c>
      <c r="L8" s="252">
        <v>4</v>
      </c>
      <c r="M8" s="99"/>
      <c r="N8" s="102" t="s">
        <v>427</v>
      </c>
      <c r="O8" s="52">
        <v>28314</v>
      </c>
      <c r="P8" s="53">
        <v>848</v>
      </c>
      <c r="R8" s="102" t="s">
        <v>548</v>
      </c>
      <c r="S8" s="126">
        <v>141470</v>
      </c>
      <c r="T8" s="54">
        <v>2512</v>
      </c>
    </row>
    <row r="9" spans="1:20" ht="20" x14ac:dyDescent="0.3">
      <c r="A9" s="201">
        <v>6</v>
      </c>
      <c r="B9" s="202" t="s">
        <v>631</v>
      </c>
      <c r="C9" s="197">
        <v>104148</v>
      </c>
      <c r="D9" s="203">
        <v>13759</v>
      </c>
      <c r="E9" s="204">
        <v>377</v>
      </c>
      <c r="F9" s="205">
        <f t="shared" si="5"/>
        <v>0.13211007412528325</v>
      </c>
      <c r="G9" s="206">
        <f t="shared" si="6"/>
        <v>3.6198486768828976E-3</v>
      </c>
      <c r="H9" s="99"/>
      <c r="I9" s="201">
        <v>6</v>
      </c>
      <c r="J9" s="245" t="s">
        <v>494</v>
      </c>
      <c r="K9" s="251">
        <v>1017</v>
      </c>
      <c r="L9" s="252">
        <v>4</v>
      </c>
      <c r="M9" s="99"/>
      <c r="N9" s="102" t="s">
        <v>548</v>
      </c>
      <c r="O9" s="52">
        <v>28157</v>
      </c>
      <c r="P9" s="53">
        <v>973</v>
      </c>
      <c r="R9" s="102" t="s">
        <v>427</v>
      </c>
      <c r="S9" s="126">
        <v>246400</v>
      </c>
      <c r="T9" s="54">
        <v>5031</v>
      </c>
    </row>
    <row r="10" spans="1:20" ht="20" x14ac:dyDescent="0.3">
      <c r="A10" s="201">
        <v>7</v>
      </c>
      <c r="B10" s="202" t="s">
        <v>205</v>
      </c>
      <c r="C10" s="197">
        <v>83756</v>
      </c>
      <c r="D10" s="203">
        <v>4636</v>
      </c>
      <c r="E10" s="204">
        <v>77503</v>
      </c>
      <c r="F10" s="205">
        <f t="shared" si="5"/>
        <v>5.5351258417307418E-2</v>
      </c>
      <c r="G10" s="206">
        <f t="shared" si="6"/>
        <v>0.92534266201824344</v>
      </c>
      <c r="H10" s="99"/>
      <c r="I10" s="201">
        <v>7</v>
      </c>
      <c r="J10" s="245" t="s">
        <v>487</v>
      </c>
      <c r="K10" s="251">
        <v>991</v>
      </c>
      <c r="L10" s="252">
        <v>6</v>
      </c>
      <c r="M10" s="99"/>
      <c r="N10" s="102" t="s">
        <v>552</v>
      </c>
      <c r="O10" s="52">
        <v>25733</v>
      </c>
      <c r="P10" s="53">
        <v>1073</v>
      </c>
      <c r="R10" s="102" t="s">
        <v>552</v>
      </c>
      <c r="S10" s="126">
        <v>122589</v>
      </c>
      <c r="T10" s="54">
        <v>4423</v>
      </c>
    </row>
    <row r="11" spans="1:20" ht="20" x14ac:dyDescent="0.3">
      <c r="A11" s="201">
        <v>8</v>
      </c>
      <c r="B11" s="202" t="s">
        <v>210</v>
      </c>
      <c r="C11" s="197">
        <v>77995</v>
      </c>
      <c r="D11" s="203">
        <v>4869</v>
      </c>
      <c r="E11" s="204">
        <v>52229</v>
      </c>
      <c r="F11" s="205">
        <f t="shared" si="5"/>
        <v>6.2427078658888392E-2</v>
      </c>
      <c r="G11" s="206">
        <f t="shared" si="6"/>
        <v>0.66964549009551899</v>
      </c>
      <c r="H11" s="99"/>
      <c r="I11" s="201">
        <v>8</v>
      </c>
      <c r="J11" s="245" t="s">
        <v>488</v>
      </c>
      <c r="K11" s="251">
        <v>937</v>
      </c>
      <c r="L11" s="252">
        <v>1</v>
      </c>
      <c r="M11" s="99"/>
      <c r="N11" s="102" t="s">
        <v>550</v>
      </c>
      <c r="O11" s="52">
        <v>23340</v>
      </c>
      <c r="P11" s="53">
        <v>668</v>
      </c>
      <c r="R11" s="102" t="s">
        <v>550</v>
      </c>
      <c r="S11" s="126">
        <v>224141</v>
      </c>
      <c r="T11" s="54">
        <v>3615</v>
      </c>
    </row>
    <row r="12" spans="1:20" ht="20" x14ac:dyDescent="0.3">
      <c r="A12" s="201">
        <v>9</v>
      </c>
      <c r="B12" s="202" t="s">
        <v>618</v>
      </c>
      <c r="C12" s="197">
        <v>74193</v>
      </c>
      <c r="D12" s="203">
        <v>1643</v>
      </c>
      <c r="E12" s="204">
        <v>7089</v>
      </c>
      <c r="F12" s="205">
        <f t="shared" si="5"/>
        <v>2.2144946288733439E-2</v>
      </c>
      <c r="G12" s="206">
        <f t="shared" si="6"/>
        <v>9.5548097529416523E-2</v>
      </c>
      <c r="H12" s="99"/>
      <c r="I12" s="201">
        <v>9</v>
      </c>
      <c r="J12" s="245" t="s">
        <v>403</v>
      </c>
      <c r="K12" s="251">
        <v>872</v>
      </c>
      <c r="L12" s="252">
        <v>13</v>
      </c>
      <c r="M12" s="99"/>
      <c r="N12" s="102" t="s">
        <v>554</v>
      </c>
      <c r="O12" s="52">
        <v>22532</v>
      </c>
      <c r="P12" s="53">
        <v>1156</v>
      </c>
      <c r="R12" s="102" t="s">
        <v>554</v>
      </c>
      <c r="S12" s="126">
        <v>126586</v>
      </c>
      <c r="T12" s="54">
        <v>1914</v>
      </c>
    </row>
    <row r="13" spans="1:20" ht="20" x14ac:dyDescent="0.3">
      <c r="A13" s="201">
        <v>10</v>
      </c>
      <c r="B13" s="202" t="s">
        <v>214</v>
      </c>
      <c r="C13" s="197">
        <v>34809</v>
      </c>
      <c r="D13" s="203">
        <v>4857</v>
      </c>
      <c r="E13" s="204">
        <v>7562</v>
      </c>
      <c r="F13" s="205">
        <f t="shared" si="5"/>
        <v>0.13953287942773421</v>
      </c>
      <c r="G13" s="206">
        <f t="shared" si="6"/>
        <v>0.2172426671263179</v>
      </c>
      <c r="H13" s="99"/>
      <c r="I13" s="201">
        <v>10</v>
      </c>
      <c r="J13" s="245" t="s">
        <v>489</v>
      </c>
      <c r="K13" s="251">
        <v>787</v>
      </c>
      <c r="L13" s="252">
        <v>7</v>
      </c>
      <c r="M13" s="99"/>
      <c r="N13" s="102" t="s">
        <v>556</v>
      </c>
      <c r="O13" s="52">
        <v>17263</v>
      </c>
      <c r="P13" s="53">
        <v>429</v>
      </c>
      <c r="R13" s="102" t="s">
        <v>556</v>
      </c>
      <c r="S13" s="126">
        <v>158547</v>
      </c>
      <c r="T13" s="54">
        <v>1459</v>
      </c>
    </row>
    <row r="14" spans="1:20" ht="20" x14ac:dyDescent="0.3">
      <c r="A14" s="201">
        <v>11</v>
      </c>
      <c r="B14" s="202" t="s">
        <v>216</v>
      </c>
      <c r="C14" s="197">
        <v>30973</v>
      </c>
      <c r="D14" s="203">
        <v>1231</v>
      </c>
      <c r="E14" s="204">
        <v>9729</v>
      </c>
      <c r="F14" s="205">
        <f t="shared" si="5"/>
        <v>3.9744293416846932E-2</v>
      </c>
      <c r="G14" s="206">
        <f t="shared" si="6"/>
        <v>0.31411229135053109</v>
      </c>
      <c r="H14" s="235"/>
      <c r="I14" s="201">
        <v>11</v>
      </c>
      <c r="J14" s="245" t="s">
        <v>490</v>
      </c>
      <c r="K14" s="251">
        <v>653</v>
      </c>
      <c r="L14" s="252">
        <v>0</v>
      </c>
      <c r="M14" s="99"/>
      <c r="N14" s="102" t="s">
        <v>555</v>
      </c>
      <c r="O14" s="52">
        <v>16368</v>
      </c>
      <c r="P14" s="53">
        <v>617</v>
      </c>
      <c r="R14" s="102" t="s">
        <v>555</v>
      </c>
      <c r="S14" s="126">
        <v>68638</v>
      </c>
      <c r="T14" s="54">
        <v>3260</v>
      </c>
    </row>
    <row r="15" spans="1:20" ht="20" x14ac:dyDescent="0.3">
      <c r="A15" s="201">
        <v>12</v>
      </c>
      <c r="B15" s="202" t="s">
        <v>219</v>
      </c>
      <c r="C15" s="197">
        <v>30891</v>
      </c>
      <c r="D15" s="203">
        <v>1952</v>
      </c>
      <c r="E15" s="204">
        <v>14026</v>
      </c>
      <c r="F15" s="205">
        <f t="shared" si="5"/>
        <v>6.3189925868375907E-2</v>
      </c>
      <c r="G15" s="206">
        <f t="shared" si="6"/>
        <v>0.45404810462594281</v>
      </c>
      <c r="H15" s="235"/>
      <c r="I15" s="201">
        <v>12</v>
      </c>
      <c r="J15" s="245" t="s">
        <v>495</v>
      </c>
      <c r="K15" s="251">
        <v>628</v>
      </c>
      <c r="L15" s="252">
        <v>7</v>
      </c>
      <c r="M15" s="99"/>
      <c r="N15" s="102" t="s">
        <v>557</v>
      </c>
      <c r="O15" s="52">
        <v>15884</v>
      </c>
      <c r="P15" s="53">
        <v>971</v>
      </c>
      <c r="R15" s="102" t="s">
        <v>557</v>
      </c>
      <c r="S15" s="126">
        <v>53122</v>
      </c>
      <c r="T15" s="54">
        <v>1926</v>
      </c>
    </row>
    <row r="16" spans="1:20" ht="20" x14ac:dyDescent="0.3">
      <c r="A16" s="201">
        <v>13</v>
      </c>
      <c r="B16" s="202" t="s">
        <v>212</v>
      </c>
      <c r="C16" s="197">
        <v>29383</v>
      </c>
      <c r="D16" s="203">
        <v>3327</v>
      </c>
      <c r="E16" s="204">
        <v>311</v>
      </c>
      <c r="F16" s="205">
        <f t="shared" si="5"/>
        <v>0.11322873770547595</v>
      </c>
      <c r="G16" s="206">
        <f t="shared" si="6"/>
        <v>1.0584351495762857E-2</v>
      </c>
      <c r="H16" s="235"/>
      <c r="I16" s="201">
        <v>13</v>
      </c>
      <c r="J16" s="245" t="s">
        <v>492</v>
      </c>
      <c r="K16" s="251">
        <v>593</v>
      </c>
      <c r="L16" s="252">
        <v>8</v>
      </c>
      <c r="M16" s="99"/>
      <c r="N16" s="102" t="s">
        <v>553</v>
      </c>
      <c r="O16" s="52">
        <v>11285</v>
      </c>
      <c r="P16" s="53">
        <v>587</v>
      </c>
      <c r="R16" s="102" t="s">
        <v>553</v>
      </c>
      <c r="S16" s="126">
        <v>128900</v>
      </c>
      <c r="T16" s="54">
        <v>622</v>
      </c>
    </row>
    <row r="17" spans="1:20" ht="20" x14ac:dyDescent="0.3">
      <c r="A17" s="201">
        <v>14</v>
      </c>
      <c r="B17" s="202" t="s">
        <v>243</v>
      </c>
      <c r="C17" s="197">
        <v>27938</v>
      </c>
      <c r="D17" s="203">
        <v>232</v>
      </c>
      <c r="E17" s="204">
        <v>2304</v>
      </c>
      <c r="F17" s="205">
        <f t="shared" si="5"/>
        <v>8.3041019400100224E-3</v>
      </c>
      <c r="G17" s="206">
        <f t="shared" si="6"/>
        <v>8.2468322714582293E-2</v>
      </c>
      <c r="H17" s="235"/>
      <c r="I17" s="201">
        <v>14</v>
      </c>
      <c r="J17" s="245" t="s">
        <v>491</v>
      </c>
      <c r="K17" s="251">
        <v>579</v>
      </c>
      <c r="L17" s="252">
        <v>6</v>
      </c>
      <c r="M17" s="99"/>
      <c r="N17" s="102" t="s">
        <v>562</v>
      </c>
      <c r="O17" s="52">
        <v>10784</v>
      </c>
      <c r="P17" s="53">
        <v>294</v>
      </c>
      <c r="R17" s="102" t="s">
        <v>562</v>
      </c>
      <c r="S17" s="126">
        <v>58843</v>
      </c>
      <c r="T17" s="54">
        <v>2451</v>
      </c>
    </row>
    <row r="18" spans="1:20" ht="20" x14ac:dyDescent="0.3">
      <c r="A18" s="201">
        <v>15</v>
      </c>
      <c r="B18" s="202" t="s">
        <v>362</v>
      </c>
      <c r="C18" s="197">
        <v>26732</v>
      </c>
      <c r="D18" s="203">
        <v>1281</v>
      </c>
      <c r="E18" s="204">
        <v>15900</v>
      </c>
      <c r="F18" s="205">
        <f t="shared" si="5"/>
        <v>4.7920095765374829E-2</v>
      </c>
      <c r="G18" s="206">
        <f t="shared" si="6"/>
        <v>0.59479275774352836</v>
      </c>
      <c r="H18" s="235"/>
      <c r="I18" s="201">
        <v>15</v>
      </c>
      <c r="J18" s="245" t="s">
        <v>493</v>
      </c>
      <c r="K18" s="251">
        <v>560</v>
      </c>
      <c r="L18" s="252">
        <v>3</v>
      </c>
      <c r="M18" s="99"/>
      <c r="N18" s="102" t="s">
        <v>561</v>
      </c>
      <c r="O18" s="52">
        <v>9549</v>
      </c>
      <c r="P18" s="53">
        <v>480</v>
      </c>
      <c r="R18" s="102" t="s">
        <v>561</v>
      </c>
      <c r="S18" s="126">
        <v>51115</v>
      </c>
      <c r="T18" s="54" t="s">
        <v>608</v>
      </c>
    </row>
    <row r="19" spans="1:20" ht="20" x14ac:dyDescent="0.3">
      <c r="A19" s="201">
        <v>16</v>
      </c>
      <c r="B19" s="202" t="s">
        <v>217</v>
      </c>
      <c r="C19" s="197">
        <v>18841</v>
      </c>
      <c r="D19" s="203">
        <v>629</v>
      </c>
      <c r="E19" s="204">
        <v>493</v>
      </c>
      <c r="F19" s="205">
        <f t="shared" si="5"/>
        <v>3.3384639881110345E-2</v>
      </c>
      <c r="G19" s="206">
        <f t="shared" si="6"/>
        <v>2.6166339366275677E-2</v>
      </c>
      <c r="H19" s="235"/>
      <c r="I19" s="201">
        <v>16</v>
      </c>
      <c r="J19" s="245" t="s">
        <v>534</v>
      </c>
      <c r="K19" s="253">
        <v>395</v>
      </c>
      <c r="L19" s="254">
        <v>6</v>
      </c>
      <c r="M19" s="99"/>
      <c r="N19" s="102" t="s">
        <v>558</v>
      </c>
      <c r="O19" s="52">
        <v>8675</v>
      </c>
      <c r="P19" s="53">
        <v>372</v>
      </c>
      <c r="R19" s="102" t="s">
        <v>558</v>
      </c>
      <c r="S19" s="126">
        <v>41830</v>
      </c>
      <c r="T19" s="54">
        <v>1693</v>
      </c>
    </row>
    <row r="20" spans="1:20" ht="20" x14ac:dyDescent="0.3">
      <c r="A20" s="201">
        <v>17</v>
      </c>
      <c r="B20" s="202" t="s">
        <v>213</v>
      </c>
      <c r="C20" s="197">
        <v>14476</v>
      </c>
      <c r="D20" s="203">
        <v>410</v>
      </c>
      <c r="E20" s="204">
        <v>8986</v>
      </c>
      <c r="F20" s="205">
        <f t="shared" si="5"/>
        <v>2.8322741088698537E-2</v>
      </c>
      <c r="G20" s="206">
        <f t="shared" si="6"/>
        <v>0.62075158883669523</v>
      </c>
      <c r="H20" s="235"/>
      <c r="I20" s="201">
        <v>17</v>
      </c>
      <c r="J20" s="245" t="s">
        <v>496</v>
      </c>
      <c r="K20" s="251">
        <v>354</v>
      </c>
      <c r="L20" s="252">
        <v>1</v>
      </c>
      <c r="M20" s="99"/>
      <c r="N20" s="102" t="s">
        <v>560</v>
      </c>
      <c r="O20" s="52">
        <v>8414</v>
      </c>
      <c r="P20" s="53">
        <v>407</v>
      </c>
      <c r="R20" s="102" t="s">
        <v>560</v>
      </c>
      <c r="S20" s="126">
        <v>74840</v>
      </c>
      <c r="T20" s="54">
        <v>2331</v>
      </c>
    </row>
    <row r="21" spans="1:20" ht="20" x14ac:dyDescent="0.3">
      <c r="A21" s="201">
        <v>18</v>
      </c>
      <c r="B21" s="202" t="s">
        <v>241</v>
      </c>
      <c r="C21" s="197">
        <v>13495</v>
      </c>
      <c r="D21" s="203">
        <v>448</v>
      </c>
      <c r="E21" s="204">
        <v>1777</v>
      </c>
      <c r="F21" s="205">
        <f t="shared" si="5"/>
        <v>3.3197480548351241E-2</v>
      </c>
      <c r="G21" s="206">
        <f t="shared" si="6"/>
        <v>0.13167839940718784</v>
      </c>
      <c r="H21" s="235"/>
      <c r="I21" s="201">
        <v>18</v>
      </c>
      <c r="J21" s="245" t="s">
        <v>497</v>
      </c>
      <c r="K21" s="251">
        <v>328</v>
      </c>
      <c r="L21" s="252">
        <v>6</v>
      </c>
      <c r="M21" s="99"/>
      <c r="N21" s="102" t="s">
        <v>566</v>
      </c>
      <c r="O21" s="52">
        <v>6889</v>
      </c>
      <c r="P21" s="53">
        <v>208</v>
      </c>
      <c r="R21" s="102" t="s">
        <v>566</v>
      </c>
      <c r="S21" s="126" t="s">
        <v>608</v>
      </c>
      <c r="T21" s="54" t="s">
        <v>608</v>
      </c>
    </row>
    <row r="22" spans="1:20" ht="20" x14ac:dyDescent="0.3">
      <c r="A22" s="201">
        <v>19</v>
      </c>
      <c r="B22" s="202" t="s">
        <v>225</v>
      </c>
      <c r="C22" s="197">
        <v>13271</v>
      </c>
      <c r="D22" s="203">
        <v>486</v>
      </c>
      <c r="E22" s="204">
        <v>77</v>
      </c>
      <c r="F22" s="205">
        <f t="shared" si="5"/>
        <v>3.6621204129304495E-2</v>
      </c>
      <c r="G22" s="206">
        <f t="shared" si="6"/>
        <v>5.802124934066762E-3</v>
      </c>
      <c r="H22" s="235"/>
      <c r="I22" s="201">
        <v>19</v>
      </c>
      <c r="J22" s="245" t="s">
        <v>499</v>
      </c>
      <c r="K22" s="251">
        <v>256</v>
      </c>
      <c r="L22" s="252">
        <v>3</v>
      </c>
      <c r="M22" s="99"/>
      <c r="N22" s="102" t="s">
        <v>559</v>
      </c>
      <c r="O22" s="52">
        <v>6263</v>
      </c>
      <c r="P22" s="53">
        <v>141</v>
      </c>
      <c r="R22" s="102" t="s">
        <v>559</v>
      </c>
      <c r="S22" s="126">
        <v>85049</v>
      </c>
      <c r="T22" s="54">
        <v>691</v>
      </c>
    </row>
    <row r="23" spans="1:20" ht="20" x14ac:dyDescent="0.3">
      <c r="A23" s="201">
        <v>20</v>
      </c>
      <c r="B23" s="202" t="s">
        <v>223</v>
      </c>
      <c r="C23" s="197">
        <v>12855</v>
      </c>
      <c r="D23" s="203">
        <v>148</v>
      </c>
      <c r="E23" s="204">
        <v>2967</v>
      </c>
      <c r="F23" s="205">
        <f t="shared" si="5"/>
        <v>1.1513029949436017E-2</v>
      </c>
      <c r="G23" s="206">
        <f t="shared" si="6"/>
        <v>0.23080513418903151</v>
      </c>
      <c r="H23" s="235"/>
      <c r="I23" s="201">
        <v>20</v>
      </c>
      <c r="J23" s="245" t="s">
        <v>498</v>
      </c>
      <c r="K23" s="251">
        <v>254</v>
      </c>
      <c r="L23" s="252">
        <v>2</v>
      </c>
      <c r="M23" s="99"/>
      <c r="N23" s="102" t="s">
        <v>428</v>
      </c>
      <c r="O23" s="52">
        <v>5668</v>
      </c>
      <c r="P23" s="53">
        <v>155</v>
      </c>
      <c r="R23" s="102" t="s">
        <v>428</v>
      </c>
      <c r="S23" s="126">
        <v>70917</v>
      </c>
      <c r="T23" s="54">
        <v>452</v>
      </c>
    </row>
    <row r="24" spans="1:20" ht="20" x14ac:dyDescent="0.3">
      <c r="A24" s="201">
        <v>21</v>
      </c>
      <c r="B24" s="202" t="s">
        <v>218</v>
      </c>
      <c r="C24" s="197">
        <v>12540</v>
      </c>
      <c r="D24" s="203">
        <v>1333</v>
      </c>
      <c r="E24" s="204">
        <v>550</v>
      </c>
      <c r="F24" s="205">
        <f t="shared" si="5"/>
        <v>0.10629984051036682</v>
      </c>
      <c r="G24" s="206">
        <f t="shared" si="6"/>
        <v>4.3859649122807015E-2</v>
      </c>
      <c r="H24" s="235"/>
      <c r="I24" s="201">
        <v>21</v>
      </c>
      <c r="J24" s="245" t="s">
        <v>505</v>
      </c>
      <c r="K24" s="251">
        <v>197</v>
      </c>
      <c r="L24" s="252">
        <v>0</v>
      </c>
      <c r="M24" s="99"/>
      <c r="N24" s="102" t="s">
        <v>564</v>
      </c>
      <c r="O24" s="52">
        <v>5239</v>
      </c>
      <c r="P24" s="53">
        <v>175</v>
      </c>
      <c r="R24" s="102" t="s">
        <v>564</v>
      </c>
      <c r="S24" s="126">
        <v>51545</v>
      </c>
      <c r="T24" s="54">
        <v>1043</v>
      </c>
    </row>
    <row r="25" spans="1:20" ht="20" x14ac:dyDescent="0.3">
      <c r="A25" s="201">
        <v>22</v>
      </c>
      <c r="B25" s="202" t="s">
        <v>245</v>
      </c>
      <c r="C25" s="197">
        <v>12491</v>
      </c>
      <c r="D25" s="203">
        <v>274</v>
      </c>
      <c r="E25" s="204">
        <v>6120</v>
      </c>
      <c r="F25" s="205">
        <f t="shared" si="5"/>
        <v>2.1935793771515492E-2</v>
      </c>
      <c r="G25" s="206">
        <f t="shared" si="6"/>
        <v>0.48995276599151388</v>
      </c>
      <c r="H25" s="235"/>
      <c r="I25" s="201">
        <v>22</v>
      </c>
      <c r="J25" s="245" t="s">
        <v>418</v>
      </c>
      <c r="K25" s="251">
        <v>193</v>
      </c>
      <c r="L25" s="252">
        <v>1</v>
      </c>
      <c r="M25" s="99"/>
      <c r="N25" s="102" t="s">
        <v>568</v>
      </c>
      <c r="O25" s="52">
        <v>4404</v>
      </c>
      <c r="P25" s="53">
        <v>137</v>
      </c>
      <c r="R25" s="102" t="s">
        <v>568</v>
      </c>
      <c r="S25" s="126">
        <v>36450</v>
      </c>
      <c r="T25" s="54">
        <v>553</v>
      </c>
    </row>
    <row r="26" spans="1:20" ht="20" x14ac:dyDescent="0.3">
      <c r="A26" s="201">
        <v>23</v>
      </c>
      <c r="B26" s="202" t="s">
        <v>481</v>
      </c>
      <c r="C26" s="197">
        <v>10635</v>
      </c>
      <c r="D26" s="203">
        <v>230</v>
      </c>
      <c r="E26" s="204">
        <v>7829</v>
      </c>
      <c r="F26" s="205">
        <f t="shared" si="5"/>
        <v>2.1626704278326282E-2</v>
      </c>
      <c r="G26" s="206">
        <f t="shared" si="6"/>
        <v>0.73615420780441942</v>
      </c>
      <c r="H26" s="235"/>
      <c r="I26" s="201">
        <v>23</v>
      </c>
      <c r="J26" s="245" t="s">
        <v>502</v>
      </c>
      <c r="K26" s="251">
        <v>189</v>
      </c>
      <c r="L26" s="252">
        <v>3</v>
      </c>
      <c r="M26" s="99"/>
      <c r="N26" s="102" t="s">
        <v>565</v>
      </c>
      <c r="O26" s="52">
        <v>4241</v>
      </c>
      <c r="P26" s="53">
        <v>150</v>
      </c>
      <c r="R26" s="102" t="s">
        <v>565</v>
      </c>
      <c r="S26" s="126">
        <v>47398</v>
      </c>
      <c r="T26" s="54">
        <v>578</v>
      </c>
    </row>
    <row r="27" spans="1:20" ht="20" x14ac:dyDescent="0.3">
      <c r="A27" s="201">
        <v>24</v>
      </c>
      <c r="B27" s="202" t="s">
        <v>224</v>
      </c>
      <c r="C27" s="197">
        <v>9231</v>
      </c>
      <c r="D27" s="203">
        <v>190</v>
      </c>
      <c r="E27" s="204">
        <v>935</v>
      </c>
      <c r="F27" s="205">
        <f t="shared" si="5"/>
        <v>2.0582818762864261E-2</v>
      </c>
      <c r="G27" s="206">
        <f t="shared" si="6"/>
        <v>0.10128913443830571</v>
      </c>
      <c r="H27" s="235"/>
      <c r="I27" s="201">
        <v>24</v>
      </c>
      <c r="J27" s="245" t="s">
        <v>500</v>
      </c>
      <c r="K27" s="251">
        <v>184</v>
      </c>
      <c r="L27" s="252">
        <v>2</v>
      </c>
      <c r="M27" s="99"/>
      <c r="N27" s="102" t="s">
        <v>429</v>
      </c>
      <c r="O27" s="52">
        <v>3931</v>
      </c>
      <c r="P27" s="53">
        <v>109</v>
      </c>
      <c r="R27" s="102" t="s">
        <v>563</v>
      </c>
      <c r="S27" s="126">
        <v>36284</v>
      </c>
      <c r="T27" s="54">
        <v>675</v>
      </c>
    </row>
    <row r="28" spans="1:20" ht="20" x14ac:dyDescent="0.3">
      <c r="A28" s="201">
        <v>25</v>
      </c>
      <c r="B28" s="202" t="s">
        <v>230</v>
      </c>
      <c r="C28" s="197">
        <v>8807</v>
      </c>
      <c r="D28" s="203">
        <v>105</v>
      </c>
      <c r="E28" s="204">
        <v>3299</v>
      </c>
      <c r="F28" s="205">
        <f t="shared" si="5"/>
        <v>1.1922334506642443E-2</v>
      </c>
      <c r="G28" s="206">
        <f t="shared" si="6"/>
        <v>0.37458839559441354</v>
      </c>
      <c r="H28" s="235"/>
      <c r="I28" s="201">
        <v>25</v>
      </c>
      <c r="J28" s="245" t="s">
        <v>501</v>
      </c>
      <c r="K28" s="251">
        <v>168</v>
      </c>
      <c r="L28" s="252">
        <v>6</v>
      </c>
      <c r="M28" s="99"/>
      <c r="N28" s="102" t="s">
        <v>563</v>
      </c>
      <c r="O28" s="52">
        <v>3889</v>
      </c>
      <c r="P28" s="53">
        <v>197</v>
      </c>
      <c r="R28" s="102" t="s">
        <v>429</v>
      </c>
      <c r="S28" s="126">
        <v>44849</v>
      </c>
      <c r="T28" s="54">
        <v>1121</v>
      </c>
    </row>
    <row r="29" spans="1:20" ht="20" x14ac:dyDescent="0.3">
      <c r="A29" s="201">
        <v>26</v>
      </c>
      <c r="B29" s="202" t="s">
        <v>226</v>
      </c>
      <c r="C29" s="197">
        <v>8225</v>
      </c>
      <c r="D29" s="203">
        <v>403</v>
      </c>
      <c r="E29" s="204">
        <v>838</v>
      </c>
      <c r="F29" s="205">
        <f t="shared" si="5"/>
        <v>4.899696048632219E-2</v>
      </c>
      <c r="G29" s="206">
        <f t="shared" si="6"/>
        <v>0.10188449848024315</v>
      </c>
      <c r="H29" s="235"/>
      <c r="I29" s="201">
        <v>26</v>
      </c>
      <c r="J29" s="245" t="s">
        <v>503</v>
      </c>
      <c r="K29" s="251">
        <v>146</v>
      </c>
      <c r="L29" s="252">
        <v>2</v>
      </c>
      <c r="M29" s="99"/>
      <c r="N29" s="102" t="s">
        <v>579</v>
      </c>
      <c r="O29" s="52">
        <v>3838</v>
      </c>
      <c r="P29" s="53">
        <v>105</v>
      </c>
      <c r="R29" s="102" t="s">
        <v>579</v>
      </c>
      <c r="S29" s="126">
        <v>28064</v>
      </c>
      <c r="T29" s="54">
        <v>331</v>
      </c>
    </row>
    <row r="30" spans="1:20" ht="20" x14ac:dyDescent="0.3">
      <c r="A30" s="201">
        <v>27</v>
      </c>
      <c r="B30" s="202" t="s">
        <v>229</v>
      </c>
      <c r="C30" s="197">
        <v>7918</v>
      </c>
      <c r="D30" s="203">
        <v>314</v>
      </c>
      <c r="E30" s="204">
        <v>866</v>
      </c>
      <c r="F30" s="205">
        <f t="shared" si="5"/>
        <v>3.9656478908815358E-2</v>
      </c>
      <c r="G30" s="206">
        <f t="shared" si="6"/>
        <v>0.10937105329628694</v>
      </c>
      <c r="H30" s="235"/>
      <c r="I30" s="201">
        <v>27</v>
      </c>
      <c r="J30" s="245" t="s">
        <v>506</v>
      </c>
      <c r="K30" s="251">
        <v>146</v>
      </c>
      <c r="L30" s="252">
        <v>2</v>
      </c>
      <c r="M30" s="99"/>
      <c r="N30" s="102" t="s">
        <v>569</v>
      </c>
      <c r="O30" s="52">
        <v>3624</v>
      </c>
      <c r="P30" s="53">
        <v>129</v>
      </c>
      <c r="R30" s="102" t="s">
        <v>567</v>
      </c>
      <c r="S30" s="126">
        <v>38415</v>
      </c>
      <c r="T30" s="54">
        <v>682</v>
      </c>
    </row>
    <row r="31" spans="1:20" ht="20" x14ac:dyDescent="0.3">
      <c r="A31" s="201">
        <v>28</v>
      </c>
      <c r="B31" s="202" t="s">
        <v>236</v>
      </c>
      <c r="C31" s="197">
        <v>7707</v>
      </c>
      <c r="D31" s="203">
        <v>400</v>
      </c>
      <c r="E31" s="204">
        <v>1357</v>
      </c>
      <c r="F31" s="205">
        <f t="shared" si="5"/>
        <v>5.1900869339561437E-2</v>
      </c>
      <c r="G31" s="206">
        <f t="shared" si="6"/>
        <v>0.17607369923446217</v>
      </c>
      <c r="H31" s="235"/>
      <c r="I31" s="201">
        <v>28</v>
      </c>
      <c r="J31" s="245" t="s">
        <v>504</v>
      </c>
      <c r="K31" s="251">
        <v>139</v>
      </c>
      <c r="L31" s="252">
        <v>2</v>
      </c>
      <c r="M31" s="99"/>
      <c r="N31" s="102" t="s">
        <v>567</v>
      </c>
      <c r="O31" s="52">
        <v>3321</v>
      </c>
      <c r="P31" s="53">
        <v>142</v>
      </c>
      <c r="R31" s="102" t="s">
        <v>569</v>
      </c>
      <c r="S31" s="126">
        <v>28451</v>
      </c>
      <c r="T31" s="54" t="s">
        <v>608</v>
      </c>
    </row>
    <row r="32" spans="1:20" ht="20" x14ac:dyDescent="0.3">
      <c r="A32" s="201">
        <v>29</v>
      </c>
      <c r="B32" s="202" t="s">
        <v>221</v>
      </c>
      <c r="C32" s="197">
        <v>7074</v>
      </c>
      <c r="D32" s="203">
        <v>321</v>
      </c>
      <c r="E32" s="204">
        <v>3205</v>
      </c>
      <c r="F32" s="205">
        <f t="shared" si="5"/>
        <v>4.5377438507209503E-2</v>
      </c>
      <c r="G32" s="206">
        <f t="shared" si="6"/>
        <v>0.4530675713881821</v>
      </c>
      <c r="H32" s="235"/>
      <c r="I32" s="201">
        <v>29</v>
      </c>
      <c r="J32" s="245" t="s">
        <v>507</v>
      </c>
      <c r="K32" s="251">
        <v>102</v>
      </c>
      <c r="L32" s="252">
        <v>1</v>
      </c>
      <c r="M32" s="99"/>
      <c r="N32" s="102" t="s">
        <v>570</v>
      </c>
      <c r="O32" s="52">
        <v>2689</v>
      </c>
      <c r="P32" s="53">
        <v>21</v>
      </c>
      <c r="R32" s="102" t="s">
        <v>570</v>
      </c>
      <c r="S32" s="126">
        <v>49678</v>
      </c>
      <c r="T32" s="54">
        <v>238</v>
      </c>
    </row>
    <row r="33" spans="1:20" ht="20" x14ac:dyDescent="0.3">
      <c r="A33" s="201">
        <v>30</v>
      </c>
      <c r="B33" s="202" t="s">
        <v>228</v>
      </c>
      <c r="C33" s="197">
        <v>7025</v>
      </c>
      <c r="D33" s="203">
        <v>135</v>
      </c>
      <c r="E33" s="204">
        <v>1765</v>
      </c>
      <c r="F33" s="205">
        <f t="shared" si="5"/>
        <v>1.9217081850533807E-2</v>
      </c>
      <c r="G33" s="206">
        <f t="shared" si="6"/>
        <v>0.25124555160142348</v>
      </c>
      <c r="H33" s="235"/>
      <c r="I33" s="201">
        <v>30</v>
      </c>
      <c r="J33" s="245" t="s">
        <v>508</v>
      </c>
      <c r="K33" s="251">
        <v>76</v>
      </c>
      <c r="L33" s="252">
        <v>3</v>
      </c>
      <c r="M33" s="99"/>
      <c r="N33" s="102" t="s">
        <v>572</v>
      </c>
      <c r="O33" s="52">
        <v>2435</v>
      </c>
      <c r="P33" s="53">
        <v>129</v>
      </c>
      <c r="R33" s="102" t="s">
        <v>572</v>
      </c>
      <c r="S33" s="126">
        <v>29747</v>
      </c>
      <c r="T33" s="54">
        <v>971</v>
      </c>
    </row>
    <row r="34" spans="1:20" ht="20" x14ac:dyDescent="0.3">
      <c r="A34" s="201">
        <v>31</v>
      </c>
      <c r="B34" s="202" t="s">
        <v>215</v>
      </c>
      <c r="C34" s="197">
        <v>6905</v>
      </c>
      <c r="D34" s="203">
        <v>152</v>
      </c>
      <c r="E34" s="204">
        <v>32</v>
      </c>
      <c r="F34" s="205">
        <f t="shared" si="5"/>
        <v>2.2013034033309196E-2</v>
      </c>
      <c r="G34" s="206">
        <f t="shared" si="6"/>
        <v>4.6343229543808831E-3</v>
      </c>
      <c r="H34" s="235"/>
      <c r="I34" s="201">
        <v>31</v>
      </c>
      <c r="J34" s="245" t="s">
        <v>509</v>
      </c>
      <c r="K34" s="251">
        <v>75</v>
      </c>
      <c r="L34" s="252">
        <v>0</v>
      </c>
      <c r="M34" s="99"/>
      <c r="N34" s="102" t="s">
        <v>574</v>
      </c>
      <c r="O34" s="52">
        <v>2357</v>
      </c>
      <c r="P34" s="53">
        <v>131</v>
      </c>
      <c r="R34" s="102" t="s">
        <v>574</v>
      </c>
      <c r="S34" s="126">
        <v>30899</v>
      </c>
      <c r="T34" s="54">
        <v>528</v>
      </c>
    </row>
    <row r="35" spans="1:20" ht="20" x14ac:dyDescent="0.3">
      <c r="A35" s="201">
        <v>32</v>
      </c>
      <c r="B35" s="202" t="s">
        <v>220</v>
      </c>
      <c r="C35" s="197">
        <v>6521</v>
      </c>
      <c r="D35" s="203">
        <v>66</v>
      </c>
      <c r="E35" s="204">
        <v>3785</v>
      </c>
      <c r="F35" s="205">
        <f t="shared" si="5"/>
        <v>1.0121147063333844E-2</v>
      </c>
      <c r="G35" s="206">
        <f t="shared" si="6"/>
        <v>0.58043244901088786</v>
      </c>
      <c r="H35" s="235"/>
      <c r="I35" s="201">
        <v>32</v>
      </c>
      <c r="J35" s="245" t="s">
        <v>510</v>
      </c>
      <c r="K35" s="251">
        <v>45</v>
      </c>
      <c r="L35" s="252">
        <v>0</v>
      </c>
      <c r="M35" s="99"/>
      <c r="N35" s="102" t="s">
        <v>578</v>
      </c>
      <c r="O35" s="52">
        <v>2350</v>
      </c>
      <c r="P35" s="53">
        <v>81</v>
      </c>
      <c r="R35" s="102" t="s">
        <v>578</v>
      </c>
      <c r="S35" s="126">
        <v>12150</v>
      </c>
      <c r="T35" s="54">
        <v>313</v>
      </c>
    </row>
    <row r="36" spans="1:20" ht="20" x14ac:dyDescent="0.3">
      <c r="A36" s="201">
        <v>33</v>
      </c>
      <c r="B36" s="202" t="s">
        <v>626</v>
      </c>
      <c r="C36" s="197">
        <v>6437</v>
      </c>
      <c r="D36" s="203">
        <v>170</v>
      </c>
      <c r="E36" s="204">
        <v>979</v>
      </c>
      <c r="F36" s="205">
        <f t="shared" si="5"/>
        <v>2.6409818238309773E-2</v>
      </c>
      <c r="G36" s="206">
        <f t="shared" si="6"/>
        <v>0.15208948267826627</v>
      </c>
      <c r="H36" s="235"/>
      <c r="I36" s="201">
        <v>33</v>
      </c>
      <c r="J36" s="245" t="s">
        <v>511</v>
      </c>
      <c r="K36" s="251">
        <v>18</v>
      </c>
      <c r="L36" s="252">
        <v>0</v>
      </c>
      <c r="M36" s="99"/>
      <c r="N36" s="102" t="s">
        <v>577</v>
      </c>
      <c r="O36" s="52">
        <v>2141</v>
      </c>
      <c r="P36" s="53">
        <v>60</v>
      </c>
      <c r="R36" s="102" t="s">
        <v>581</v>
      </c>
      <c r="S36" s="126">
        <v>20675</v>
      </c>
      <c r="T36" s="54">
        <v>175</v>
      </c>
    </row>
    <row r="37" spans="1:20" ht="20.5" thickBot="1" x14ac:dyDescent="0.35">
      <c r="A37" s="201">
        <v>34</v>
      </c>
      <c r="B37" s="202" t="s">
        <v>237</v>
      </c>
      <c r="C37" s="197">
        <v>6380</v>
      </c>
      <c r="D37" s="203">
        <v>83</v>
      </c>
      <c r="E37" s="204">
        <v>990</v>
      </c>
      <c r="F37" s="205">
        <f t="shared" si="5"/>
        <v>1.3009404388714733E-2</v>
      </c>
      <c r="G37" s="206">
        <f t="shared" si="6"/>
        <v>0.15517241379310345</v>
      </c>
      <c r="H37" s="235"/>
      <c r="I37" s="212">
        <v>34</v>
      </c>
      <c r="J37" s="246" t="s">
        <v>512</v>
      </c>
      <c r="K37" s="255">
        <v>1</v>
      </c>
      <c r="L37" s="256">
        <v>0</v>
      </c>
      <c r="N37" s="102" t="s">
        <v>581</v>
      </c>
      <c r="O37" s="52">
        <v>2075</v>
      </c>
      <c r="P37" s="53">
        <v>52</v>
      </c>
      <c r="R37" s="102" t="s">
        <v>577</v>
      </c>
      <c r="S37" s="126">
        <v>13350</v>
      </c>
      <c r="T37" s="54">
        <v>209</v>
      </c>
    </row>
    <row r="38" spans="1:20" ht="15.5" x14ac:dyDescent="0.3">
      <c r="A38" s="201">
        <v>35</v>
      </c>
      <c r="B38" s="202" t="s">
        <v>247</v>
      </c>
      <c r="C38" s="197">
        <v>6297</v>
      </c>
      <c r="D38" s="203">
        <v>486</v>
      </c>
      <c r="E38" s="204">
        <v>2125</v>
      </c>
      <c r="F38" s="205">
        <f t="shared" si="5"/>
        <v>7.7179609337779898E-2</v>
      </c>
      <c r="G38" s="206">
        <f t="shared" si="6"/>
        <v>0.33746228362712405</v>
      </c>
      <c r="H38" s="240"/>
      <c r="N38" s="102" t="s">
        <v>573</v>
      </c>
      <c r="O38" s="52">
        <v>1912</v>
      </c>
      <c r="P38" s="53">
        <v>95</v>
      </c>
      <c r="R38" s="102" t="s">
        <v>573</v>
      </c>
      <c r="S38" s="126">
        <v>41675</v>
      </c>
      <c r="T38" s="54">
        <v>475</v>
      </c>
    </row>
    <row r="39" spans="1:20" ht="21" customHeight="1" x14ac:dyDescent="0.3">
      <c r="A39" s="201">
        <v>36</v>
      </c>
      <c r="B39" s="202" t="s">
        <v>261</v>
      </c>
      <c r="C39" s="197">
        <v>5825</v>
      </c>
      <c r="D39" s="203">
        <v>35</v>
      </c>
      <c r="E39" s="204">
        <v>1095</v>
      </c>
      <c r="F39" s="205">
        <f t="shared" si="5"/>
        <v>6.0085836909871248E-3</v>
      </c>
      <c r="G39" s="206">
        <f t="shared" si="6"/>
        <v>0.18798283261802576</v>
      </c>
      <c r="H39" s="240"/>
      <c r="I39" s="662" t="s">
        <v>719</v>
      </c>
      <c r="J39" s="662"/>
      <c r="K39" s="662"/>
      <c r="L39" s="662"/>
      <c r="N39" s="102" t="s">
        <v>571</v>
      </c>
      <c r="O39" s="52">
        <v>1736</v>
      </c>
      <c r="P39" s="53">
        <v>64</v>
      </c>
      <c r="R39" s="102" t="s">
        <v>571</v>
      </c>
      <c r="S39" s="126">
        <v>34938</v>
      </c>
      <c r="T39" s="54">
        <v>414</v>
      </c>
    </row>
    <row r="40" spans="1:20" ht="21" customHeight="1" x14ac:dyDescent="0.3">
      <c r="A40" s="201">
        <v>37</v>
      </c>
      <c r="B40" s="202" t="s">
        <v>239</v>
      </c>
      <c r="C40" s="197">
        <v>5660</v>
      </c>
      <c r="D40" s="203">
        <v>387</v>
      </c>
      <c r="E40" s="204">
        <v>435</v>
      </c>
      <c r="F40" s="205">
        <f t="shared" si="5"/>
        <v>6.8374558303886931E-2</v>
      </c>
      <c r="G40" s="206">
        <f t="shared" si="6"/>
        <v>7.6855123674911666E-2</v>
      </c>
      <c r="H40" s="240"/>
      <c r="I40" s="662"/>
      <c r="J40" s="662"/>
      <c r="K40" s="662"/>
      <c r="L40" s="662"/>
      <c r="N40" s="102" t="s">
        <v>575</v>
      </c>
      <c r="O40" s="52">
        <v>1620</v>
      </c>
      <c r="P40" s="53">
        <v>37</v>
      </c>
      <c r="R40" s="102" t="s">
        <v>575</v>
      </c>
      <c r="S40" s="126">
        <v>22675</v>
      </c>
      <c r="T40" s="54">
        <v>85</v>
      </c>
    </row>
    <row r="41" spans="1:20" ht="21" customHeight="1" x14ac:dyDescent="0.3">
      <c r="A41" s="201">
        <v>38</v>
      </c>
      <c r="B41" s="202" t="s">
        <v>653</v>
      </c>
      <c r="C41" s="197">
        <v>5516</v>
      </c>
      <c r="D41" s="203">
        <v>496</v>
      </c>
      <c r="E41" s="204">
        <v>548</v>
      </c>
      <c r="F41" s="205">
        <f t="shared" si="5"/>
        <v>8.9920232052211752E-2</v>
      </c>
      <c r="G41" s="206">
        <f t="shared" si="6"/>
        <v>9.934735315445975E-2</v>
      </c>
      <c r="H41" s="240"/>
      <c r="I41" s="662"/>
      <c r="J41" s="662"/>
      <c r="K41" s="662"/>
      <c r="L41" s="662"/>
      <c r="N41" s="102" t="s">
        <v>580</v>
      </c>
      <c r="O41" s="52">
        <v>1617</v>
      </c>
      <c r="P41" s="53">
        <v>80</v>
      </c>
      <c r="R41" s="102" t="s">
        <v>576</v>
      </c>
      <c r="S41" s="126">
        <v>16122</v>
      </c>
      <c r="T41" s="54">
        <v>359</v>
      </c>
    </row>
    <row r="42" spans="1:20" ht="21" customHeight="1" x14ac:dyDescent="0.3">
      <c r="A42" s="201">
        <v>39</v>
      </c>
      <c r="B42" s="202" t="s">
        <v>256</v>
      </c>
      <c r="C42" s="197">
        <v>5318</v>
      </c>
      <c r="D42" s="203">
        <v>103</v>
      </c>
      <c r="E42" s="204" t="s">
        <v>608</v>
      </c>
      <c r="F42" s="205">
        <f t="shared" si="5"/>
        <v>1.9368183527641969E-2</v>
      </c>
      <c r="G42" s="204" t="s">
        <v>608</v>
      </c>
      <c r="H42" s="240"/>
      <c r="I42" s="662" t="s">
        <v>522</v>
      </c>
      <c r="J42" s="662"/>
      <c r="K42" s="662"/>
      <c r="L42" s="662"/>
      <c r="N42" s="102" t="s">
        <v>576</v>
      </c>
      <c r="O42" s="52">
        <v>1609</v>
      </c>
      <c r="P42" s="53">
        <v>41</v>
      </c>
      <c r="R42" s="102" t="s">
        <v>580</v>
      </c>
      <c r="S42" s="126">
        <v>16183</v>
      </c>
      <c r="T42" s="54">
        <v>148</v>
      </c>
    </row>
    <row r="43" spans="1:20" ht="21" customHeight="1" x14ac:dyDescent="0.3">
      <c r="A43" s="201">
        <v>40</v>
      </c>
      <c r="B43" s="202" t="s">
        <v>222</v>
      </c>
      <c r="C43" s="197">
        <v>5182</v>
      </c>
      <c r="D43" s="203">
        <v>84</v>
      </c>
      <c r="E43" s="204">
        <v>2766</v>
      </c>
      <c r="F43" s="205">
        <f t="shared" si="5"/>
        <v>1.6209957545349287E-2</v>
      </c>
      <c r="G43" s="206">
        <f t="shared" si="6"/>
        <v>0.5337707448861444</v>
      </c>
      <c r="H43" s="241"/>
      <c r="I43" s="662"/>
      <c r="J43" s="662"/>
      <c r="K43" s="662"/>
      <c r="L43" s="662"/>
      <c r="N43" s="102" t="s">
        <v>582</v>
      </c>
      <c r="O43" s="52">
        <v>1597</v>
      </c>
      <c r="P43" s="53">
        <v>44</v>
      </c>
      <c r="R43" s="102" t="s">
        <v>582</v>
      </c>
      <c r="S43" s="126">
        <v>34488</v>
      </c>
      <c r="T43" s="54">
        <v>230</v>
      </c>
    </row>
    <row r="44" spans="1:20" ht="21" customHeight="1" x14ac:dyDescent="0.3">
      <c r="A44" s="201">
        <v>41</v>
      </c>
      <c r="B44" s="202" t="s">
        <v>288</v>
      </c>
      <c r="C44" s="197">
        <v>4662</v>
      </c>
      <c r="D44" s="203">
        <v>125</v>
      </c>
      <c r="E44" s="204">
        <v>246</v>
      </c>
      <c r="F44" s="205">
        <f t="shared" si="5"/>
        <v>2.6812526812526813E-2</v>
      </c>
      <c r="G44" s="206">
        <f t="shared" si="6"/>
        <v>5.276705276705277E-2</v>
      </c>
      <c r="H44" s="240"/>
      <c r="I44" s="662" t="s">
        <v>525</v>
      </c>
      <c r="J44" s="662"/>
      <c r="K44" s="662"/>
      <c r="L44" s="662"/>
      <c r="N44" s="102" t="s">
        <v>591</v>
      </c>
      <c r="O44" s="52">
        <v>1311</v>
      </c>
      <c r="P44" s="53">
        <v>7</v>
      </c>
      <c r="R44" s="102" t="s">
        <v>591</v>
      </c>
      <c r="S44" s="126">
        <v>10550</v>
      </c>
      <c r="T44" s="54">
        <v>55</v>
      </c>
    </row>
    <row r="45" spans="1:20" ht="21" customHeight="1" x14ac:dyDescent="0.3">
      <c r="A45" s="201">
        <v>42</v>
      </c>
      <c r="B45" s="202" t="s">
        <v>238</v>
      </c>
      <c r="C45" s="197">
        <v>4427</v>
      </c>
      <c r="D45" s="203">
        <v>10</v>
      </c>
      <c r="E45" s="204">
        <v>683</v>
      </c>
      <c r="F45" s="205">
        <f t="shared" si="5"/>
        <v>2.25886604924328E-3</v>
      </c>
      <c r="G45" s="206">
        <f t="shared" si="6"/>
        <v>0.15428055116331602</v>
      </c>
      <c r="H45" s="240"/>
      <c r="I45" s="662"/>
      <c r="J45" s="662"/>
      <c r="K45" s="662"/>
      <c r="L45" s="662"/>
      <c r="N45" s="102" t="s">
        <v>425</v>
      </c>
      <c r="O45" s="52">
        <v>1211</v>
      </c>
      <c r="P45" s="53">
        <v>34</v>
      </c>
      <c r="R45" s="102" t="s">
        <v>585</v>
      </c>
      <c r="S45" s="126">
        <v>12632</v>
      </c>
      <c r="T45" s="54">
        <v>187</v>
      </c>
    </row>
    <row r="46" spans="1:20" ht="21" customHeight="1" x14ac:dyDescent="0.3">
      <c r="A46" s="201">
        <v>43</v>
      </c>
      <c r="B46" s="202" t="s">
        <v>286</v>
      </c>
      <c r="C46" s="197">
        <v>4204</v>
      </c>
      <c r="D46" s="203">
        <v>40</v>
      </c>
      <c r="E46" s="204">
        <v>203</v>
      </c>
      <c r="F46" s="205">
        <f t="shared" si="5"/>
        <v>9.5147478591817315E-3</v>
      </c>
      <c r="G46" s="206">
        <f t="shared" si="6"/>
        <v>4.8287345385347291E-2</v>
      </c>
      <c r="H46" s="240"/>
      <c r="I46" s="662"/>
      <c r="J46" s="662"/>
      <c r="K46" s="662"/>
      <c r="L46" s="662"/>
      <c r="N46" s="102" t="s">
        <v>424</v>
      </c>
      <c r="O46" s="52">
        <v>1066</v>
      </c>
      <c r="P46" s="53">
        <v>24</v>
      </c>
      <c r="R46" s="102" t="s">
        <v>425</v>
      </c>
      <c r="S46" s="126">
        <v>13104</v>
      </c>
      <c r="T46" s="54" t="s">
        <v>608</v>
      </c>
    </row>
    <row r="47" spans="1:20" ht="15.65" customHeight="1" x14ac:dyDescent="0.3">
      <c r="A47" s="201">
        <v>44</v>
      </c>
      <c r="B47" s="202" t="s">
        <v>240</v>
      </c>
      <c r="C47" s="197">
        <v>4103</v>
      </c>
      <c r="D47" s="278">
        <v>7</v>
      </c>
      <c r="E47" s="204">
        <v>415</v>
      </c>
      <c r="F47" s="205">
        <f t="shared" si="5"/>
        <v>1.7060687301974165E-3</v>
      </c>
      <c r="G47" s="206">
        <f t="shared" si="6"/>
        <v>0.10114550329027541</v>
      </c>
      <c r="H47" s="240"/>
      <c r="I47" s="655" t="s">
        <v>725</v>
      </c>
      <c r="J47" s="649"/>
      <c r="K47" s="649"/>
      <c r="L47" s="649"/>
      <c r="N47" s="102" t="s">
        <v>585</v>
      </c>
      <c r="O47" s="52">
        <v>1043</v>
      </c>
      <c r="P47" s="53">
        <v>56</v>
      </c>
      <c r="R47" s="102" t="s">
        <v>424</v>
      </c>
      <c r="S47" s="126" t="s">
        <v>608</v>
      </c>
      <c r="T47" s="54" t="s">
        <v>608</v>
      </c>
    </row>
    <row r="48" spans="1:20" ht="15.5" x14ac:dyDescent="0.3">
      <c r="A48" s="201">
        <v>45</v>
      </c>
      <c r="B48" s="202" t="s">
        <v>250</v>
      </c>
      <c r="C48" s="197">
        <v>4016</v>
      </c>
      <c r="D48" s="203">
        <v>109</v>
      </c>
      <c r="E48" s="204">
        <v>98</v>
      </c>
      <c r="F48" s="205">
        <f t="shared" si="5"/>
        <v>2.7141434262948207E-2</v>
      </c>
      <c r="G48" s="206">
        <f t="shared" si="6"/>
        <v>2.4402390438247011E-2</v>
      </c>
      <c r="H48" s="240"/>
      <c r="I48" s="649"/>
      <c r="J48" s="649"/>
      <c r="K48" s="649"/>
      <c r="L48" s="649"/>
      <c r="N48" s="102" t="s">
        <v>583</v>
      </c>
      <c r="O48" s="52">
        <v>796</v>
      </c>
      <c r="P48" s="53">
        <v>27</v>
      </c>
      <c r="R48" s="102" t="s">
        <v>584</v>
      </c>
      <c r="S48" s="126">
        <v>14872</v>
      </c>
      <c r="T48" s="54">
        <v>130</v>
      </c>
    </row>
    <row r="49" spans="1:20" ht="15.5" x14ac:dyDescent="0.3">
      <c r="A49" s="201">
        <v>46</v>
      </c>
      <c r="B49" s="202" t="s">
        <v>257</v>
      </c>
      <c r="C49" s="197">
        <v>3755</v>
      </c>
      <c r="D49" s="203">
        <v>196</v>
      </c>
      <c r="E49" s="204">
        <v>215</v>
      </c>
      <c r="F49" s="205">
        <f t="shared" si="5"/>
        <v>5.2197070572569906E-2</v>
      </c>
      <c r="G49" s="206">
        <f t="shared" si="6"/>
        <v>5.7256990679094538E-2</v>
      </c>
      <c r="H49" s="240"/>
      <c r="I49" s="649"/>
      <c r="J49" s="649"/>
      <c r="K49" s="649"/>
      <c r="L49" s="649"/>
      <c r="N49" s="102" t="s">
        <v>584</v>
      </c>
      <c r="O49" s="52">
        <v>768</v>
      </c>
      <c r="P49" s="53">
        <v>35</v>
      </c>
      <c r="R49" s="102" t="s">
        <v>583</v>
      </c>
      <c r="S49" s="126">
        <v>11507</v>
      </c>
      <c r="T49" s="54">
        <v>58</v>
      </c>
    </row>
    <row r="50" spans="1:20" ht="15.5" x14ac:dyDescent="0.3">
      <c r="A50" s="201">
        <v>47</v>
      </c>
      <c r="B50" s="202" t="s">
        <v>227</v>
      </c>
      <c r="C50" s="197">
        <v>3444</v>
      </c>
      <c r="D50" s="203">
        <v>69</v>
      </c>
      <c r="E50" s="204">
        <v>552</v>
      </c>
      <c r="F50" s="205">
        <f t="shared" si="5"/>
        <v>2.0034843205574911E-2</v>
      </c>
      <c r="G50" s="206">
        <f t="shared" si="6"/>
        <v>0.16027874564459929</v>
      </c>
      <c r="H50" s="240"/>
      <c r="I50" s="649"/>
      <c r="J50" s="649"/>
      <c r="K50" s="649"/>
      <c r="L50" s="649"/>
      <c r="N50" s="102" t="s">
        <v>588</v>
      </c>
      <c r="O50" s="52">
        <v>739</v>
      </c>
      <c r="P50" s="53">
        <v>13</v>
      </c>
      <c r="R50" s="102" t="s">
        <v>588</v>
      </c>
      <c r="S50" s="126">
        <v>18306</v>
      </c>
      <c r="T50" s="54">
        <v>85</v>
      </c>
    </row>
    <row r="51" spans="1:20" ht="15.5" x14ac:dyDescent="0.3">
      <c r="A51" s="201">
        <v>48</v>
      </c>
      <c r="B51" s="202" t="s">
        <v>232</v>
      </c>
      <c r="C51" s="197">
        <v>3369</v>
      </c>
      <c r="D51" s="203">
        <v>75</v>
      </c>
      <c r="E51" s="204">
        <v>1700</v>
      </c>
      <c r="F51" s="205">
        <f t="shared" si="5"/>
        <v>2.2261798753339269E-2</v>
      </c>
      <c r="G51" s="206">
        <f t="shared" si="6"/>
        <v>0.50460077174235674</v>
      </c>
      <c r="H51" s="240"/>
      <c r="N51" s="102" t="s">
        <v>586</v>
      </c>
      <c r="O51" s="52">
        <v>541</v>
      </c>
      <c r="P51" s="53">
        <v>9</v>
      </c>
      <c r="R51" s="102" t="s">
        <v>586</v>
      </c>
      <c r="S51" s="126">
        <v>21857</v>
      </c>
      <c r="T51" s="54">
        <v>45</v>
      </c>
    </row>
    <row r="52" spans="1:20" ht="15.5" x14ac:dyDescent="0.3">
      <c r="A52" s="201">
        <v>49</v>
      </c>
      <c r="B52" s="202" t="s">
        <v>253</v>
      </c>
      <c r="C52" s="197">
        <v>3233</v>
      </c>
      <c r="D52" s="203">
        <v>144</v>
      </c>
      <c r="E52" s="204">
        <v>550</v>
      </c>
      <c r="F52" s="205">
        <f t="shared" si="5"/>
        <v>4.4540674296319208E-2</v>
      </c>
      <c r="G52" s="206">
        <f t="shared" si="6"/>
        <v>0.17012063099288585</v>
      </c>
      <c r="H52" s="240"/>
      <c r="N52" s="102" t="s">
        <v>587</v>
      </c>
      <c r="O52" s="52">
        <v>415</v>
      </c>
      <c r="P52" s="53">
        <v>7</v>
      </c>
      <c r="R52" s="102" t="s">
        <v>587</v>
      </c>
      <c r="S52" s="126">
        <v>9936</v>
      </c>
      <c r="T52" s="54">
        <v>52</v>
      </c>
    </row>
    <row r="53" spans="1:20" ht="15.5" x14ac:dyDescent="0.3">
      <c r="A53" s="201">
        <v>50</v>
      </c>
      <c r="B53" s="202" t="s">
        <v>231</v>
      </c>
      <c r="C53" s="197">
        <v>2700</v>
      </c>
      <c r="D53" s="203">
        <v>47</v>
      </c>
      <c r="E53" s="204">
        <v>1689</v>
      </c>
      <c r="F53" s="205">
        <f t="shared" si="5"/>
        <v>1.7407407407407406E-2</v>
      </c>
      <c r="G53" s="206">
        <f t="shared" si="6"/>
        <v>0.62555555555555553</v>
      </c>
      <c r="H53" s="240"/>
      <c r="N53" s="102" t="s">
        <v>426</v>
      </c>
      <c r="O53" s="52">
        <v>393</v>
      </c>
      <c r="P53" s="53">
        <v>9</v>
      </c>
      <c r="R53" s="102" t="s">
        <v>426</v>
      </c>
      <c r="S53" s="126">
        <v>11704</v>
      </c>
      <c r="T53" s="54">
        <v>45</v>
      </c>
    </row>
    <row r="54" spans="1:20" ht="15.5" x14ac:dyDescent="0.3">
      <c r="A54" s="201">
        <v>51</v>
      </c>
      <c r="B54" s="202" t="s">
        <v>248</v>
      </c>
      <c r="C54" s="197">
        <v>2673</v>
      </c>
      <c r="D54" s="203">
        <v>196</v>
      </c>
      <c r="E54" s="204">
        <v>596</v>
      </c>
      <c r="F54" s="205">
        <f t="shared" si="5"/>
        <v>7.3325851103628881E-2</v>
      </c>
      <c r="G54" s="206">
        <f t="shared" si="6"/>
        <v>0.22297044519266743</v>
      </c>
      <c r="H54" s="240"/>
      <c r="N54" s="102" t="s">
        <v>589</v>
      </c>
      <c r="O54" s="52">
        <v>300</v>
      </c>
      <c r="P54" s="53">
        <v>9</v>
      </c>
      <c r="R54" s="102" t="s">
        <v>589</v>
      </c>
      <c r="S54" s="126">
        <v>8735</v>
      </c>
      <c r="T54" s="54">
        <v>35</v>
      </c>
    </row>
    <row r="55" spans="1:20" ht="15.5" x14ac:dyDescent="0.3">
      <c r="A55" s="201">
        <v>52</v>
      </c>
      <c r="B55" s="202" t="s">
        <v>252</v>
      </c>
      <c r="C55" s="197">
        <v>2669</v>
      </c>
      <c r="D55" s="203">
        <v>122</v>
      </c>
      <c r="E55" s="204">
        <v>631</v>
      </c>
      <c r="F55" s="205">
        <f t="shared" si="5"/>
        <v>4.5710003746721621E-2</v>
      </c>
      <c r="G55" s="206">
        <f t="shared" si="6"/>
        <v>0.23641813413263393</v>
      </c>
      <c r="H55" s="240"/>
      <c r="N55" s="102" t="s">
        <v>590</v>
      </c>
      <c r="O55" s="52">
        <v>296</v>
      </c>
      <c r="P55" s="53">
        <v>2</v>
      </c>
      <c r="R55" s="102" t="s">
        <v>590</v>
      </c>
      <c r="S55" s="126" t="s">
        <v>608</v>
      </c>
      <c r="T55" s="54">
        <v>43</v>
      </c>
    </row>
    <row r="56" spans="1:20" ht="15.5" x14ac:dyDescent="0.3">
      <c r="A56" s="201">
        <v>53</v>
      </c>
      <c r="B56" s="202" t="s">
        <v>244</v>
      </c>
      <c r="C56" s="197">
        <v>2605</v>
      </c>
      <c r="D56" s="203">
        <v>48</v>
      </c>
      <c r="E56" s="204">
        <v>903</v>
      </c>
      <c r="F56" s="205">
        <f t="shared" si="5"/>
        <v>1.8426103646833013E-2</v>
      </c>
      <c r="G56" s="206">
        <f t="shared" si="6"/>
        <v>0.34664107485604606</v>
      </c>
      <c r="H56" s="240"/>
      <c r="N56" s="102" t="s">
        <v>593</v>
      </c>
      <c r="O56" s="52">
        <v>135</v>
      </c>
      <c r="P56" s="53">
        <v>5</v>
      </c>
      <c r="R56" s="102" t="s">
        <v>593</v>
      </c>
      <c r="S56" s="126" t="s">
        <v>608</v>
      </c>
      <c r="T56" s="54">
        <v>9</v>
      </c>
    </row>
    <row r="57" spans="1:20" ht="15.5" x14ac:dyDescent="0.3">
      <c r="A57" s="201">
        <v>54</v>
      </c>
      <c r="B57" s="202" t="s">
        <v>272</v>
      </c>
      <c r="C57" s="197">
        <v>2283</v>
      </c>
      <c r="D57" s="203">
        <v>130</v>
      </c>
      <c r="E57" s="204">
        <v>249</v>
      </c>
      <c r="F57" s="205">
        <f t="shared" si="5"/>
        <v>5.6942619360490582E-2</v>
      </c>
      <c r="G57" s="206">
        <f t="shared" si="6"/>
        <v>0.10906701708278581</v>
      </c>
      <c r="H57" s="240"/>
      <c r="N57" s="102" t="s">
        <v>592</v>
      </c>
      <c r="O57" s="52">
        <v>103</v>
      </c>
      <c r="P57" s="53">
        <v>0</v>
      </c>
      <c r="R57" s="102" t="s">
        <v>592</v>
      </c>
      <c r="S57" s="126" t="s">
        <v>608</v>
      </c>
      <c r="T57" s="54" t="s">
        <v>608</v>
      </c>
    </row>
    <row r="58" spans="1:20" ht="15.5" x14ac:dyDescent="0.3">
      <c r="A58" s="201">
        <v>55</v>
      </c>
      <c r="B58" s="202" t="s">
        <v>259</v>
      </c>
      <c r="C58" s="197">
        <v>2268</v>
      </c>
      <c r="D58" s="203">
        <v>348</v>
      </c>
      <c r="E58" s="204">
        <v>783</v>
      </c>
      <c r="F58" s="205">
        <f t="shared" si="5"/>
        <v>0.15343915343915343</v>
      </c>
      <c r="G58" s="206">
        <f t="shared" si="6"/>
        <v>0.34523809523809523</v>
      </c>
      <c r="H58" s="240"/>
      <c r="N58" s="102" t="s">
        <v>595</v>
      </c>
      <c r="O58" s="52">
        <v>51</v>
      </c>
      <c r="P58" s="53">
        <v>1</v>
      </c>
      <c r="R58" s="102" t="s">
        <v>595</v>
      </c>
      <c r="S58" s="126">
        <v>46444</v>
      </c>
      <c r="T58" s="54">
        <v>1337</v>
      </c>
    </row>
    <row r="59" spans="1:20" ht="15.5" x14ac:dyDescent="0.3">
      <c r="A59" s="201">
        <v>56</v>
      </c>
      <c r="B59" s="202" t="s">
        <v>233</v>
      </c>
      <c r="C59" s="197">
        <v>2207</v>
      </c>
      <c r="D59" s="203">
        <v>105</v>
      </c>
      <c r="E59" s="204">
        <v>269</v>
      </c>
      <c r="F59" s="205">
        <f t="shared" si="5"/>
        <v>4.7575894879927506E-2</v>
      </c>
      <c r="G59" s="206">
        <f t="shared" si="6"/>
        <v>0.12188491164476666</v>
      </c>
      <c r="H59" s="240"/>
      <c r="N59" s="102" t="s">
        <v>594</v>
      </c>
      <c r="O59" s="52">
        <v>49</v>
      </c>
      <c r="P59" s="53">
        <v>0</v>
      </c>
      <c r="R59" s="102" t="s">
        <v>594</v>
      </c>
      <c r="S59" s="126" t="s">
        <v>608</v>
      </c>
      <c r="T59" s="54" t="s">
        <v>608</v>
      </c>
    </row>
    <row r="60" spans="1:20" ht="16" thickBot="1" x14ac:dyDescent="0.35">
      <c r="A60" s="201">
        <v>57</v>
      </c>
      <c r="B60" s="202" t="s">
        <v>277</v>
      </c>
      <c r="C60" s="197">
        <v>2154</v>
      </c>
      <c r="D60" s="203">
        <v>54</v>
      </c>
      <c r="E60" s="204">
        <v>235</v>
      </c>
      <c r="F60" s="205">
        <f t="shared" si="5"/>
        <v>2.5069637883008356E-2</v>
      </c>
      <c r="G60" s="206">
        <f t="shared" si="6"/>
        <v>0.10909935004642525</v>
      </c>
      <c r="H60" s="240"/>
      <c r="N60" s="103" t="s">
        <v>601</v>
      </c>
      <c r="O60" s="72">
        <v>13</v>
      </c>
      <c r="P60" s="92">
        <v>2</v>
      </c>
      <c r="R60" s="279" t="s">
        <v>601</v>
      </c>
      <c r="S60" s="280" t="s">
        <v>608</v>
      </c>
      <c r="T60" s="281" t="s">
        <v>608</v>
      </c>
    </row>
    <row r="61" spans="1:20" ht="15.65" customHeight="1" thickTop="1" x14ac:dyDescent="0.3">
      <c r="A61" s="201">
        <v>58</v>
      </c>
      <c r="B61" s="202" t="s">
        <v>251</v>
      </c>
      <c r="C61" s="197">
        <v>1791</v>
      </c>
      <c r="D61" s="203">
        <v>35</v>
      </c>
      <c r="E61" s="204">
        <v>529</v>
      </c>
      <c r="F61" s="205">
        <f t="shared" si="5"/>
        <v>1.954215522054718E-2</v>
      </c>
      <c r="G61" s="206">
        <f t="shared" si="6"/>
        <v>0.29536571747627022</v>
      </c>
      <c r="H61" s="240"/>
    </row>
    <row r="62" spans="1:20" x14ac:dyDescent="0.3">
      <c r="A62" s="201">
        <v>59</v>
      </c>
      <c r="B62" s="202" t="s">
        <v>268</v>
      </c>
      <c r="C62" s="197">
        <v>1763</v>
      </c>
      <c r="D62" s="203">
        <v>156</v>
      </c>
      <c r="E62" s="204">
        <v>207</v>
      </c>
      <c r="F62" s="205">
        <f t="shared" si="5"/>
        <v>8.8485536018150873E-2</v>
      </c>
      <c r="G62" s="206">
        <f t="shared" si="6"/>
        <v>0.11741349971639252</v>
      </c>
      <c r="H62" s="240"/>
      <c r="N62" s="649" t="s">
        <v>720</v>
      </c>
      <c r="O62" s="649"/>
      <c r="P62" s="649"/>
      <c r="R62" s="649" t="s">
        <v>720</v>
      </c>
      <c r="S62" s="649"/>
      <c r="T62" s="649"/>
    </row>
    <row r="63" spans="1:20" ht="15.65" customHeight="1" x14ac:dyDescent="0.3">
      <c r="A63" s="201">
        <v>60</v>
      </c>
      <c r="B63" s="202" t="s">
        <v>234</v>
      </c>
      <c r="C63" s="197">
        <v>1739</v>
      </c>
      <c r="D63" s="203">
        <v>8</v>
      </c>
      <c r="E63" s="204">
        <v>1144</v>
      </c>
      <c r="F63" s="205">
        <f t="shared" si="5"/>
        <v>4.6003450258769408E-3</v>
      </c>
      <c r="G63" s="206">
        <f t="shared" si="6"/>
        <v>0.65784933870040252</v>
      </c>
      <c r="H63" s="240"/>
      <c r="N63" s="649"/>
      <c r="O63" s="649"/>
      <c r="P63" s="649"/>
      <c r="R63" s="649"/>
      <c r="S63" s="649"/>
      <c r="T63" s="649"/>
    </row>
    <row r="64" spans="1:20" x14ac:dyDescent="0.3">
      <c r="A64" s="201">
        <v>61</v>
      </c>
      <c r="B64" s="202" t="s">
        <v>246</v>
      </c>
      <c r="C64" s="197">
        <v>1700</v>
      </c>
      <c r="D64" s="203">
        <v>7</v>
      </c>
      <c r="E64" s="204">
        <v>703</v>
      </c>
      <c r="F64" s="205">
        <f t="shared" si="5"/>
        <v>4.1176470588235297E-3</v>
      </c>
      <c r="G64" s="206">
        <f t="shared" si="6"/>
        <v>0.41352941176470587</v>
      </c>
      <c r="H64" s="240"/>
      <c r="N64" s="649" t="s">
        <v>524</v>
      </c>
      <c r="O64" s="649"/>
      <c r="P64" s="649"/>
      <c r="R64" s="649" t="s">
        <v>717</v>
      </c>
      <c r="S64" s="649"/>
      <c r="T64" s="649"/>
    </row>
    <row r="65" spans="1:20" ht="15.65" customHeight="1" x14ac:dyDescent="0.3">
      <c r="A65" s="201">
        <v>62</v>
      </c>
      <c r="B65" s="202" t="s">
        <v>301</v>
      </c>
      <c r="C65" s="197">
        <v>1572</v>
      </c>
      <c r="D65" s="203">
        <v>60</v>
      </c>
      <c r="E65" s="204">
        <v>49</v>
      </c>
      <c r="F65" s="205">
        <f t="shared" si="5"/>
        <v>3.8167938931297711E-2</v>
      </c>
      <c r="G65" s="206">
        <f t="shared" si="6"/>
        <v>3.1170483460559797E-2</v>
      </c>
      <c r="H65" s="240"/>
      <c r="N65" s="649"/>
      <c r="O65" s="649"/>
      <c r="P65" s="649"/>
      <c r="R65" s="649"/>
      <c r="S65" s="649"/>
      <c r="T65" s="649"/>
    </row>
    <row r="66" spans="1:20" x14ac:dyDescent="0.3">
      <c r="A66" s="201">
        <v>63</v>
      </c>
      <c r="B66" s="202" t="s">
        <v>263</v>
      </c>
      <c r="C66" s="197">
        <v>1524</v>
      </c>
      <c r="D66" s="203">
        <v>3</v>
      </c>
      <c r="E66" s="204">
        <v>225</v>
      </c>
      <c r="F66" s="205">
        <f t="shared" si="5"/>
        <v>1.968503937007874E-3</v>
      </c>
      <c r="G66" s="206">
        <f t="shared" si="6"/>
        <v>0.14763779527559054</v>
      </c>
      <c r="H66" s="240"/>
      <c r="N66" s="649" t="s">
        <v>525</v>
      </c>
      <c r="O66" s="649"/>
      <c r="P66" s="649"/>
      <c r="R66" s="649" t="s">
        <v>525</v>
      </c>
      <c r="S66" s="649"/>
      <c r="T66" s="649"/>
    </row>
    <row r="67" spans="1:20" x14ac:dyDescent="0.3">
      <c r="A67" s="201">
        <v>64</v>
      </c>
      <c r="B67" s="202" t="s">
        <v>291</v>
      </c>
      <c r="C67" s="197">
        <v>1470</v>
      </c>
      <c r="D67" s="203">
        <v>17</v>
      </c>
      <c r="E67" s="204">
        <v>285</v>
      </c>
      <c r="F67" s="205">
        <f t="shared" si="5"/>
        <v>1.1564625850340135E-2</v>
      </c>
      <c r="G67" s="206">
        <f t="shared" si="6"/>
        <v>0.19387755102040816</v>
      </c>
      <c r="H67" s="240"/>
      <c r="N67" s="649"/>
      <c r="O67" s="649"/>
      <c r="P67" s="649"/>
      <c r="R67" s="649"/>
      <c r="S67" s="649"/>
      <c r="T67" s="649"/>
    </row>
    <row r="68" spans="1:20" x14ac:dyDescent="0.3">
      <c r="A68" s="201">
        <v>65</v>
      </c>
      <c r="B68" s="202" t="s">
        <v>249</v>
      </c>
      <c r="C68" s="197">
        <v>1434</v>
      </c>
      <c r="D68" s="203">
        <v>36</v>
      </c>
      <c r="E68" s="204">
        <v>133</v>
      </c>
      <c r="F68" s="205">
        <f t="shared" si="5"/>
        <v>2.5104602510460251E-2</v>
      </c>
      <c r="G68" s="206">
        <f t="shared" si="6"/>
        <v>9.2747559274755934E-2</v>
      </c>
      <c r="H68" s="240"/>
      <c r="N68" s="649"/>
      <c r="O68" s="649"/>
      <c r="P68" s="649"/>
      <c r="R68" s="649"/>
      <c r="S68" s="649"/>
      <c r="T68" s="649"/>
    </row>
    <row r="69" spans="1:20" x14ac:dyDescent="0.3">
      <c r="A69" s="201">
        <v>66</v>
      </c>
      <c r="B69" s="202" t="s">
        <v>255</v>
      </c>
      <c r="C69" s="197">
        <v>1434</v>
      </c>
      <c r="D69" s="203">
        <v>80</v>
      </c>
      <c r="E69" s="204">
        <v>856</v>
      </c>
      <c r="F69" s="205">
        <f t="shared" si="5"/>
        <v>5.5788005578800558E-2</v>
      </c>
      <c r="G69" s="206">
        <f t="shared" si="6"/>
        <v>0.59693165969316597</v>
      </c>
      <c r="H69" s="240"/>
    </row>
    <row r="70" spans="1:20" x14ac:dyDescent="0.3">
      <c r="A70" s="201">
        <v>67</v>
      </c>
      <c r="B70" s="202" t="s">
        <v>271</v>
      </c>
      <c r="C70" s="197">
        <v>1409</v>
      </c>
      <c r="D70" s="278">
        <v>11</v>
      </c>
      <c r="E70" s="204">
        <v>816</v>
      </c>
      <c r="F70" s="205">
        <f t="shared" ref="F70:F133" si="7">D70/C70</f>
        <v>7.806955287437899E-3</v>
      </c>
      <c r="G70" s="206">
        <f t="shared" ref="G70:G133" si="8">E70/C70</f>
        <v>0.5791341376863024</v>
      </c>
      <c r="H70" s="240"/>
    </row>
    <row r="71" spans="1:20" x14ac:dyDescent="0.3">
      <c r="A71" s="201">
        <v>68</v>
      </c>
      <c r="B71" s="202" t="s">
        <v>294</v>
      </c>
      <c r="C71" s="197">
        <v>1380</v>
      </c>
      <c r="D71" s="203">
        <v>4</v>
      </c>
      <c r="E71" s="204">
        <v>129</v>
      </c>
      <c r="F71" s="205">
        <f t="shared" si="7"/>
        <v>2.8985507246376812E-3</v>
      </c>
      <c r="G71" s="206">
        <f t="shared" si="8"/>
        <v>9.3478260869565219E-2</v>
      </c>
      <c r="H71" s="240"/>
    </row>
    <row r="72" spans="1:20" x14ac:dyDescent="0.3">
      <c r="A72" s="201">
        <v>69</v>
      </c>
      <c r="B72" s="202" t="s">
        <v>289</v>
      </c>
      <c r="C72" s="197">
        <v>1283</v>
      </c>
      <c r="D72" s="203">
        <v>15</v>
      </c>
      <c r="E72" s="204">
        <v>460</v>
      </c>
      <c r="F72" s="205">
        <f t="shared" si="7"/>
        <v>1.1691348402182385E-2</v>
      </c>
      <c r="G72" s="206">
        <f t="shared" si="8"/>
        <v>0.35853468433359315</v>
      </c>
      <c r="H72" s="240"/>
    </row>
    <row r="73" spans="1:20" ht="15" customHeight="1" x14ac:dyDescent="0.3">
      <c r="A73" s="201">
        <v>70</v>
      </c>
      <c r="B73" s="202" t="s">
        <v>242</v>
      </c>
      <c r="C73" s="197">
        <v>1268</v>
      </c>
      <c r="D73" s="203">
        <v>61</v>
      </c>
      <c r="E73" s="204">
        <v>174</v>
      </c>
      <c r="F73" s="205">
        <f t="shared" si="7"/>
        <v>4.8107255520504731E-2</v>
      </c>
      <c r="G73" s="206">
        <f t="shared" si="8"/>
        <v>0.13722397476340695</v>
      </c>
      <c r="H73" s="240"/>
    </row>
    <row r="74" spans="1:20" x14ac:dyDescent="0.3">
      <c r="A74" s="201">
        <v>71</v>
      </c>
      <c r="B74" s="202" t="s">
        <v>258</v>
      </c>
      <c r="C74" s="197">
        <v>1201</v>
      </c>
      <c r="D74" s="203">
        <v>19</v>
      </c>
      <c r="E74" s="204">
        <v>402</v>
      </c>
      <c r="F74" s="205">
        <f t="shared" si="7"/>
        <v>1.5820149875104082E-2</v>
      </c>
      <c r="G74" s="206">
        <f t="shared" si="8"/>
        <v>0.3347210657785179</v>
      </c>
      <c r="H74" s="240"/>
    </row>
    <row r="75" spans="1:20" x14ac:dyDescent="0.3">
      <c r="A75" s="201">
        <v>72</v>
      </c>
      <c r="B75" s="202" t="s">
        <v>273</v>
      </c>
      <c r="C75" s="197">
        <v>1167</v>
      </c>
      <c r="D75" s="203">
        <v>43</v>
      </c>
      <c r="E75" s="204">
        <v>277</v>
      </c>
      <c r="F75" s="205">
        <f t="shared" si="7"/>
        <v>3.6846615252784917E-2</v>
      </c>
      <c r="G75" s="206">
        <f t="shared" si="8"/>
        <v>0.23736075407026563</v>
      </c>
      <c r="H75" s="240"/>
    </row>
    <row r="76" spans="1:20" x14ac:dyDescent="0.3">
      <c r="A76" s="201">
        <v>73</v>
      </c>
      <c r="B76" s="202" t="s">
        <v>267</v>
      </c>
      <c r="C76" s="197">
        <v>1149</v>
      </c>
      <c r="D76" s="203">
        <v>32</v>
      </c>
      <c r="E76" s="204">
        <v>210</v>
      </c>
      <c r="F76" s="205">
        <f t="shared" si="7"/>
        <v>2.7850304612706701E-2</v>
      </c>
      <c r="G76" s="206">
        <f t="shared" si="8"/>
        <v>0.18276762402088773</v>
      </c>
      <c r="H76" s="240"/>
    </row>
    <row r="77" spans="1:20" x14ac:dyDescent="0.3">
      <c r="A77" s="201">
        <v>74</v>
      </c>
      <c r="B77" s="202" t="s">
        <v>274</v>
      </c>
      <c r="C77" s="197">
        <v>1081</v>
      </c>
      <c r="D77" s="203">
        <v>46</v>
      </c>
      <c r="E77" s="204">
        <v>121</v>
      </c>
      <c r="F77" s="205">
        <f t="shared" si="7"/>
        <v>4.2553191489361701E-2</v>
      </c>
      <c r="G77" s="206">
        <f t="shared" si="8"/>
        <v>0.11193339500462535</v>
      </c>
      <c r="H77" s="240"/>
    </row>
    <row r="78" spans="1:20" x14ac:dyDescent="0.3">
      <c r="A78" s="201">
        <v>75</v>
      </c>
      <c r="B78" s="202" t="s">
        <v>290</v>
      </c>
      <c r="C78" s="197">
        <v>1019</v>
      </c>
      <c r="D78" s="203">
        <v>5</v>
      </c>
      <c r="E78" s="204">
        <v>176</v>
      </c>
      <c r="F78" s="205">
        <f t="shared" si="7"/>
        <v>4.9067713444553487E-3</v>
      </c>
      <c r="G78" s="206">
        <f t="shared" si="8"/>
        <v>0.17271835132482827</v>
      </c>
      <c r="H78" s="240"/>
    </row>
    <row r="79" spans="1:20" x14ac:dyDescent="0.3">
      <c r="A79" s="201">
        <v>76</v>
      </c>
      <c r="B79" s="202" t="s">
        <v>292</v>
      </c>
      <c r="C79" s="197">
        <v>996</v>
      </c>
      <c r="D79" s="203">
        <v>22</v>
      </c>
      <c r="E79" s="204">
        <v>164</v>
      </c>
      <c r="F79" s="205">
        <f t="shared" si="7"/>
        <v>2.2088353413654619E-2</v>
      </c>
      <c r="G79" s="206">
        <f t="shared" si="8"/>
        <v>0.1646586345381526</v>
      </c>
      <c r="H79" s="240"/>
    </row>
    <row r="80" spans="1:20" x14ac:dyDescent="0.3">
      <c r="A80" s="201">
        <v>77</v>
      </c>
      <c r="B80" s="202" t="s">
        <v>265</v>
      </c>
      <c r="C80" s="197">
        <v>977</v>
      </c>
      <c r="D80" s="203">
        <v>8</v>
      </c>
      <c r="E80" s="204">
        <v>167</v>
      </c>
      <c r="F80" s="205">
        <f t="shared" si="7"/>
        <v>8.1883316274309111E-3</v>
      </c>
      <c r="G80" s="206">
        <f t="shared" si="8"/>
        <v>0.17093142272262027</v>
      </c>
      <c r="H80" s="240"/>
    </row>
    <row r="81" spans="1:12" x14ac:dyDescent="0.3">
      <c r="A81" s="201">
        <v>78</v>
      </c>
      <c r="B81" s="202" t="s">
        <v>295</v>
      </c>
      <c r="C81" s="197">
        <v>906</v>
      </c>
      <c r="D81" s="203">
        <v>30</v>
      </c>
      <c r="E81" s="204">
        <v>99</v>
      </c>
      <c r="F81" s="205">
        <f t="shared" si="7"/>
        <v>3.3112582781456956E-2</v>
      </c>
      <c r="G81" s="206">
        <f t="shared" si="8"/>
        <v>0.10927152317880795</v>
      </c>
      <c r="H81" s="240"/>
    </row>
    <row r="82" spans="1:12" x14ac:dyDescent="0.3">
      <c r="A82" s="201">
        <v>79</v>
      </c>
      <c r="B82" s="202" t="s">
        <v>296</v>
      </c>
      <c r="C82" s="197">
        <v>862</v>
      </c>
      <c r="D82" s="203">
        <v>27</v>
      </c>
      <c r="E82" s="204">
        <v>171</v>
      </c>
      <c r="F82" s="205">
        <f t="shared" si="7"/>
        <v>3.1322505800464036E-2</v>
      </c>
      <c r="G82" s="206">
        <f t="shared" si="8"/>
        <v>0.19837587006960558</v>
      </c>
      <c r="H82" s="240"/>
    </row>
    <row r="83" spans="1:12" x14ac:dyDescent="0.3">
      <c r="A83" s="201">
        <v>80</v>
      </c>
      <c r="B83" s="202" t="s">
        <v>260</v>
      </c>
      <c r="C83" s="197">
        <v>825</v>
      </c>
      <c r="D83" s="203">
        <v>40</v>
      </c>
      <c r="E83" s="204">
        <v>141</v>
      </c>
      <c r="F83" s="205">
        <f t="shared" si="7"/>
        <v>4.8484848484848485E-2</v>
      </c>
      <c r="G83" s="206">
        <f t="shared" si="8"/>
        <v>0.1709090909090909</v>
      </c>
      <c r="H83" s="240"/>
    </row>
    <row r="84" spans="1:12" ht="14.5" thickBot="1" x14ac:dyDescent="0.35">
      <c r="A84" s="201">
        <v>81</v>
      </c>
      <c r="B84" s="202" t="s">
        <v>283</v>
      </c>
      <c r="C84" s="197">
        <v>822</v>
      </c>
      <c r="D84" s="203">
        <v>37</v>
      </c>
      <c r="E84" s="204">
        <v>43</v>
      </c>
      <c r="F84" s="205">
        <f t="shared" si="7"/>
        <v>4.5012165450121655E-2</v>
      </c>
      <c r="G84" s="206">
        <f t="shared" si="8"/>
        <v>5.2311435523114354E-2</v>
      </c>
      <c r="H84" s="240"/>
    </row>
    <row r="85" spans="1:12" ht="14.5" thickBot="1" x14ac:dyDescent="0.35">
      <c r="A85" s="201">
        <v>82</v>
      </c>
      <c r="B85" s="202" t="s">
        <v>276</v>
      </c>
      <c r="C85" s="197">
        <v>735</v>
      </c>
      <c r="D85" s="203">
        <v>12</v>
      </c>
      <c r="E85" s="204">
        <v>77</v>
      </c>
      <c r="F85" s="205">
        <f t="shared" si="7"/>
        <v>1.6326530612244899E-2</v>
      </c>
      <c r="G85" s="206">
        <f t="shared" si="8"/>
        <v>0.10476190476190476</v>
      </c>
      <c r="H85" s="240"/>
      <c r="J85" s="654" t="s">
        <v>648</v>
      </c>
      <c r="K85" s="654"/>
      <c r="L85" s="654"/>
    </row>
    <row r="86" spans="1:12" ht="14.5" thickBot="1" x14ac:dyDescent="0.35">
      <c r="A86" s="201">
        <v>83</v>
      </c>
      <c r="B86" s="202" t="s">
        <v>594</v>
      </c>
      <c r="C86" s="197">
        <v>712</v>
      </c>
      <c r="D86" s="203">
        <v>13</v>
      </c>
      <c r="E86" s="204">
        <v>644</v>
      </c>
      <c r="F86" s="205">
        <f t="shared" si="7"/>
        <v>1.8258426966292134E-2</v>
      </c>
      <c r="G86" s="206">
        <f t="shared" si="8"/>
        <v>0.9044943820224719</v>
      </c>
      <c r="H86" s="240"/>
      <c r="J86" s="169" t="s">
        <v>192</v>
      </c>
      <c r="K86" s="170" t="s">
        <v>194</v>
      </c>
      <c r="L86" s="169" t="s">
        <v>645</v>
      </c>
    </row>
    <row r="87" spans="1:12" x14ac:dyDescent="0.3">
      <c r="A87" s="201">
        <v>84</v>
      </c>
      <c r="B87" s="202" t="s">
        <v>306</v>
      </c>
      <c r="C87" s="197">
        <v>688</v>
      </c>
      <c r="D87" s="203">
        <v>6</v>
      </c>
      <c r="E87" s="204">
        <v>193</v>
      </c>
      <c r="F87" s="205">
        <f t="shared" si="7"/>
        <v>8.7209302325581394E-3</v>
      </c>
      <c r="G87" s="206">
        <f t="shared" si="8"/>
        <v>0.28052325581395349</v>
      </c>
      <c r="H87" s="240"/>
      <c r="J87" s="273">
        <v>1</v>
      </c>
      <c r="K87" s="166" t="s">
        <v>207</v>
      </c>
      <c r="L87" s="164">
        <v>31761</v>
      </c>
    </row>
    <row r="88" spans="1:12" x14ac:dyDescent="0.3">
      <c r="A88" s="201">
        <v>85</v>
      </c>
      <c r="B88" s="202" t="s">
        <v>363</v>
      </c>
      <c r="C88" s="197">
        <v>682</v>
      </c>
      <c r="D88" s="203">
        <v>33</v>
      </c>
      <c r="E88" s="204">
        <v>169</v>
      </c>
      <c r="F88" s="205">
        <f t="shared" si="7"/>
        <v>4.8387096774193547E-2</v>
      </c>
      <c r="G88" s="206">
        <f t="shared" si="8"/>
        <v>0.24780058651026393</v>
      </c>
      <c r="H88" s="240"/>
      <c r="J88" s="163">
        <v>2</v>
      </c>
      <c r="K88" s="167" t="s">
        <v>211</v>
      </c>
      <c r="L88" s="164">
        <v>12509</v>
      </c>
    </row>
    <row r="89" spans="1:12" x14ac:dyDescent="0.3">
      <c r="A89" s="201">
        <v>86</v>
      </c>
      <c r="B89" s="202" t="s">
        <v>639</v>
      </c>
      <c r="C89" s="197">
        <v>682</v>
      </c>
      <c r="D89" s="203">
        <v>5</v>
      </c>
      <c r="E89" s="204">
        <v>57</v>
      </c>
      <c r="F89" s="205">
        <f t="shared" si="7"/>
        <v>7.331378299120235E-3</v>
      </c>
      <c r="G89" s="206">
        <f t="shared" si="8"/>
        <v>8.357771260997067E-2</v>
      </c>
      <c r="H89" s="240"/>
      <c r="J89" s="163">
        <v>3</v>
      </c>
      <c r="K89" s="167" t="s">
        <v>618</v>
      </c>
      <c r="L89" s="164">
        <v>4801</v>
      </c>
    </row>
    <row r="90" spans="1:12" x14ac:dyDescent="0.3">
      <c r="A90" s="201">
        <v>87</v>
      </c>
      <c r="B90" s="202" t="s">
        <v>254</v>
      </c>
      <c r="C90" s="197">
        <v>663</v>
      </c>
      <c r="D90" s="203">
        <v>21</v>
      </c>
      <c r="E90" s="204">
        <v>86</v>
      </c>
      <c r="F90" s="205">
        <f t="shared" si="7"/>
        <v>3.1674208144796379E-2</v>
      </c>
      <c r="G90" s="206">
        <f t="shared" si="8"/>
        <v>0.1297134238310709</v>
      </c>
      <c r="H90" s="240"/>
      <c r="J90" s="163">
        <v>4</v>
      </c>
      <c r="K90" s="167" t="s">
        <v>631</v>
      </c>
      <c r="L90" s="164">
        <v>4632</v>
      </c>
    </row>
    <row r="91" spans="1:12" x14ac:dyDescent="0.3">
      <c r="A91" s="201">
        <v>88</v>
      </c>
      <c r="B91" s="202" t="s">
        <v>270</v>
      </c>
      <c r="C91" s="197">
        <v>642</v>
      </c>
      <c r="D91" s="203">
        <v>4</v>
      </c>
      <c r="E91" s="204">
        <v>74</v>
      </c>
      <c r="F91" s="205">
        <f t="shared" si="7"/>
        <v>6.2305295950155761E-3</v>
      </c>
      <c r="G91" s="206">
        <f t="shared" si="8"/>
        <v>0.11526479750778816</v>
      </c>
      <c r="H91" s="240"/>
      <c r="J91" s="163">
        <v>5</v>
      </c>
      <c r="K91" s="167" t="s">
        <v>206</v>
      </c>
      <c r="L91" s="164">
        <v>3786</v>
      </c>
    </row>
    <row r="92" spans="1:12" x14ac:dyDescent="0.3">
      <c r="A92" s="201">
        <v>89</v>
      </c>
      <c r="B92" s="202" t="s">
        <v>304</v>
      </c>
      <c r="C92" s="197">
        <v>641</v>
      </c>
      <c r="D92" s="203">
        <v>8</v>
      </c>
      <c r="E92" s="204">
        <v>83</v>
      </c>
      <c r="F92" s="205">
        <f t="shared" si="7"/>
        <v>1.2480499219968799E-2</v>
      </c>
      <c r="G92" s="206">
        <f t="shared" si="8"/>
        <v>0.1294851794071763</v>
      </c>
      <c r="H92" s="240"/>
      <c r="J92" s="163">
        <v>6</v>
      </c>
      <c r="K92" s="167" t="s">
        <v>209</v>
      </c>
      <c r="L92" s="164">
        <v>2945</v>
      </c>
    </row>
    <row r="93" spans="1:12" x14ac:dyDescent="0.3">
      <c r="A93" s="201">
        <v>90</v>
      </c>
      <c r="B93" s="202" t="s">
        <v>622</v>
      </c>
      <c r="C93" s="197">
        <v>609</v>
      </c>
      <c r="D93" s="203">
        <v>15</v>
      </c>
      <c r="E93" s="204">
        <v>105</v>
      </c>
      <c r="F93" s="205">
        <f t="shared" si="7"/>
        <v>2.4630541871921183E-2</v>
      </c>
      <c r="G93" s="206">
        <f t="shared" si="8"/>
        <v>0.17241379310344829</v>
      </c>
      <c r="H93" s="240"/>
      <c r="J93" s="163">
        <v>7</v>
      </c>
      <c r="K93" s="167" t="s">
        <v>216</v>
      </c>
      <c r="L93" s="164">
        <v>2720</v>
      </c>
    </row>
    <row r="94" spans="1:12" x14ac:dyDescent="0.3">
      <c r="A94" s="201">
        <v>91</v>
      </c>
      <c r="B94" s="202" t="s">
        <v>336</v>
      </c>
      <c r="C94" s="197">
        <v>591</v>
      </c>
      <c r="D94" s="203">
        <v>2</v>
      </c>
      <c r="E94" s="204">
        <v>73</v>
      </c>
      <c r="F94" s="205">
        <f t="shared" si="7"/>
        <v>3.3840947546531302E-3</v>
      </c>
      <c r="G94" s="206">
        <f t="shared" si="8"/>
        <v>0.12351945854483926</v>
      </c>
      <c r="H94" s="240"/>
      <c r="J94" s="163">
        <v>8</v>
      </c>
      <c r="K94" s="167" t="s">
        <v>208</v>
      </c>
      <c r="L94" s="164">
        <v>2132</v>
      </c>
    </row>
    <row r="95" spans="1:12" x14ac:dyDescent="0.3">
      <c r="A95" s="201">
        <v>92</v>
      </c>
      <c r="B95" s="202" t="s">
        <v>280</v>
      </c>
      <c r="C95" s="197">
        <v>546</v>
      </c>
      <c r="D95" s="203">
        <v>32</v>
      </c>
      <c r="E95" s="204">
        <v>257</v>
      </c>
      <c r="F95" s="205">
        <f t="shared" si="7"/>
        <v>5.8608058608058608E-2</v>
      </c>
      <c r="G95" s="206">
        <f t="shared" si="8"/>
        <v>0.47069597069597069</v>
      </c>
      <c r="H95" s="240"/>
      <c r="J95" s="163">
        <v>9</v>
      </c>
      <c r="K95" s="167" t="s">
        <v>219</v>
      </c>
      <c r="L95" s="164">
        <v>1979</v>
      </c>
    </row>
    <row r="96" spans="1:12" x14ac:dyDescent="0.3">
      <c r="A96" s="201">
        <v>93</v>
      </c>
      <c r="B96" s="202" t="s">
        <v>279</v>
      </c>
      <c r="C96" s="197">
        <v>518</v>
      </c>
      <c r="D96" s="203">
        <v>26</v>
      </c>
      <c r="E96" s="204">
        <v>277</v>
      </c>
      <c r="F96" s="205">
        <f t="shared" si="7"/>
        <v>5.019305019305019E-2</v>
      </c>
      <c r="G96" s="206">
        <f t="shared" si="8"/>
        <v>0.53474903474903479</v>
      </c>
      <c r="H96" s="240"/>
      <c r="J96" s="163">
        <v>10</v>
      </c>
      <c r="K96" s="167" t="s">
        <v>210</v>
      </c>
      <c r="L96" s="164">
        <v>1606</v>
      </c>
    </row>
    <row r="97" spans="1:12" x14ac:dyDescent="0.3">
      <c r="A97" s="201">
        <v>94</v>
      </c>
      <c r="B97" s="202" t="s">
        <v>269</v>
      </c>
      <c r="C97" s="197">
        <v>502</v>
      </c>
      <c r="D97" s="203">
        <v>9</v>
      </c>
      <c r="E97" s="204">
        <v>286</v>
      </c>
      <c r="F97" s="205">
        <f t="shared" si="7"/>
        <v>1.7928286852589643E-2</v>
      </c>
      <c r="G97" s="206">
        <f t="shared" si="8"/>
        <v>0.56972111553784865</v>
      </c>
      <c r="H97" s="240"/>
      <c r="J97" s="163">
        <v>11</v>
      </c>
      <c r="K97" s="167" t="s">
        <v>212</v>
      </c>
      <c r="L97" s="164">
        <v>1067</v>
      </c>
    </row>
    <row r="98" spans="1:12" x14ac:dyDescent="0.3">
      <c r="A98" s="201">
        <v>95</v>
      </c>
      <c r="B98" s="202" t="s">
        <v>621</v>
      </c>
      <c r="C98" s="197">
        <v>489</v>
      </c>
      <c r="D98" s="203">
        <v>5</v>
      </c>
      <c r="E98" s="204">
        <v>114</v>
      </c>
      <c r="F98" s="205">
        <f t="shared" si="7"/>
        <v>1.0224948875255624E-2</v>
      </c>
      <c r="G98" s="206">
        <f t="shared" si="8"/>
        <v>0.23312883435582821</v>
      </c>
      <c r="H98" s="240"/>
      <c r="J98" s="163">
        <v>12</v>
      </c>
      <c r="K98" s="167" t="s">
        <v>241</v>
      </c>
      <c r="L98" s="164">
        <v>1039</v>
      </c>
    </row>
    <row r="99" spans="1:12" x14ac:dyDescent="0.3">
      <c r="A99" s="201">
        <v>96</v>
      </c>
      <c r="B99" s="202" t="s">
        <v>303</v>
      </c>
      <c r="C99" s="197">
        <v>465</v>
      </c>
      <c r="D99" s="203">
        <v>31</v>
      </c>
      <c r="E99" s="204">
        <v>26</v>
      </c>
      <c r="F99" s="205">
        <f t="shared" si="7"/>
        <v>6.6666666666666666E-2</v>
      </c>
      <c r="G99" s="206">
        <f t="shared" si="8"/>
        <v>5.5913978494623658E-2</v>
      </c>
      <c r="H99" s="240"/>
      <c r="J99" s="163">
        <v>13</v>
      </c>
      <c r="K99" s="167" t="s">
        <v>245</v>
      </c>
      <c r="L99" s="164">
        <v>1016</v>
      </c>
    </row>
    <row r="100" spans="1:12" x14ac:dyDescent="0.3">
      <c r="A100" s="201">
        <v>97</v>
      </c>
      <c r="B100" s="202" t="s">
        <v>380</v>
      </c>
      <c r="C100" s="197">
        <v>449</v>
      </c>
      <c r="D100" s="203">
        <v>11</v>
      </c>
      <c r="E100" s="204">
        <v>79</v>
      </c>
      <c r="F100" s="205">
        <f t="shared" si="7"/>
        <v>2.4498886414253896E-2</v>
      </c>
      <c r="G100" s="206">
        <f t="shared" si="8"/>
        <v>0.17594654788418709</v>
      </c>
      <c r="H100" s="240"/>
      <c r="J100" s="163">
        <v>14</v>
      </c>
      <c r="K100" s="167" t="s">
        <v>217</v>
      </c>
      <c r="L100" s="164">
        <v>750</v>
      </c>
    </row>
    <row r="101" spans="1:12" x14ac:dyDescent="0.3">
      <c r="A101" s="201">
        <v>98</v>
      </c>
      <c r="B101" s="202" t="s">
        <v>302</v>
      </c>
      <c r="C101" s="197">
        <v>442</v>
      </c>
      <c r="D101" s="203">
        <v>41</v>
      </c>
      <c r="E101" s="204">
        <v>9</v>
      </c>
      <c r="F101" s="205">
        <f t="shared" si="7"/>
        <v>9.2760180995475117E-2</v>
      </c>
      <c r="G101" s="206">
        <f t="shared" si="8"/>
        <v>2.0361990950226245E-2</v>
      </c>
      <c r="H101" s="240"/>
      <c r="J101" s="163">
        <v>15</v>
      </c>
      <c r="K101" s="167" t="s">
        <v>238</v>
      </c>
      <c r="L101" s="164">
        <v>728</v>
      </c>
    </row>
    <row r="102" spans="1:12" x14ac:dyDescent="0.3">
      <c r="A102" s="201">
        <v>99</v>
      </c>
      <c r="B102" s="202" t="s">
        <v>297</v>
      </c>
      <c r="C102" s="197">
        <v>442</v>
      </c>
      <c r="D102" s="203">
        <v>13</v>
      </c>
      <c r="E102" s="204">
        <v>152</v>
      </c>
      <c r="F102" s="205">
        <f t="shared" si="7"/>
        <v>2.9411764705882353E-2</v>
      </c>
      <c r="G102" s="206">
        <f t="shared" si="8"/>
        <v>0.34389140271493213</v>
      </c>
      <c r="H102" s="240"/>
      <c r="J102" s="163">
        <v>16</v>
      </c>
      <c r="K102" s="167" t="s">
        <v>225</v>
      </c>
      <c r="L102" s="164">
        <v>724</v>
      </c>
    </row>
    <row r="103" spans="1:12" x14ac:dyDescent="0.3">
      <c r="A103" s="201">
        <v>100</v>
      </c>
      <c r="B103" s="202" t="s">
        <v>331</v>
      </c>
      <c r="C103" s="197">
        <v>438</v>
      </c>
      <c r="D103" s="203">
        <v>1</v>
      </c>
      <c r="E103" s="204">
        <v>49</v>
      </c>
      <c r="F103" s="205">
        <f t="shared" si="7"/>
        <v>2.2831050228310501E-3</v>
      </c>
      <c r="G103" s="206">
        <f t="shared" si="8"/>
        <v>0.11187214611872145</v>
      </c>
      <c r="H103" s="240"/>
      <c r="J103" s="163">
        <v>17</v>
      </c>
      <c r="K103" s="167" t="s">
        <v>218</v>
      </c>
      <c r="L103" s="164">
        <v>613</v>
      </c>
    </row>
    <row r="104" spans="1:12" x14ac:dyDescent="0.3">
      <c r="A104" s="201">
        <v>101</v>
      </c>
      <c r="B104" s="202" t="s">
        <v>264</v>
      </c>
      <c r="C104" s="197">
        <v>426</v>
      </c>
      <c r="D104" s="203">
        <v>38</v>
      </c>
      <c r="E104" s="204">
        <v>55</v>
      </c>
      <c r="F104" s="205">
        <f t="shared" si="7"/>
        <v>8.9201877934272297E-2</v>
      </c>
      <c r="G104" s="206">
        <f t="shared" si="8"/>
        <v>0.12910798122065728</v>
      </c>
      <c r="H104" s="240"/>
      <c r="J104" s="163">
        <v>18</v>
      </c>
      <c r="K104" s="167" t="s">
        <v>224</v>
      </c>
      <c r="L104" s="164">
        <v>605</v>
      </c>
    </row>
    <row r="105" spans="1:12" x14ac:dyDescent="0.3">
      <c r="A105" s="201">
        <v>102</v>
      </c>
      <c r="B105" s="202" t="s">
        <v>278</v>
      </c>
      <c r="C105" s="197">
        <v>412</v>
      </c>
      <c r="D105" s="203">
        <v>3</v>
      </c>
      <c r="E105" s="204">
        <v>82</v>
      </c>
      <c r="F105" s="205">
        <f t="shared" si="7"/>
        <v>7.2815533980582527E-3</v>
      </c>
      <c r="G105" s="206">
        <f t="shared" si="8"/>
        <v>0.19902912621359223</v>
      </c>
      <c r="H105" s="240"/>
      <c r="J105" s="163">
        <v>19</v>
      </c>
      <c r="K105" s="167" t="s">
        <v>230</v>
      </c>
      <c r="L105" s="164">
        <v>534</v>
      </c>
    </row>
    <row r="106" spans="1:12" ht="14.5" thickBot="1" x14ac:dyDescent="0.35">
      <c r="A106" s="201">
        <v>103</v>
      </c>
      <c r="B106" s="202" t="s">
        <v>620</v>
      </c>
      <c r="C106" s="197">
        <v>402</v>
      </c>
      <c r="D106" s="203">
        <v>7</v>
      </c>
      <c r="E106" s="204">
        <v>259</v>
      </c>
      <c r="F106" s="205">
        <f t="shared" si="7"/>
        <v>1.7412935323383085E-2</v>
      </c>
      <c r="G106" s="206">
        <f t="shared" si="8"/>
        <v>0.64427860696517414</v>
      </c>
      <c r="H106" s="240"/>
      <c r="J106" s="274">
        <v>20</v>
      </c>
      <c r="K106" s="168" t="s">
        <v>228</v>
      </c>
      <c r="L106" s="165">
        <v>520</v>
      </c>
    </row>
    <row r="107" spans="1:12" x14ac:dyDescent="0.3">
      <c r="A107" s="201">
        <v>104</v>
      </c>
      <c r="B107" s="202" t="s">
        <v>619</v>
      </c>
      <c r="C107" s="197">
        <v>395</v>
      </c>
      <c r="D107" s="203">
        <v>6</v>
      </c>
      <c r="E107" s="204">
        <v>155</v>
      </c>
      <c r="F107" s="205">
        <f t="shared" si="7"/>
        <v>1.5189873417721518E-2</v>
      </c>
      <c r="G107" s="206">
        <f t="shared" si="8"/>
        <v>0.39240506329113922</v>
      </c>
      <c r="H107" s="240"/>
    </row>
    <row r="108" spans="1:12" x14ac:dyDescent="0.3">
      <c r="A108" s="201">
        <v>105</v>
      </c>
      <c r="B108" s="202" t="s">
        <v>381</v>
      </c>
      <c r="C108" s="197">
        <v>374</v>
      </c>
      <c r="D108" s="203">
        <v>2</v>
      </c>
      <c r="E108" s="204">
        <v>63</v>
      </c>
      <c r="F108" s="205">
        <f t="shared" si="7"/>
        <v>5.3475935828877002E-3</v>
      </c>
      <c r="G108" s="206">
        <f t="shared" si="8"/>
        <v>0.16844919786096257</v>
      </c>
      <c r="H108" s="240"/>
    </row>
    <row r="109" spans="1:12" ht="14.5" thickBot="1" x14ac:dyDescent="0.35">
      <c r="A109" s="201">
        <v>106</v>
      </c>
      <c r="B109" s="202" t="s">
        <v>623</v>
      </c>
      <c r="C109" s="197">
        <v>370</v>
      </c>
      <c r="D109" s="203">
        <v>3</v>
      </c>
      <c r="E109" s="209">
        <v>77</v>
      </c>
      <c r="F109" s="205">
        <f t="shared" si="7"/>
        <v>8.1081081081081086E-3</v>
      </c>
      <c r="G109" s="206">
        <f t="shared" si="8"/>
        <v>0.20810810810810812</v>
      </c>
      <c r="H109" s="240"/>
    </row>
    <row r="110" spans="1:12" ht="14.5" thickBot="1" x14ac:dyDescent="0.35">
      <c r="A110" s="201">
        <v>107</v>
      </c>
      <c r="B110" s="202" t="s">
        <v>287</v>
      </c>
      <c r="C110" s="197">
        <v>335</v>
      </c>
      <c r="D110" s="203">
        <v>2</v>
      </c>
      <c r="E110" s="209">
        <v>194</v>
      </c>
      <c r="F110" s="205">
        <f t="shared" si="7"/>
        <v>5.9701492537313433E-3</v>
      </c>
      <c r="G110" s="206">
        <f t="shared" si="8"/>
        <v>0.57910447761194028</v>
      </c>
      <c r="H110" s="240"/>
      <c r="J110" s="654" t="s">
        <v>649</v>
      </c>
      <c r="K110" s="654"/>
      <c r="L110" s="654"/>
    </row>
    <row r="111" spans="1:12" ht="14.5" thickBot="1" x14ac:dyDescent="0.35">
      <c r="A111" s="201">
        <v>108</v>
      </c>
      <c r="B111" s="202" t="s">
        <v>299</v>
      </c>
      <c r="C111" s="197">
        <v>324</v>
      </c>
      <c r="D111" s="203">
        <v>9</v>
      </c>
      <c r="E111" s="204">
        <v>81</v>
      </c>
      <c r="F111" s="205">
        <f t="shared" si="7"/>
        <v>2.7777777777777776E-2</v>
      </c>
      <c r="G111" s="206">
        <f t="shared" si="8"/>
        <v>0.25</v>
      </c>
      <c r="H111" s="240"/>
      <c r="J111" s="169" t="s">
        <v>192</v>
      </c>
      <c r="K111" s="170" t="s">
        <v>194</v>
      </c>
      <c r="L111" s="169" t="s">
        <v>645</v>
      </c>
    </row>
    <row r="112" spans="1:12" x14ac:dyDescent="0.3">
      <c r="A112" s="201">
        <v>109</v>
      </c>
      <c r="B112" s="202" t="s">
        <v>670</v>
      </c>
      <c r="C112" s="197">
        <v>303</v>
      </c>
      <c r="D112" s="203">
        <v>4</v>
      </c>
      <c r="E112" s="204">
        <v>55</v>
      </c>
      <c r="F112" s="205">
        <f t="shared" si="7"/>
        <v>1.3201320132013201E-2</v>
      </c>
      <c r="G112" s="206">
        <f t="shared" si="8"/>
        <v>0.18151815181518152</v>
      </c>
      <c r="H112" s="240"/>
      <c r="J112" s="273">
        <v>1</v>
      </c>
      <c r="K112" s="166" t="s">
        <v>207</v>
      </c>
      <c r="L112" s="162">
        <v>1941</v>
      </c>
    </row>
    <row r="113" spans="1:12" x14ac:dyDescent="0.3">
      <c r="A113" s="201">
        <v>110</v>
      </c>
      <c r="B113" s="202" t="s">
        <v>275</v>
      </c>
      <c r="C113" s="197">
        <v>268</v>
      </c>
      <c r="D113" s="203" t="s">
        <v>634</v>
      </c>
      <c r="E113" s="204">
        <v>194</v>
      </c>
      <c r="F113" s="203" t="s">
        <v>634</v>
      </c>
      <c r="G113" s="206">
        <f t="shared" si="8"/>
        <v>0.72388059701492535</v>
      </c>
      <c r="H113" s="240"/>
      <c r="J113" s="163">
        <v>2</v>
      </c>
      <c r="K113" s="167" t="s">
        <v>205</v>
      </c>
      <c r="L113" s="164">
        <v>1290</v>
      </c>
    </row>
    <row r="114" spans="1:12" x14ac:dyDescent="0.3">
      <c r="A114" s="201">
        <v>111</v>
      </c>
      <c r="B114" s="202" t="s">
        <v>298</v>
      </c>
      <c r="C114" s="197">
        <v>267</v>
      </c>
      <c r="D114" s="203">
        <v>23</v>
      </c>
      <c r="E114" s="204">
        <v>23</v>
      </c>
      <c r="F114" s="205">
        <f t="shared" si="7"/>
        <v>8.6142322097378279E-2</v>
      </c>
      <c r="G114" s="206">
        <f t="shared" si="8"/>
        <v>8.6142322097378279E-2</v>
      </c>
      <c r="H114" s="240"/>
      <c r="J114" s="163">
        <v>3</v>
      </c>
      <c r="K114" s="167" t="s">
        <v>631</v>
      </c>
      <c r="L114" s="164">
        <v>865</v>
      </c>
    </row>
    <row r="115" spans="1:12" x14ac:dyDescent="0.3">
      <c r="A115" s="201">
        <v>112</v>
      </c>
      <c r="B115" s="202" t="s">
        <v>281</v>
      </c>
      <c r="C115" s="197">
        <v>238</v>
      </c>
      <c r="D115" s="203">
        <v>7</v>
      </c>
      <c r="E115" s="204">
        <v>68</v>
      </c>
      <c r="F115" s="205">
        <f t="shared" si="7"/>
        <v>2.9411764705882353E-2</v>
      </c>
      <c r="G115" s="206">
        <f t="shared" si="8"/>
        <v>0.2857142857142857</v>
      </c>
      <c r="H115" s="240"/>
      <c r="J115" s="163">
        <v>4</v>
      </c>
      <c r="K115" s="167" t="s">
        <v>211</v>
      </c>
      <c r="L115" s="164">
        <v>753</v>
      </c>
    </row>
    <row r="116" spans="1:12" x14ac:dyDescent="0.3">
      <c r="A116" s="201">
        <v>113</v>
      </c>
      <c r="B116" s="202" t="s">
        <v>624</v>
      </c>
      <c r="C116" s="197">
        <v>234</v>
      </c>
      <c r="D116" s="203">
        <v>11</v>
      </c>
      <c r="E116" s="204">
        <v>53</v>
      </c>
      <c r="F116" s="205">
        <f t="shared" si="7"/>
        <v>4.7008547008547008E-2</v>
      </c>
      <c r="G116" s="206">
        <f t="shared" si="8"/>
        <v>0.2264957264957265</v>
      </c>
      <c r="H116" s="240"/>
      <c r="J116" s="163">
        <v>5</v>
      </c>
      <c r="K116" s="167" t="s">
        <v>206</v>
      </c>
      <c r="L116" s="164">
        <v>525</v>
      </c>
    </row>
    <row r="117" spans="1:12" x14ac:dyDescent="0.3">
      <c r="A117" s="201">
        <v>114</v>
      </c>
      <c r="B117" s="202" t="s">
        <v>309</v>
      </c>
      <c r="C117" s="197">
        <v>214</v>
      </c>
      <c r="D117" s="203">
        <v>7</v>
      </c>
      <c r="E117" s="204">
        <v>21</v>
      </c>
      <c r="F117" s="205">
        <f t="shared" si="7"/>
        <v>3.2710280373831772E-2</v>
      </c>
      <c r="G117" s="206">
        <f t="shared" si="8"/>
        <v>9.8130841121495324E-2</v>
      </c>
      <c r="H117" s="240"/>
      <c r="J117" s="163">
        <v>6</v>
      </c>
      <c r="K117" s="167" t="s">
        <v>209</v>
      </c>
      <c r="L117" s="164">
        <v>248</v>
      </c>
    </row>
    <row r="118" spans="1:12" x14ac:dyDescent="0.3">
      <c r="A118" s="201">
        <v>115</v>
      </c>
      <c r="B118" s="202" t="s">
        <v>285</v>
      </c>
      <c r="C118" s="197">
        <v>204</v>
      </c>
      <c r="D118" s="203">
        <v>9</v>
      </c>
      <c r="E118" s="204">
        <v>111</v>
      </c>
      <c r="F118" s="205">
        <f t="shared" si="7"/>
        <v>4.4117647058823532E-2</v>
      </c>
      <c r="G118" s="206">
        <f t="shared" si="8"/>
        <v>0.54411764705882348</v>
      </c>
      <c r="H118" s="240"/>
      <c r="J118" s="163">
        <v>7</v>
      </c>
      <c r="K118" s="167" t="s">
        <v>216</v>
      </c>
      <c r="L118" s="164">
        <v>221</v>
      </c>
    </row>
    <row r="119" spans="1:12" x14ac:dyDescent="0.3">
      <c r="A119" s="201">
        <v>116</v>
      </c>
      <c r="B119" s="202" t="s">
        <v>308</v>
      </c>
      <c r="C119" s="197">
        <v>199</v>
      </c>
      <c r="D119" s="203">
        <v>8</v>
      </c>
      <c r="E119" s="204">
        <v>30</v>
      </c>
      <c r="F119" s="205">
        <f t="shared" si="7"/>
        <v>4.0201005025125629E-2</v>
      </c>
      <c r="G119" s="206">
        <f t="shared" si="8"/>
        <v>0.15075376884422109</v>
      </c>
      <c r="H119" s="240"/>
      <c r="J119" s="163">
        <v>8</v>
      </c>
      <c r="K119" s="167" t="s">
        <v>219</v>
      </c>
      <c r="L119" s="164">
        <v>192</v>
      </c>
    </row>
    <row r="120" spans="1:12" x14ac:dyDescent="0.3">
      <c r="A120" s="201">
        <v>117</v>
      </c>
      <c r="B120" s="202" t="s">
        <v>326</v>
      </c>
      <c r="C120" s="197">
        <v>177</v>
      </c>
      <c r="D120" s="203">
        <v>7</v>
      </c>
      <c r="E120" s="204">
        <v>33</v>
      </c>
      <c r="F120" s="205">
        <f t="shared" si="7"/>
        <v>3.954802259887006E-2</v>
      </c>
      <c r="G120" s="206">
        <f t="shared" si="8"/>
        <v>0.1864406779661017</v>
      </c>
      <c r="H120" s="240"/>
      <c r="J120" s="163">
        <v>9</v>
      </c>
      <c r="K120" s="167" t="s">
        <v>208</v>
      </c>
      <c r="L120" s="164">
        <v>185</v>
      </c>
    </row>
    <row r="121" spans="1:12" x14ac:dyDescent="0.3">
      <c r="A121" s="201">
        <v>118</v>
      </c>
      <c r="B121" s="202" t="s">
        <v>384</v>
      </c>
      <c r="C121" s="197">
        <v>171</v>
      </c>
      <c r="D121" s="203">
        <v>13</v>
      </c>
      <c r="E121" s="204">
        <v>34</v>
      </c>
      <c r="F121" s="205">
        <f t="shared" si="7"/>
        <v>7.6023391812865493E-2</v>
      </c>
      <c r="G121" s="206">
        <f t="shared" si="8"/>
        <v>0.19883040935672514</v>
      </c>
      <c r="H121" s="240"/>
      <c r="J121" s="163">
        <v>10</v>
      </c>
      <c r="K121" s="167" t="s">
        <v>212</v>
      </c>
      <c r="L121" s="164">
        <v>182</v>
      </c>
    </row>
    <row r="122" spans="1:12" x14ac:dyDescent="0.3">
      <c r="A122" s="201">
        <v>119</v>
      </c>
      <c r="B122" s="202" t="s">
        <v>311</v>
      </c>
      <c r="C122" s="197">
        <v>143</v>
      </c>
      <c r="D122" s="203">
        <v>5</v>
      </c>
      <c r="E122" s="204">
        <v>21</v>
      </c>
      <c r="F122" s="205">
        <f t="shared" si="7"/>
        <v>3.4965034965034968E-2</v>
      </c>
      <c r="G122" s="206">
        <f t="shared" si="8"/>
        <v>0.14685314685314685</v>
      </c>
      <c r="H122" s="240"/>
      <c r="J122" s="163">
        <v>11</v>
      </c>
      <c r="K122" s="167" t="s">
        <v>218</v>
      </c>
      <c r="L122" s="164">
        <v>130</v>
      </c>
    </row>
    <row r="123" spans="1:12" x14ac:dyDescent="0.3">
      <c r="A123" s="201">
        <v>120</v>
      </c>
      <c r="B123" s="202" t="s">
        <v>300</v>
      </c>
      <c r="C123" s="197">
        <v>138</v>
      </c>
      <c r="D123" s="203" t="s">
        <v>634</v>
      </c>
      <c r="E123" s="204">
        <v>60</v>
      </c>
      <c r="F123" s="203" t="s">
        <v>634</v>
      </c>
      <c r="G123" s="206">
        <f t="shared" si="8"/>
        <v>0.43478260869565216</v>
      </c>
      <c r="H123" s="240"/>
      <c r="J123" s="163">
        <v>12</v>
      </c>
      <c r="K123" s="167" t="s">
        <v>618</v>
      </c>
      <c r="L123" s="164">
        <v>125</v>
      </c>
    </row>
    <row r="124" spans="1:12" x14ac:dyDescent="0.3">
      <c r="A124" s="201">
        <v>121</v>
      </c>
      <c r="B124" s="202" t="s">
        <v>282</v>
      </c>
      <c r="C124" s="197">
        <v>136</v>
      </c>
      <c r="D124" s="203">
        <v>1</v>
      </c>
      <c r="E124" s="204">
        <v>108</v>
      </c>
      <c r="F124" s="205">
        <f t="shared" si="7"/>
        <v>7.3529411764705881E-3</v>
      </c>
      <c r="G124" s="206">
        <f t="shared" si="8"/>
        <v>0.79411764705882348</v>
      </c>
      <c r="H124" s="240"/>
      <c r="J124" s="163">
        <v>13</v>
      </c>
      <c r="K124" s="167" t="s">
        <v>225</v>
      </c>
      <c r="L124" s="164">
        <v>42</v>
      </c>
    </row>
    <row r="125" spans="1:12" x14ac:dyDescent="0.3">
      <c r="A125" s="201">
        <v>122</v>
      </c>
      <c r="B125" s="202" t="s">
        <v>284</v>
      </c>
      <c r="C125" s="197">
        <v>122</v>
      </c>
      <c r="D125" s="203" t="s">
        <v>634</v>
      </c>
      <c r="E125" s="204">
        <v>98</v>
      </c>
      <c r="F125" s="203" t="s">
        <v>634</v>
      </c>
      <c r="G125" s="206">
        <f t="shared" si="8"/>
        <v>0.80327868852459017</v>
      </c>
      <c r="H125" s="240"/>
      <c r="J125" s="163">
        <v>14</v>
      </c>
      <c r="K125" s="167" t="s">
        <v>247</v>
      </c>
      <c r="L125" s="164">
        <v>37</v>
      </c>
    </row>
    <row r="126" spans="1:12" x14ac:dyDescent="0.3">
      <c r="A126" s="201">
        <v>123</v>
      </c>
      <c r="B126" s="202" t="s">
        <v>654</v>
      </c>
      <c r="C126" s="197">
        <v>117</v>
      </c>
      <c r="D126" s="203">
        <v>5</v>
      </c>
      <c r="E126" s="204">
        <v>11</v>
      </c>
      <c r="F126" s="205">
        <f t="shared" si="7"/>
        <v>4.2735042735042736E-2</v>
      </c>
      <c r="G126" s="206">
        <f t="shared" si="8"/>
        <v>9.4017094017094016E-2</v>
      </c>
      <c r="H126" s="240"/>
      <c r="J126" s="163">
        <v>15</v>
      </c>
      <c r="K126" s="167" t="s">
        <v>217</v>
      </c>
      <c r="L126" s="164">
        <v>30</v>
      </c>
    </row>
    <row r="127" spans="1:12" x14ac:dyDescent="0.3">
      <c r="A127" s="201">
        <v>124</v>
      </c>
      <c r="B127" s="202" t="s">
        <v>293</v>
      </c>
      <c r="C127" s="197">
        <v>114</v>
      </c>
      <c r="D127" s="203">
        <v>8</v>
      </c>
      <c r="E127" s="204">
        <v>20</v>
      </c>
      <c r="F127" s="205">
        <f t="shared" si="7"/>
        <v>7.0175438596491224E-2</v>
      </c>
      <c r="G127" s="206">
        <f t="shared" si="8"/>
        <v>0.17543859649122806</v>
      </c>
      <c r="H127" s="240"/>
      <c r="J127" s="163">
        <v>16</v>
      </c>
      <c r="K127" s="167" t="s">
        <v>362</v>
      </c>
      <c r="L127" s="164">
        <v>27</v>
      </c>
    </row>
    <row r="128" spans="1:12" x14ac:dyDescent="0.3">
      <c r="A128" s="201">
        <v>125</v>
      </c>
      <c r="B128" s="202" t="s">
        <v>316</v>
      </c>
      <c r="C128" s="197">
        <v>111</v>
      </c>
      <c r="D128" s="203" t="s">
        <v>634</v>
      </c>
      <c r="E128" s="204">
        <v>33</v>
      </c>
      <c r="F128" s="203" t="s">
        <v>634</v>
      </c>
      <c r="G128" s="206">
        <f t="shared" si="8"/>
        <v>0.29729729729729731</v>
      </c>
      <c r="H128" s="240"/>
      <c r="J128" s="163">
        <v>17</v>
      </c>
      <c r="K128" s="167" t="s">
        <v>241</v>
      </c>
      <c r="L128" s="164">
        <v>25</v>
      </c>
    </row>
    <row r="129" spans="1:20" x14ac:dyDescent="0.3">
      <c r="A129" s="201">
        <v>126</v>
      </c>
      <c r="B129" s="202" t="s">
        <v>324</v>
      </c>
      <c r="C129" s="197">
        <v>95</v>
      </c>
      <c r="D129" s="203">
        <v>1</v>
      </c>
      <c r="E129" s="204">
        <v>6</v>
      </c>
      <c r="F129" s="205">
        <f t="shared" si="7"/>
        <v>1.0526315789473684E-2</v>
      </c>
      <c r="G129" s="206">
        <f t="shared" si="8"/>
        <v>6.3157894736842107E-2</v>
      </c>
      <c r="H129" s="240"/>
      <c r="J129" s="163">
        <v>18</v>
      </c>
      <c r="K129" s="167" t="s">
        <v>239</v>
      </c>
      <c r="L129" s="164">
        <v>25</v>
      </c>
    </row>
    <row r="130" spans="1:20" x14ac:dyDescent="0.3">
      <c r="A130" s="201">
        <v>127</v>
      </c>
      <c r="B130" s="202" t="s">
        <v>317</v>
      </c>
      <c r="C130" s="197">
        <v>94</v>
      </c>
      <c r="D130" s="203">
        <v>4</v>
      </c>
      <c r="E130" s="204">
        <v>11</v>
      </c>
      <c r="F130" s="205">
        <f t="shared" si="7"/>
        <v>4.2553191489361701E-2</v>
      </c>
      <c r="G130" s="206">
        <f t="shared" si="8"/>
        <v>0.11702127659574468</v>
      </c>
      <c r="H130" s="240"/>
      <c r="J130" s="163">
        <v>19</v>
      </c>
      <c r="K130" s="167" t="s">
        <v>229</v>
      </c>
      <c r="L130" s="164">
        <v>22</v>
      </c>
      <c r="P130" s="81">
        <v>1</v>
      </c>
      <c r="T130" s="81">
        <v>1</v>
      </c>
    </row>
    <row r="131" spans="1:20" ht="14.5" thickBot="1" x14ac:dyDescent="0.35">
      <c r="A131" s="201">
        <v>128</v>
      </c>
      <c r="B131" s="202" t="s">
        <v>307</v>
      </c>
      <c r="C131" s="197">
        <v>93</v>
      </c>
      <c r="D131" s="203">
        <v>3</v>
      </c>
      <c r="E131" s="204">
        <v>12</v>
      </c>
      <c r="F131" s="205">
        <f t="shared" si="7"/>
        <v>3.2258064516129031E-2</v>
      </c>
      <c r="G131" s="206">
        <f t="shared" si="8"/>
        <v>0.12903225806451613</v>
      </c>
      <c r="H131" s="240"/>
      <c r="J131" s="274">
        <v>20</v>
      </c>
      <c r="K131" s="168" t="s">
        <v>245</v>
      </c>
      <c r="L131" s="165">
        <v>20</v>
      </c>
    </row>
    <row r="132" spans="1:20" x14ac:dyDescent="0.3">
      <c r="A132" s="201">
        <v>129</v>
      </c>
      <c r="B132" s="202" t="s">
        <v>318</v>
      </c>
      <c r="C132" s="197">
        <v>92</v>
      </c>
      <c r="D132" s="203">
        <v>3</v>
      </c>
      <c r="E132" s="204">
        <v>15</v>
      </c>
      <c r="F132" s="205">
        <f t="shared" si="7"/>
        <v>3.2608695652173912E-2</v>
      </c>
      <c r="G132" s="206">
        <f t="shared" si="8"/>
        <v>0.16304347826086957</v>
      </c>
      <c r="H132" s="240"/>
      <c r="L132" s="81">
        <v>1</v>
      </c>
    </row>
    <row r="133" spans="1:20" x14ac:dyDescent="0.3">
      <c r="A133" s="201">
        <v>130</v>
      </c>
      <c r="B133" s="202" t="s">
        <v>387</v>
      </c>
      <c r="C133" s="197">
        <v>85</v>
      </c>
      <c r="D133" s="203">
        <v>4</v>
      </c>
      <c r="E133" s="204">
        <v>2</v>
      </c>
      <c r="F133" s="205">
        <f t="shared" si="7"/>
        <v>4.7058823529411764E-2</v>
      </c>
      <c r="G133" s="206">
        <f t="shared" si="8"/>
        <v>2.3529411764705882E-2</v>
      </c>
      <c r="H133" s="240"/>
    </row>
    <row r="134" spans="1:20" ht="14.5" thickBot="1" x14ac:dyDescent="0.35">
      <c r="A134" s="201">
        <v>131</v>
      </c>
      <c r="B134" s="202" t="s">
        <v>312</v>
      </c>
      <c r="C134" s="197">
        <v>81</v>
      </c>
      <c r="D134" s="203">
        <v>5</v>
      </c>
      <c r="E134" s="204">
        <v>45</v>
      </c>
      <c r="F134" s="205">
        <f t="shared" ref="F134:F142" si="9">D134/C134</f>
        <v>6.1728395061728392E-2</v>
      </c>
      <c r="G134" s="206">
        <f t="shared" ref="G134:G143" si="10">E134/C134</f>
        <v>0.55555555555555558</v>
      </c>
      <c r="H134" s="240"/>
    </row>
    <row r="135" spans="1:20" ht="14.5" thickBot="1" x14ac:dyDescent="0.35">
      <c r="A135" s="201">
        <v>132</v>
      </c>
      <c r="B135" s="202" t="s">
        <v>356</v>
      </c>
      <c r="C135" s="197">
        <v>80</v>
      </c>
      <c r="D135" s="203">
        <v>5</v>
      </c>
      <c r="E135" s="204">
        <v>2</v>
      </c>
      <c r="F135" s="205">
        <f t="shared" si="9"/>
        <v>6.25E-2</v>
      </c>
      <c r="G135" s="206">
        <f t="shared" si="10"/>
        <v>2.5000000000000001E-2</v>
      </c>
      <c r="H135" s="240"/>
      <c r="J135" s="663" t="s">
        <v>646</v>
      </c>
      <c r="K135" s="664"/>
      <c r="L135" s="665"/>
    </row>
    <row r="136" spans="1:20" ht="25" thickBot="1" x14ac:dyDescent="0.35">
      <c r="A136" s="201">
        <v>133</v>
      </c>
      <c r="B136" s="202" t="s">
        <v>519</v>
      </c>
      <c r="C136" s="197">
        <v>79</v>
      </c>
      <c r="D136" s="203">
        <v>1</v>
      </c>
      <c r="E136" s="204">
        <v>55</v>
      </c>
      <c r="F136" s="205">
        <f t="shared" si="9"/>
        <v>1.2658227848101266E-2</v>
      </c>
      <c r="G136" s="206">
        <f t="shared" si="10"/>
        <v>0.69620253164556967</v>
      </c>
      <c r="H136" s="240"/>
      <c r="J136" s="169" t="s">
        <v>192</v>
      </c>
      <c r="K136" s="170" t="s">
        <v>194</v>
      </c>
      <c r="L136" s="248" t="s">
        <v>689</v>
      </c>
    </row>
    <row r="137" spans="1:20" x14ac:dyDescent="0.3">
      <c r="A137" s="201">
        <v>134</v>
      </c>
      <c r="B137" s="202" t="s">
        <v>313</v>
      </c>
      <c r="C137" s="197">
        <v>75</v>
      </c>
      <c r="D137" s="203">
        <v>5</v>
      </c>
      <c r="E137" s="204">
        <v>15</v>
      </c>
      <c r="F137" s="205">
        <f t="shared" si="9"/>
        <v>6.6666666666666666E-2</v>
      </c>
      <c r="G137" s="206">
        <f t="shared" si="10"/>
        <v>0.2</v>
      </c>
      <c r="H137" s="240"/>
      <c r="J137" s="273">
        <v>1</v>
      </c>
      <c r="K137" s="166" t="s">
        <v>336</v>
      </c>
      <c r="L137" s="159">
        <v>0.35862068965517241</v>
      </c>
    </row>
    <row r="138" spans="1:20" x14ac:dyDescent="0.3">
      <c r="A138" s="201">
        <v>135</v>
      </c>
      <c r="B138" s="202" t="s">
        <v>338</v>
      </c>
      <c r="C138" s="197">
        <v>59</v>
      </c>
      <c r="D138" s="203">
        <v>6</v>
      </c>
      <c r="E138" s="204">
        <v>4</v>
      </c>
      <c r="F138" s="205">
        <f t="shared" si="9"/>
        <v>0.10169491525423729</v>
      </c>
      <c r="G138" s="206">
        <f t="shared" si="10"/>
        <v>6.7796610169491525E-2</v>
      </c>
      <c r="H138" s="240"/>
      <c r="J138" s="163">
        <v>2</v>
      </c>
      <c r="K138" s="167" t="s">
        <v>238</v>
      </c>
      <c r="L138" s="148">
        <v>0.19680994863476614</v>
      </c>
    </row>
    <row r="139" spans="1:20" x14ac:dyDescent="0.3">
      <c r="A139" s="201">
        <v>136</v>
      </c>
      <c r="B139" s="202" t="s">
        <v>633</v>
      </c>
      <c r="C139" s="197">
        <v>56</v>
      </c>
      <c r="D139" s="203">
        <v>1</v>
      </c>
      <c r="E139" s="204">
        <v>1</v>
      </c>
      <c r="F139" s="205">
        <f t="shared" si="9"/>
        <v>1.7857142857142856E-2</v>
      </c>
      <c r="G139" s="206">
        <f t="shared" si="10"/>
        <v>1.7857142857142856E-2</v>
      </c>
      <c r="H139" s="240"/>
      <c r="J139" s="163">
        <v>3</v>
      </c>
      <c r="K139" s="167" t="s">
        <v>324</v>
      </c>
      <c r="L139" s="160">
        <v>0.1875</v>
      </c>
    </row>
    <row r="140" spans="1:20" x14ac:dyDescent="0.3">
      <c r="A140" s="201">
        <v>137</v>
      </c>
      <c r="B140" s="202" t="s">
        <v>310</v>
      </c>
      <c r="C140" s="197">
        <v>55</v>
      </c>
      <c r="D140" s="203">
        <v>6</v>
      </c>
      <c r="E140" s="204">
        <v>8</v>
      </c>
      <c r="F140" s="205">
        <f t="shared" si="9"/>
        <v>0.10909090909090909</v>
      </c>
      <c r="G140" s="206">
        <f t="shared" si="10"/>
        <v>0.14545454545454545</v>
      </c>
      <c r="H140" s="240"/>
      <c r="J140" s="163">
        <v>4</v>
      </c>
      <c r="K140" s="167" t="s">
        <v>292</v>
      </c>
      <c r="L140" s="160">
        <v>0.17452830188679244</v>
      </c>
    </row>
    <row r="141" spans="1:20" x14ac:dyDescent="0.3">
      <c r="A141" s="201">
        <v>138</v>
      </c>
      <c r="B141" s="202" t="s">
        <v>321</v>
      </c>
      <c r="C141" s="197">
        <v>55</v>
      </c>
      <c r="D141" s="203" t="s">
        <v>634</v>
      </c>
      <c r="E141" s="204">
        <v>20</v>
      </c>
      <c r="F141" s="203" t="s">
        <v>634</v>
      </c>
      <c r="G141" s="206">
        <f t="shared" si="10"/>
        <v>0.36363636363636365</v>
      </c>
      <c r="H141" s="240"/>
      <c r="J141" s="163">
        <v>5</v>
      </c>
      <c r="K141" s="247" t="s">
        <v>380</v>
      </c>
      <c r="L141" s="160">
        <v>0.16020671834625322</v>
      </c>
    </row>
    <row r="142" spans="1:20" x14ac:dyDescent="0.3">
      <c r="A142" s="201">
        <v>139</v>
      </c>
      <c r="B142" s="202" t="s">
        <v>328</v>
      </c>
      <c r="C142" s="197">
        <v>53</v>
      </c>
      <c r="D142" s="203">
        <v>8</v>
      </c>
      <c r="E142" s="204">
        <v>6</v>
      </c>
      <c r="F142" s="205">
        <f t="shared" si="9"/>
        <v>0.15094339622641509</v>
      </c>
      <c r="G142" s="206">
        <f t="shared" si="10"/>
        <v>0.11320754716981132</v>
      </c>
      <c r="H142" s="240"/>
      <c r="J142" s="163">
        <v>6</v>
      </c>
      <c r="K142" s="167" t="s">
        <v>384</v>
      </c>
      <c r="L142" s="160">
        <v>0.1554054054054054</v>
      </c>
    </row>
    <row r="143" spans="1:20" x14ac:dyDescent="0.3">
      <c r="A143" s="201">
        <v>140</v>
      </c>
      <c r="B143" s="202" t="s">
        <v>320</v>
      </c>
      <c r="C143" s="197">
        <v>51</v>
      </c>
      <c r="D143" s="203" t="s">
        <v>634</v>
      </c>
      <c r="E143" s="204">
        <v>4</v>
      </c>
      <c r="F143" s="203" t="s">
        <v>634</v>
      </c>
      <c r="G143" s="206">
        <f t="shared" si="10"/>
        <v>7.8431372549019607E-2</v>
      </c>
      <c r="H143" s="240"/>
      <c r="J143" s="163">
        <v>7</v>
      </c>
      <c r="K143" s="167" t="s">
        <v>311</v>
      </c>
      <c r="L143" s="160">
        <v>0.14399999999999999</v>
      </c>
    </row>
    <row r="144" spans="1:20" x14ac:dyDescent="0.3">
      <c r="A144" s="201">
        <v>141</v>
      </c>
      <c r="B144" s="202" t="s">
        <v>365</v>
      </c>
      <c r="C144" s="197">
        <v>49</v>
      </c>
      <c r="D144" s="203">
        <v>1</v>
      </c>
      <c r="E144" s="204">
        <v>11</v>
      </c>
      <c r="F144" s="205"/>
      <c r="G144" s="206"/>
      <c r="H144" s="240"/>
      <c r="J144" s="163">
        <v>8</v>
      </c>
      <c r="K144" s="167" t="s">
        <v>308</v>
      </c>
      <c r="L144" s="160">
        <v>0.14367816091954022</v>
      </c>
    </row>
    <row r="145" spans="1:12" x14ac:dyDescent="0.3">
      <c r="A145" s="201">
        <v>142</v>
      </c>
      <c r="B145" s="202" t="s">
        <v>340</v>
      </c>
      <c r="C145" s="197">
        <v>48</v>
      </c>
      <c r="D145" s="203">
        <v>2</v>
      </c>
      <c r="E145" s="204">
        <v>30</v>
      </c>
      <c r="F145" s="205"/>
      <c r="G145" s="206"/>
      <c r="H145" s="240"/>
      <c r="J145" s="163">
        <v>9</v>
      </c>
      <c r="K145" s="167" t="s">
        <v>288</v>
      </c>
      <c r="L145" s="160">
        <v>0.12040374909877433</v>
      </c>
    </row>
    <row r="146" spans="1:12" x14ac:dyDescent="0.3">
      <c r="A146" s="201">
        <v>143</v>
      </c>
      <c r="B146" s="202" t="s">
        <v>383</v>
      </c>
      <c r="C146" s="197">
        <v>43</v>
      </c>
      <c r="D146" s="203" t="s">
        <v>634</v>
      </c>
      <c r="E146" s="204" t="s">
        <v>608</v>
      </c>
      <c r="F146" s="205"/>
      <c r="G146" s="206"/>
      <c r="H146" s="240"/>
      <c r="J146" s="163">
        <v>10</v>
      </c>
      <c r="K146" s="167" t="s">
        <v>274</v>
      </c>
      <c r="L146" s="160">
        <v>0.10985626283367557</v>
      </c>
    </row>
    <row r="147" spans="1:12" x14ac:dyDescent="0.3">
      <c r="A147" s="201">
        <v>144</v>
      </c>
      <c r="B147" s="202" t="s">
        <v>325</v>
      </c>
      <c r="C147" s="197">
        <v>41</v>
      </c>
      <c r="D147" s="203">
        <v>3</v>
      </c>
      <c r="E147" s="204" t="s">
        <v>608</v>
      </c>
      <c r="F147" s="205"/>
      <c r="G147" s="206"/>
      <c r="H147" s="240"/>
      <c r="J147" s="163">
        <v>11</v>
      </c>
      <c r="K147" s="167" t="s">
        <v>240</v>
      </c>
      <c r="L147" s="160">
        <v>0.10563190514686069</v>
      </c>
    </row>
    <row r="148" spans="1:12" x14ac:dyDescent="0.3">
      <c r="A148" s="201">
        <v>145</v>
      </c>
      <c r="B148" s="202" t="s">
        <v>323</v>
      </c>
      <c r="C148" s="197">
        <v>35</v>
      </c>
      <c r="D148" s="203">
        <v>1</v>
      </c>
      <c r="E148" s="204">
        <v>18</v>
      </c>
      <c r="F148" s="205"/>
      <c r="G148" s="206"/>
      <c r="H148" s="240"/>
      <c r="J148" s="163">
        <v>12</v>
      </c>
      <c r="K148" s="167" t="s">
        <v>623</v>
      </c>
      <c r="L148" s="160">
        <v>0.10119047619047619</v>
      </c>
    </row>
    <row r="149" spans="1:12" x14ac:dyDescent="0.3">
      <c r="A149" s="201">
        <v>146</v>
      </c>
      <c r="B149" s="202" t="s">
        <v>351</v>
      </c>
      <c r="C149" s="197">
        <v>35</v>
      </c>
      <c r="D149" s="203" t="s">
        <v>634</v>
      </c>
      <c r="E149" s="204" t="s">
        <v>608</v>
      </c>
      <c r="F149" s="205"/>
      <c r="G149" s="206"/>
      <c r="H149" s="240"/>
      <c r="J149" s="163">
        <v>13</v>
      </c>
      <c r="K149" s="167" t="s">
        <v>216</v>
      </c>
      <c r="L149" s="160">
        <v>9.6272962163310091E-2</v>
      </c>
    </row>
    <row r="150" spans="1:12" x14ac:dyDescent="0.3">
      <c r="A150" s="201">
        <v>147</v>
      </c>
      <c r="B150" s="202" t="s">
        <v>357</v>
      </c>
      <c r="C150" s="197">
        <v>33</v>
      </c>
      <c r="D150" s="203">
        <v>2</v>
      </c>
      <c r="E150" s="204">
        <v>5</v>
      </c>
      <c r="F150" s="205"/>
      <c r="G150" s="206"/>
      <c r="H150" s="240"/>
      <c r="J150" s="163">
        <v>14</v>
      </c>
      <c r="K150" s="167" t="s">
        <v>291</v>
      </c>
      <c r="L150" s="160">
        <v>9.6196868008948541E-2</v>
      </c>
    </row>
    <row r="151" spans="1:12" x14ac:dyDescent="0.3">
      <c r="A151" s="201">
        <v>148</v>
      </c>
      <c r="B151" s="202" t="s">
        <v>349</v>
      </c>
      <c r="C151" s="197">
        <v>32</v>
      </c>
      <c r="D151" s="203">
        <v>5</v>
      </c>
      <c r="E151" s="204">
        <v>4</v>
      </c>
      <c r="F151" s="205"/>
      <c r="G151" s="206"/>
      <c r="H151" s="240"/>
      <c r="J151" s="163">
        <v>15</v>
      </c>
      <c r="K151" s="167" t="s">
        <v>211</v>
      </c>
      <c r="L151" s="160">
        <v>9.2947050868615419E-2</v>
      </c>
    </row>
    <row r="152" spans="1:12" ht="31.5" customHeight="1" x14ac:dyDescent="0.3">
      <c r="A152" s="201">
        <v>149</v>
      </c>
      <c r="B152" s="202" t="s">
        <v>319</v>
      </c>
      <c r="C152" s="197">
        <v>31</v>
      </c>
      <c r="D152" s="203" t="s">
        <v>634</v>
      </c>
      <c r="E152" s="204">
        <v>5</v>
      </c>
      <c r="F152" s="205"/>
      <c r="G152" s="206"/>
      <c r="H152" s="240"/>
      <c r="J152" s="163">
        <v>16</v>
      </c>
      <c r="K152" s="247" t="s">
        <v>309</v>
      </c>
      <c r="L152" s="160">
        <v>9.1836734693877556E-2</v>
      </c>
    </row>
    <row r="153" spans="1:12" x14ac:dyDescent="0.3">
      <c r="A153" s="201">
        <v>150</v>
      </c>
      <c r="B153" s="202" t="s">
        <v>353</v>
      </c>
      <c r="C153" s="197">
        <v>31</v>
      </c>
      <c r="D153" s="203" t="s">
        <v>634</v>
      </c>
      <c r="E153" s="204">
        <v>2</v>
      </c>
      <c r="F153" s="205"/>
      <c r="G153" s="206"/>
      <c r="H153" s="240"/>
      <c r="J153" s="163">
        <v>17</v>
      </c>
      <c r="K153" s="167" t="s">
        <v>256</v>
      </c>
      <c r="L153" s="160">
        <v>9.1319515698748202E-2</v>
      </c>
    </row>
    <row r="154" spans="1:12" x14ac:dyDescent="0.3">
      <c r="A154" s="201">
        <v>151</v>
      </c>
      <c r="B154" s="202" t="s">
        <v>343</v>
      </c>
      <c r="C154" s="197">
        <v>27</v>
      </c>
      <c r="D154" s="203" t="s">
        <v>634</v>
      </c>
      <c r="E154" s="204">
        <v>5</v>
      </c>
      <c r="F154" s="205"/>
      <c r="G154" s="206"/>
      <c r="H154" s="240"/>
      <c r="J154" s="163">
        <v>18</v>
      </c>
      <c r="K154" s="167" t="s">
        <v>245</v>
      </c>
      <c r="L154" s="160">
        <v>8.8540305010893244E-2</v>
      </c>
    </row>
    <row r="155" spans="1:12" x14ac:dyDescent="0.3">
      <c r="A155" s="201">
        <v>152</v>
      </c>
      <c r="B155" s="202" t="s">
        <v>315</v>
      </c>
      <c r="C155" s="197">
        <v>25</v>
      </c>
      <c r="D155" s="203" t="s">
        <v>634</v>
      </c>
      <c r="E155" s="204">
        <v>16</v>
      </c>
      <c r="F155" s="205"/>
      <c r="G155" s="206"/>
      <c r="H155" s="240"/>
      <c r="J155" s="163">
        <v>19</v>
      </c>
      <c r="K155" s="167" t="s">
        <v>237</v>
      </c>
      <c r="L155" s="160">
        <v>8.8365745479358576E-2</v>
      </c>
    </row>
    <row r="156" spans="1:12" ht="14.5" thickBot="1" x14ac:dyDescent="0.35">
      <c r="A156" s="201">
        <v>153</v>
      </c>
      <c r="B156" s="202" t="s">
        <v>341</v>
      </c>
      <c r="C156" s="197">
        <v>24</v>
      </c>
      <c r="D156" s="203">
        <v>3</v>
      </c>
      <c r="E156" s="204">
        <v>2</v>
      </c>
      <c r="F156" s="205"/>
      <c r="G156" s="206"/>
      <c r="H156" s="240"/>
      <c r="J156" s="274">
        <v>20</v>
      </c>
      <c r="K156" s="168" t="s">
        <v>297</v>
      </c>
      <c r="L156" s="161">
        <v>8.5995085995085999E-2</v>
      </c>
    </row>
    <row r="157" spans="1:12" x14ac:dyDescent="0.3">
      <c r="A157" s="201">
        <v>154</v>
      </c>
      <c r="B157" s="202" t="s">
        <v>334</v>
      </c>
      <c r="C157" s="197">
        <v>23</v>
      </c>
      <c r="D157" s="203">
        <v>3</v>
      </c>
      <c r="E157" s="204">
        <v>3</v>
      </c>
      <c r="F157" s="205"/>
      <c r="G157" s="206"/>
      <c r="H157" s="240"/>
    </row>
    <row r="158" spans="1:12" x14ac:dyDescent="0.3">
      <c r="A158" s="201">
        <v>155</v>
      </c>
      <c r="B158" s="202" t="s">
        <v>333</v>
      </c>
      <c r="C158" s="197">
        <v>19</v>
      </c>
      <c r="D158" s="203">
        <v>2</v>
      </c>
      <c r="E158" s="204">
        <v>5</v>
      </c>
      <c r="F158" s="205"/>
      <c r="G158" s="206"/>
      <c r="H158" s="240"/>
    </row>
    <row r="159" spans="1:12" ht="14.5" thickBot="1" x14ac:dyDescent="0.35">
      <c r="A159" s="201">
        <v>156</v>
      </c>
      <c r="B159" s="202" t="s">
        <v>364</v>
      </c>
      <c r="C159" s="197">
        <v>19</v>
      </c>
      <c r="D159" s="203" t="s">
        <v>634</v>
      </c>
      <c r="E159" s="204">
        <v>2</v>
      </c>
      <c r="F159" s="205"/>
      <c r="G159" s="206"/>
      <c r="H159" s="240"/>
    </row>
    <row r="160" spans="1:12" ht="14.5" thickBot="1" x14ac:dyDescent="0.35">
      <c r="A160" s="201">
        <v>157</v>
      </c>
      <c r="B160" s="202" t="s">
        <v>350</v>
      </c>
      <c r="C160" s="197">
        <v>18</v>
      </c>
      <c r="D160" s="203">
        <v>2</v>
      </c>
      <c r="E160" s="204" t="s">
        <v>608</v>
      </c>
      <c r="F160" s="205"/>
      <c r="G160" s="206"/>
      <c r="H160" s="240"/>
      <c r="J160" s="663" t="s">
        <v>647</v>
      </c>
      <c r="K160" s="664"/>
      <c r="L160" s="665"/>
    </row>
    <row r="161" spans="1:12" ht="25" thickBot="1" x14ac:dyDescent="0.35">
      <c r="A161" s="201">
        <v>158</v>
      </c>
      <c r="B161" s="202" t="s">
        <v>625</v>
      </c>
      <c r="C161" s="197">
        <v>18</v>
      </c>
      <c r="D161" s="203" t="s">
        <v>634</v>
      </c>
      <c r="E161" s="204">
        <v>1</v>
      </c>
      <c r="F161" s="205"/>
      <c r="G161" s="206"/>
      <c r="H161" s="240"/>
      <c r="J161" s="169" t="s">
        <v>192</v>
      </c>
      <c r="K161" s="170" t="s">
        <v>194</v>
      </c>
      <c r="L161" s="248" t="s">
        <v>689</v>
      </c>
    </row>
    <row r="162" spans="1:12" x14ac:dyDescent="0.3">
      <c r="A162" s="201">
        <v>159</v>
      </c>
      <c r="B162" s="202" t="s">
        <v>337</v>
      </c>
      <c r="C162" s="197">
        <v>17</v>
      </c>
      <c r="D162" s="203" t="s">
        <v>634</v>
      </c>
      <c r="E162" s="204" t="s">
        <v>608</v>
      </c>
      <c r="F162" s="205"/>
      <c r="G162" s="206"/>
      <c r="H162" s="240"/>
      <c r="J162" s="273">
        <v>1</v>
      </c>
      <c r="K162" s="166" t="s">
        <v>205</v>
      </c>
      <c r="L162" s="159">
        <v>0.3855349671249253</v>
      </c>
    </row>
    <row r="163" spans="1:12" x14ac:dyDescent="0.3">
      <c r="A163" s="201">
        <v>160</v>
      </c>
      <c r="B163" s="202" t="s">
        <v>344</v>
      </c>
      <c r="C163" s="197">
        <v>16</v>
      </c>
      <c r="D163" s="203" t="s">
        <v>634</v>
      </c>
      <c r="E163" s="204">
        <v>8</v>
      </c>
      <c r="F163" s="205"/>
      <c r="G163" s="206"/>
      <c r="H163" s="240"/>
      <c r="J163" s="163">
        <v>2</v>
      </c>
      <c r="K163" s="167" t="s">
        <v>216</v>
      </c>
      <c r="L163" s="160">
        <v>0.21881188118811881</v>
      </c>
    </row>
    <row r="164" spans="1:12" x14ac:dyDescent="0.3">
      <c r="A164" s="201">
        <v>161</v>
      </c>
      <c r="B164" s="202" t="s">
        <v>330</v>
      </c>
      <c r="C164" s="197">
        <v>16</v>
      </c>
      <c r="D164" s="203">
        <v>1</v>
      </c>
      <c r="E164" s="204">
        <v>8</v>
      </c>
      <c r="F164" s="205"/>
      <c r="G164" s="206"/>
      <c r="H164" s="240"/>
      <c r="J164" s="163">
        <v>3</v>
      </c>
      <c r="K164" s="167" t="s">
        <v>230</v>
      </c>
      <c r="L164" s="160">
        <v>0.11702127659574468</v>
      </c>
    </row>
    <row r="165" spans="1:12" x14ac:dyDescent="0.3">
      <c r="A165" s="201">
        <v>162</v>
      </c>
      <c r="B165" s="202" t="s">
        <v>603</v>
      </c>
      <c r="C165" s="197">
        <v>16</v>
      </c>
      <c r="D165" s="203">
        <v>2</v>
      </c>
      <c r="E165" s="204" t="s">
        <v>608</v>
      </c>
      <c r="F165" s="205"/>
      <c r="G165" s="206"/>
      <c r="H165" s="240"/>
      <c r="J165" s="163">
        <v>4</v>
      </c>
      <c r="K165" s="167" t="s">
        <v>219</v>
      </c>
      <c r="L165" s="160">
        <v>0.10909090909090909</v>
      </c>
    </row>
    <row r="166" spans="1:12" ht="13.5" customHeight="1" x14ac:dyDescent="0.3">
      <c r="A166" s="201">
        <v>163</v>
      </c>
      <c r="B166" s="202" t="s">
        <v>332</v>
      </c>
      <c r="C166" s="197">
        <v>16</v>
      </c>
      <c r="D166" s="203" t="s">
        <v>634</v>
      </c>
      <c r="E166" s="204">
        <v>4</v>
      </c>
      <c r="F166" s="205"/>
      <c r="G166" s="206"/>
      <c r="H166" s="240"/>
      <c r="J166" s="163">
        <v>5</v>
      </c>
      <c r="K166" s="167" t="s">
        <v>218</v>
      </c>
      <c r="L166" s="160">
        <v>0.10806317539484622</v>
      </c>
    </row>
    <row r="167" spans="1:12" x14ac:dyDescent="0.3">
      <c r="A167" s="201">
        <v>164</v>
      </c>
      <c r="B167" s="202" t="s">
        <v>347</v>
      </c>
      <c r="C167" s="197">
        <v>16</v>
      </c>
      <c r="D167" s="203" t="s">
        <v>634</v>
      </c>
      <c r="E167" s="204">
        <v>2</v>
      </c>
      <c r="F167" s="205"/>
      <c r="G167" s="206"/>
      <c r="H167" s="240"/>
      <c r="J167" s="163">
        <v>6</v>
      </c>
      <c r="K167" s="167" t="s">
        <v>253</v>
      </c>
      <c r="L167" s="160">
        <v>9.9236641221374045E-2</v>
      </c>
    </row>
    <row r="168" spans="1:12" x14ac:dyDescent="0.3">
      <c r="A168" s="201">
        <v>165</v>
      </c>
      <c r="B168" s="202" t="s">
        <v>533</v>
      </c>
      <c r="C168" s="197">
        <v>15</v>
      </c>
      <c r="D168" s="203">
        <v>1</v>
      </c>
      <c r="E168" s="204" t="s">
        <v>608</v>
      </c>
      <c r="F168" s="205"/>
      <c r="G168" s="206"/>
      <c r="H168" s="240"/>
      <c r="J168" s="163">
        <v>7</v>
      </c>
      <c r="K168" s="167" t="s">
        <v>268</v>
      </c>
      <c r="L168" s="160">
        <v>9.8591549295774641E-2</v>
      </c>
    </row>
    <row r="169" spans="1:12" x14ac:dyDescent="0.3">
      <c r="A169" s="201">
        <v>166</v>
      </c>
      <c r="B169" s="202" t="s">
        <v>339</v>
      </c>
      <c r="C169" s="197">
        <v>15</v>
      </c>
      <c r="D169" s="203" t="s">
        <v>634</v>
      </c>
      <c r="E169" s="204">
        <v>11</v>
      </c>
      <c r="F169" s="205"/>
      <c r="G169" s="206"/>
      <c r="H169" s="240"/>
      <c r="J169" s="163">
        <v>8</v>
      </c>
      <c r="K169" s="167" t="s">
        <v>225</v>
      </c>
      <c r="L169" s="160">
        <v>9.45945945945946E-2</v>
      </c>
    </row>
    <row r="170" spans="1:12" x14ac:dyDescent="0.3">
      <c r="A170" s="201">
        <v>167</v>
      </c>
      <c r="B170" s="202" t="s">
        <v>541</v>
      </c>
      <c r="C170" s="197">
        <v>15</v>
      </c>
      <c r="D170" s="203" t="s">
        <v>634</v>
      </c>
      <c r="E170" s="204" t="s">
        <v>608</v>
      </c>
      <c r="F170" s="205"/>
      <c r="G170" s="206"/>
      <c r="H170" s="240"/>
      <c r="J170" s="163">
        <v>9</v>
      </c>
      <c r="K170" s="167" t="s">
        <v>252</v>
      </c>
      <c r="L170" s="160">
        <v>8.9285714285714288E-2</v>
      </c>
    </row>
    <row r="171" spans="1:12" x14ac:dyDescent="0.3">
      <c r="A171" s="201">
        <v>168</v>
      </c>
      <c r="B171" s="202" t="s">
        <v>352</v>
      </c>
      <c r="C171" s="197">
        <v>14</v>
      </c>
      <c r="D171" s="203" t="s">
        <v>634</v>
      </c>
      <c r="E171" s="204" t="s">
        <v>608</v>
      </c>
      <c r="F171" s="205"/>
      <c r="G171" s="206"/>
      <c r="H171" s="240"/>
      <c r="J171" s="163">
        <v>10</v>
      </c>
      <c r="K171" s="167" t="s">
        <v>228</v>
      </c>
      <c r="L171" s="160">
        <v>8.8709677419354843E-2</v>
      </c>
    </row>
    <row r="172" spans="1:12" x14ac:dyDescent="0.3">
      <c r="A172" s="201">
        <v>169</v>
      </c>
      <c r="B172" s="202" t="s">
        <v>385</v>
      </c>
      <c r="C172" s="197">
        <v>14</v>
      </c>
      <c r="D172" s="203" t="s">
        <v>634</v>
      </c>
      <c r="E172" s="204" t="s">
        <v>608</v>
      </c>
      <c r="F172" s="205"/>
      <c r="G172" s="206"/>
      <c r="H172" s="240"/>
      <c r="J172" s="163">
        <v>11</v>
      </c>
      <c r="K172" s="167" t="s">
        <v>247</v>
      </c>
      <c r="L172" s="160">
        <v>8.2405345211581285E-2</v>
      </c>
    </row>
    <row r="173" spans="1:12" x14ac:dyDescent="0.3">
      <c r="A173" s="201">
        <v>170</v>
      </c>
      <c r="B173" s="202" t="s">
        <v>335</v>
      </c>
      <c r="C173" s="197">
        <v>12</v>
      </c>
      <c r="D173" s="203" t="s">
        <v>634</v>
      </c>
      <c r="E173" s="204">
        <v>4</v>
      </c>
      <c r="F173" s="205"/>
      <c r="G173" s="206"/>
      <c r="H173" s="240"/>
      <c r="J173" s="163">
        <v>12</v>
      </c>
      <c r="K173" s="167" t="s">
        <v>618</v>
      </c>
      <c r="L173" s="160">
        <v>8.2345191040843216E-2</v>
      </c>
    </row>
    <row r="174" spans="1:12" x14ac:dyDescent="0.3">
      <c r="A174" s="201">
        <v>171</v>
      </c>
      <c r="B174" s="202" t="s">
        <v>355</v>
      </c>
      <c r="C174" s="197">
        <v>12</v>
      </c>
      <c r="D174" s="203" t="s">
        <v>634</v>
      </c>
      <c r="E174" s="204">
        <v>1</v>
      </c>
      <c r="F174" s="205"/>
      <c r="G174" s="206"/>
      <c r="H174" s="240"/>
      <c r="J174" s="163">
        <v>13</v>
      </c>
      <c r="K174" s="167" t="s">
        <v>245</v>
      </c>
      <c r="L174" s="160">
        <v>7.874015748031496E-2</v>
      </c>
    </row>
    <row r="175" spans="1:12" x14ac:dyDescent="0.3">
      <c r="A175" s="201">
        <v>172</v>
      </c>
      <c r="B175" s="202" t="s">
        <v>322</v>
      </c>
      <c r="C175" s="197">
        <v>11</v>
      </c>
      <c r="D175" s="203" t="s">
        <v>634</v>
      </c>
      <c r="E175" s="204">
        <v>5</v>
      </c>
      <c r="F175" s="205"/>
      <c r="G175" s="206"/>
      <c r="H175" s="240"/>
      <c r="J175" s="163">
        <v>14</v>
      </c>
      <c r="K175" s="167" t="s">
        <v>288</v>
      </c>
      <c r="L175" s="160">
        <v>7.7586206896551727E-2</v>
      </c>
    </row>
    <row r="176" spans="1:12" x14ac:dyDescent="0.3">
      <c r="A176" s="201">
        <v>173</v>
      </c>
      <c r="B176" s="202" t="s">
        <v>327</v>
      </c>
      <c r="C176" s="197">
        <v>10</v>
      </c>
      <c r="D176" s="203">
        <v>1</v>
      </c>
      <c r="E176" s="204">
        <v>6</v>
      </c>
      <c r="F176" s="205"/>
      <c r="G176" s="206"/>
      <c r="H176" s="240"/>
      <c r="J176" s="163">
        <v>15</v>
      </c>
      <c r="K176" s="167" t="s">
        <v>229</v>
      </c>
      <c r="L176" s="160">
        <v>7.5342465753424653E-2</v>
      </c>
    </row>
    <row r="177" spans="1:20" ht="14.25" customHeight="1" x14ac:dyDescent="0.3">
      <c r="A177" s="201">
        <v>174</v>
      </c>
      <c r="B177" s="202" t="s">
        <v>345</v>
      </c>
      <c r="C177" s="197">
        <v>9</v>
      </c>
      <c r="D177" s="203">
        <v>1</v>
      </c>
      <c r="E177" s="204">
        <v>2</v>
      </c>
      <c r="F177" s="210"/>
      <c r="G177" s="211"/>
      <c r="H177" s="242"/>
      <c r="J177" s="163">
        <v>16</v>
      </c>
      <c r="K177" s="167" t="s">
        <v>248</v>
      </c>
      <c r="L177" s="160">
        <v>7.1038251366120214E-2</v>
      </c>
    </row>
    <row r="178" spans="1:20" ht="14.25" customHeight="1" x14ac:dyDescent="0.3">
      <c r="A178" s="201">
        <v>175</v>
      </c>
      <c r="B178" s="202" t="s">
        <v>632</v>
      </c>
      <c r="C178" s="197">
        <v>9</v>
      </c>
      <c r="D178" s="203">
        <v>2</v>
      </c>
      <c r="E178" s="204" t="s">
        <v>608</v>
      </c>
      <c r="F178" s="210"/>
      <c r="G178" s="211"/>
      <c r="H178" s="242"/>
      <c r="J178" s="163">
        <v>17</v>
      </c>
      <c r="K178" s="167" t="s">
        <v>239</v>
      </c>
      <c r="L178" s="160">
        <v>6.9060773480662987E-2</v>
      </c>
      <c r="M178" s="276"/>
      <c r="N178" s="276"/>
      <c r="O178" s="276"/>
      <c r="P178" s="276"/>
      <c r="R178" s="276"/>
      <c r="S178" s="276"/>
      <c r="T178" s="276"/>
    </row>
    <row r="179" spans="1:20" x14ac:dyDescent="0.3">
      <c r="A179" s="201">
        <v>176</v>
      </c>
      <c r="B179" s="202" t="s">
        <v>348</v>
      </c>
      <c r="C179" s="197">
        <v>9</v>
      </c>
      <c r="D179" s="203">
        <v>1</v>
      </c>
      <c r="E179" s="204">
        <v>4</v>
      </c>
      <c r="F179" s="210"/>
      <c r="G179" s="211"/>
      <c r="H179" s="242"/>
      <c r="J179" s="163">
        <v>18</v>
      </c>
      <c r="K179" s="167" t="s">
        <v>224</v>
      </c>
      <c r="L179" s="160">
        <v>6.741573033707865E-2</v>
      </c>
      <c r="M179" s="276"/>
      <c r="N179" s="276"/>
      <c r="O179" s="276"/>
      <c r="P179" s="276"/>
      <c r="R179" s="276"/>
      <c r="S179" s="276"/>
      <c r="T179" s="276"/>
    </row>
    <row r="180" spans="1:20" x14ac:dyDescent="0.3">
      <c r="A180" s="201">
        <v>177</v>
      </c>
      <c r="B180" s="202" t="s">
        <v>628</v>
      </c>
      <c r="C180" s="197">
        <v>8</v>
      </c>
      <c r="D180" s="203" t="s">
        <v>634</v>
      </c>
      <c r="E180" s="204">
        <v>2</v>
      </c>
      <c r="F180" s="210"/>
      <c r="G180" s="211"/>
      <c r="H180" s="242"/>
      <c r="J180" s="163">
        <v>19</v>
      </c>
      <c r="K180" s="167" t="s">
        <v>631</v>
      </c>
      <c r="L180" s="160">
        <v>6.7085466108267405E-2</v>
      </c>
      <c r="M180" s="275"/>
      <c r="N180" s="275"/>
      <c r="O180" s="275"/>
      <c r="P180" s="275"/>
      <c r="R180" s="275"/>
      <c r="S180" s="275"/>
      <c r="T180" s="275"/>
    </row>
    <row r="181" spans="1:20" ht="14.15" customHeight="1" thickBot="1" x14ac:dyDescent="0.35">
      <c r="A181" s="201">
        <v>178</v>
      </c>
      <c r="B181" s="202" t="s">
        <v>346</v>
      </c>
      <c r="C181" s="197">
        <v>7</v>
      </c>
      <c r="D181" s="203">
        <v>1</v>
      </c>
      <c r="E181" s="204">
        <v>2</v>
      </c>
      <c r="F181" s="210"/>
      <c r="G181" s="211"/>
      <c r="H181" s="242"/>
      <c r="J181" s="274">
        <v>20</v>
      </c>
      <c r="K181" s="168" t="s">
        <v>209</v>
      </c>
      <c r="L181" s="161">
        <v>6.5194532071503677E-2</v>
      </c>
      <c r="M181" s="219"/>
      <c r="N181" s="275"/>
      <c r="O181" s="275"/>
      <c r="P181" s="275"/>
      <c r="R181" s="275"/>
      <c r="S181" s="275"/>
      <c r="T181" s="275"/>
    </row>
    <row r="182" spans="1:20" x14ac:dyDescent="0.3">
      <c r="A182" s="201">
        <v>179</v>
      </c>
      <c r="B182" s="202" t="s">
        <v>354</v>
      </c>
      <c r="C182" s="197">
        <v>7</v>
      </c>
      <c r="D182" s="203" t="s">
        <v>634</v>
      </c>
      <c r="E182" s="204" t="s">
        <v>608</v>
      </c>
      <c r="F182" s="210"/>
      <c r="G182" s="211"/>
      <c r="H182" s="242"/>
    </row>
    <row r="183" spans="1:20" ht="24.75" customHeight="1" x14ac:dyDescent="0.3">
      <c r="A183" s="201">
        <v>180</v>
      </c>
      <c r="B183" s="202" t="s">
        <v>630</v>
      </c>
      <c r="C183" s="197">
        <v>6</v>
      </c>
      <c r="D183" s="203" t="s">
        <v>634</v>
      </c>
      <c r="E183" s="204" t="s">
        <v>608</v>
      </c>
      <c r="F183" s="210"/>
      <c r="G183" s="211"/>
      <c r="H183" s="242"/>
      <c r="J183" s="649" t="s">
        <v>722</v>
      </c>
      <c r="K183" s="649"/>
      <c r="L183" s="649"/>
    </row>
    <row r="184" spans="1:20" ht="24.75" customHeight="1" x14ac:dyDescent="0.3">
      <c r="A184" s="201">
        <v>181</v>
      </c>
      <c r="B184" s="202" t="s">
        <v>342</v>
      </c>
      <c r="C184" s="197">
        <v>5</v>
      </c>
      <c r="D184" s="203" t="s">
        <v>634</v>
      </c>
      <c r="E184" s="204">
        <v>2</v>
      </c>
      <c r="F184" s="210"/>
      <c r="G184" s="211"/>
      <c r="H184" s="242"/>
      <c r="J184" s="649"/>
      <c r="K184" s="649"/>
      <c r="L184" s="649"/>
    </row>
    <row r="185" spans="1:20" ht="24.75" customHeight="1" x14ac:dyDescent="0.3">
      <c r="A185" s="201">
        <v>182</v>
      </c>
      <c r="B185" s="202" t="s">
        <v>540</v>
      </c>
      <c r="C185" s="197">
        <v>5</v>
      </c>
      <c r="D185" s="203">
        <v>1</v>
      </c>
      <c r="E185" s="204" t="s">
        <v>608</v>
      </c>
      <c r="F185" s="210"/>
      <c r="G185" s="211"/>
      <c r="H185" s="242"/>
      <c r="J185" s="649"/>
      <c r="K185" s="649"/>
      <c r="L185" s="649"/>
    </row>
    <row r="186" spans="1:20" ht="24.75" customHeight="1" x14ac:dyDescent="0.3">
      <c r="A186" s="201">
        <v>183</v>
      </c>
      <c r="B186" s="202" t="s">
        <v>640</v>
      </c>
      <c r="C186" s="197">
        <v>4</v>
      </c>
      <c r="D186" s="203" t="s">
        <v>634</v>
      </c>
      <c r="E186" s="204" t="s">
        <v>608</v>
      </c>
      <c r="F186" s="210"/>
      <c r="G186" s="211"/>
      <c r="H186" s="242"/>
      <c r="J186" s="649" t="s">
        <v>723</v>
      </c>
      <c r="K186" s="649"/>
      <c r="L186" s="649"/>
    </row>
    <row r="187" spans="1:20" ht="24.75" customHeight="1" x14ac:dyDescent="0.3">
      <c r="A187" s="201">
        <v>184</v>
      </c>
      <c r="B187" s="202" t="s">
        <v>655</v>
      </c>
      <c r="C187" s="197">
        <v>4</v>
      </c>
      <c r="D187" s="203" t="s">
        <v>634</v>
      </c>
      <c r="E187" s="204" t="s">
        <v>608</v>
      </c>
      <c r="F187" s="210"/>
      <c r="G187" s="211"/>
      <c r="H187" s="242"/>
      <c r="J187" s="655" t="s">
        <v>724</v>
      </c>
      <c r="K187" s="655"/>
      <c r="L187" s="655"/>
    </row>
    <row r="188" spans="1:20" ht="24.75" customHeight="1" thickBot="1" x14ac:dyDescent="0.35">
      <c r="A188" s="212">
        <v>185</v>
      </c>
      <c r="B188" s="213" t="s">
        <v>671</v>
      </c>
      <c r="C188" s="214">
        <v>1</v>
      </c>
      <c r="D188" s="215" t="s">
        <v>634</v>
      </c>
      <c r="E188" s="216" t="s">
        <v>608</v>
      </c>
      <c r="F188" s="217"/>
      <c r="G188" s="218"/>
      <c r="H188" s="242"/>
      <c r="J188" s="655"/>
      <c r="K188" s="655"/>
      <c r="L188" s="655"/>
    </row>
    <row r="189" spans="1:20" ht="14.5" customHeight="1" x14ac:dyDescent="0.3">
      <c r="A189" s="83"/>
      <c r="B189" s="84"/>
      <c r="C189" s="85"/>
      <c r="D189" s="86"/>
      <c r="E189" s="86"/>
      <c r="F189" s="81">
        <v>1</v>
      </c>
      <c r="G189" s="81">
        <v>1</v>
      </c>
      <c r="H189" s="81"/>
      <c r="J189" s="655" t="s">
        <v>726</v>
      </c>
      <c r="K189" s="655"/>
      <c r="L189" s="655"/>
      <c r="M189" s="96"/>
    </row>
    <row r="190" spans="1:20" ht="14.5" customHeight="1" x14ac:dyDescent="0.3">
      <c r="A190" s="83"/>
      <c r="B190" s="84"/>
      <c r="C190" s="85"/>
      <c r="D190" s="86"/>
      <c r="E190" s="86"/>
      <c r="F190" s="87"/>
      <c r="G190" s="87"/>
      <c r="H190" s="87"/>
      <c r="J190" s="655"/>
      <c r="K190" s="655"/>
      <c r="L190" s="655"/>
      <c r="M190" s="96"/>
    </row>
    <row r="191" spans="1:20" x14ac:dyDescent="0.3">
      <c r="A191" s="638" t="s">
        <v>721</v>
      </c>
      <c r="B191" s="638"/>
      <c r="C191" s="638"/>
      <c r="D191" s="638"/>
      <c r="E191" s="638"/>
      <c r="F191" s="638"/>
      <c r="J191" s="655"/>
      <c r="K191" s="655"/>
      <c r="L191" s="655"/>
      <c r="M191" s="96"/>
    </row>
    <row r="192" spans="1:20" x14ac:dyDescent="0.3">
      <c r="A192" s="638" t="s">
        <v>375</v>
      </c>
      <c r="B192" s="638"/>
      <c r="C192" s="638"/>
      <c r="D192" s="638"/>
      <c r="E192" s="638"/>
      <c r="F192" s="638"/>
      <c r="J192" s="655"/>
      <c r="K192" s="655"/>
      <c r="L192" s="655"/>
      <c r="M192" s="96"/>
    </row>
    <row r="193" spans="1:12" x14ac:dyDescent="0.3">
      <c r="A193" s="649" t="s">
        <v>677</v>
      </c>
      <c r="B193" s="638"/>
      <c r="C193" s="638"/>
      <c r="D193" s="638"/>
      <c r="E193" s="638"/>
      <c r="F193" s="638"/>
      <c r="G193" s="40"/>
      <c r="H193" s="40"/>
      <c r="I193" s="40"/>
      <c r="J193" s="40"/>
      <c r="K193" s="40"/>
      <c r="L193" s="40"/>
    </row>
    <row r="194" spans="1:12" x14ac:dyDescent="0.3">
      <c r="A194" s="638"/>
      <c r="B194" s="638"/>
      <c r="C194" s="638"/>
      <c r="D194" s="638"/>
      <c r="E194" s="638"/>
      <c r="F194" s="638"/>
    </row>
    <row r="195" spans="1:12" x14ac:dyDescent="0.3">
      <c r="A195" s="638" t="s">
        <v>674</v>
      </c>
      <c r="B195" s="638"/>
      <c r="C195" s="638"/>
      <c r="D195" s="638"/>
      <c r="E195" s="638"/>
      <c r="F195" s="638"/>
      <c r="G195" s="638"/>
      <c r="H195" s="275"/>
    </row>
  </sheetData>
  <mergeCells count="28">
    <mergeCell ref="R62:T63"/>
    <mergeCell ref="N64:P65"/>
    <mergeCell ref="R64:T65"/>
    <mergeCell ref="A1:G1"/>
    <mergeCell ref="I1:L1"/>
    <mergeCell ref="N1:P1"/>
    <mergeCell ref="R1:T1"/>
    <mergeCell ref="A2:A3"/>
    <mergeCell ref="I2:I3"/>
    <mergeCell ref="I47:L50"/>
    <mergeCell ref="I39:L41"/>
    <mergeCell ref="I42:L43"/>
    <mergeCell ref="I44:L46"/>
    <mergeCell ref="N62:P63"/>
    <mergeCell ref="N66:P68"/>
    <mergeCell ref="R66:T68"/>
    <mergeCell ref="J85:L85"/>
    <mergeCell ref="J110:L110"/>
    <mergeCell ref="J135:L135"/>
    <mergeCell ref="J160:L160"/>
    <mergeCell ref="A195:G195"/>
    <mergeCell ref="J183:L185"/>
    <mergeCell ref="J186:L186"/>
    <mergeCell ref="J187:L188"/>
    <mergeCell ref="A191:F191"/>
    <mergeCell ref="A192:F192"/>
    <mergeCell ref="A193:F194"/>
    <mergeCell ref="J189:L192"/>
  </mergeCells>
  <phoneticPr fontId="1" type="noConversion"/>
  <conditionalFormatting sqref="F3:F112 F190 F144:F188 F142 F129:F140 F126:F127 F124 F114:F122">
    <cfRule type="dataBar" priority="2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{4E874B32-7200-49AE-9076-49472FBABC37}</x14:id>
        </ext>
      </extLst>
    </cfRule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{7D9F54A6-BE49-418D-95F4-7C9027A8A381}</x14:id>
        </ext>
      </extLst>
    </cfRule>
  </conditionalFormatting>
  <conditionalFormatting sqref="F3:F112 F190 F144:F188 F142 F129:F140 F126:F127 F124 F114:F122">
    <cfRule type="dataBar" priority="2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{1433985A-CC2F-4F12-BF41-024725C33261}</x14:id>
        </ext>
      </extLst>
    </cfRule>
  </conditionalFormatting>
  <conditionalFormatting sqref="F3:F112 F144:F189 F142 F129:F140 F126:F127 F124 F114:F122">
    <cfRule type="dataBar" priority="1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{6685FBFB-D9F2-4E14-B46C-358F76DB821A}</x14:id>
        </ext>
      </extLst>
    </cfRule>
  </conditionalFormatting>
  <conditionalFormatting sqref="F189">
    <cfRule type="dataBar" priority="1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{524A90CA-2BB9-4ADD-8F95-304F0B4B5D8D}</x14:id>
        </ext>
      </extLst>
    </cfRule>
  </conditionalFormatting>
  <conditionalFormatting sqref="G190:H190 H14:H42 G144:H188 H44:H143 G3:G41 G43:G143">
    <cfRule type="dataBar" priority="23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{B775D338-5966-42DD-AA78-703DBC05369E}</x14:id>
        </ext>
      </extLst>
    </cfRule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{1E2CB7BC-EF41-42AF-963A-CE36C2FCC0A3}</x14:id>
        </ext>
      </extLst>
    </cfRule>
  </conditionalFormatting>
  <conditionalFormatting sqref="H14:H42 G144:H189 H44:H143 G3:G41 G43:G143"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{B66FE9F9-7829-4F40-A8E6-BA0152B2E108}</x14:id>
        </ext>
      </extLst>
    </cfRule>
    <cfRule type="dataBar" priority="1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{D3D70953-9E0C-48E4-BF7D-9F1932536BCF}</x14:id>
        </ext>
      </extLst>
    </cfRule>
    <cfRule type="dataBar" priority="25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{E1C3E998-4E1A-4CFA-B59E-FF481A222722}</x14:id>
        </ext>
      </extLst>
    </cfRule>
  </conditionalFormatting>
  <conditionalFormatting sqref="G189:H189">
    <cfRule type="dataBar" priority="1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{69B2BE59-CCE3-4233-AB05-8501D7B36DAA}</x14:id>
        </ext>
      </extLst>
    </cfRule>
    <cfRule type="dataBar" priority="26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{41715D0C-CFDA-4687-809E-ED135F849BDE}</x14:id>
        </ext>
      </extLst>
    </cfRule>
  </conditionalFormatting>
  <conditionalFormatting sqref="L138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{BC384599-954B-4FBD-BEF1-479399BFAB99}</x14:id>
        </ext>
      </extLst>
    </cfRule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{CF073501-A2D7-4A76-93DC-AB5FB3AA13F1}</x14:id>
        </ext>
      </extLst>
    </cfRule>
  </conditionalFormatting>
  <conditionalFormatting sqref="L138">
    <cfRule type="dataBar" priority="1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{2CD20D7F-D287-4369-909D-4069AD7B57C9}</x14:id>
        </ext>
      </extLst>
    </cfRule>
    <cfRule type="dataBar" priority="11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{5B6752E2-882C-4962-A690-D5341EF552BC}</x14:id>
        </ext>
      </extLst>
    </cfRule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{E48CACB3-8E6E-449A-8CBA-011EC45990CB}</x14:id>
        </ext>
      </extLst>
    </cfRule>
  </conditionalFormatting>
  <conditionalFormatting sqref="L137:L156 L132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{C7F0648B-1045-4EEE-997B-3C048976327E}</x14:id>
        </ext>
      </extLst>
    </cfRule>
  </conditionalFormatting>
  <conditionalFormatting sqref="L162:L181 P13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{4525CC94-6608-41E0-A0A3-4E9ABBA22691}</x14:id>
        </ext>
      </extLst>
    </cfRule>
  </conditionalFormatting>
  <conditionalFormatting sqref="L132">
    <cfRule type="dataBar" priority="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{9B2913FE-FE8A-4EDF-863F-70B02C9B75E9}</x14:id>
        </ext>
      </extLst>
    </cfRule>
  </conditionalFormatting>
  <conditionalFormatting sqref="P130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{5D3EEFDB-222D-4CC6-9F20-4FCF6D60D4BC}</x14:id>
        </ext>
      </extLst>
    </cfRule>
    <cfRule type="dataBar" priority="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{85DAE2CF-2A57-4D3B-9498-94C7D59D8E0A}</x14:id>
        </ext>
      </extLst>
    </cfRule>
  </conditionalFormatting>
  <conditionalFormatting sqref="L162:L181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{4B70F7FC-9F39-474D-93EE-973D6B932A8F}</x14:id>
        </ext>
      </extLst>
    </cfRule>
  </conditionalFormatting>
  <conditionalFormatting sqref="T130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{485EA0A3-AB23-44CB-A5EA-5DA2BACB7A55}</x14:id>
        </ext>
      </extLst>
    </cfRule>
  </conditionalFormatting>
  <conditionalFormatting sqref="T130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{3B8D903A-C3BF-4492-855B-0344E207E3A6}</x14:id>
        </ext>
      </extLst>
    </cfRule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{8D66FD13-D0CC-49EF-965F-ED538447AEA8}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874B32-7200-49AE-9076-49472FBABC3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D9F54A6-BE49-418D-95F4-7C9027A8A3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F3:F112 F190 F144:F188 F142 F129:F140 F126:F127 F124 F114:F122</xm:sqref>
        </x14:conditionalFormatting>
        <x14:conditionalFormatting xmlns:xm="http://schemas.microsoft.com/office/excel/2006/main">
          <x14:cfRule type="dataBar" id="{1433985A-CC2F-4F12-BF41-024725C3326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F3:F112 F190 F144:F188 F142 F129:F140 F126:F127 F124 F114:F122</xm:sqref>
        </x14:conditionalFormatting>
        <x14:conditionalFormatting xmlns:xm="http://schemas.microsoft.com/office/excel/2006/main">
          <x14:cfRule type="dataBar" id="{6685FBFB-D9F2-4E14-B46C-358F76DB821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F3:F112 F144:F189 F142 F129:F140 F126:F127 F124 F114:F122</xm:sqref>
        </x14:conditionalFormatting>
        <x14:conditionalFormatting xmlns:xm="http://schemas.microsoft.com/office/excel/2006/main">
          <x14:cfRule type="dataBar" id="{524A90CA-2BB9-4ADD-8F95-304F0B4B5D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B775D338-5966-42DD-AA78-703DBC05369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E2CB7BC-EF41-42AF-963A-CE36C2FCC0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G190:H190 H14:H42 G144:H188 H44:H143 G3:G41 G43:G143</xm:sqref>
        </x14:conditionalFormatting>
        <x14:conditionalFormatting xmlns:xm="http://schemas.microsoft.com/office/excel/2006/main">
          <x14:cfRule type="dataBar" id="{B66FE9F9-7829-4F40-A8E6-BA0152B2E10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3D70953-9E0C-48E4-BF7D-9F1932536BC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1C3E998-4E1A-4CFA-B59E-FF481A22272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H14:H42 G144:H189 H44:H143 G3:G41 G43:G143</xm:sqref>
        </x14:conditionalFormatting>
        <x14:conditionalFormatting xmlns:xm="http://schemas.microsoft.com/office/excel/2006/main">
          <x14:cfRule type="dataBar" id="{69B2BE59-CCE3-4233-AB05-8501D7B36D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1715D0C-CFDA-4687-809E-ED135F849B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G189:H189</xm:sqref>
        </x14:conditionalFormatting>
        <x14:conditionalFormatting xmlns:xm="http://schemas.microsoft.com/office/excel/2006/main">
          <x14:cfRule type="dataBar" id="{BC384599-954B-4FBD-BEF1-479399BFAB9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F073501-A2D7-4A76-93DC-AB5FB3AA13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2CD20D7F-D287-4369-909D-4069AD7B57C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B6752E2-882C-4962-A690-D5341EF552B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48CACB3-8E6E-449A-8CBA-011EC45990C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C7F0648B-1045-4EEE-997B-3C04897632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L137:L156 L132</xm:sqref>
        </x14:conditionalFormatting>
        <x14:conditionalFormatting xmlns:xm="http://schemas.microsoft.com/office/excel/2006/main">
          <x14:cfRule type="dataBar" id="{4525CC94-6608-41E0-A0A3-4E9ABBA226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 P130</xm:sqref>
        </x14:conditionalFormatting>
        <x14:conditionalFormatting xmlns:xm="http://schemas.microsoft.com/office/excel/2006/main">
          <x14:cfRule type="dataBar" id="{9B2913FE-FE8A-4EDF-863F-70B02C9B75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L132</xm:sqref>
        </x14:conditionalFormatting>
        <x14:conditionalFormatting xmlns:xm="http://schemas.microsoft.com/office/excel/2006/main">
          <x14:cfRule type="dataBar" id="{5D3EEFDB-222D-4CC6-9F20-4FCF6D60D4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5DAE2CF-2A57-4D3B-9498-94C7D59D8E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P130</xm:sqref>
        </x14:conditionalFormatting>
        <x14:conditionalFormatting xmlns:xm="http://schemas.microsoft.com/office/excel/2006/main">
          <x14:cfRule type="dataBar" id="{4B70F7FC-9F39-474D-93EE-973D6B932A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</xm:sqref>
        </x14:conditionalFormatting>
        <x14:conditionalFormatting xmlns:xm="http://schemas.microsoft.com/office/excel/2006/main">
          <x14:cfRule type="dataBar" id="{485EA0A3-AB23-44CB-A5EA-5DA2BACB7A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  <x14:conditionalFormatting xmlns:xm="http://schemas.microsoft.com/office/excel/2006/main">
          <x14:cfRule type="dataBar" id="{3B8D903A-C3BF-4492-855B-0344E207E3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D66FD13-D0CC-49EF-965F-ED538447AE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</x14:conditionalFormatting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E5F9B-1801-4E20-B6C2-39659AF1D0A1}">
  <dimension ref="A1:T195"/>
  <sheetViews>
    <sheetView workbookViewId="0">
      <selection activeCell="B4" sqref="B4:D188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4" width="10.58203125" style="33" customWidth="1"/>
    <col min="5" max="5" width="10.75" style="33" customWidth="1"/>
    <col min="6" max="8" width="8.58203125" style="33"/>
    <col min="9" max="9" width="3.58203125" style="33" customWidth="1"/>
    <col min="10" max="10" width="6.25" style="33" customWidth="1"/>
    <col min="11" max="11" width="10.08203125" style="33" customWidth="1"/>
    <col min="12" max="12" width="11.08203125" style="33" customWidth="1"/>
    <col min="13" max="13" width="8.58203125" style="33"/>
    <col min="14" max="14" width="14.08203125" style="33" customWidth="1"/>
    <col min="15" max="15" width="15.75" style="33" customWidth="1"/>
    <col min="16" max="16" width="15.33203125" style="33" customWidth="1"/>
    <col min="17" max="17" width="8.58203125" style="33"/>
    <col min="18" max="18" width="14.08203125" style="33" customWidth="1"/>
    <col min="19" max="19" width="15.75" style="33" customWidth="1"/>
    <col min="20" max="20" width="15.33203125" style="33" customWidth="1"/>
    <col min="21" max="16384" width="8.58203125" style="33"/>
  </cols>
  <sheetData>
    <row r="1" spans="1:20" ht="38.5" customHeight="1" thickBot="1" x14ac:dyDescent="0.35">
      <c r="A1" s="657" t="s">
        <v>727</v>
      </c>
      <c r="B1" s="658"/>
      <c r="C1" s="658"/>
      <c r="D1" s="658"/>
      <c r="E1" s="658"/>
      <c r="F1" s="658"/>
      <c r="G1" s="659"/>
      <c r="H1" s="99"/>
      <c r="I1" s="646" t="s">
        <v>18</v>
      </c>
      <c r="J1" s="647"/>
      <c r="K1" s="647"/>
      <c r="L1" s="648"/>
      <c r="N1" s="646" t="s">
        <v>15</v>
      </c>
      <c r="O1" s="647" t="s">
        <v>373</v>
      </c>
      <c r="P1" s="648"/>
      <c r="R1" s="646" t="s">
        <v>15</v>
      </c>
      <c r="S1" s="647" t="s">
        <v>373</v>
      </c>
      <c r="T1" s="648"/>
    </row>
    <row r="2" spans="1:20" ht="28.5" customHeight="1" x14ac:dyDescent="0.3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191" t="s">
        <v>202</v>
      </c>
      <c r="G2" s="191" t="s">
        <v>203</v>
      </c>
      <c r="H2" s="99"/>
      <c r="I2" s="660" t="s">
        <v>192</v>
      </c>
      <c r="J2" s="243" t="s">
        <v>390</v>
      </c>
      <c r="K2" s="249" t="s">
        <v>675</v>
      </c>
      <c r="L2" s="250" t="s">
        <v>690</v>
      </c>
      <c r="N2" s="65" t="s">
        <v>390</v>
      </c>
      <c r="O2" s="66" t="s">
        <v>516</v>
      </c>
      <c r="P2" s="67" t="s">
        <v>517</v>
      </c>
      <c r="R2" s="65" t="s">
        <v>390</v>
      </c>
      <c r="S2" s="66" t="s">
        <v>697</v>
      </c>
      <c r="T2" s="67" t="s">
        <v>698</v>
      </c>
    </row>
    <row r="3" spans="1:20" ht="20.5" thickBot="1" x14ac:dyDescent="0.35">
      <c r="A3" s="661"/>
      <c r="B3" s="192" t="s">
        <v>190</v>
      </c>
      <c r="C3" s="277">
        <f>SUM(C4:C188)</f>
        <v>2259317</v>
      </c>
      <c r="D3" s="277">
        <f t="shared" ref="D3:E3" si="0">SUM(D4:D188)</f>
        <v>154694</v>
      </c>
      <c r="E3" s="277">
        <f t="shared" si="0"/>
        <v>575044</v>
      </c>
      <c r="F3" s="194">
        <f t="shared" ref="F3" si="1">D3/C3</f>
        <v>6.8469364856724405E-2</v>
      </c>
      <c r="G3" s="194">
        <f t="shared" ref="G3" si="2">E3/C3</f>
        <v>0.25452116723770946</v>
      </c>
      <c r="H3" s="99"/>
      <c r="I3" s="661"/>
      <c r="J3" s="244" t="s">
        <v>190</v>
      </c>
      <c r="K3" s="257">
        <f>SUM(K4:K37)</f>
        <v>84179</v>
      </c>
      <c r="L3" s="257">
        <f>SUM(L4:L37)</f>
        <v>4642</v>
      </c>
      <c r="N3" s="130" t="s">
        <v>190</v>
      </c>
      <c r="O3" s="129">
        <f>SUM(O4:O60)</f>
        <v>706779</v>
      </c>
      <c r="P3" s="129">
        <f>SUM(P4:P60)</f>
        <v>37079</v>
      </c>
      <c r="R3" s="130" t="s">
        <v>190</v>
      </c>
      <c r="S3" s="129">
        <f>SUM(S4:S60)</f>
        <v>3557379</v>
      </c>
      <c r="T3" s="129">
        <f>SUM(T4:T60)</f>
        <v>112260</v>
      </c>
    </row>
    <row r="4" spans="1:20" ht="20" x14ac:dyDescent="0.3">
      <c r="A4" s="195">
        <v>1</v>
      </c>
      <c r="B4" s="196" t="s">
        <v>207</v>
      </c>
      <c r="C4" s="197">
        <v>706779</v>
      </c>
      <c r="D4" s="197">
        <v>37079</v>
      </c>
      <c r="E4" s="198">
        <v>59672</v>
      </c>
      <c r="F4" s="199">
        <f>D4/C4</f>
        <v>5.2461943549539529E-2</v>
      </c>
      <c r="G4" s="200">
        <f>E4/C4</f>
        <v>8.4428088553847813E-2</v>
      </c>
      <c r="H4" s="99"/>
      <c r="I4" s="195">
        <v>1</v>
      </c>
      <c r="J4" s="245" t="s">
        <v>482</v>
      </c>
      <c r="K4" s="251">
        <v>68128</v>
      </c>
      <c r="L4" s="252">
        <v>4512</v>
      </c>
      <c r="M4" s="99"/>
      <c r="N4" s="102" t="s">
        <v>546</v>
      </c>
      <c r="O4" s="48">
        <v>235395</v>
      </c>
      <c r="P4" s="49">
        <v>17131</v>
      </c>
      <c r="R4" s="102" t="s">
        <v>546</v>
      </c>
      <c r="S4" s="48">
        <v>573223</v>
      </c>
      <c r="T4" s="49">
        <v>52424</v>
      </c>
    </row>
    <row r="5" spans="1:20" ht="20" x14ac:dyDescent="0.3">
      <c r="A5" s="201">
        <v>2</v>
      </c>
      <c r="B5" s="202" t="s">
        <v>208</v>
      </c>
      <c r="C5" s="197">
        <v>190839</v>
      </c>
      <c r="D5" s="203">
        <v>20002</v>
      </c>
      <c r="E5" s="204">
        <v>74797</v>
      </c>
      <c r="F5" s="205">
        <f t="shared" ref="F5" si="3">D5/C5</f>
        <v>0.1048108615115359</v>
      </c>
      <c r="G5" s="206">
        <f t="shared" ref="G5" si="4">E5/C5</f>
        <v>0.39193770665325223</v>
      </c>
      <c r="H5" s="99"/>
      <c r="I5" s="201">
        <v>2</v>
      </c>
      <c r="J5" s="245" t="s">
        <v>483</v>
      </c>
      <c r="K5" s="251">
        <v>1579</v>
      </c>
      <c r="L5" s="252">
        <v>8</v>
      </c>
      <c r="M5" s="99"/>
      <c r="N5" s="102" t="s">
        <v>547</v>
      </c>
      <c r="O5" s="52">
        <v>78467</v>
      </c>
      <c r="P5" s="53">
        <v>3840</v>
      </c>
      <c r="R5" s="102" t="s">
        <v>547</v>
      </c>
      <c r="S5" s="52">
        <v>157449</v>
      </c>
      <c r="T5" s="53">
        <v>8011</v>
      </c>
    </row>
    <row r="6" spans="1:20" ht="20" x14ac:dyDescent="0.3">
      <c r="A6" s="201">
        <v>3</v>
      </c>
      <c r="B6" s="202" t="s">
        <v>206</v>
      </c>
      <c r="C6" s="197">
        <v>172434</v>
      </c>
      <c r="D6" s="203">
        <v>22745</v>
      </c>
      <c r="E6" s="204">
        <v>42727</v>
      </c>
      <c r="F6" s="205">
        <f t="shared" ref="F6:F69" si="5">D6/C6</f>
        <v>0.1319055406706334</v>
      </c>
      <c r="G6" s="206">
        <f t="shared" ref="G6:G69" si="6">E6/C6</f>
        <v>0.24778755929805027</v>
      </c>
      <c r="H6" s="99"/>
      <c r="I6" s="201">
        <v>3</v>
      </c>
      <c r="J6" s="245" t="s">
        <v>484</v>
      </c>
      <c r="K6" s="251">
        <v>1276</v>
      </c>
      <c r="L6" s="252">
        <v>22</v>
      </c>
      <c r="M6" s="99"/>
      <c r="N6" s="102" t="s">
        <v>551</v>
      </c>
      <c r="O6" s="52">
        <v>34402</v>
      </c>
      <c r="P6" s="53">
        <v>1404</v>
      </c>
      <c r="R6" s="102" t="s">
        <v>551</v>
      </c>
      <c r="S6" s="126">
        <v>148744</v>
      </c>
      <c r="T6" s="54">
        <v>3729</v>
      </c>
    </row>
    <row r="7" spans="1:20" ht="20" x14ac:dyDescent="0.3">
      <c r="A7" s="201">
        <v>4</v>
      </c>
      <c r="B7" s="202" t="s">
        <v>211</v>
      </c>
      <c r="C7" s="197">
        <v>149130</v>
      </c>
      <c r="D7" s="203">
        <v>18703</v>
      </c>
      <c r="E7" s="204">
        <v>35009</v>
      </c>
      <c r="F7" s="205">
        <f t="shared" si="5"/>
        <v>0.12541406826258969</v>
      </c>
      <c r="G7" s="206">
        <f t="shared" si="6"/>
        <v>0.23475491182190036</v>
      </c>
      <c r="H7" s="99"/>
      <c r="I7" s="201">
        <v>4</v>
      </c>
      <c r="J7" s="245" t="s">
        <v>485</v>
      </c>
      <c r="K7" s="251">
        <v>1268</v>
      </c>
      <c r="L7" s="252">
        <v>1</v>
      </c>
      <c r="M7" s="99"/>
      <c r="N7" s="102" t="s">
        <v>427</v>
      </c>
      <c r="O7" s="52">
        <v>30031</v>
      </c>
      <c r="P7" s="53">
        <v>921</v>
      </c>
      <c r="R7" s="102" t="s">
        <v>427</v>
      </c>
      <c r="S7" s="126">
        <v>147373</v>
      </c>
      <c r="T7" s="54">
        <v>2603</v>
      </c>
    </row>
    <row r="8" spans="1:20" ht="20" x14ac:dyDescent="0.3">
      <c r="A8" s="201">
        <v>5</v>
      </c>
      <c r="B8" s="202" t="s">
        <v>209</v>
      </c>
      <c r="C8" s="197">
        <v>141397</v>
      </c>
      <c r="D8" s="203">
        <v>4352</v>
      </c>
      <c r="E8" s="204">
        <v>85400</v>
      </c>
      <c r="F8" s="205">
        <f t="shared" si="5"/>
        <v>3.0778587947410483E-2</v>
      </c>
      <c r="G8" s="206">
        <f t="shared" si="6"/>
        <v>0.60397321018126271</v>
      </c>
      <c r="H8" s="99"/>
      <c r="I8" s="201">
        <v>5</v>
      </c>
      <c r="J8" s="245" t="s">
        <v>494</v>
      </c>
      <c r="K8" s="251">
        <v>1021</v>
      </c>
      <c r="L8" s="252">
        <v>4</v>
      </c>
      <c r="M8" s="99"/>
      <c r="N8" s="102" t="s">
        <v>549</v>
      </c>
      <c r="O8" s="52">
        <v>30023</v>
      </c>
      <c r="P8" s="53">
        <v>2227</v>
      </c>
      <c r="R8" s="102" t="s">
        <v>549</v>
      </c>
      <c r="S8" s="126">
        <v>98959</v>
      </c>
      <c r="T8" s="54">
        <v>3674</v>
      </c>
    </row>
    <row r="9" spans="1:20" ht="20" x14ac:dyDescent="0.3">
      <c r="A9" s="201">
        <v>6</v>
      </c>
      <c r="B9" s="202" t="s">
        <v>631</v>
      </c>
      <c r="C9" s="197">
        <v>109769</v>
      </c>
      <c r="D9" s="203">
        <v>14607</v>
      </c>
      <c r="E9" s="204">
        <v>396</v>
      </c>
      <c r="F9" s="205">
        <f t="shared" si="5"/>
        <v>0.13307035684027366</v>
      </c>
      <c r="G9" s="206">
        <f t="shared" si="6"/>
        <v>3.6075759094097606E-3</v>
      </c>
      <c r="H9" s="99"/>
      <c r="I9" s="201">
        <v>6</v>
      </c>
      <c r="J9" s="245" t="s">
        <v>486</v>
      </c>
      <c r="K9" s="251">
        <v>1019</v>
      </c>
      <c r="L9" s="252">
        <v>4</v>
      </c>
      <c r="M9" s="99"/>
      <c r="N9" s="102" t="s">
        <v>548</v>
      </c>
      <c r="O9" s="52">
        <v>29425</v>
      </c>
      <c r="P9" s="53">
        <v>1057</v>
      </c>
      <c r="R9" s="102" t="s">
        <v>548</v>
      </c>
      <c r="S9" s="126">
        <v>251614</v>
      </c>
      <c r="T9" s="54">
        <v>4892</v>
      </c>
    </row>
    <row r="10" spans="1:20" ht="20" x14ac:dyDescent="0.3">
      <c r="A10" s="201">
        <v>7</v>
      </c>
      <c r="B10" s="202" t="s">
        <v>205</v>
      </c>
      <c r="C10" s="197">
        <v>83784</v>
      </c>
      <c r="D10" s="203">
        <v>4636</v>
      </c>
      <c r="E10" s="204">
        <v>77578</v>
      </c>
      <c r="F10" s="205">
        <f t="shared" si="5"/>
        <v>5.5332760431585984E-2</v>
      </c>
      <c r="G10" s="206">
        <f t="shared" si="6"/>
        <v>0.92592857824883035</v>
      </c>
      <c r="H10" s="99"/>
      <c r="I10" s="201">
        <v>7</v>
      </c>
      <c r="J10" s="245" t="s">
        <v>487</v>
      </c>
      <c r="K10" s="251">
        <v>991</v>
      </c>
      <c r="L10" s="252">
        <v>6</v>
      </c>
      <c r="M10" s="99"/>
      <c r="N10" s="102" t="s">
        <v>552</v>
      </c>
      <c r="O10" s="52">
        <v>27577</v>
      </c>
      <c r="P10" s="53">
        <v>1132</v>
      </c>
      <c r="R10" s="102" t="s">
        <v>552</v>
      </c>
      <c r="S10" s="126">
        <v>130163</v>
      </c>
      <c r="T10" s="54">
        <v>4454</v>
      </c>
    </row>
    <row r="11" spans="1:20" ht="20" x14ac:dyDescent="0.3">
      <c r="A11" s="201">
        <v>8</v>
      </c>
      <c r="B11" s="202" t="s">
        <v>210</v>
      </c>
      <c r="C11" s="197">
        <v>79494</v>
      </c>
      <c r="D11" s="203">
        <v>4958</v>
      </c>
      <c r="E11" s="204">
        <v>54064</v>
      </c>
      <c r="F11" s="205">
        <f t="shared" si="5"/>
        <v>6.2369487005308574E-2</v>
      </c>
      <c r="G11" s="206">
        <f t="shared" si="6"/>
        <v>0.68010164289128738</v>
      </c>
      <c r="H11" s="99"/>
      <c r="I11" s="201">
        <v>8</v>
      </c>
      <c r="J11" s="245" t="s">
        <v>488</v>
      </c>
      <c r="K11" s="251">
        <v>937</v>
      </c>
      <c r="L11" s="252">
        <v>1</v>
      </c>
      <c r="M11" s="99"/>
      <c r="N11" s="102" t="s">
        <v>550</v>
      </c>
      <c r="O11" s="52">
        <v>24759</v>
      </c>
      <c r="P11" s="53">
        <v>726</v>
      </c>
      <c r="R11" s="102" t="s">
        <v>550</v>
      </c>
      <c r="S11" s="126">
        <v>239982</v>
      </c>
      <c r="T11" s="54">
        <v>3809</v>
      </c>
    </row>
    <row r="12" spans="1:20" ht="20" x14ac:dyDescent="0.3">
      <c r="A12" s="201">
        <v>9</v>
      </c>
      <c r="B12" s="202" t="s">
        <v>618</v>
      </c>
      <c r="C12" s="197">
        <v>78546</v>
      </c>
      <c r="D12" s="203">
        <v>1769</v>
      </c>
      <c r="E12" s="204">
        <v>8631</v>
      </c>
      <c r="F12" s="205">
        <f t="shared" si="5"/>
        <v>2.2521834339113384E-2</v>
      </c>
      <c r="G12" s="206">
        <f t="shared" si="6"/>
        <v>0.10988465357879459</v>
      </c>
      <c r="H12" s="99"/>
      <c r="I12" s="201">
        <v>9</v>
      </c>
      <c r="J12" s="245" t="s">
        <v>403</v>
      </c>
      <c r="K12" s="251">
        <v>892</v>
      </c>
      <c r="L12" s="252">
        <v>13</v>
      </c>
      <c r="M12" s="99"/>
      <c r="N12" s="102" t="s">
        <v>554</v>
      </c>
      <c r="O12" s="52">
        <v>23118</v>
      </c>
      <c r="P12" s="53">
        <v>1213</v>
      </c>
      <c r="R12" s="102" t="s">
        <v>554</v>
      </c>
      <c r="S12" s="126">
        <v>131987</v>
      </c>
      <c r="T12" s="54">
        <v>1868</v>
      </c>
    </row>
    <row r="13" spans="1:20" ht="20" x14ac:dyDescent="0.3">
      <c r="A13" s="201">
        <v>10</v>
      </c>
      <c r="B13" s="202" t="s">
        <v>214</v>
      </c>
      <c r="C13" s="197">
        <v>37183</v>
      </c>
      <c r="D13" s="203">
        <v>5453</v>
      </c>
      <c r="E13" s="204">
        <v>8348</v>
      </c>
      <c r="F13" s="205">
        <f t="shared" si="5"/>
        <v>0.14665304036791008</v>
      </c>
      <c r="G13" s="206">
        <f t="shared" si="6"/>
        <v>0.22451120135545813</v>
      </c>
      <c r="H13" s="99"/>
      <c r="I13" s="201">
        <v>10</v>
      </c>
      <c r="J13" s="245" t="s">
        <v>489</v>
      </c>
      <c r="K13" s="251">
        <v>787</v>
      </c>
      <c r="L13" s="252">
        <v>7</v>
      </c>
      <c r="M13" s="99"/>
      <c r="N13" s="102" t="s">
        <v>556</v>
      </c>
      <c r="O13" s="52">
        <v>18078</v>
      </c>
      <c r="P13" s="53">
        <v>459</v>
      </c>
      <c r="R13" s="102" t="s">
        <v>556</v>
      </c>
      <c r="S13" s="126">
        <v>169536</v>
      </c>
      <c r="T13" s="54">
        <v>1522</v>
      </c>
    </row>
    <row r="14" spans="1:20" ht="20" x14ac:dyDescent="0.3">
      <c r="A14" s="201">
        <v>11</v>
      </c>
      <c r="B14" s="202" t="s">
        <v>243</v>
      </c>
      <c r="C14" s="197">
        <v>36793</v>
      </c>
      <c r="D14" s="203">
        <v>313</v>
      </c>
      <c r="E14" s="204">
        <v>3057</v>
      </c>
      <c r="F14" s="205">
        <f t="shared" si="5"/>
        <v>8.5070529720327245E-3</v>
      </c>
      <c r="G14" s="206">
        <f t="shared" si="6"/>
        <v>8.3086456662952196E-2</v>
      </c>
      <c r="H14" s="235"/>
      <c r="I14" s="201">
        <v>11</v>
      </c>
      <c r="J14" s="245" t="s">
        <v>490</v>
      </c>
      <c r="K14" s="251">
        <v>653</v>
      </c>
      <c r="L14" s="252">
        <v>0</v>
      </c>
      <c r="M14" s="99"/>
      <c r="N14" s="102" t="s">
        <v>555</v>
      </c>
      <c r="O14" s="52">
        <v>17432</v>
      </c>
      <c r="P14" s="53">
        <v>668</v>
      </c>
      <c r="R14" s="102" t="s">
        <v>555</v>
      </c>
      <c r="S14" s="126">
        <v>71922</v>
      </c>
      <c r="T14" s="54">
        <v>3395</v>
      </c>
    </row>
    <row r="15" spans="1:20" ht="20" x14ac:dyDescent="0.3">
      <c r="A15" s="201">
        <v>12</v>
      </c>
      <c r="B15" s="202" t="s">
        <v>219</v>
      </c>
      <c r="C15" s="197">
        <v>34221</v>
      </c>
      <c r="D15" s="203">
        <v>2171</v>
      </c>
      <c r="E15" s="204">
        <v>14026</v>
      </c>
      <c r="F15" s="205">
        <f t="shared" si="5"/>
        <v>6.3440577423219666E-2</v>
      </c>
      <c r="G15" s="206">
        <f t="shared" si="6"/>
        <v>0.40986528739662781</v>
      </c>
      <c r="H15" s="235"/>
      <c r="I15" s="201">
        <v>12</v>
      </c>
      <c r="J15" s="245" t="s">
        <v>495</v>
      </c>
      <c r="K15" s="251">
        <v>628</v>
      </c>
      <c r="L15" s="252">
        <v>7</v>
      </c>
      <c r="M15" s="99"/>
      <c r="N15" s="102" t="s">
        <v>557</v>
      </c>
      <c r="O15" s="52">
        <v>16809</v>
      </c>
      <c r="P15" s="53">
        <v>1036</v>
      </c>
      <c r="R15" s="102" t="s">
        <v>557</v>
      </c>
      <c r="S15" s="126">
        <v>55462</v>
      </c>
      <c r="T15" s="54">
        <v>1946</v>
      </c>
    </row>
    <row r="16" spans="1:20" ht="20" x14ac:dyDescent="0.3">
      <c r="A16" s="201">
        <v>13</v>
      </c>
      <c r="B16" s="202" t="s">
        <v>216</v>
      </c>
      <c r="C16" s="197">
        <v>32857</v>
      </c>
      <c r="D16" s="203">
        <v>1356</v>
      </c>
      <c r="E16" s="204">
        <v>10559</v>
      </c>
      <c r="F16" s="205">
        <f t="shared" si="5"/>
        <v>4.12697446510637E-2</v>
      </c>
      <c r="G16" s="206">
        <f t="shared" si="6"/>
        <v>0.32136226679246432</v>
      </c>
      <c r="H16" s="235"/>
      <c r="I16" s="201">
        <v>13</v>
      </c>
      <c r="J16" s="245" t="s">
        <v>492</v>
      </c>
      <c r="K16" s="251">
        <v>593</v>
      </c>
      <c r="L16" s="252">
        <v>8</v>
      </c>
      <c r="M16" s="99"/>
      <c r="N16" s="102" t="s">
        <v>553</v>
      </c>
      <c r="O16" s="52">
        <v>11707</v>
      </c>
      <c r="P16" s="53">
        <v>610</v>
      </c>
      <c r="R16" s="102" t="s">
        <v>553</v>
      </c>
      <c r="S16" s="126">
        <v>131627</v>
      </c>
      <c r="T16" s="54">
        <v>622</v>
      </c>
    </row>
    <row r="17" spans="1:20" ht="20" x14ac:dyDescent="0.3">
      <c r="A17" s="201">
        <v>14</v>
      </c>
      <c r="B17" s="202" t="s">
        <v>212</v>
      </c>
      <c r="C17" s="197">
        <v>30619</v>
      </c>
      <c r="D17" s="203">
        <v>3471</v>
      </c>
      <c r="E17" s="204">
        <v>315</v>
      </c>
      <c r="F17" s="205">
        <f t="shared" si="5"/>
        <v>0.11336098500930794</v>
      </c>
      <c r="G17" s="206">
        <f t="shared" si="6"/>
        <v>1.0287729840948431E-2</v>
      </c>
      <c r="H17" s="235"/>
      <c r="I17" s="201">
        <v>14</v>
      </c>
      <c r="J17" s="245" t="s">
        <v>491</v>
      </c>
      <c r="K17" s="251">
        <v>579</v>
      </c>
      <c r="L17" s="252">
        <v>6</v>
      </c>
      <c r="M17" s="99"/>
      <c r="N17" s="102" t="s">
        <v>562</v>
      </c>
      <c r="O17" s="52">
        <v>11572</v>
      </c>
      <c r="P17" s="53">
        <v>389</v>
      </c>
      <c r="R17" s="102" t="s">
        <v>562</v>
      </c>
      <c r="S17" s="126">
        <v>62009</v>
      </c>
      <c r="T17" s="54">
        <v>2612</v>
      </c>
    </row>
    <row r="18" spans="1:20" ht="20" x14ac:dyDescent="0.3">
      <c r="A18" s="201">
        <v>15</v>
      </c>
      <c r="B18" s="202" t="s">
        <v>362</v>
      </c>
      <c r="C18" s="197">
        <v>27078</v>
      </c>
      <c r="D18" s="203">
        <v>1344</v>
      </c>
      <c r="E18" s="204">
        <v>16400</v>
      </c>
      <c r="F18" s="205">
        <f t="shared" si="5"/>
        <v>4.9634389541325062E-2</v>
      </c>
      <c r="G18" s="206">
        <f t="shared" si="6"/>
        <v>0.60565772952212127</v>
      </c>
      <c r="H18" s="235"/>
      <c r="I18" s="201">
        <v>15</v>
      </c>
      <c r="J18" s="245" t="s">
        <v>493</v>
      </c>
      <c r="K18" s="251">
        <v>561</v>
      </c>
      <c r="L18" s="252">
        <v>3</v>
      </c>
      <c r="M18" s="99"/>
      <c r="N18" s="102" t="s">
        <v>561</v>
      </c>
      <c r="O18" s="52">
        <v>10154</v>
      </c>
      <c r="P18" s="53">
        <v>519</v>
      </c>
      <c r="R18" s="102" t="s">
        <v>561</v>
      </c>
      <c r="S18" s="126">
        <v>54785</v>
      </c>
      <c r="T18" s="54" t="s">
        <v>608</v>
      </c>
    </row>
    <row r="19" spans="1:20" ht="20" x14ac:dyDescent="0.3">
      <c r="A19" s="201">
        <v>16</v>
      </c>
      <c r="B19" s="202" t="s">
        <v>217</v>
      </c>
      <c r="C19" s="197">
        <v>19022</v>
      </c>
      <c r="D19" s="203">
        <v>657</v>
      </c>
      <c r="E19" s="204">
        <v>519</v>
      </c>
      <c r="F19" s="205">
        <f t="shared" si="5"/>
        <v>3.4538954894332875E-2</v>
      </c>
      <c r="G19" s="206">
        <f t="shared" si="6"/>
        <v>2.7284197245294923E-2</v>
      </c>
      <c r="H19" s="235"/>
      <c r="I19" s="201">
        <v>16</v>
      </c>
      <c r="J19" s="245" t="s">
        <v>534</v>
      </c>
      <c r="K19" s="253">
        <v>395</v>
      </c>
      <c r="L19" s="254">
        <v>6</v>
      </c>
      <c r="M19" s="99"/>
      <c r="N19" s="102" t="s">
        <v>560</v>
      </c>
      <c r="O19" s="52">
        <v>9107</v>
      </c>
      <c r="P19" s="53">
        <v>418</v>
      </c>
      <c r="R19" s="102" t="s">
        <v>560</v>
      </c>
      <c r="S19" s="126">
        <v>77677</v>
      </c>
      <c r="T19" s="54">
        <v>2424</v>
      </c>
    </row>
    <row r="20" spans="1:20" ht="20" x14ac:dyDescent="0.3">
      <c r="A20" s="201">
        <v>17</v>
      </c>
      <c r="B20" s="202" t="s">
        <v>213</v>
      </c>
      <c r="C20" s="197">
        <v>14619</v>
      </c>
      <c r="D20" s="203">
        <v>431</v>
      </c>
      <c r="E20" s="204">
        <v>10214</v>
      </c>
      <c r="F20" s="205">
        <f t="shared" si="5"/>
        <v>2.9482180723715713E-2</v>
      </c>
      <c r="G20" s="206">
        <f t="shared" si="6"/>
        <v>0.6986798002599357</v>
      </c>
      <c r="H20" s="235"/>
      <c r="I20" s="201">
        <v>17</v>
      </c>
      <c r="J20" s="245" t="s">
        <v>496</v>
      </c>
      <c r="K20" s="251">
        <v>355</v>
      </c>
      <c r="L20" s="252">
        <v>1</v>
      </c>
      <c r="M20" s="99"/>
      <c r="N20" s="102" t="s">
        <v>558</v>
      </c>
      <c r="O20" s="52">
        <v>9047</v>
      </c>
      <c r="P20" s="53">
        <v>389</v>
      </c>
      <c r="R20" s="102" t="s">
        <v>558</v>
      </c>
      <c r="S20" s="126">
        <v>43307</v>
      </c>
      <c r="T20" s="54">
        <v>1755</v>
      </c>
    </row>
    <row r="21" spans="1:20" ht="20" x14ac:dyDescent="0.3">
      <c r="A21" s="201">
        <v>18</v>
      </c>
      <c r="B21" s="202" t="s">
        <v>241</v>
      </c>
      <c r="C21" s="197">
        <v>14425</v>
      </c>
      <c r="D21" s="203">
        <v>488</v>
      </c>
      <c r="E21" s="204">
        <v>2045</v>
      </c>
      <c r="F21" s="205">
        <f t="shared" si="5"/>
        <v>3.3830155979202775E-2</v>
      </c>
      <c r="G21" s="206">
        <f t="shared" si="6"/>
        <v>0.1417677642980936</v>
      </c>
      <c r="H21" s="235"/>
      <c r="I21" s="201">
        <v>18</v>
      </c>
      <c r="J21" s="245" t="s">
        <v>497</v>
      </c>
      <c r="K21" s="251">
        <v>328</v>
      </c>
      <c r="L21" s="252">
        <v>6</v>
      </c>
      <c r="M21" s="99"/>
      <c r="N21" s="102" t="s">
        <v>566</v>
      </c>
      <c r="O21" s="52">
        <v>7491</v>
      </c>
      <c r="P21" s="53">
        <v>231</v>
      </c>
      <c r="R21" s="102" t="s">
        <v>566</v>
      </c>
      <c r="S21" s="126">
        <v>48997</v>
      </c>
      <c r="T21" s="54">
        <v>1308</v>
      </c>
    </row>
    <row r="22" spans="1:20" ht="20" x14ac:dyDescent="0.3">
      <c r="A22" s="201">
        <v>19</v>
      </c>
      <c r="B22" s="202" t="s">
        <v>225</v>
      </c>
      <c r="C22" s="197">
        <v>13980</v>
      </c>
      <c r="D22" s="203">
        <v>530</v>
      </c>
      <c r="E22" s="204">
        <v>77</v>
      </c>
      <c r="F22" s="205">
        <f t="shared" si="5"/>
        <v>3.7911301859799712E-2</v>
      </c>
      <c r="G22" s="206">
        <f t="shared" si="6"/>
        <v>5.5078683834048642E-3</v>
      </c>
      <c r="H22" s="235"/>
      <c r="I22" s="201">
        <v>19</v>
      </c>
      <c r="J22" s="245" t="s">
        <v>499</v>
      </c>
      <c r="K22" s="251">
        <v>256</v>
      </c>
      <c r="L22" s="252">
        <v>3</v>
      </c>
      <c r="M22" s="99"/>
      <c r="N22" s="102" t="s">
        <v>559</v>
      </c>
      <c r="O22" s="52">
        <v>6589</v>
      </c>
      <c r="P22" s="53">
        <v>142</v>
      </c>
      <c r="R22" s="102" t="s">
        <v>559</v>
      </c>
      <c r="S22" s="126">
        <v>87273</v>
      </c>
      <c r="T22" s="54">
        <v>711</v>
      </c>
    </row>
    <row r="23" spans="1:20" ht="20" x14ac:dyDescent="0.3">
      <c r="A23" s="201">
        <v>20</v>
      </c>
      <c r="B23" s="202" t="s">
        <v>245</v>
      </c>
      <c r="C23" s="197">
        <v>13489</v>
      </c>
      <c r="D23" s="203">
        <v>300</v>
      </c>
      <c r="E23" s="204">
        <v>6541</v>
      </c>
      <c r="F23" s="205">
        <f t="shared" si="5"/>
        <v>2.2240343983986954E-2</v>
      </c>
      <c r="G23" s="206">
        <f t="shared" si="6"/>
        <v>0.48491363333086218</v>
      </c>
      <c r="H23" s="235"/>
      <c r="I23" s="201">
        <v>20</v>
      </c>
      <c r="J23" s="245" t="s">
        <v>498</v>
      </c>
      <c r="K23" s="251">
        <v>254</v>
      </c>
      <c r="L23" s="252">
        <v>2</v>
      </c>
      <c r="M23" s="99"/>
      <c r="N23" s="102" t="s">
        <v>428</v>
      </c>
      <c r="O23" s="52">
        <v>6198</v>
      </c>
      <c r="P23" s="53">
        <v>181</v>
      </c>
      <c r="R23" s="102" t="s">
        <v>428</v>
      </c>
      <c r="S23" s="126">
        <v>72981</v>
      </c>
      <c r="T23" s="54">
        <v>429</v>
      </c>
    </row>
    <row r="24" spans="1:20" ht="20" x14ac:dyDescent="0.3">
      <c r="A24" s="201">
        <v>21</v>
      </c>
      <c r="B24" s="202" t="s">
        <v>218</v>
      </c>
      <c r="C24" s="197">
        <v>13216</v>
      </c>
      <c r="D24" s="203">
        <v>1400</v>
      </c>
      <c r="E24" s="204">
        <v>550</v>
      </c>
      <c r="F24" s="205">
        <f t="shared" si="5"/>
        <v>0.1059322033898305</v>
      </c>
      <c r="G24" s="206">
        <f t="shared" si="6"/>
        <v>4.1616222760290554E-2</v>
      </c>
      <c r="H24" s="235"/>
      <c r="I24" s="201">
        <v>21</v>
      </c>
      <c r="J24" s="245" t="s">
        <v>505</v>
      </c>
      <c r="K24" s="251">
        <v>197</v>
      </c>
      <c r="L24" s="252">
        <v>0</v>
      </c>
      <c r="M24" s="99"/>
      <c r="N24" s="102" t="s">
        <v>564</v>
      </c>
      <c r="O24" s="52">
        <v>5446</v>
      </c>
      <c r="P24" s="53">
        <v>189</v>
      </c>
      <c r="R24" s="102" t="s">
        <v>564</v>
      </c>
      <c r="S24" s="126">
        <v>53525</v>
      </c>
      <c r="T24" s="54">
        <v>875</v>
      </c>
    </row>
    <row r="25" spans="1:20" ht="20" x14ac:dyDescent="0.3">
      <c r="A25" s="201">
        <v>22</v>
      </c>
      <c r="B25" s="202" t="s">
        <v>223</v>
      </c>
      <c r="C25" s="197">
        <v>13107</v>
      </c>
      <c r="D25" s="203">
        <v>158</v>
      </c>
      <c r="E25" s="204">
        <v>3247</v>
      </c>
      <c r="F25" s="205">
        <f t="shared" si="5"/>
        <v>1.2054627298390174E-2</v>
      </c>
      <c r="G25" s="206">
        <f t="shared" si="6"/>
        <v>0.24773022049286642</v>
      </c>
      <c r="H25" s="235"/>
      <c r="I25" s="201">
        <v>22</v>
      </c>
      <c r="J25" s="245" t="s">
        <v>418</v>
      </c>
      <c r="K25" s="251">
        <v>193</v>
      </c>
      <c r="L25" s="252">
        <v>1</v>
      </c>
      <c r="M25" s="99"/>
      <c r="N25" s="102" t="s">
        <v>568</v>
      </c>
      <c r="O25" s="52">
        <v>4572</v>
      </c>
      <c r="P25" s="53">
        <v>151</v>
      </c>
      <c r="R25" s="102" t="s">
        <v>568</v>
      </c>
      <c r="S25" s="126">
        <v>37890</v>
      </c>
      <c r="T25" s="54">
        <v>594</v>
      </c>
    </row>
    <row r="26" spans="1:20" ht="20" x14ac:dyDescent="0.3">
      <c r="A26" s="201">
        <v>23</v>
      </c>
      <c r="B26" s="202" t="s">
        <v>0</v>
      </c>
      <c r="C26" s="197">
        <v>10653</v>
      </c>
      <c r="D26" s="203">
        <v>232</v>
      </c>
      <c r="E26" s="204">
        <v>7937</v>
      </c>
      <c r="F26" s="205">
        <f t="shared" si="5"/>
        <v>2.1777902938139491E-2</v>
      </c>
      <c r="G26" s="206">
        <f t="shared" si="6"/>
        <v>0.7450483431897118</v>
      </c>
      <c r="H26" s="235"/>
      <c r="I26" s="201">
        <v>23</v>
      </c>
      <c r="J26" s="245" t="s">
        <v>502</v>
      </c>
      <c r="K26" s="251">
        <v>189</v>
      </c>
      <c r="L26" s="252">
        <v>3</v>
      </c>
      <c r="M26" s="99"/>
      <c r="N26" s="102" t="s">
        <v>565</v>
      </c>
      <c r="O26" s="52">
        <v>4511</v>
      </c>
      <c r="P26" s="53">
        <v>169</v>
      </c>
      <c r="R26" s="102" t="s">
        <v>565</v>
      </c>
      <c r="S26" s="126">
        <v>49230</v>
      </c>
      <c r="T26" s="54">
        <v>566</v>
      </c>
    </row>
    <row r="27" spans="1:20" ht="20" x14ac:dyDescent="0.3">
      <c r="A27" s="201">
        <v>24</v>
      </c>
      <c r="B27" s="202" t="s">
        <v>224</v>
      </c>
      <c r="C27" s="197">
        <v>9787</v>
      </c>
      <c r="D27" s="203">
        <v>190</v>
      </c>
      <c r="E27" s="204">
        <v>935</v>
      </c>
      <c r="F27" s="205">
        <f t="shared" si="5"/>
        <v>1.9413507714314906E-2</v>
      </c>
      <c r="G27" s="206">
        <f t="shared" si="6"/>
        <v>9.5534893225707573E-2</v>
      </c>
      <c r="H27" s="235"/>
      <c r="I27" s="201">
        <v>24</v>
      </c>
      <c r="J27" s="245" t="s">
        <v>500</v>
      </c>
      <c r="K27" s="251">
        <v>184</v>
      </c>
      <c r="L27" s="252">
        <v>2</v>
      </c>
      <c r="M27" s="99"/>
      <c r="N27" s="102" t="s">
        <v>579</v>
      </c>
      <c r="O27" s="52">
        <v>4177</v>
      </c>
      <c r="P27" s="53">
        <v>118</v>
      </c>
      <c r="R27" s="102" t="s">
        <v>579</v>
      </c>
      <c r="S27" s="126">
        <v>30761</v>
      </c>
      <c r="T27" s="54">
        <v>331</v>
      </c>
    </row>
    <row r="28" spans="1:20" ht="20" x14ac:dyDescent="0.3">
      <c r="A28" s="201">
        <v>25</v>
      </c>
      <c r="B28" s="202" t="s">
        <v>230</v>
      </c>
      <c r="C28" s="197">
        <v>9252</v>
      </c>
      <c r="D28" s="203">
        <v>116</v>
      </c>
      <c r="E28" s="204">
        <v>3621</v>
      </c>
      <c r="F28" s="205">
        <f t="shared" si="5"/>
        <v>1.2537829658452227E-2</v>
      </c>
      <c r="G28" s="206">
        <f t="shared" si="6"/>
        <v>0.39137483787289234</v>
      </c>
      <c r="H28" s="235"/>
      <c r="I28" s="201">
        <v>25</v>
      </c>
      <c r="J28" s="245" t="s">
        <v>501</v>
      </c>
      <c r="K28" s="251">
        <v>168</v>
      </c>
      <c r="L28" s="252">
        <v>6</v>
      </c>
      <c r="M28" s="99"/>
      <c r="N28" s="102" t="s">
        <v>429</v>
      </c>
      <c r="O28" s="52">
        <v>4086</v>
      </c>
      <c r="P28" s="53">
        <v>116</v>
      </c>
      <c r="R28" s="102" t="s">
        <v>429</v>
      </c>
      <c r="S28" s="126">
        <v>37640</v>
      </c>
      <c r="T28" s="54">
        <v>776</v>
      </c>
    </row>
    <row r="29" spans="1:20" ht="20" x14ac:dyDescent="0.3">
      <c r="A29" s="201">
        <v>26</v>
      </c>
      <c r="B29" s="202" t="s">
        <v>229</v>
      </c>
      <c r="C29" s="197">
        <v>8563</v>
      </c>
      <c r="D29" s="203">
        <v>339</v>
      </c>
      <c r="E29" s="204">
        <v>981</v>
      </c>
      <c r="F29" s="205">
        <f t="shared" si="5"/>
        <v>3.95889291136284E-2</v>
      </c>
      <c r="G29" s="206">
        <f t="shared" si="6"/>
        <v>0.11456265327572113</v>
      </c>
      <c r="H29" s="235"/>
      <c r="I29" s="201">
        <v>26</v>
      </c>
      <c r="J29" s="245" t="s">
        <v>503</v>
      </c>
      <c r="K29" s="251">
        <v>146</v>
      </c>
      <c r="L29" s="252">
        <v>2</v>
      </c>
      <c r="M29" s="99"/>
      <c r="N29" s="102" t="s">
        <v>563</v>
      </c>
      <c r="O29" s="52">
        <v>4053</v>
      </c>
      <c r="P29" s="53">
        <v>206</v>
      </c>
      <c r="R29" s="102" t="s">
        <v>563</v>
      </c>
      <c r="S29" s="126">
        <v>46410</v>
      </c>
      <c r="T29" s="54">
        <v>1153</v>
      </c>
    </row>
    <row r="30" spans="1:20" ht="20" x14ac:dyDescent="0.3">
      <c r="A30" s="201">
        <v>27</v>
      </c>
      <c r="B30" s="202" t="s">
        <v>226</v>
      </c>
      <c r="C30" s="197">
        <v>8450</v>
      </c>
      <c r="D30" s="203">
        <v>421</v>
      </c>
      <c r="E30" s="204">
        <v>838</v>
      </c>
      <c r="F30" s="205">
        <f t="shared" si="5"/>
        <v>4.9822485207100593E-2</v>
      </c>
      <c r="G30" s="206">
        <f t="shared" si="6"/>
        <v>9.9171597633136099E-2</v>
      </c>
      <c r="H30" s="235"/>
      <c r="I30" s="201">
        <v>27</v>
      </c>
      <c r="J30" s="245" t="s">
        <v>506</v>
      </c>
      <c r="K30" s="251">
        <v>146</v>
      </c>
      <c r="L30" s="252">
        <v>2</v>
      </c>
      <c r="M30" s="99"/>
      <c r="N30" s="102" t="s">
        <v>569</v>
      </c>
      <c r="O30" s="52">
        <v>3793</v>
      </c>
      <c r="P30" s="53">
        <v>140</v>
      </c>
      <c r="R30" s="102" t="s">
        <v>569</v>
      </c>
      <c r="S30" s="126">
        <v>38584</v>
      </c>
      <c r="T30" s="54">
        <v>736</v>
      </c>
    </row>
    <row r="31" spans="1:20" ht="20" x14ac:dyDescent="0.3">
      <c r="A31" s="201">
        <v>28</v>
      </c>
      <c r="B31" s="202" t="s">
        <v>236</v>
      </c>
      <c r="C31" s="197">
        <v>8418</v>
      </c>
      <c r="D31" s="203">
        <v>417</v>
      </c>
      <c r="E31" s="204">
        <v>1730</v>
      </c>
      <c r="F31" s="205">
        <f t="shared" si="5"/>
        <v>4.9536707056307909E-2</v>
      </c>
      <c r="G31" s="206">
        <f t="shared" si="6"/>
        <v>0.20551199809931101</v>
      </c>
      <c r="H31" s="235"/>
      <c r="I31" s="201">
        <v>28</v>
      </c>
      <c r="J31" s="245" t="s">
        <v>504</v>
      </c>
      <c r="K31" s="251">
        <v>139</v>
      </c>
      <c r="L31" s="252">
        <v>2</v>
      </c>
      <c r="M31" s="99"/>
      <c r="N31" s="102" t="s">
        <v>567</v>
      </c>
      <c r="O31" s="52">
        <v>3524</v>
      </c>
      <c r="P31" s="53">
        <v>142</v>
      </c>
      <c r="R31" s="102" t="s">
        <v>567</v>
      </c>
      <c r="S31" s="126">
        <v>29762</v>
      </c>
      <c r="T31" s="54" t="s">
        <v>608</v>
      </c>
    </row>
    <row r="32" spans="1:20" ht="20" x14ac:dyDescent="0.3">
      <c r="A32" s="201">
        <v>29</v>
      </c>
      <c r="B32" s="202" t="s">
        <v>228</v>
      </c>
      <c r="C32" s="197">
        <v>7481</v>
      </c>
      <c r="D32" s="203">
        <v>143</v>
      </c>
      <c r="E32" s="204">
        <v>1832</v>
      </c>
      <c r="F32" s="205">
        <f t="shared" si="5"/>
        <v>1.9115091565298756E-2</v>
      </c>
      <c r="G32" s="206">
        <f t="shared" si="6"/>
        <v>0.24488704718620505</v>
      </c>
      <c r="H32" s="235"/>
      <c r="I32" s="201">
        <v>29</v>
      </c>
      <c r="J32" s="245" t="s">
        <v>507</v>
      </c>
      <c r="K32" s="251">
        <v>102</v>
      </c>
      <c r="L32" s="252">
        <v>1</v>
      </c>
      <c r="M32" s="99"/>
      <c r="N32" s="102" t="s">
        <v>570</v>
      </c>
      <c r="O32" s="52">
        <v>2793</v>
      </c>
      <c r="P32" s="53">
        <v>23</v>
      </c>
      <c r="R32" s="102" t="s">
        <v>570</v>
      </c>
      <c r="S32" s="126">
        <v>55771</v>
      </c>
      <c r="T32" s="54">
        <v>244</v>
      </c>
    </row>
    <row r="33" spans="1:20" ht="20" x14ac:dyDescent="0.3">
      <c r="A33" s="201">
        <v>30</v>
      </c>
      <c r="B33" s="202" t="s">
        <v>221</v>
      </c>
      <c r="C33" s="197">
        <v>7268</v>
      </c>
      <c r="D33" s="203">
        <v>336</v>
      </c>
      <c r="E33" s="204">
        <v>3573</v>
      </c>
      <c r="F33" s="205">
        <f t="shared" si="5"/>
        <v>4.6230049532195928E-2</v>
      </c>
      <c r="G33" s="206">
        <f t="shared" si="6"/>
        <v>0.49160704457897636</v>
      </c>
      <c r="H33" s="235"/>
      <c r="I33" s="201">
        <v>30</v>
      </c>
      <c r="J33" s="245" t="s">
        <v>508</v>
      </c>
      <c r="K33" s="251">
        <v>76</v>
      </c>
      <c r="L33" s="252">
        <v>3</v>
      </c>
      <c r="M33" s="99"/>
      <c r="N33" s="102" t="s">
        <v>572</v>
      </c>
      <c r="O33" s="52">
        <v>2522</v>
      </c>
      <c r="P33" s="53">
        <v>137</v>
      </c>
      <c r="R33" s="102" t="s">
        <v>572</v>
      </c>
      <c r="S33" s="126">
        <v>30596</v>
      </c>
      <c r="T33" s="54">
        <v>1008</v>
      </c>
    </row>
    <row r="34" spans="1:20" ht="20" x14ac:dyDescent="0.3">
      <c r="A34" s="201">
        <v>31</v>
      </c>
      <c r="B34" s="202" t="s">
        <v>237</v>
      </c>
      <c r="C34" s="197">
        <v>7142</v>
      </c>
      <c r="D34" s="203">
        <v>87</v>
      </c>
      <c r="E34" s="204">
        <v>1049</v>
      </c>
      <c r="F34" s="205">
        <f t="shared" si="5"/>
        <v>1.2181461775413049E-2</v>
      </c>
      <c r="G34" s="206">
        <f t="shared" si="6"/>
        <v>0.14687762531503781</v>
      </c>
      <c r="H34" s="235"/>
      <c r="I34" s="201">
        <v>31</v>
      </c>
      <c r="J34" s="245" t="s">
        <v>509</v>
      </c>
      <c r="K34" s="251">
        <v>75</v>
      </c>
      <c r="L34" s="252">
        <v>0</v>
      </c>
      <c r="M34" s="99"/>
      <c r="N34" s="102" t="s">
        <v>578</v>
      </c>
      <c r="O34" s="52">
        <v>2476</v>
      </c>
      <c r="P34" s="53">
        <v>86</v>
      </c>
      <c r="R34" s="102" t="s">
        <v>578</v>
      </c>
      <c r="S34" s="126">
        <v>12643</v>
      </c>
      <c r="T34" s="54">
        <v>313</v>
      </c>
    </row>
    <row r="35" spans="1:20" ht="20" x14ac:dyDescent="0.3">
      <c r="A35" s="201">
        <v>32</v>
      </c>
      <c r="B35" s="202" t="s">
        <v>215</v>
      </c>
      <c r="C35" s="197">
        <v>6992</v>
      </c>
      <c r="D35" s="203">
        <v>162</v>
      </c>
      <c r="E35" s="204">
        <v>32</v>
      </c>
      <c r="F35" s="205">
        <f t="shared" si="5"/>
        <v>2.3169336384439361E-2</v>
      </c>
      <c r="G35" s="206">
        <f t="shared" si="6"/>
        <v>4.5766590389016018E-3</v>
      </c>
      <c r="H35" s="235"/>
      <c r="I35" s="201">
        <v>32</v>
      </c>
      <c r="J35" s="245" t="s">
        <v>510</v>
      </c>
      <c r="K35" s="251">
        <v>45</v>
      </c>
      <c r="L35" s="252">
        <v>0</v>
      </c>
      <c r="M35" s="99"/>
      <c r="N35" s="102" t="s">
        <v>574</v>
      </c>
      <c r="O35" s="52">
        <v>2465</v>
      </c>
      <c r="P35" s="53">
        <v>136</v>
      </c>
      <c r="R35" s="102" t="s">
        <v>574</v>
      </c>
      <c r="S35" s="126">
        <v>33620</v>
      </c>
      <c r="T35" s="54">
        <v>528</v>
      </c>
    </row>
    <row r="36" spans="1:20" ht="20" x14ac:dyDescent="0.3">
      <c r="A36" s="201">
        <v>33</v>
      </c>
      <c r="B36" s="202" t="s">
        <v>247</v>
      </c>
      <c r="C36" s="197">
        <v>6875</v>
      </c>
      <c r="D36" s="203">
        <v>546</v>
      </c>
      <c r="E36" s="204">
        <v>2125</v>
      </c>
      <c r="F36" s="205">
        <f t="shared" si="5"/>
        <v>7.9418181818181818E-2</v>
      </c>
      <c r="G36" s="206">
        <f t="shared" si="6"/>
        <v>0.30909090909090908</v>
      </c>
      <c r="H36" s="235"/>
      <c r="I36" s="201">
        <v>33</v>
      </c>
      <c r="J36" s="245" t="s">
        <v>511</v>
      </c>
      <c r="K36" s="251">
        <v>18</v>
      </c>
      <c r="L36" s="252">
        <v>0</v>
      </c>
      <c r="M36" s="99"/>
      <c r="N36" s="102" t="s">
        <v>577</v>
      </c>
      <c r="O36" s="52">
        <v>2333</v>
      </c>
      <c r="P36" s="53">
        <v>64</v>
      </c>
      <c r="R36" s="102" t="s">
        <v>577</v>
      </c>
      <c r="S36" s="126">
        <v>21792</v>
      </c>
      <c r="T36" s="54">
        <v>183</v>
      </c>
    </row>
    <row r="37" spans="1:20" ht="20.5" thickBot="1" x14ac:dyDescent="0.35">
      <c r="A37" s="201">
        <v>34</v>
      </c>
      <c r="B37" s="202" t="s">
        <v>626</v>
      </c>
      <c r="C37" s="197">
        <v>6553</v>
      </c>
      <c r="D37" s="203">
        <v>176</v>
      </c>
      <c r="E37" s="204">
        <v>1183</v>
      </c>
      <c r="F37" s="205">
        <f t="shared" si="5"/>
        <v>2.6857927666717536E-2</v>
      </c>
      <c r="G37" s="206">
        <f t="shared" si="6"/>
        <v>0.18052800244162978</v>
      </c>
      <c r="H37" s="235"/>
      <c r="I37" s="212">
        <v>34</v>
      </c>
      <c r="J37" s="246" t="s">
        <v>512</v>
      </c>
      <c r="K37" s="255">
        <v>1</v>
      </c>
      <c r="L37" s="256">
        <v>0</v>
      </c>
      <c r="N37" s="102" t="s">
        <v>581</v>
      </c>
      <c r="O37" s="52">
        <v>2323</v>
      </c>
      <c r="P37" s="53">
        <v>61</v>
      </c>
      <c r="R37" s="102" t="s">
        <v>581</v>
      </c>
      <c r="S37" s="126">
        <v>14017</v>
      </c>
      <c r="T37" s="54">
        <v>224</v>
      </c>
    </row>
    <row r="38" spans="1:20" ht="15.5" x14ac:dyDescent="0.3">
      <c r="A38" s="201">
        <v>35</v>
      </c>
      <c r="B38" s="202" t="s">
        <v>220</v>
      </c>
      <c r="C38" s="197">
        <v>6547</v>
      </c>
      <c r="D38" s="203">
        <v>67</v>
      </c>
      <c r="E38" s="204">
        <v>4124</v>
      </c>
      <c r="F38" s="205">
        <f t="shared" si="5"/>
        <v>1.0233694822055904E-2</v>
      </c>
      <c r="G38" s="206">
        <f t="shared" si="6"/>
        <v>0.62990682755460514</v>
      </c>
      <c r="H38" s="240"/>
      <c r="N38" s="102" t="s">
        <v>573</v>
      </c>
      <c r="O38" s="52">
        <v>2070</v>
      </c>
      <c r="P38" s="53">
        <v>111</v>
      </c>
      <c r="R38" s="102" t="s">
        <v>573</v>
      </c>
      <c r="S38" s="126">
        <v>43053</v>
      </c>
      <c r="T38" s="54">
        <v>518</v>
      </c>
    </row>
    <row r="39" spans="1:20" ht="21" customHeight="1" x14ac:dyDescent="0.3">
      <c r="A39" s="201">
        <v>36</v>
      </c>
      <c r="B39" s="202" t="s">
        <v>261</v>
      </c>
      <c r="C39" s="197">
        <v>6302</v>
      </c>
      <c r="D39" s="203">
        <v>37</v>
      </c>
      <c r="E39" s="204">
        <v>1188</v>
      </c>
      <c r="F39" s="205">
        <f t="shared" si="5"/>
        <v>5.8711520152332592E-3</v>
      </c>
      <c r="G39" s="206">
        <f t="shared" si="6"/>
        <v>0.18851158362424628</v>
      </c>
      <c r="H39" s="240"/>
      <c r="I39" s="662" t="s">
        <v>729</v>
      </c>
      <c r="J39" s="662"/>
      <c r="K39" s="662"/>
      <c r="L39" s="662"/>
      <c r="N39" s="102" t="s">
        <v>571</v>
      </c>
      <c r="O39" s="52">
        <v>1785</v>
      </c>
      <c r="P39" s="53">
        <v>70</v>
      </c>
      <c r="R39" s="102" t="s">
        <v>571</v>
      </c>
      <c r="S39" s="126">
        <v>36321</v>
      </c>
      <c r="T39" s="54">
        <v>427</v>
      </c>
    </row>
    <row r="40" spans="1:20" ht="21" customHeight="1" x14ac:dyDescent="0.3">
      <c r="A40" s="201">
        <v>37</v>
      </c>
      <c r="B40" s="202" t="s">
        <v>653</v>
      </c>
      <c r="C40" s="197">
        <v>6248</v>
      </c>
      <c r="D40" s="203">
        <v>535</v>
      </c>
      <c r="E40" s="204">
        <v>631</v>
      </c>
      <c r="F40" s="205">
        <f t="shared" si="5"/>
        <v>8.5627400768245834E-2</v>
      </c>
      <c r="G40" s="206">
        <f t="shared" si="6"/>
        <v>0.10099231754161332</v>
      </c>
      <c r="H40" s="240"/>
      <c r="I40" s="662"/>
      <c r="J40" s="662"/>
      <c r="K40" s="662"/>
      <c r="L40" s="662"/>
      <c r="N40" s="102" t="s">
        <v>580</v>
      </c>
      <c r="O40" s="52">
        <v>1742</v>
      </c>
      <c r="P40" s="53">
        <v>84</v>
      </c>
      <c r="R40" s="102" t="s">
        <v>580</v>
      </c>
      <c r="S40" s="126">
        <v>16901</v>
      </c>
      <c r="T40" s="54">
        <v>375</v>
      </c>
    </row>
    <row r="41" spans="1:20" ht="21" customHeight="1" x14ac:dyDescent="0.3">
      <c r="A41" s="201">
        <v>38</v>
      </c>
      <c r="B41" s="202" t="s">
        <v>239</v>
      </c>
      <c r="C41" s="197">
        <v>6087</v>
      </c>
      <c r="D41" s="203">
        <v>397</v>
      </c>
      <c r="E41" s="204">
        <v>516</v>
      </c>
      <c r="F41" s="205">
        <f t="shared" si="5"/>
        <v>6.5220962707409236E-2</v>
      </c>
      <c r="G41" s="206">
        <f t="shared" si="6"/>
        <v>8.4770823065549533E-2</v>
      </c>
      <c r="H41" s="240"/>
      <c r="I41" s="662"/>
      <c r="J41" s="662"/>
      <c r="K41" s="662"/>
      <c r="L41" s="662"/>
      <c r="N41" s="102" t="s">
        <v>582</v>
      </c>
      <c r="O41" s="52">
        <v>1711</v>
      </c>
      <c r="P41" s="53">
        <v>51</v>
      </c>
      <c r="R41" s="102" t="s">
        <v>582</v>
      </c>
      <c r="S41" s="126">
        <v>35613</v>
      </c>
      <c r="T41" s="54">
        <v>242</v>
      </c>
    </row>
    <row r="42" spans="1:20" ht="21" customHeight="1" x14ac:dyDescent="0.3">
      <c r="A42" s="201">
        <v>39</v>
      </c>
      <c r="B42" s="202" t="s">
        <v>238</v>
      </c>
      <c r="C42" s="197">
        <v>5992</v>
      </c>
      <c r="D42" s="203">
        <v>11</v>
      </c>
      <c r="E42" s="204">
        <v>708</v>
      </c>
      <c r="F42" s="205">
        <f t="shared" si="5"/>
        <v>1.8357810413885179E-3</v>
      </c>
      <c r="G42" s="206">
        <f t="shared" si="6"/>
        <v>0.11815754339118825</v>
      </c>
      <c r="H42" s="240"/>
      <c r="I42" s="662" t="s">
        <v>522</v>
      </c>
      <c r="J42" s="662"/>
      <c r="K42" s="662"/>
      <c r="L42" s="662"/>
      <c r="N42" s="102" t="s">
        <v>575</v>
      </c>
      <c r="O42" s="52">
        <v>1695</v>
      </c>
      <c r="P42" s="53">
        <v>37</v>
      </c>
      <c r="R42" s="102" t="s">
        <v>575</v>
      </c>
      <c r="S42" s="126">
        <v>23494</v>
      </c>
      <c r="T42" s="54">
        <v>93</v>
      </c>
    </row>
    <row r="43" spans="1:20" ht="21" customHeight="1" x14ac:dyDescent="0.3">
      <c r="A43" s="201">
        <v>40</v>
      </c>
      <c r="B43" s="202" t="s">
        <v>256</v>
      </c>
      <c r="C43" s="197">
        <v>5690</v>
      </c>
      <c r="D43" s="203">
        <v>110</v>
      </c>
      <c r="E43" s="204">
        <v>534</v>
      </c>
      <c r="F43" s="205">
        <f t="shared" si="5"/>
        <v>1.9332161687170474E-2</v>
      </c>
      <c r="G43" s="206">
        <f t="shared" si="6"/>
        <v>9.3848857644991207E-2</v>
      </c>
      <c r="H43" s="241"/>
      <c r="I43" s="662"/>
      <c r="J43" s="662"/>
      <c r="K43" s="662"/>
      <c r="L43" s="662"/>
      <c r="N43" s="102" t="s">
        <v>576</v>
      </c>
      <c r="O43" s="52">
        <v>1655</v>
      </c>
      <c r="P43" s="53">
        <v>41</v>
      </c>
      <c r="R43" s="102" t="s">
        <v>576</v>
      </c>
      <c r="S43" s="126">
        <v>16609</v>
      </c>
      <c r="T43" s="54">
        <v>151</v>
      </c>
    </row>
    <row r="44" spans="1:20" ht="21" customHeight="1" x14ac:dyDescent="0.3">
      <c r="A44" s="201">
        <v>41</v>
      </c>
      <c r="B44" s="202" t="s">
        <v>222</v>
      </c>
      <c r="C44" s="197">
        <v>5305</v>
      </c>
      <c r="D44" s="203">
        <v>88</v>
      </c>
      <c r="E44" s="204">
        <v>3102</v>
      </c>
      <c r="F44" s="205">
        <f t="shared" si="5"/>
        <v>1.6588124410933082E-2</v>
      </c>
      <c r="G44" s="206">
        <f t="shared" si="6"/>
        <v>0.58473138548539116</v>
      </c>
      <c r="H44" s="240"/>
      <c r="I44" s="662" t="s">
        <v>525</v>
      </c>
      <c r="J44" s="662"/>
      <c r="K44" s="662"/>
      <c r="L44" s="662"/>
      <c r="N44" s="102" t="s">
        <v>591</v>
      </c>
      <c r="O44" s="52">
        <v>1411</v>
      </c>
      <c r="P44" s="53">
        <v>7</v>
      </c>
      <c r="R44" s="102" t="s">
        <v>591</v>
      </c>
      <c r="S44" s="126">
        <v>11062</v>
      </c>
      <c r="T44" s="54">
        <v>63</v>
      </c>
    </row>
    <row r="45" spans="1:20" ht="21" customHeight="1" x14ac:dyDescent="0.3">
      <c r="A45" s="201">
        <v>42</v>
      </c>
      <c r="B45" s="202" t="s">
        <v>288</v>
      </c>
      <c r="C45" s="197">
        <v>5106</v>
      </c>
      <c r="D45" s="203">
        <v>133</v>
      </c>
      <c r="E45" s="204">
        <v>275</v>
      </c>
      <c r="F45" s="205">
        <f t="shared" si="5"/>
        <v>2.6047786917352135E-2</v>
      </c>
      <c r="G45" s="206">
        <f t="shared" si="6"/>
        <v>5.3858206032119077E-2</v>
      </c>
      <c r="H45" s="240"/>
      <c r="I45" s="662"/>
      <c r="J45" s="662"/>
      <c r="K45" s="662"/>
      <c r="L45" s="662"/>
      <c r="N45" s="102" t="s">
        <v>425</v>
      </c>
      <c r="O45" s="52">
        <v>1287</v>
      </c>
      <c r="P45" s="53">
        <v>37</v>
      </c>
      <c r="R45" s="102" t="s">
        <v>425</v>
      </c>
      <c r="S45" s="126">
        <v>12852</v>
      </c>
      <c r="T45" s="54">
        <v>190</v>
      </c>
    </row>
    <row r="46" spans="1:20" ht="21" customHeight="1" x14ac:dyDescent="0.3">
      <c r="A46" s="201">
        <v>43</v>
      </c>
      <c r="B46" s="202" t="s">
        <v>286</v>
      </c>
      <c r="C46" s="197">
        <v>4779</v>
      </c>
      <c r="D46" s="203">
        <v>42</v>
      </c>
      <c r="E46" s="204">
        <v>342</v>
      </c>
      <c r="F46" s="205">
        <f t="shared" si="5"/>
        <v>8.7884494664155679E-3</v>
      </c>
      <c r="G46" s="206">
        <f t="shared" si="6"/>
        <v>7.1563088512241052E-2</v>
      </c>
      <c r="H46" s="240"/>
      <c r="I46" s="662"/>
      <c r="J46" s="662"/>
      <c r="K46" s="662"/>
      <c r="L46" s="662"/>
      <c r="N46" s="102" t="s">
        <v>424</v>
      </c>
      <c r="O46" s="52">
        <v>1138</v>
      </c>
      <c r="P46" s="53">
        <v>24</v>
      </c>
      <c r="R46" s="102" t="s">
        <v>424</v>
      </c>
      <c r="S46" s="126">
        <v>13677</v>
      </c>
      <c r="T46" s="54" t="s">
        <v>608</v>
      </c>
    </row>
    <row r="47" spans="1:20" ht="15.65" customHeight="1" x14ac:dyDescent="0.3">
      <c r="A47" s="201">
        <v>44</v>
      </c>
      <c r="B47" s="202" t="s">
        <v>240</v>
      </c>
      <c r="C47" s="197">
        <v>4663</v>
      </c>
      <c r="D47" s="278">
        <v>7</v>
      </c>
      <c r="E47" s="204">
        <v>464</v>
      </c>
      <c r="F47" s="205">
        <f t="shared" si="5"/>
        <v>1.5011794981771391E-3</v>
      </c>
      <c r="G47" s="206">
        <f t="shared" si="6"/>
        <v>9.9506755307741793E-2</v>
      </c>
      <c r="H47" s="240"/>
      <c r="I47" s="286"/>
      <c r="J47" s="96"/>
      <c r="K47" s="96"/>
      <c r="L47" s="96"/>
      <c r="N47" s="102" t="s">
        <v>585</v>
      </c>
      <c r="O47" s="52">
        <v>1068</v>
      </c>
      <c r="P47" s="53">
        <v>58</v>
      </c>
      <c r="R47" s="102" t="s">
        <v>585</v>
      </c>
      <c r="S47" s="126" t="s">
        <v>608</v>
      </c>
      <c r="T47" s="54" t="s">
        <v>608</v>
      </c>
    </row>
    <row r="48" spans="1:20" ht="15.5" x14ac:dyDescent="0.3">
      <c r="A48" s="201">
        <v>45</v>
      </c>
      <c r="B48" s="202" t="s">
        <v>250</v>
      </c>
      <c r="C48" s="197">
        <v>4210</v>
      </c>
      <c r="D48" s="203">
        <v>116</v>
      </c>
      <c r="E48" s="204">
        <v>122</v>
      </c>
      <c r="F48" s="205">
        <f t="shared" si="5"/>
        <v>2.7553444180522565E-2</v>
      </c>
      <c r="G48" s="206">
        <f t="shared" si="6"/>
        <v>2.8978622327790974E-2</v>
      </c>
      <c r="H48" s="240"/>
      <c r="I48" s="96"/>
      <c r="J48" s="96"/>
      <c r="K48" s="96"/>
      <c r="L48" s="96"/>
      <c r="N48" s="102" t="s">
        <v>583</v>
      </c>
      <c r="O48" s="52">
        <v>827</v>
      </c>
      <c r="P48" s="53">
        <v>29</v>
      </c>
      <c r="R48" s="102" t="s">
        <v>583</v>
      </c>
      <c r="S48" s="126">
        <v>14903</v>
      </c>
      <c r="T48" s="54">
        <v>133</v>
      </c>
    </row>
    <row r="49" spans="1:20" ht="15.5" x14ac:dyDescent="0.3">
      <c r="A49" s="201">
        <v>46</v>
      </c>
      <c r="B49" s="202" t="s">
        <v>257</v>
      </c>
      <c r="C49" s="197">
        <v>4126</v>
      </c>
      <c r="D49" s="203">
        <v>200</v>
      </c>
      <c r="E49" s="204">
        <v>268</v>
      </c>
      <c r="F49" s="205">
        <f t="shared" si="5"/>
        <v>4.8473097430925836E-2</v>
      </c>
      <c r="G49" s="206">
        <f t="shared" si="6"/>
        <v>6.4953950557440618E-2</v>
      </c>
      <c r="H49" s="240"/>
      <c r="I49" s="96"/>
      <c r="J49" s="96"/>
      <c r="K49" s="96"/>
      <c r="L49" s="96"/>
      <c r="N49" s="102" t="s">
        <v>584</v>
      </c>
      <c r="O49" s="52">
        <v>779</v>
      </c>
      <c r="P49" s="53">
        <v>35</v>
      </c>
      <c r="R49" s="102" t="s">
        <v>584</v>
      </c>
      <c r="S49" s="126">
        <v>12116</v>
      </c>
      <c r="T49" s="54">
        <v>32</v>
      </c>
    </row>
    <row r="50" spans="1:20" ht="15.5" x14ac:dyDescent="0.3">
      <c r="A50" s="201">
        <v>47</v>
      </c>
      <c r="B50" s="202" t="s">
        <v>232</v>
      </c>
      <c r="C50" s="197">
        <v>3489</v>
      </c>
      <c r="D50" s="203">
        <v>82</v>
      </c>
      <c r="E50" s="204">
        <v>1700</v>
      </c>
      <c r="F50" s="205">
        <f t="shared" si="5"/>
        <v>2.3502436228145601E-2</v>
      </c>
      <c r="G50" s="206">
        <f t="shared" si="6"/>
        <v>0.48724562912009173</v>
      </c>
      <c r="H50" s="240"/>
      <c r="I50" s="96"/>
      <c r="J50" s="96"/>
      <c r="K50" s="96"/>
      <c r="L50" s="96"/>
      <c r="N50" s="102" t="s">
        <v>588</v>
      </c>
      <c r="O50" s="52">
        <v>776</v>
      </c>
      <c r="P50" s="53">
        <v>16</v>
      </c>
      <c r="R50" s="102" t="s">
        <v>588</v>
      </c>
      <c r="S50" s="126">
        <v>19088</v>
      </c>
      <c r="T50" s="54">
        <v>83</v>
      </c>
    </row>
    <row r="51" spans="1:20" ht="15.5" x14ac:dyDescent="0.3">
      <c r="A51" s="201">
        <v>48</v>
      </c>
      <c r="B51" s="202" t="s">
        <v>227</v>
      </c>
      <c r="C51" s="197">
        <v>3480</v>
      </c>
      <c r="D51" s="203">
        <v>72</v>
      </c>
      <c r="E51" s="204">
        <v>579</v>
      </c>
      <c r="F51" s="205">
        <f t="shared" si="5"/>
        <v>2.0689655172413793E-2</v>
      </c>
      <c r="G51" s="206">
        <f t="shared" si="6"/>
        <v>0.16637931034482759</v>
      </c>
      <c r="H51" s="240"/>
      <c r="N51" s="102" t="s">
        <v>586</v>
      </c>
      <c r="O51" s="52">
        <v>553</v>
      </c>
      <c r="P51" s="53">
        <v>9</v>
      </c>
      <c r="R51" s="102" t="s">
        <v>586</v>
      </c>
      <c r="S51" s="126">
        <v>22343</v>
      </c>
      <c r="T51" s="54">
        <v>48</v>
      </c>
    </row>
    <row r="52" spans="1:20" ht="15.5" x14ac:dyDescent="0.3">
      <c r="A52" s="201">
        <v>49</v>
      </c>
      <c r="B52" s="202" t="s">
        <v>253</v>
      </c>
      <c r="C52" s="197">
        <v>3439</v>
      </c>
      <c r="D52" s="203">
        <v>153</v>
      </c>
      <c r="E52" s="204">
        <v>634</v>
      </c>
      <c r="F52" s="205">
        <f t="shared" si="5"/>
        <v>4.4489677231753413E-2</v>
      </c>
      <c r="G52" s="206">
        <f t="shared" si="6"/>
        <v>0.18435591741785404</v>
      </c>
      <c r="H52" s="240"/>
      <c r="N52" s="102" t="s">
        <v>426</v>
      </c>
      <c r="O52" s="52">
        <v>439</v>
      </c>
      <c r="P52" s="53">
        <v>9</v>
      </c>
      <c r="R52" s="102" t="s">
        <v>426</v>
      </c>
      <c r="S52" s="126">
        <v>12342</v>
      </c>
      <c r="T52" s="54">
        <v>47</v>
      </c>
    </row>
    <row r="53" spans="1:20" ht="15.5" x14ac:dyDescent="0.3">
      <c r="A53" s="201">
        <v>50</v>
      </c>
      <c r="B53" s="202" t="s">
        <v>248</v>
      </c>
      <c r="C53" s="197">
        <v>2844</v>
      </c>
      <c r="D53" s="203">
        <v>205</v>
      </c>
      <c r="E53" s="204">
        <v>646</v>
      </c>
      <c r="F53" s="205">
        <f t="shared" si="5"/>
        <v>7.2081575246132207E-2</v>
      </c>
      <c r="G53" s="206">
        <f t="shared" si="6"/>
        <v>0.22714486638537271</v>
      </c>
      <c r="H53" s="240"/>
      <c r="N53" s="102" t="s">
        <v>587</v>
      </c>
      <c r="O53" s="52">
        <v>422</v>
      </c>
      <c r="P53" s="53">
        <v>10</v>
      </c>
      <c r="R53" s="102" t="s">
        <v>587</v>
      </c>
      <c r="S53" s="126">
        <v>10244</v>
      </c>
      <c r="T53" s="54">
        <v>54</v>
      </c>
    </row>
    <row r="54" spans="1:20" ht="15.5" x14ac:dyDescent="0.3">
      <c r="A54" s="201">
        <v>51</v>
      </c>
      <c r="B54" s="202" t="s">
        <v>244</v>
      </c>
      <c r="C54" s="197">
        <v>2783</v>
      </c>
      <c r="D54" s="203">
        <v>50</v>
      </c>
      <c r="E54" s="204">
        <v>903</v>
      </c>
      <c r="F54" s="205">
        <f t="shared" si="5"/>
        <v>1.7966223499820338E-2</v>
      </c>
      <c r="G54" s="206">
        <f t="shared" si="6"/>
        <v>0.32446999640675528</v>
      </c>
      <c r="H54" s="240"/>
      <c r="N54" s="102" t="s">
        <v>589</v>
      </c>
      <c r="O54" s="52">
        <v>309</v>
      </c>
      <c r="P54" s="53">
        <v>9</v>
      </c>
      <c r="R54" s="102" t="s">
        <v>589</v>
      </c>
      <c r="S54" s="126">
        <v>9450</v>
      </c>
      <c r="T54" s="54">
        <v>36</v>
      </c>
    </row>
    <row r="55" spans="1:20" ht="15.5" x14ac:dyDescent="0.3">
      <c r="A55" s="201">
        <v>52</v>
      </c>
      <c r="B55" s="202" t="s">
        <v>252</v>
      </c>
      <c r="C55" s="197">
        <v>2758</v>
      </c>
      <c r="D55" s="203">
        <v>129</v>
      </c>
      <c r="E55" s="204">
        <v>666</v>
      </c>
      <c r="F55" s="205">
        <f t="shared" si="5"/>
        <v>4.6773023930384336E-2</v>
      </c>
      <c r="G55" s="206">
        <f t="shared" si="6"/>
        <v>0.24147933284989123</v>
      </c>
      <c r="H55" s="240"/>
      <c r="N55" s="102" t="s">
        <v>590</v>
      </c>
      <c r="O55" s="52">
        <v>305</v>
      </c>
      <c r="P55" s="53">
        <v>2</v>
      </c>
      <c r="R55" s="102" t="s">
        <v>590</v>
      </c>
      <c r="S55" s="126" t="s">
        <v>608</v>
      </c>
      <c r="T55" s="54">
        <v>43</v>
      </c>
    </row>
    <row r="56" spans="1:20" ht="15.5" x14ac:dyDescent="0.3">
      <c r="A56" s="201">
        <v>53</v>
      </c>
      <c r="B56" s="202" t="s">
        <v>231</v>
      </c>
      <c r="C56" s="197">
        <v>2733</v>
      </c>
      <c r="D56" s="203">
        <v>47</v>
      </c>
      <c r="E56" s="204">
        <v>1787</v>
      </c>
      <c r="F56" s="205">
        <f t="shared" si="5"/>
        <v>1.7197219173069888E-2</v>
      </c>
      <c r="G56" s="206">
        <f t="shared" si="6"/>
        <v>0.65386022685693379</v>
      </c>
      <c r="H56" s="240"/>
      <c r="N56" s="102" t="s">
        <v>593</v>
      </c>
      <c r="O56" s="52">
        <v>136</v>
      </c>
      <c r="P56" s="53">
        <v>5</v>
      </c>
      <c r="R56" s="102" t="s">
        <v>593</v>
      </c>
      <c r="S56" s="126" t="s">
        <v>608</v>
      </c>
      <c r="T56" s="54">
        <v>6</v>
      </c>
    </row>
    <row r="57" spans="1:20" ht="15.5" x14ac:dyDescent="0.3">
      <c r="A57" s="201">
        <v>54</v>
      </c>
      <c r="B57" s="202" t="s">
        <v>272</v>
      </c>
      <c r="C57" s="197">
        <v>2670</v>
      </c>
      <c r="D57" s="203">
        <v>137</v>
      </c>
      <c r="E57" s="204">
        <v>298</v>
      </c>
      <c r="F57" s="205">
        <f t="shared" si="5"/>
        <v>5.1310861423220971E-2</v>
      </c>
      <c r="G57" s="206">
        <f t="shared" si="6"/>
        <v>0.11161048689138577</v>
      </c>
      <c r="H57" s="240"/>
      <c r="N57" s="102" t="s">
        <v>592</v>
      </c>
      <c r="O57" s="52">
        <v>103</v>
      </c>
      <c r="P57" s="53">
        <v>0</v>
      </c>
      <c r="R57" s="102" t="s">
        <v>592</v>
      </c>
      <c r="S57" s="126" t="s">
        <v>608</v>
      </c>
      <c r="T57" s="54" t="s">
        <v>608</v>
      </c>
    </row>
    <row r="58" spans="1:20" ht="15.5" x14ac:dyDescent="0.3">
      <c r="A58" s="201">
        <v>55</v>
      </c>
      <c r="B58" s="202" t="s">
        <v>259</v>
      </c>
      <c r="C58" s="197">
        <v>2418</v>
      </c>
      <c r="D58" s="203">
        <v>364</v>
      </c>
      <c r="E58" s="204">
        <v>846</v>
      </c>
      <c r="F58" s="205">
        <f t="shared" si="5"/>
        <v>0.15053763440860216</v>
      </c>
      <c r="G58" s="206">
        <f t="shared" si="6"/>
        <v>0.34987593052109184</v>
      </c>
      <c r="H58" s="240"/>
      <c r="N58" s="102" t="s">
        <v>595</v>
      </c>
      <c r="O58" s="52">
        <v>51</v>
      </c>
      <c r="P58" s="53">
        <v>2</v>
      </c>
      <c r="R58" s="102" t="s">
        <v>595</v>
      </c>
      <c r="S58" s="126" t="s">
        <v>608</v>
      </c>
      <c r="T58" s="54" t="s">
        <v>608</v>
      </c>
    </row>
    <row r="59" spans="1:20" ht="15.5" x14ac:dyDescent="0.3">
      <c r="A59" s="201">
        <v>56</v>
      </c>
      <c r="B59" s="202" t="s">
        <v>277</v>
      </c>
      <c r="C59" s="197">
        <v>2264</v>
      </c>
      <c r="D59" s="203">
        <v>56</v>
      </c>
      <c r="E59" s="204">
        <v>391</v>
      </c>
      <c r="F59" s="205">
        <f t="shared" si="5"/>
        <v>2.4734982332155476E-2</v>
      </c>
      <c r="G59" s="206">
        <f t="shared" si="6"/>
        <v>0.17270318021201414</v>
      </c>
      <c r="H59" s="240"/>
      <c r="N59" s="102" t="s">
        <v>594</v>
      </c>
      <c r="O59" s="52">
        <v>49</v>
      </c>
      <c r="P59" s="53">
        <v>0</v>
      </c>
      <c r="R59" s="102" t="s">
        <v>594</v>
      </c>
      <c r="S59" s="126" t="s">
        <v>608</v>
      </c>
      <c r="T59" s="54" t="s">
        <v>608</v>
      </c>
    </row>
    <row r="60" spans="1:20" ht="16" thickBot="1" x14ac:dyDescent="0.35">
      <c r="A60" s="201">
        <v>57</v>
      </c>
      <c r="B60" s="202" t="s">
        <v>233</v>
      </c>
      <c r="C60" s="197">
        <v>2224</v>
      </c>
      <c r="D60" s="203">
        <v>108</v>
      </c>
      <c r="E60" s="204">
        <v>269</v>
      </c>
      <c r="F60" s="205">
        <f t="shared" si="5"/>
        <v>4.8561151079136694E-2</v>
      </c>
      <c r="G60" s="206">
        <f t="shared" si="6"/>
        <v>0.12095323741007194</v>
      </c>
      <c r="H60" s="240"/>
      <c r="N60" s="103" t="s">
        <v>601</v>
      </c>
      <c r="O60" s="72">
        <v>13</v>
      </c>
      <c r="P60" s="92">
        <v>2</v>
      </c>
      <c r="R60" s="279" t="s">
        <v>601</v>
      </c>
      <c r="S60" s="280" t="s">
        <v>608</v>
      </c>
      <c r="T60" s="281" t="s">
        <v>608</v>
      </c>
    </row>
    <row r="61" spans="1:20" ht="15.65" customHeight="1" thickTop="1" x14ac:dyDescent="0.3">
      <c r="A61" s="201">
        <v>58</v>
      </c>
      <c r="B61" s="202" t="s">
        <v>301</v>
      </c>
      <c r="C61" s="197">
        <v>2144</v>
      </c>
      <c r="D61" s="203">
        <v>84</v>
      </c>
      <c r="E61" s="204">
        <v>66</v>
      </c>
      <c r="F61" s="205">
        <f t="shared" si="5"/>
        <v>3.9179104477611942E-2</v>
      </c>
      <c r="G61" s="206">
        <f t="shared" si="6"/>
        <v>3.0783582089552237E-2</v>
      </c>
      <c r="H61" s="240"/>
    </row>
    <row r="62" spans="1:20" x14ac:dyDescent="0.3">
      <c r="A62" s="201">
        <v>59</v>
      </c>
      <c r="B62" s="202" t="s">
        <v>268</v>
      </c>
      <c r="C62" s="197">
        <v>1834</v>
      </c>
      <c r="D62" s="203">
        <v>172</v>
      </c>
      <c r="E62" s="204">
        <v>231</v>
      </c>
      <c r="F62" s="205">
        <f t="shared" si="5"/>
        <v>9.3784078516902944E-2</v>
      </c>
      <c r="G62" s="206">
        <f t="shared" si="6"/>
        <v>0.12595419847328243</v>
      </c>
      <c r="H62" s="240"/>
      <c r="N62" s="649" t="s">
        <v>730</v>
      </c>
      <c r="O62" s="649"/>
      <c r="P62" s="649"/>
      <c r="R62" s="649" t="s">
        <v>730</v>
      </c>
      <c r="S62" s="649"/>
      <c r="T62" s="649"/>
    </row>
    <row r="63" spans="1:20" ht="15.65" customHeight="1" x14ac:dyDescent="0.3">
      <c r="A63" s="201">
        <v>60</v>
      </c>
      <c r="B63" s="202" t="s">
        <v>251</v>
      </c>
      <c r="C63" s="197">
        <v>1814</v>
      </c>
      <c r="D63" s="203">
        <v>36</v>
      </c>
      <c r="E63" s="204">
        <v>600</v>
      </c>
      <c r="F63" s="205">
        <f t="shared" si="5"/>
        <v>1.9845644983461964E-2</v>
      </c>
      <c r="G63" s="206">
        <f t="shared" si="6"/>
        <v>0.33076074972436603</v>
      </c>
      <c r="H63" s="240"/>
      <c r="N63" s="649"/>
      <c r="O63" s="649"/>
      <c r="P63" s="649"/>
      <c r="R63" s="649"/>
      <c r="S63" s="649"/>
      <c r="T63" s="649"/>
    </row>
    <row r="64" spans="1:20" x14ac:dyDescent="0.3">
      <c r="A64" s="201">
        <v>61</v>
      </c>
      <c r="B64" s="202" t="s">
        <v>246</v>
      </c>
      <c r="C64" s="197">
        <v>1767</v>
      </c>
      <c r="D64" s="203">
        <v>7</v>
      </c>
      <c r="E64" s="204">
        <v>741</v>
      </c>
      <c r="F64" s="205">
        <f t="shared" si="5"/>
        <v>3.9615166949632146E-3</v>
      </c>
      <c r="G64" s="206">
        <f t="shared" si="6"/>
        <v>0.41935483870967744</v>
      </c>
      <c r="H64" s="240"/>
      <c r="N64" s="649" t="s">
        <v>524</v>
      </c>
      <c r="O64" s="649"/>
      <c r="P64" s="649"/>
      <c r="R64" s="649" t="s">
        <v>717</v>
      </c>
      <c r="S64" s="649"/>
      <c r="T64" s="649"/>
    </row>
    <row r="65" spans="1:20" ht="15.65" customHeight="1" x14ac:dyDescent="0.3">
      <c r="A65" s="201">
        <v>62</v>
      </c>
      <c r="B65" s="202" t="s">
        <v>234</v>
      </c>
      <c r="C65" s="197">
        <v>1754</v>
      </c>
      <c r="D65" s="203">
        <v>9</v>
      </c>
      <c r="E65" s="204">
        <v>1224</v>
      </c>
      <c r="F65" s="205">
        <f t="shared" si="5"/>
        <v>5.1311288483466364E-3</v>
      </c>
      <c r="G65" s="206">
        <f t="shared" si="6"/>
        <v>0.69783352337514248</v>
      </c>
      <c r="H65" s="240"/>
      <c r="N65" s="649"/>
      <c r="O65" s="649"/>
      <c r="P65" s="649"/>
      <c r="R65" s="649"/>
      <c r="S65" s="649"/>
      <c r="T65" s="649"/>
    </row>
    <row r="66" spans="1:20" x14ac:dyDescent="0.3">
      <c r="A66" s="201">
        <v>63</v>
      </c>
      <c r="B66" s="202" t="s">
        <v>263</v>
      </c>
      <c r="C66" s="197">
        <v>1751</v>
      </c>
      <c r="D66" s="203">
        <v>6</v>
      </c>
      <c r="E66" s="204">
        <v>280</v>
      </c>
      <c r="F66" s="205">
        <f t="shared" si="5"/>
        <v>3.4266133637921186E-3</v>
      </c>
      <c r="G66" s="206">
        <f t="shared" si="6"/>
        <v>0.1599086236436322</v>
      </c>
      <c r="H66" s="240"/>
      <c r="N66" s="649" t="s">
        <v>525</v>
      </c>
      <c r="O66" s="649"/>
      <c r="P66" s="649"/>
      <c r="R66" s="649" t="s">
        <v>525</v>
      </c>
      <c r="S66" s="649"/>
      <c r="T66" s="649"/>
    </row>
    <row r="67" spans="1:20" x14ac:dyDescent="0.3">
      <c r="A67" s="201">
        <v>64</v>
      </c>
      <c r="B67" s="202" t="s">
        <v>291</v>
      </c>
      <c r="C67" s="197">
        <v>1591</v>
      </c>
      <c r="D67" s="203">
        <v>17</v>
      </c>
      <c r="E67" s="204">
        <v>347</v>
      </c>
      <c r="F67" s="205">
        <f t="shared" si="5"/>
        <v>1.0685103708359522E-2</v>
      </c>
      <c r="G67" s="206">
        <f t="shared" si="6"/>
        <v>0.21810182275298554</v>
      </c>
      <c r="H67" s="240"/>
      <c r="N67" s="649"/>
      <c r="O67" s="649"/>
      <c r="P67" s="649"/>
      <c r="R67" s="649"/>
      <c r="S67" s="649"/>
      <c r="T67" s="649"/>
    </row>
    <row r="68" spans="1:20" x14ac:dyDescent="0.3">
      <c r="A68" s="201">
        <v>65</v>
      </c>
      <c r="B68" s="202" t="s">
        <v>249</v>
      </c>
      <c r="C68" s="197">
        <v>1512</v>
      </c>
      <c r="D68" s="203">
        <v>38</v>
      </c>
      <c r="E68" s="204">
        <v>162</v>
      </c>
      <c r="F68" s="205">
        <f t="shared" si="5"/>
        <v>2.5132275132275131E-2</v>
      </c>
      <c r="G68" s="206">
        <f t="shared" si="6"/>
        <v>0.10714285714285714</v>
      </c>
      <c r="H68" s="240"/>
      <c r="N68" s="649"/>
      <c r="O68" s="649"/>
      <c r="P68" s="649"/>
      <c r="R68" s="649"/>
      <c r="S68" s="649"/>
      <c r="T68" s="649"/>
    </row>
    <row r="69" spans="1:20" x14ac:dyDescent="0.3">
      <c r="A69" s="201">
        <v>66</v>
      </c>
      <c r="B69" s="202" t="s">
        <v>255</v>
      </c>
      <c r="C69" s="197">
        <v>1482</v>
      </c>
      <c r="D69" s="203">
        <v>81</v>
      </c>
      <c r="E69" s="204">
        <v>906</v>
      </c>
      <c r="F69" s="205">
        <f t="shared" si="5"/>
        <v>5.4655870445344132E-2</v>
      </c>
      <c r="G69" s="206">
        <f t="shared" si="6"/>
        <v>0.61133603238866396</v>
      </c>
      <c r="H69" s="240"/>
    </row>
    <row r="70" spans="1:20" x14ac:dyDescent="0.3">
      <c r="A70" s="201">
        <v>67</v>
      </c>
      <c r="B70" s="202" t="s">
        <v>294</v>
      </c>
      <c r="C70" s="197">
        <v>1450</v>
      </c>
      <c r="D70" s="278">
        <v>4</v>
      </c>
      <c r="E70" s="204">
        <v>168</v>
      </c>
      <c r="F70" s="205">
        <f t="shared" ref="F70:F133" si="7">D70/C70</f>
        <v>2.7586206896551722E-3</v>
      </c>
      <c r="G70" s="206">
        <f t="shared" ref="G70:G133" si="8">E70/C70</f>
        <v>0.11586206896551725</v>
      </c>
      <c r="H70" s="240"/>
    </row>
    <row r="71" spans="1:20" x14ac:dyDescent="0.3">
      <c r="A71" s="201">
        <v>68</v>
      </c>
      <c r="B71" s="202" t="s">
        <v>271</v>
      </c>
      <c r="C71" s="197">
        <v>1422</v>
      </c>
      <c r="D71" s="203">
        <v>11</v>
      </c>
      <c r="E71" s="204">
        <v>867</v>
      </c>
      <c r="F71" s="205">
        <f t="shared" si="7"/>
        <v>7.7355836849507739E-3</v>
      </c>
      <c r="G71" s="206">
        <f t="shared" si="8"/>
        <v>0.60970464135021096</v>
      </c>
      <c r="H71" s="240"/>
    </row>
    <row r="72" spans="1:20" x14ac:dyDescent="0.3">
      <c r="A72" s="201">
        <v>69</v>
      </c>
      <c r="B72" s="202" t="s">
        <v>289</v>
      </c>
      <c r="C72" s="197">
        <v>1340</v>
      </c>
      <c r="D72" s="203">
        <v>15</v>
      </c>
      <c r="E72" s="204">
        <v>528</v>
      </c>
      <c r="F72" s="205">
        <f t="shared" si="7"/>
        <v>1.1194029850746268E-2</v>
      </c>
      <c r="G72" s="206">
        <f t="shared" si="8"/>
        <v>0.39402985074626867</v>
      </c>
      <c r="H72" s="240"/>
    </row>
    <row r="73" spans="1:20" ht="15" customHeight="1" x14ac:dyDescent="0.3">
      <c r="A73" s="201">
        <v>70</v>
      </c>
      <c r="B73" s="202" t="s">
        <v>242</v>
      </c>
      <c r="C73" s="197">
        <v>1304</v>
      </c>
      <c r="D73" s="203">
        <v>66</v>
      </c>
      <c r="E73" s="204">
        <v>174</v>
      </c>
      <c r="F73" s="205">
        <f t="shared" si="7"/>
        <v>5.0613496932515337E-2</v>
      </c>
      <c r="G73" s="206">
        <f t="shared" si="8"/>
        <v>0.1334355828220859</v>
      </c>
      <c r="H73" s="240"/>
    </row>
    <row r="74" spans="1:20" x14ac:dyDescent="0.3">
      <c r="A74" s="201">
        <v>71</v>
      </c>
      <c r="B74" s="202" t="s">
        <v>258</v>
      </c>
      <c r="C74" s="197">
        <v>1248</v>
      </c>
      <c r="D74" s="203">
        <v>20</v>
      </c>
      <c r="E74" s="204">
        <v>523</v>
      </c>
      <c r="F74" s="205">
        <f t="shared" si="7"/>
        <v>1.6025641025641024E-2</v>
      </c>
      <c r="G74" s="206">
        <f t="shared" si="8"/>
        <v>0.41907051282051283</v>
      </c>
      <c r="H74" s="240"/>
    </row>
    <row r="75" spans="1:20" x14ac:dyDescent="0.3">
      <c r="A75" s="201">
        <v>72</v>
      </c>
      <c r="B75" s="202" t="s">
        <v>267</v>
      </c>
      <c r="C75" s="197">
        <v>1239</v>
      </c>
      <c r="D75" s="203">
        <v>33</v>
      </c>
      <c r="E75" s="204">
        <v>228</v>
      </c>
      <c r="F75" s="205">
        <f t="shared" si="7"/>
        <v>2.6634382566585957E-2</v>
      </c>
      <c r="G75" s="206">
        <f t="shared" si="8"/>
        <v>0.18401937046004843</v>
      </c>
      <c r="H75" s="240"/>
    </row>
    <row r="76" spans="1:20" x14ac:dyDescent="0.3">
      <c r="A76" s="201">
        <v>73</v>
      </c>
      <c r="B76" s="202" t="s">
        <v>273</v>
      </c>
      <c r="C76" s="197">
        <v>1214</v>
      </c>
      <c r="D76" s="203">
        <v>46</v>
      </c>
      <c r="E76" s="204">
        <v>320</v>
      </c>
      <c r="F76" s="205">
        <f t="shared" si="7"/>
        <v>3.789126853377265E-2</v>
      </c>
      <c r="G76" s="206">
        <f t="shared" si="8"/>
        <v>0.26359143327841844</v>
      </c>
      <c r="H76" s="240"/>
    </row>
    <row r="77" spans="1:20" x14ac:dyDescent="0.3">
      <c r="A77" s="201">
        <v>74</v>
      </c>
      <c r="B77" s="202" t="s">
        <v>290</v>
      </c>
      <c r="C77" s="197">
        <v>1180</v>
      </c>
      <c r="D77" s="203">
        <v>6</v>
      </c>
      <c r="E77" s="204">
        <v>176</v>
      </c>
      <c r="F77" s="205">
        <f t="shared" si="7"/>
        <v>5.084745762711864E-3</v>
      </c>
      <c r="G77" s="206">
        <f t="shared" si="8"/>
        <v>0.14915254237288136</v>
      </c>
      <c r="H77" s="240"/>
    </row>
    <row r="78" spans="1:20" x14ac:dyDescent="0.3">
      <c r="A78" s="201">
        <v>75</v>
      </c>
      <c r="B78" s="202" t="s">
        <v>274</v>
      </c>
      <c r="C78" s="197">
        <v>1117</v>
      </c>
      <c r="D78" s="203">
        <v>49</v>
      </c>
      <c r="E78" s="204">
        <v>139</v>
      </c>
      <c r="F78" s="205">
        <f t="shared" si="7"/>
        <v>4.3867502238137866E-2</v>
      </c>
      <c r="G78" s="206">
        <f t="shared" si="8"/>
        <v>0.12444046553267682</v>
      </c>
      <c r="H78" s="240"/>
    </row>
    <row r="79" spans="1:20" x14ac:dyDescent="0.3">
      <c r="A79" s="201">
        <v>76</v>
      </c>
      <c r="B79" s="202" t="s">
        <v>265</v>
      </c>
      <c r="C79" s="197">
        <v>1089</v>
      </c>
      <c r="D79" s="203">
        <v>11</v>
      </c>
      <c r="E79" s="204">
        <v>213</v>
      </c>
      <c r="F79" s="205">
        <f t="shared" si="7"/>
        <v>1.0101010101010102E-2</v>
      </c>
      <c r="G79" s="206">
        <f t="shared" si="8"/>
        <v>0.19559228650137742</v>
      </c>
      <c r="H79" s="240"/>
    </row>
    <row r="80" spans="1:20" x14ac:dyDescent="0.3">
      <c r="A80" s="201">
        <v>77</v>
      </c>
      <c r="B80" s="202" t="s">
        <v>292</v>
      </c>
      <c r="C80" s="197">
        <v>1017</v>
      </c>
      <c r="D80" s="203">
        <v>22</v>
      </c>
      <c r="E80" s="204">
        <v>177</v>
      </c>
      <c r="F80" s="205">
        <f t="shared" si="7"/>
        <v>2.1632251720747297E-2</v>
      </c>
      <c r="G80" s="206">
        <f t="shared" si="8"/>
        <v>0.17404129793510326</v>
      </c>
      <c r="H80" s="240"/>
    </row>
    <row r="81" spans="1:12" x14ac:dyDescent="0.3">
      <c r="A81" s="201">
        <v>78</v>
      </c>
      <c r="B81" s="202" t="s">
        <v>295</v>
      </c>
      <c r="C81" s="197">
        <v>933</v>
      </c>
      <c r="D81" s="203">
        <v>30</v>
      </c>
      <c r="E81" s="204">
        <v>112</v>
      </c>
      <c r="F81" s="205">
        <f t="shared" si="7"/>
        <v>3.215434083601286E-2</v>
      </c>
      <c r="G81" s="206">
        <f t="shared" si="8"/>
        <v>0.12004287245444802</v>
      </c>
      <c r="H81" s="240"/>
    </row>
    <row r="82" spans="1:12" x14ac:dyDescent="0.3">
      <c r="A82" s="201">
        <v>79</v>
      </c>
      <c r="B82" s="202" t="s">
        <v>296</v>
      </c>
      <c r="C82" s="197">
        <v>923</v>
      </c>
      <c r="D82" s="203">
        <v>31</v>
      </c>
      <c r="E82" s="204">
        <v>192</v>
      </c>
      <c r="F82" s="205">
        <f t="shared" si="7"/>
        <v>3.3586132177681471E-2</v>
      </c>
      <c r="G82" s="206">
        <f t="shared" si="8"/>
        <v>0.20801733477789816</v>
      </c>
      <c r="H82" s="240"/>
    </row>
    <row r="83" spans="1:12" x14ac:dyDescent="0.3">
      <c r="A83" s="201">
        <v>80</v>
      </c>
      <c r="B83" s="202" t="s">
        <v>260</v>
      </c>
      <c r="C83" s="197">
        <v>865</v>
      </c>
      <c r="D83" s="203">
        <v>41</v>
      </c>
      <c r="E83" s="204">
        <v>153</v>
      </c>
      <c r="F83" s="205">
        <f t="shared" si="7"/>
        <v>4.7398843930635835E-2</v>
      </c>
      <c r="G83" s="206">
        <f t="shared" si="8"/>
        <v>0.176878612716763</v>
      </c>
      <c r="H83" s="240"/>
    </row>
    <row r="84" spans="1:12" ht="14.5" thickBot="1" x14ac:dyDescent="0.35">
      <c r="A84" s="201">
        <v>81</v>
      </c>
      <c r="B84" s="202" t="s">
        <v>283</v>
      </c>
      <c r="C84" s="197">
        <v>864</v>
      </c>
      <c r="D84" s="203">
        <v>37</v>
      </c>
      <c r="E84" s="204">
        <v>43</v>
      </c>
      <c r="F84" s="205">
        <f t="shared" si="7"/>
        <v>4.2824074074074077E-2</v>
      </c>
      <c r="G84" s="206">
        <f t="shared" si="8"/>
        <v>4.9768518518518517E-2</v>
      </c>
      <c r="H84" s="240"/>
    </row>
    <row r="85" spans="1:12" ht="14.5" thickBot="1" x14ac:dyDescent="0.35">
      <c r="A85" s="201">
        <v>82</v>
      </c>
      <c r="B85" s="202" t="s">
        <v>276</v>
      </c>
      <c r="C85" s="197">
        <v>750</v>
      </c>
      <c r="D85" s="203">
        <v>12</v>
      </c>
      <c r="E85" s="204">
        <v>77</v>
      </c>
      <c r="F85" s="205">
        <f t="shared" si="7"/>
        <v>1.6E-2</v>
      </c>
      <c r="G85" s="206">
        <f t="shared" si="8"/>
        <v>0.10266666666666667</v>
      </c>
      <c r="H85" s="240"/>
      <c r="J85" s="654" t="s">
        <v>648</v>
      </c>
      <c r="K85" s="654"/>
      <c r="L85" s="654"/>
    </row>
    <row r="86" spans="1:12" ht="14.5" thickBot="1" x14ac:dyDescent="0.35">
      <c r="A86" s="201">
        <v>83</v>
      </c>
      <c r="B86" s="202" t="s">
        <v>336</v>
      </c>
      <c r="C86" s="197">
        <v>732</v>
      </c>
      <c r="D86" s="203">
        <v>2</v>
      </c>
      <c r="E86" s="204">
        <v>76</v>
      </c>
      <c r="F86" s="205">
        <f t="shared" si="7"/>
        <v>2.7322404371584699E-3</v>
      </c>
      <c r="G86" s="206">
        <f t="shared" si="8"/>
        <v>0.10382513661202186</v>
      </c>
      <c r="H86" s="240"/>
      <c r="J86" s="169" t="s">
        <v>192</v>
      </c>
      <c r="K86" s="170" t="s">
        <v>194</v>
      </c>
      <c r="L86" s="169" t="s">
        <v>645</v>
      </c>
    </row>
    <row r="87" spans="1:12" x14ac:dyDescent="0.3">
      <c r="A87" s="201">
        <v>84</v>
      </c>
      <c r="B87" s="202" t="s">
        <v>594</v>
      </c>
      <c r="C87" s="197">
        <v>712</v>
      </c>
      <c r="D87" s="203">
        <v>13</v>
      </c>
      <c r="E87" s="204">
        <v>644</v>
      </c>
      <c r="F87" s="205">
        <f t="shared" si="7"/>
        <v>1.8258426966292134E-2</v>
      </c>
      <c r="G87" s="206">
        <f t="shared" si="8"/>
        <v>0.9044943820224719</v>
      </c>
      <c r="H87" s="240"/>
      <c r="J87" s="282">
        <v>1</v>
      </c>
      <c r="K87" s="166" t="s">
        <v>207</v>
      </c>
      <c r="L87" s="164">
        <v>35354</v>
      </c>
    </row>
    <row r="88" spans="1:12" x14ac:dyDescent="0.3">
      <c r="A88" s="201">
        <v>85</v>
      </c>
      <c r="B88" s="202" t="s">
        <v>639</v>
      </c>
      <c r="C88" s="197">
        <v>712</v>
      </c>
      <c r="D88" s="203">
        <v>5</v>
      </c>
      <c r="E88" s="204">
        <v>88</v>
      </c>
      <c r="F88" s="205">
        <f t="shared" si="7"/>
        <v>7.0224719101123594E-3</v>
      </c>
      <c r="G88" s="206">
        <f t="shared" si="8"/>
        <v>0.12359550561797752</v>
      </c>
      <c r="H88" s="240"/>
      <c r="J88" s="163">
        <v>2</v>
      </c>
      <c r="K88" s="167" t="s">
        <v>243</v>
      </c>
      <c r="L88" s="164">
        <v>8855</v>
      </c>
    </row>
    <row r="89" spans="1:12" x14ac:dyDescent="0.3">
      <c r="A89" s="201">
        <v>86</v>
      </c>
      <c r="B89" s="202" t="s">
        <v>363</v>
      </c>
      <c r="C89" s="197">
        <v>696</v>
      </c>
      <c r="D89" s="203">
        <v>35</v>
      </c>
      <c r="E89" s="204">
        <v>191</v>
      </c>
      <c r="F89" s="205">
        <f t="shared" si="7"/>
        <v>5.0287356321839081E-2</v>
      </c>
      <c r="G89" s="206">
        <f t="shared" si="8"/>
        <v>0.27442528735632182</v>
      </c>
      <c r="H89" s="240"/>
      <c r="J89" s="163">
        <v>3</v>
      </c>
      <c r="K89" s="167" t="s">
        <v>208</v>
      </c>
      <c r="L89" s="164">
        <v>5891</v>
      </c>
    </row>
    <row r="90" spans="1:12" x14ac:dyDescent="0.3">
      <c r="A90" s="201">
        <v>87</v>
      </c>
      <c r="B90" s="202" t="s">
        <v>306</v>
      </c>
      <c r="C90" s="197">
        <v>688</v>
      </c>
      <c r="D90" s="203">
        <v>6</v>
      </c>
      <c r="E90" s="204">
        <v>193</v>
      </c>
      <c r="F90" s="205">
        <f t="shared" si="7"/>
        <v>8.7209302325581394E-3</v>
      </c>
      <c r="G90" s="206">
        <f t="shared" si="8"/>
        <v>0.28052325581395349</v>
      </c>
      <c r="H90" s="240"/>
      <c r="J90" s="163">
        <v>4</v>
      </c>
      <c r="K90" s="167" t="s">
        <v>631</v>
      </c>
      <c r="L90" s="164">
        <v>5621</v>
      </c>
    </row>
    <row r="91" spans="1:12" x14ac:dyDescent="0.3">
      <c r="A91" s="201">
        <v>88</v>
      </c>
      <c r="B91" s="202" t="s">
        <v>254</v>
      </c>
      <c r="C91" s="197">
        <v>672</v>
      </c>
      <c r="D91" s="203">
        <v>21</v>
      </c>
      <c r="E91" s="204">
        <v>94</v>
      </c>
      <c r="F91" s="205">
        <f t="shared" si="7"/>
        <v>3.125E-2</v>
      </c>
      <c r="G91" s="206">
        <f t="shared" si="8"/>
        <v>0.13988095238095238</v>
      </c>
      <c r="H91" s="240"/>
      <c r="J91" s="163">
        <v>5</v>
      </c>
      <c r="K91" s="167" t="s">
        <v>618</v>
      </c>
      <c r="L91" s="164">
        <v>4353</v>
      </c>
    </row>
    <row r="92" spans="1:12" x14ac:dyDescent="0.3">
      <c r="A92" s="201">
        <v>89</v>
      </c>
      <c r="B92" s="202" t="s">
        <v>270</v>
      </c>
      <c r="C92" s="197">
        <v>649</v>
      </c>
      <c r="D92" s="203">
        <v>4</v>
      </c>
      <c r="E92" s="204">
        <v>88</v>
      </c>
      <c r="F92" s="205">
        <f t="shared" si="7"/>
        <v>6.1633281972265025E-3</v>
      </c>
      <c r="G92" s="206">
        <f t="shared" si="8"/>
        <v>0.13559322033898305</v>
      </c>
      <c r="H92" s="240"/>
      <c r="J92" s="163">
        <v>6</v>
      </c>
      <c r="K92" s="167" t="s">
        <v>209</v>
      </c>
      <c r="L92" s="164">
        <v>3699</v>
      </c>
    </row>
    <row r="93" spans="1:12" x14ac:dyDescent="0.3">
      <c r="A93" s="201">
        <v>90</v>
      </c>
      <c r="B93" s="202" t="s">
        <v>304</v>
      </c>
      <c r="C93" s="197">
        <v>641</v>
      </c>
      <c r="D93" s="203">
        <v>8</v>
      </c>
      <c r="E93" s="204">
        <v>83</v>
      </c>
      <c r="F93" s="205">
        <f t="shared" si="7"/>
        <v>1.2480499219968799E-2</v>
      </c>
      <c r="G93" s="206">
        <f t="shared" si="8"/>
        <v>0.1294851794071763</v>
      </c>
      <c r="H93" s="240"/>
      <c r="J93" s="163">
        <v>7</v>
      </c>
      <c r="K93" s="167" t="s">
        <v>206</v>
      </c>
      <c r="L93" s="164">
        <v>3493</v>
      </c>
    </row>
    <row r="94" spans="1:12" x14ac:dyDescent="0.3">
      <c r="A94" s="201">
        <v>91</v>
      </c>
      <c r="B94" s="202" t="s">
        <v>622</v>
      </c>
      <c r="C94" s="197">
        <v>627</v>
      </c>
      <c r="D94" s="203">
        <v>18</v>
      </c>
      <c r="E94" s="204">
        <v>110</v>
      </c>
      <c r="F94" s="205">
        <f t="shared" si="7"/>
        <v>2.8708133971291867E-2</v>
      </c>
      <c r="G94" s="206">
        <f t="shared" si="8"/>
        <v>0.17543859649122806</v>
      </c>
      <c r="H94" s="240"/>
      <c r="J94" s="163">
        <v>8</v>
      </c>
      <c r="K94" s="167" t="s">
        <v>219</v>
      </c>
      <c r="L94" s="164">
        <v>3330</v>
      </c>
    </row>
    <row r="95" spans="1:12" x14ac:dyDescent="0.3">
      <c r="A95" s="201">
        <v>92</v>
      </c>
      <c r="B95" s="202" t="s">
        <v>280</v>
      </c>
      <c r="C95" s="197">
        <v>557</v>
      </c>
      <c r="D95" s="203">
        <v>35</v>
      </c>
      <c r="E95" s="204">
        <v>294</v>
      </c>
      <c r="F95" s="205">
        <f t="shared" si="7"/>
        <v>6.283662477558348E-2</v>
      </c>
      <c r="G95" s="206">
        <f t="shared" si="8"/>
        <v>0.52782764811490124</v>
      </c>
      <c r="H95" s="240"/>
      <c r="J95" s="163">
        <v>9</v>
      </c>
      <c r="K95" s="167" t="s">
        <v>214</v>
      </c>
      <c r="L95" s="164">
        <v>2374</v>
      </c>
    </row>
    <row r="96" spans="1:12" x14ac:dyDescent="0.3">
      <c r="A96" s="201">
        <v>93</v>
      </c>
      <c r="B96" s="202" t="s">
        <v>279</v>
      </c>
      <c r="C96" s="197">
        <v>539</v>
      </c>
      <c r="D96" s="203">
        <v>26</v>
      </c>
      <c r="E96" s="204">
        <v>283</v>
      </c>
      <c r="F96" s="205">
        <f t="shared" si="7"/>
        <v>4.8237476808905382E-2</v>
      </c>
      <c r="G96" s="206">
        <f t="shared" si="8"/>
        <v>0.52504638218923938</v>
      </c>
      <c r="H96" s="240"/>
      <c r="J96" s="163">
        <v>10</v>
      </c>
      <c r="K96" s="167" t="s">
        <v>211</v>
      </c>
      <c r="L96" s="164">
        <v>2039</v>
      </c>
    </row>
    <row r="97" spans="1:12" x14ac:dyDescent="0.3">
      <c r="A97" s="201">
        <v>94</v>
      </c>
      <c r="B97" s="202" t="s">
        <v>269</v>
      </c>
      <c r="C97" s="197">
        <v>508</v>
      </c>
      <c r="D97" s="203">
        <v>9</v>
      </c>
      <c r="E97" s="204">
        <v>294</v>
      </c>
      <c r="F97" s="205">
        <f t="shared" si="7"/>
        <v>1.7716535433070866E-2</v>
      </c>
      <c r="G97" s="206">
        <f t="shared" si="8"/>
        <v>0.57874015748031493</v>
      </c>
      <c r="H97" s="240"/>
      <c r="J97" s="163">
        <v>11</v>
      </c>
      <c r="K97" s="167" t="s">
        <v>216</v>
      </c>
      <c r="L97" s="164">
        <v>1884</v>
      </c>
    </row>
    <row r="98" spans="1:12" x14ac:dyDescent="0.3">
      <c r="A98" s="201">
        <v>95</v>
      </c>
      <c r="B98" s="202" t="s">
        <v>621</v>
      </c>
      <c r="C98" s="197">
        <v>506</v>
      </c>
      <c r="D98" s="203">
        <v>5</v>
      </c>
      <c r="E98" s="204">
        <v>130</v>
      </c>
      <c r="F98" s="205">
        <f t="shared" si="7"/>
        <v>9.881422924901186E-3</v>
      </c>
      <c r="G98" s="206">
        <f t="shared" si="8"/>
        <v>0.25691699604743085</v>
      </c>
      <c r="H98" s="240"/>
      <c r="J98" s="163">
        <v>12</v>
      </c>
      <c r="K98" s="167" t="s">
        <v>238</v>
      </c>
      <c r="L98" s="164">
        <v>1565</v>
      </c>
    </row>
    <row r="99" spans="1:12" x14ac:dyDescent="0.3">
      <c r="A99" s="201">
        <v>96</v>
      </c>
      <c r="B99" s="202" t="s">
        <v>303</v>
      </c>
      <c r="C99" s="197">
        <v>493</v>
      </c>
      <c r="D99" s="203">
        <v>31</v>
      </c>
      <c r="E99" s="204">
        <v>31</v>
      </c>
      <c r="F99" s="205">
        <f t="shared" si="7"/>
        <v>6.2880324543610547E-2</v>
      </c>
      <c r="G99" s="206">
        <f t="shared" si="8"/>
        <v>6.2880324543610547E-2</v>
      </c>
      <c r="H99" s="240"/>
      <c r="J99" s="163">
        <v>13</v>
      </c>
      <c r="K99" s="167" t="s">
        <v>210</v>
      </c>
      <c r="L99" s="164">
        <v>1499</v>
      </c>
    </row>
    <row r="100" spans="1:12" x14ac:dyDescent="0.3">
      <c r="A100" s="201">
        <v>97</v>
      </c>
      <c r="B100" s="202" t="s">
        <v>297</v>
      </c>
      <c r="C100" s="197">
        <v>493</v>
      </c>
      <c r="D100" s="203">
        <v>17</v>
      </c>
      <c r="E100" s="204">
        <v>159</v>
      </c>
      <c r="F100" s="205">
        <f t="shared" si="7"/>
        <v>3.4482758620689655E-2</v>
      </c>
      <c r="G100" s="206">
        <f t="shared" si="8"/>
        <v>0.3225152129817444</v>
      </c>
      <c r="H100" s="240"/>
      <c r="J100" s="163">
        <v>14</v>
      </c>
      <c r="K100" s="167" t="s">
        <v>212</v>
      </c>
      <c r="L100" s="164">
        <v>1236</v>
      </c>
    </row>
    <row r="101" spans="1:12" x14ac:dyDescent="0.3">
      <c r="A101" s="201">
        <v>98</v>
      </c>
      <c r="B101" s="202" t="s">
        <v>380</v>
      </c>
      <c r="C101" s="197">
        <v>480</v>
      </c>
      <c r="D101" s="203">
        <v>12</v>
      </c>
      <c r="E101" s="204">
        <v>84</v>
      </c>
      <c r="F101" s="205">
        <f t="shared" si="7"/>
        <v>2.5000000000000001E-2</v>
      </c>
      <c r="G101" s="206">
        <f t="shared" si="8"/>
        <v>0.17499999999999999</v>
      </c>
      <c r="H101" s="240"/>
      <c r="J101" s="163">
        <v>15</v>
      </c>
      <c r="K101" s="167" t="s">
        <v>245</v>
      </c>
      <c r="L101" s="164">
        <v>998</v>
      </c>
    </row>
    <row r="102" spans="1:12" x14ac:dyDescent="0.3">
      <c r="A102" s="201">
        <v>99</v>
      </c>
      <c r="B102" s="202" t="s">
        <v>331</v>
      </c>
      <c r="C102" s="197">
        <v>477</v>
      </c>
      <c r="D102" s="203">
        <v>3</v>
      </c>
      <c r="E102" s="204">
        <v>59</v>
      </c>
      <c r="F102" s="205">
        <f t="shared" si="7"/>
        <v>6.2893081761006293E-3</v>
      </c>
      <c r="G102" s="206">
        <f t="shared" si="8"/>
        <v>0.12368972746331237</v>
      </c>
      <c r="H102" s="240"/>
      <c r="J102" s="163">
        <v>16</v>
      </c>
      <c r="K102" s="167" t="s">
        <v>241</v>
      </c>
      <c r="L102" s="164">
        <v>930</v>
      </c>
    </row>
    <row r="103" spans="1:12" x14ac:dyDescent="0.3">
      <c r="A103" s="201">
        <v>100</v>
      </c>
      <c r="B103" s="202" t="s">
        <v>302</v>
      </c>
      <c r="C103" s="197">
        <v>457</v>
      </c>
      <c r="D103" s="203">
        <v>46</v>
      </c>
      <c r="E103" s="204">
        <v>10</v>
      </c>
      <c r="F103" s="205">
        <f t="shared" si="7"/>
        <v>0.10065645514223195</v>
      </c>
      <c r="G103" s="206">
        <f t="shared" si="8"/>
        <v>2.1881838074398249E-2</v>
      </c>
      <c r="H103" s="240"/>
      <c r="J103" s="163">
        <v>17</v>
      </c>
      <c r="K103" s="167" t="s">
        <v>237</v>
      </c>
      <c r="L103" s="164">
        <v>762</v>
      </c>
    </row>
    <row r="104" spans="1:12" x14ac:dyDescent="0.3">
      <c r="A104" s="201">
        <v>101</v>
      </c>
      <c r="B104" s="202" t="s">
        <v>264</v>
      </c>
      <c r="C104" s="197">
        <v>435</v>
      </c>
      <c r="D104" s="203">
        <v>39</v>
      </c>
      <c r="E104" s="204">
        <v>57</v>
      </c>
      <c r="F104" s="205">
        <f t="shared" si="7"/>
        <v>8.9655172413793102E-2</v>
      </c>
      <c r="G104" s="206">
        <f t="shared" si="8"/>
        <v>0.1310344827586207</v>
      </c>
      <c r="H104" s="240"/>
      <c r="J104" s="163">
        <v>18</v>
      </c>
      <c r="K104" s="167" t="s">
        <v>653</v>
      </c>
      <c r="L104" s="164">
        <v>732</v>
      </c>
    </row>
    <row r="105" spans="1:12" x14ac:dyDescent="0.3">
      <c r="A105" s="201">
        <v>102</v>
      </c>
      <c r="B105" s="202" t="s">
        <v>278</v>
      </c>
      <c r="C105" s="197">
        <v>422</v>
      </c>
      <c r="D105" s="203">
        <v>3</v>
      </c>
      <c r="E105" s="204">
        <v>91</v>
      </c>
      <c r="F105" s="205">
        <f t="shared" si="7"/>
        <v>7.1090047393364926E-3</v>
      </c>
      <c r="G105" s="206">
        <f t="shared" si="8"/>
        <v>0.21563981042654029</v>
      </c>
      <c r="H105" s="240"/>
      <c r="J105" s="163">
        <v>19</v>
      </c>
      <c r="K105" s="167" t="s">
        <v>236</v>
      </c>
      <c r="L105" s="164">
        <v>711</v>
      </c>
    </row>
    <row r="106" spans="1:12" ht="14.5" thickBot="1" x14ac:dyDescent="0.35">
      <c r="A106" s="201">
        <v>103</v>
      </c>
      <c r="B106" s="202" t="s">
        <v>381</v>
      </c>
      <c r="C106" s="197">
        <v>418</v>
      </c>
      <c r="D106" s="203">
        <v>2</v>
      </c>
      <c r="E106" s="204">
        <v>69</v>
      </c>
      <c r="F106" s="205">
        <f t="shared" si="7"/>
        <v>4.7846889952153108E-3</v>
      </c>
      <c r="G106" s="206">
        <f t="shared" si="8"/>
        <v>0.16507177033492823</v>
      </c>
      <c r="H106" s="240"/>
      <c r="J106" s="283">
        <v>20</v>
      </c>
      <c r="K106" s="168" t="s">
        <v>225</v>
      </c>
      <c r="L106" s="165">
        <v>709</v>
      </c>
    </row>
    <row r="107" spans="1:12" x14ac:dyDescent="0.3">
      <c r="A107" s="201">
        <v>104</v>
      </c>
      <c r="B107" s="202" t="s">
        <v>620</v>
      </c>
      <c r="C107" s="197">
        <v>407</v>
      </c>
      <c r="D107" s="203">
        <v>7</v>
      </c>
      <c r="E107" s="204">
        <v>265</v>
      </c>
      <c r="F107" s="205">
        <f t="shared" si="7"/>
        <v>1.7199017199017199E-2</v>
      </c>
      <c r="G107" s="206">
        <f t="shared" si="8"/>
        <v>0.65110565110565111</v>
      </c>
      <c r="H107" s="240"/>
    </row>
    <row r="108" spans="1:12" x14ac:dyDescent="0.3">
      <c r="A108" s="201">
        <v>105</v>
      </c>
      <c r="B108" s="202" t="s">
        <v>619</v>
      </c>
      <c r="C108" s="197">
        <v>395</v>
      </c>
      <c r="D108" s="203">
        <v>6</v>
      </c>
      <c r="E108" s="204">
        <v>166</v>
      </c>
      <c r="F108" s="205">
        <f t="shared" si="7"/>
        <v>1.5189873417721518E-2</v>
      </c>
      <c r="G108" s="206">
        <f t="shared" si="8"/>
        <v>0.42025316455696204</v>
      </c>
      <c r="H108" s="240"/>
    </row>
    <row r="109" spans="1:12" ht="14.5" thickBot="1" x14ac:dyDescent="0.35">
      <c r="A109" s="201">
        <v>106</v>
      </c>
      <c r="B109" s="202" t="s">
        <v>623</v>
      </c>
      <c r="C109" s="197">
        <v>385</v>
      </c>
      <c r="D109" s="203">
        <v>3</v>
      </c>
      <c r="E109" s="209">
        <v>84</v>
      </c>
      <c r="F109" s="205">
        <f t="shared" si="7"/>
        <v>7.7922077922077922E-3</v>
      </c>
      <c r="G109" s="206">
        <f t="shared" si="8"/>
        <v>0.21818181818181817</v>
      </c>
      <c r="H109" s="240"/>
    </row>
    <row r="110" spans="1:12" ht="14.5" thickBot="1" x14ac:dyDescent="0.35">
      <c r="A110" s="201">
        <v>107</v>
      </c>
      <c r="B110" s="202" t="s">
        <v>287</v>
      </c>
      <c r="C110" s="197">
        <v>342</v>
      </c>
      <c r="D110" s="203">
        <v>2</v>
      </c>
      <c r="E110" s="209">
        <v>198</v>
      </c>
      <c r="F110" s="205">
        <f t="shared" si="7"/>
        <v>5.8479532163742687E-3</v>
      </c>
      <c r="G110" s="206">
        <f t="shared" si="8"/>
        <v>0.57894736842105265</v>
      </c>
      <c r="H110" s="240"/>
      <c r="J110" s="654" t="s">
        <v>649</v>
      </c>
      <c r="K110" s="654"/>
      <c r="L110" s="654"/>
    </row>
    <row r="111" spans="1:12" ht="14.5" thickBot="1" x14ac:dyDescent="0.35">
      <c r="A111" s="201">
        <v>108</v>
      </c>
      <c r="B111" s="202" t="s">
        <v>299</v>
      </c>
      <c r="C111" s="197">
        <v>324</v>
      </c>
      <c r="D111" s="203">
        <v>9</v>
      </c>
      <c r="E111" s="204">
        <v>108</v>
      </c>
      <c r="F111" s="205">
        <f t="shared" si="7"/>
        <v>2.7777777777777776E-2</v>
      </c>
      <c r="G111" s="206">
        <f t="shared" si="8"/>
        <v>0.33333333333333331</v>
      </c>
      <c r="H111" s="240"/>
      <c r="J111" s="169" t="s">
        <v>192</v>
      </c>
      <c r="K111" s="170" t="s">
        <v>194</v>
      </c>
      <c r="L111" s="169" t="s">
        <v>645</v>
      </c>
    </row>
    <row r="112" spans="1:12" x14ac:dyDescent="0.3">
      <c r="A112" s="201">
        <v>109</v>
      </c>
      <c r="B112" s="202" t="s">
        <v>298</v>
      </c>
      <c r="C112" s="197">
        <v>307</v>
      </c>
      <c r="D112" s="203">
        <v>25</v>
      </c>
      <c r="E112" s="204">
        <v>26</v>
      </c>
      <c r="F112" s="205">
        <f t="shared" si="7"/>
        <v>8.143322475570032E-2</v>
      </c>
      <c r="G112" s="206">
        <f t="shared" si="8"/>
        <v>8.4690553745928335E-2</v>
      </c>
      <c r="H112" s="240"/>
      <c r="J112" s="282">
        <v>1</v>
      </c>
      <c r="K112" s="166" t="s">
        <v>207</v>
      </c>
      <c r="L112" s="162">
        <v>4153</v>
      </c>
    </row>
    <row r="113" spans="1:12" x14ac:dyDescent="0.3">
      <c r="A113" s="201">
        <v>110</v>
      </c>
      <c r="B113" s="202" t="s">
        <v>670</v>
      </c>
      <c r="C113" s="197">
        <v>305</v>
      </c>
      <c r="D113" s="203">
        <v>5</v>
      </c>
      <c r="E113" s="204">
        <v>55</v>
      </c>
      <c r="F113" s="205">
        <f t="shared" si="7"/>
        <v>1.6393442622950821E-2</v>
      </c>
      <c r="G113" s="206">
        <f t="shared" si="8"/>
        <v>0.18032786885245902</v>
      </c>
      <c r="H113" s="240"/>
      <c r="J113" s="163">
        <v>2</v>
      </c>
      <c r="K113" s="167" t="s">
        <v>631</v>
      </c>
      <c r="L113" s="164">
        <v>848</v>
      </c>
    </row>
    <row r="114" spans="1:12" x14ac:dyDescent="0.3">
      <c r="A114" s="201">
        <v>111</v>
      </c>
      <c r="B114" s="202" t="s">
        <v>275</v>
      </c>
      <c r="C114" s="197">
        <v>268</v>
      </c>
      <c r="D114" s="203" t="s">
        <v>634</v>
      </c>
      <c r="E114" s="204">
        <v>201</v>
      </c>
      <c r="F114" s="203" t="s">
        <v>634</v>
      </c>
      <c r="G114" s="206">
        <f t="shared" si="8"/>
        <v>0.75</v>
      </c>
      <c r="H114" s="240"/>
      <c r="J114" s="163">
        <v>3</v>
      </c>
      <c r="K114" s="167" t="s">
        <v>211</v>
      </c>
      <c r="L114" s="164">
        <v>762</v>
      </c>
    </row>
    <row r="115" spans="1:12" x14ac:dyDescent="0.3">
      <c r="A115" s="201">
        <v>112</v>
      </c>
      <c r="B115" s="202" t="s">
        <v>624</v>
      </c>
      <c r="C115" s="197">
        <v>246</v>
      </c>
      <c r="D115" s="203">
        <v>11</v>
      </c>
      <c r="E115" s="204">
        <v>53</v>
      </c>
      <c r="F115" s="205">
        <f t="shared" si="7"/>
        <v>4.4715447154471545E-2</v>
      </c>
      <c r="G115" s="206">
        <f t="shared" si="8"/>
        <v>0.21544715447154472</v>
      </c>
      <c r="H115" s="240"/>
      <c r="J115" s="163">
        <v>4</v>
      </c>
      <c r="K115" s="167" t="s">
        <v>208</v>
      </c>
      <c r="L115" s="164">
        <v>687</v>
      </c>
    </row>
    <row r="116" spans="1:12" x14ac:dyDescent="0.3">
      <c r="A116" s="201">
        <v>113</v>
      </c>
      <c r="B116" s="202" t="s">
        <v>281</v>
      </c>
      <c r="C116" s="197">
        <v>244</v>
      </c>
      <c r="D116" s="203">
        <v>7</v>
      </c>
      <c r="E116" s="204">
        <v>77</v>
      </c>
      <c r="F116" s="205">
        <f t="shared" si="7"/>
        <v>2.8688524590163935E-2</v>
      </c>
      <c r="G116" s="206">
        <f t="shared" si="8"/>
        <v>0.3155737704918033</v>
      </c>
      <c r="H116" s="240"/>
      <c r="J116" s="163">
        <v>5</v>
      </c>
      <c r="K116" s="167" t="s">
        <v>214</v>
      </c>
      <c r="L116" s="164">
        <v>596</v>
      </c>
    </row>
    <row r="117" spans="1:12" x14ac:dyDescent="0.3">
      <c r="A117" s="201">
        <v>114</v>
      </c>
      <c r="B117" s="202" t="s">
        <v>309</v>
      </c>
      <c r="C117" s="197">
        <v>235</v>
      </c>
      <c r="D117" s="203">
        <v>7</v>
      </c>
      <c r="E117" s="204">
        <v>21</v>
      </c>
      <c r="F117" s="205">
        <f t="shared" si="7"/>
        <v>2.9787234042553193E-2</v>
      </c>
      <c r="G117" s="206">
        <f t="shared" si="8"/>
        <v>8.9361702127659579E-2</v>
      </c>
      <c r="H117" s="240"/>
      <c r="J117" s="163">
        <v>6</v>
      </c>
      <c r="K117" s="167" t="s">
        <v>206</v>
      </c>
      <c r="L117" s="164">
        <v>575</v>
      </c>
    </row>
    <row r="118" spans="1:12" x14ac:dyDescent="0.3">
      <c r="A118" s="201">
        <v>115</v>
      </c>
      <c r="B118" s="202" t="s">
        <v>285</v>
      </c>
      <c r="C118" s="197">
        <v>227</v>
      </c>
      <c r="D118" s="203">
        <v>9</v>
      </c>
      <c r="E118" s="204">
        <v>113</v>
      </c>
      <c r="F118" s="205">
        <f t="shared" si="7"/>
        <v>3.9647577092511016E-2</v>
      </c>
      <c r="G118" s="206">
        <f t="shared" si="8"/>
        <v>0.49779735682819382</v>
      </c>
      <c r="H118" s="240"/>
      <c r="J118" s="163">
        <v>7</v>
      </c>
      <c r="K118" s="167" t="s">
        <v>209</v>
      </c>
      <c r="L118" s="164">
        <v>300</v>
      </c>
    </row>
    <row r="119" spans="1:12" x14ac:dyDescent="0.3">
      <c r="A119" s="201">
        <v>116</v>
      </c>
      <c r="B119" s="202" t="s">
        <v>308</v>
      </c>
      <c r="C119" s="197">
        <v>202</v>
      </c>
      <c r="D119" s="203">
        <v>8</v>
      </c>
      <c r="E119" s="204">
        <v>35</v>
      </c>
      <c r="F119" s="205">
        <f t="shared" si="7"/>
        <v>3.9603960396039604E-2</v>
      </c>
      <c r="G119" s="206">
        <f t="shared" si="8"/>
        <v>0.17326732673267325</v>
      </c>
      <c r="H119" s="240"/>
      <c r="J119" s="163">
        <v>8</v>
      </c>
      <c r="K119" s="167" t="s">
        <v>219</v>
      </c>
      <c r="L119" s="164">
        <v>219</v>
      </c>
    </row>
    <row r="120" spans="1:12" x14ac:dyDescent="0.3">
      <c r="A120" s="201">
        <v>117</v>
      </c>
      <c r="B120" s="202" t="s">
        <v>326</v>
      </c>
      <c r="C120" s="197">
        <v>190</v>
      </c>
      <c r="D120" s="203">
        <v>7</v>
      </c>
      <c r="E120" s="204">
        <v>43</v>
      </c>
      <c r="F120" s="205">
        <f t="shared" si="7"/>
        <v>3.6842105263157891E-2</v>
      </c>
      <c r="G120" s="206">
        <f t="shared" si="8"/>
        <v>0.22631578947368422</v>
      </c>
      <c r="H120" s="240"/>
      <c r="J120" s="163">
        <v>9</v>
      </c>
      <c r="K120" s="167" t="s">
        <v>212</v>
      </c>
      <c r="L120" s="164">
        <v>144</v>
      </c>
    </row>
    <row r="121" spans="1:12" x14ac:dyDescent="0.3">
      <c r="A121" s="201">
        <v>118</v>
      </c>
      <c r="B121" s="202" t="s">
        <v>384</v>
      </c>
      <c r="C121" s="197">
        <v>190</v>
      </c>
      <c r="D121" s="203">
        <v>13</v>
      </c>
      <c r="E121" s="204">
        <v>34</v>
      </c>
      <c r="F121" s="205">
        <f t="shared" si="7"/>
        <v>6.8421052631578952E-2</v>
      </c>
      <c r="G121" s="206">
        <f t="shared" si="8"/>
        <v>0.17894736842105263</v>
      </c>
      <c r="H121" s="240"/>
      <c r="J121" s="163">
        <v>10</v>
      </c>
      <c r="K121" s="167" t="s">
        <v>618</v>
      </c>
      <c r="L121" s="164">
        <v>126</v>
      </c>
    </row>
    <row r="122" spans="1:12" x14ac:dyDescent="0.3">
      <c r="A122" s="201">
        <v>119</v>
      </c>
      <c r="B122" s="202" t="s">
        <v>311</v>
      </c>
      <c r="C122" s="197">
        <v>163</v>
      </c>
      <c r="D122" s="203">
        <v>5</v>
      </c>
      <c r="E122" s="204">
        <v>25</v>
      </c>
      <c r="F122" s="205">
        <f t="shared" si="7"/>
        <v>3.0674846625766871E-2</v>
      </c>
      <c r="G122" s="206">
        <f t="shared" si="8"/>
        <v>0.15337423312883436</v>
      </c>
      <c r="H122" s="240"/>
      <c r="J122" s="163">
        <v>11</v>
      </c>
      <c r="K122" s="167" t="s">
        <v>216</v>
      </c>
      <c r="L122" s="164">
        <v>125</v>
      </c>
    </row>
    <row r="123" spans="1:12" x14ac:dyDescent="0.3">
      <c r="A123" s="201">
        <v>120</v>
      </c>
      <c r="B123" s="202" t="s">
        <v>317</v>
      </c>
      <c r="C123" s="197">
        <v>147</v>
      </c>
      <c r="D123" s="203">
        <v>5</v>
      </c>
      <c r="E123" s="204">
        <v>11</v>
      </c>
      <c r="F123" s="205">
        <f t="shared" si="7"/>
        <v>3.4013605442176874E-2</v>
      </c>
      <c r="G123" s="206">
        <f t="shared" si="8"/>
        <v>7.4829931972789115E-2</v>
      </c>
      <c r="H123" s="240"/>
      <c r="J123" s="163">
        <v>12</v>
      </c>
      <c r="K123" s="167" t="s">
        <v>210</v>
      </c>
      <c r="L123" s="164">
        <v>89</v>
      </c>
    </row>
    <row r="124" spans="1:12" x14ac:dyDescent="0.3">
      <c r="A124" s="201">
        <v>121</v>
      </c>
      <c r="B124" s="202" t="s">
        <v>654</v>
      </c>
      <c r="C124" s="197">
        <v>143</v>
      </c>
      <c r="D124" s="203">
        <v>6</v>
      </c>
      <c r="E124" s="204">
        <v>11</v>
      </c>
      <c r="F124" s="205">
        <f t="shared" si="7"/>
        <v>4.195804195804196E-2</v>
      </c>
      <c r="G124" s="206">
        <f t="shared" si="8"/>
        <v>7.6923076923076927E-2</v>
      </c>
      <c r="H124" s="240"/>
      <c r="J124" s="163">
        <v>13</v>
      </c>
      <c r="K124" s="167" t="s">
        <v>243</v>
      </c>
      <c r="L124" s="164">
        <v>81</v>
      </c>
    </row>
    <row r="125" spans="1:12" x14ac:dyDescent="0.3">
      <c r="A125" s="201">
        <v>122</v>
      </c>
      <c r="B125" s="202" t="s">
        <v>300</v>
      </c>
      <c r="C125" s="197">
        <v>143</v>
      </c>
      <c r="D125" s="203" t="s">
        <v>634</v>
      </c>
      <c r="E125" s="204">
        <v>65</v>
      </c>
      <c r="F125" s="203" t="s">
        <v>634</v>
      </c>
      <c r="G125" s="206">
        <f t="shared" si="8"/>
        <v>0.45454545454545453</v>
      </c>
      <c r="H125" s="240"/>
      <c r="J125" s="163">
        <v>14</v>
      </c>
      <c r="K125" s="167" t="s">
        <v>218</v>
      </c>
      <c r="L125" s="164">
        <v>67</v>
      </c>
    </row>
    <row r="126" spans="1:12" x14ac:dyDescent="0.3">
      <c r="A126" s="201">
        <v>123</v>
      </c>
      <c r="B126" s="202" t="s">
        <v>282</v>
      </c>
      <c r="C126" s="197">
        <v>136</v>
      </c>
      <c r="D126" s="203">
        <v>1</v>
      </c>
      <c r="E126" s="204">
        <v>112</v>
      </c>
      <c r="F126" s="205">
        <f t="shared" si="7"/>
        <v>7.3529411764705881E-3</v>
      </c>
      <c r="G126" s="206">
        <f t="shared" si="8"/>
        <v>0.82352941176470584</v>
      </c>
      <c r="H126" s="240"/>
      <c r="J126" s="163">
        <v>15</v>
      </c>
      <c r="K126" s="167" t="s">
        <v>362</v>
      </c>
      <c r="L126" s="164">
        <v>63</v>
      </c>
    </row>
    <row r="127" spans="1:12" x14ac:dyDescent="0.3">
      <c r="A127" s="201">
        <v>124</v>
      </c>
      <c r="B127" s="202" t="s">
        <v>284</v>
      </c>
      <c r="C127" s="197">
        <v>122</v>
      </c>
      <c r="D127" s="203" t="s">
        <v>634</v>
      </c>
      <c r="E127" s="204">
        <v>103</v>
      </c>
      <c r="F127" s="203" t="s">
        <v>634</v>
      </c>
      <c r="G127" s="206">
        <f t="shared" si="8"/>
        <v>0.84426229508196726</v>
      </c>
      <c r="H127" s="240"/>
      <c r="J127" s="163">
        <v>16</v>
      </c>
      <c r="K127" s="167" t="s">
        <v>247</v>
      </c>
      <c r="L127" s="164">
        <v>60</v>
      </c>
    </row>
    <row r="128" spans="1:12" x14ac:dyDescent="0.3">
      <c r="A128" s="201">
        <v>125</v>
      </c>
      <c r="B128" s="202" t="s">
        <v>316</v>
      </c>
      <c r="C128" s="197">
        <v>117</v>
      </c>
      <c r="D128" s="203" t="s">
        <v>634</v>
      </c>
      <c r="E128" s="204">
        <v>33</v>
      </c>
      <c r="F128" s="203" t="s">
        <v>634</v>
      </c>
      <c r="G128" s="206">
        <f t="shared" si="8"/>
        <v>0.28205128205128205</v>
      </c>
      <c r="H128" s="240"/>
      <c r="J128" s="163">
        <v>17</v>
      </c>
      <c r="K128" s="167" t="s">
        <v>225</v>
      </c>
      <c r="L128" s="164">
        <v>44</v>
      </c>
    </row>
    <row r="129" spans="1:20" x14ac:dyDescent="0.3">
      <c r="A129" s="201">
        <v>126</v>
      </c>
      <c r="B129" s="202" t="s">
        <v>356</v>
      </c>
      <c r="C129" s="197">
        <v>116</v>
      </c>
      <c r="D129" s="203">
        <v>6</v>
      </c>
      <c r="E129" s="204">
        <v>2</v>
      </c>
      <c r="F129" s="205">
        <f t="shared" si="7"/>
        <v>5.1724137931034482E-2</v>
      </c>
      <c r="G129" s="206">
        <f t="shared" si="8"/>
        <v>1.7241379310344827E-2</v>
      </c>
      <c r="H129" s="240"/>
      <c r="J129" s="163">
        <v>18</v>
      </c>
      <c r="K129" s="167" t="s">
        <v>241</v>
      </c>
      <c r="L129" s="164">
        <v>40</v>
      </c>
    </row>
    <row r="130" spans="1:20" x14ac:dyDescent="0.3">
      <c r="A130" s="201">
        <v>127</v>
      </c>
      <c r="B130" s="202" t="s">
        <v>293</v>
      </c>
      <c r="C130" s="197">
        <v>114</v>
      </c>
      <c r="D130" s="203">
        <v>8</v>
      </c>
      <c r="E130" s="204">
        <v>20</v>
      </c>
      <c r="F130" s="205">
        <f t="shared" si="7"/>
        <v>7.0175438596491224E-2</v>
      </c>
      <c r="G130" s="206">
        <f t="shared" si="8"/>
        <v>0.17543859649122806</v>
      </c>
      <c r="H130" s="240"/>
      <c r="J130" s="163">
        <v>19</v>
      </c>
      <c r="K130" s="167" t="s">
        <v>653</v>
      </c>
      <c r="L130" s="164">
        <v>39</v>
      </c>
      <c r="P130" s="81">
        <v>1</v>
      </c>
      <c r="T130" s="81">
        <v>1</v>
      </c>
    </row>
    <row r="131" spans="1:20" ht="14.5" thickBot="1" x14ac:dyDescent="0.35">
      <c r="A131" s="201">
        <v>128</v>
      </c>
      <c r="B131" s="202" t="s">
        <v>324</v>
      </c>
      <c r="C131" s="197">
        <v>108</v>
      </c>
      <c r="D131" s="203">
        <v>1</v>
      </c>
      <c r="E131" s="204">
        <v>7</v>
      </c>
      <c r="F131" s="205">
        <f t="shared" si="7"/>
        <v>9.2592592592592587E-3</v>
      </c>
      <c r="G131" s="206">
        <f t="shared" si="8"/>
        <v>6.4814814814814811E-2</v>
      </c>
      <c r="H131" s="240"/>
      <c r="J131" s="283">
        <v>20</v>
      </c>
      <c r="K131" s="168" t="s">
        <v>217</v>
      </c>
      <c r="L131" s="165">
        <v>28</v>
      </c>
    </row>
    <row r="132" spans="1:20" x14ac:dyDescent="0.3">
      <c r="A132" s="201">
        <v>129</v>
      </c>
      <c r="B132" s="202" t="s">
        <v>318</v>
      </c>
      <c r="C132" s="197">
        <v>105</v>
      </c>
      <c r="D132" s="203">
        <v>3</v>
      </c>
      <c r="E132" s="204">
        <v>16</v>
      </c>
      <c r="F132" s="205">
        <f t="shared" si="7"/>
        <v>2.8571428571428571E-2</v>
      </c>
      <c r="G132" s="206">
        <f t="shared" si="8"/>
        <v>0.15238095238095239</v>
      </c>
      <c r="H132" s="240"/>
      <c r="L132" s="81">
        <v>1</v>
      </c>
    </row>
    <row r="133" spans="1:20" x14ac:dyDescent="0.3">
      <c r="A133" s="201">
        <v>130</v>
      </c>
      <c r="B133" s="202" t="s">
        <v>387</v>
      </c>
      <c r="C133" s="197">
        <v>94</v>
      </c>
      <c r="D133" s="203">
        <v>5</v>
      </c>
      <c r="E133" s="204">
        <v>5</v>
      </c>
      <c r="F133" s="205">
        <f t="shared" si="7"/>
        <v>5.3191489361702128E-2</v>
      </c>
      <c r="G133" s="206">
        <f t="shared" si="8"/>
        <v>5.3191489361702128E-2</v>
      </c>
      <c r="H133" s="240"/>
    </row>
    <row r="134" spans="1:20" ht="14.5" thickBot="1" x14ac:dyDescent="0.35">
      <c r="A134" s="201">
        <v>131</v>
      </c>
      <c r="B134" s="202" t="s">
        <v>307</v>
      </c>
      <c r="C134" s="197">
        <v>94</v>
      </c>
      <c r="D134" s="203">
        <v>3</v>
      </c>
      <c r="E134" s="204">
        <v>20</v>
      </c>
      <c r="F134" s="205">
        <f t="shared" ref="F134:F145" si="9">D134/C134</f>
        <v>3.1914893617021274E-2</v>
      </c>
      <c r="G134" s="206">
        <f t="shared" ref="G134:G145" si="10">E134/C134</f>
        <v>0.21276595744680851</v>
      </c>
      <c r="H134" s="240"/>
    </row>
    <row r="135" spans="1:20" ht="14.5" thickBot="1" x14ac:dyDescent="0.35">
      <c r="A135" s="201">
        <v>132</v>
      </c>
      <c r="B135" s="202" t="s">
        <v>312</v>
      </c>
      <c r="C135" s="197">
        <v>83</v>
      </c>
      <c r="D135" s="203">
        <v>5</v>
      </c>
      <c r="E135" s="204">
        <v>48</v>
      </c>
      <c r="F135" s="205">
        <f t="shared" si="9"/>
        <v>6.0240963855421686E-2</v>
      </c>
      <c r="G135" s="206">
        <f t="shared" si="10"/>
        <v>0.57831325301204817</v>
      </c>
      <c r="H135" s="240"/>
      <c r="J135" s="663" t="s">
        <v>646</v>
      </c>
      <c r="K135" s="664"/>
      <c r="L135" s="665"/>
    </row>
    <row r="136" spans="1:20" ht="25" thickBot="1" x14ac:dyDescent="0.35">
      <c r="A136" s="201">
        <v>133</v>
      </c>
      <c r="B136" s="202" t="s">
        <v>320</v>
      </c>
      <c r="C136" s="197">
        <v>79</v>
      </c>
      <c r="D136" s="203" t="s">
        <v>634</v>
      </c>
      <c r="E136" s="204">
        <v>4</v>
      </c>
      <c r="F136" s="203" t="s">
        <v>634</v>
      </c>
      <c r="G136" s="206">
        <f t="shared" si="10"/>
        <v>5.0632911392405063E-2</v>
      </c>
      <c r="H136" s="240"/>
      <c r="J136" s="169" t="s">
        <v>192</v>
      </c>
      <c r="K136" s="170" t="s">
        <v>194</v>
      </c>
      <c r="L136" s="248" t="s">
        <v>689</v>
      </c>
    </row>
    <row r="137" spans="1:20" x14ac:dyDescent="0.3">
      <c r="A137" s="201">
        <v>134</v>
      </c>
      <c r="B137" s="202" t="s">
        <v>519</v>
      </c>
      <c r="C137" s="197">
        <v>79</v>
      </c>
      <c r="D137" s="203">
        <v>1</v>
      </c>
      <c r="E137" s="204">
        <v>55</v>
      </c>
      <c r="F137" s="205">
        <f t="shared" si="9"/>
        <v>1.2658227848101266E-2</v>
      </c>
      <c r="G137" s="206">
        <f t="shared" si="10"/>
        <v>0.69620253164556967</v>
      </c>
      <c r="H137" s="240"/>
      <c r="J137" s="282">
        <v>1</v>
      </c>
      <c r="K137" s="166" t="s">
        <v>317</v>
      </c>
      <c r="L137" s="159">
        <v>0.56382978723404253</v>
      </c>
    </row>
    <row r="138" spans="1:20" x14ac:dyDescent="0.3">
      <c r="A138" s="201">
        <v>135</v>
      </c>
      <c r="B138" s="202" t="s">
        <v>338</v>
      </c>
      <c r="C138" s="197">
        <v>76</v>
      </c>
      <c r="D138" s="203">
        <v>7</v>
      </c>
      <c r="E138" s="204">
        <v>7</v>
      </c>
      <c r="F138" s="205">
        <f t="shared" si="9"/>
        <v>9.2105263157894732E-2</v>
      </c>
      <c r="G138" s="206">
        <f t="shared" si="10"/>
        <v>9.2105263157894732E-2</v>
      </c>
      <c r="H138" s="240"/>
      <c r="J138" s="163">
        <v>2</v>
      </c>
      <c r="K138" s="167" t="s">
        <v>320</v>
      </c>
      <c r="L138" s="148">
        <v>0.5490196078431373</v>
      </c>
    </row>
    <row r="139" spans="1:20" x14ac:dyDescent="0.3">
      <c r="A139" s="201">
        <v>136</v>
      </c>
      <c r="B139" s="202" t="s">
        <v>313</v>
      </c>
      <c r="C139" s="197">
        <v>75</v>
      </c>
      <c r="D139" s="203">
        <v>5</v>
      </c>
      <c r="E139" s="204">
        <v>15</v>
      </c>
      <c r="F139" s="205">
        <f t="shared" si="9"/>
        <v>6.6666666666666666E-2</v>
      </c>
      <c r="G139" s="206">
        <f t="shared" si="10"/>
        <v>0.2</v>
      </c>
      <c r="H139" s="240"/>
      <c r="J139" s="163">
        <v>3</v>
      </c>
      <c r="K139" s="167" t="s">
        <v>356</v>
      </c>
      <c r="L139" s="160">
        <v>0.45</v>
      </c>
    </row>
    <row r="140" spans="1:20" x14ac:dyDescent="0.3">
      <c r="A140" s="201">
        <v>137</v>
      </c>
      <c r="B140" s="202" t="s">
        <v>349</v>
      </c>
      <c r="C140" s="197">
        <v>66</v>
      </c>
      <c r="D140" s="203">
        <v>10</v>
      </c>
      <c r="E140" s="204">
        <v>6</v>
      </c>
      <c r="F140" s="205">
        <f t="shared" si="9"/>
        <v>0.15151515151515152</v>
      </c>
      <c r="G140" s="206">
        <f t="shared" si="10"/>
        <v>9.0909090909090912E-2</v>
      </c>
      <c r="H140" s="240"/>
      <c r="J140" s="163">
        <v>4</v>
      </c>
      <c r="K140" s="167" t="s">
        <v>301</v>
      </c>
      <c r="L140" s="160">
        <v>0.36386768447837148</v>
      </c>
    </row>
    <row r="141" spans="1:20" x14ac:dyDescent="0.3">
      <c r="A141" s="201">
        <v>138</v>
      </c>
      <c r="B141" s="202" t="s">
        <v>310</v>
      </c>
      <c r="C141" s="197">
        <v>63</v>
      </c>
      <c r="D141" s="203">
        <v>6</v>
      </c>
      <c r="E141" s="204">
        <v>9</v>
      </c>
      <c r="F141" s="205">
        <f t="shared" si="9"/>
        <v>9.5238095238095233E-2</v>
      </c>
      <c r="G141" s="206">
        <f t="shared" si="10"/>
        <v>0.14285714285714285</v>
      </c>
      <c r="H141" s="240"/>
      <c r="J141" s="163">
        <v>5</v>
      </c>
      <c r="K141" s="247" t="s">
        <v>238</v>
      </c>
      <c r="L141" s="160">
        <v>0.35351253670657329</v>
      </c>
    </row>
    <row r="142" spans="1:20" x14ac:dyDescent="0.3">
      <c r="A142" s="201">
        <v>139</v>
      </c>
      <c r="B142" s="202" t="s">
        <v>340</v>
      </c>
      <c r="C142" s="197">
        <v>57</v>
      </c>
      <c r="D142" s="203">
        <v>2</v>
      </c>
      <c r="E142" s="204">
        <v>33</v>
      </c>
      <c r="F142" s="205">
        <f t="shared" si="9"/>
        <v>3.5087719298245612E-2</v>
      </c>
      <c r="G142" s="206">
        <f t="shared" si="10"/>
        <v>0.57894736842105265</v>
      </c>
      <c r="H142" s="240"/>
      <c r="J142" s="163">
        <v>6</v>
      </c>
      <c r="K142" s="167" t="s">
        <v>243</v>
      </c>
      <c r="L142" s="160">
        <v>0.31695182189133081</v>
      </c>
    </row>
    <row r="143" spans="1:20" x14ac:dyDescent="0.3">
      <c r="A143" s="201">
        <v>140</v>
      </c>
      <c r="B143" s="202" t="s">
        <v>633</v>
      </c>
      <c r="C143" s="197">
        <v>56</v>
      </c>
      <c r="D143" s="203">
        <v>1</v>
      </c>
      <c r="E143" s="204">
        <v>1</v>
      </c>
      <c r="F143" s="205">
        <f t="shared" si="9"/>
        <v>1.7857142857142856E-2</v>
      </c>
      <c r="G143" s="206">
        <f t="shared" si="10"/>
        <v>1.7857142857142856E-2</v>
      </c>
      <c r="H143" s="240"/>
      <c r="J143" s="163">
        <v>7</v>
      </c>
      <c r="K143" s="167" t="s">
        <v>338</v>
      </c>
      <c r="L143" s="160">
        <v>0.28813559322033899</v>
      </c>
    </row>
    <row r="144" spans="1:20" x14ac:dyDescent="0.3">
      <c r="A144" s="201">
        <v>141</v>
      </c>
      <c r="B144" s="202" t="s">
        <v>321</v>
      </c>
      <c r="C144" s="197">
        <v>55</v>
      </c>
      <c r="D144" s="203" t="s">
        <v>634</v>
      </c>
      <c r="E144" s="204">
        <v>20</v>
      </c>
      <c r="F144" s="203" t="s">
        <v>634</v>
      </c>
      <c r="G144" s="206">
        <f t="shared" si="10"/>
        <v>0.36363636363636365</v>
      </c>
      <c r="H144" s="240"/>
      <c r="J144" s="163">
        <v>8</v>
      </c>
      <c r="K144" s="167" t="s">
        <v>336</v>
      </c>
      <c r="L144" s="160">
        <v>0.23857868020304568</v>
      </c>
    </row>
    <row r="145" spans="1:12" x14ac:dyDescent="0.3">
      <c r="A145" s="201">
        <v>142</v>
      </c>
      <c r="B145" s="202" t="s">
        <v>328</v>
      </c>
      <c r="C145" s="197">
        <v>54</v>
      </c>
      <c r="D145" s="203">
        <v>9</v>
      </c>
      <c r="E145" s="204">
        <v>9</v>
      </c>
      <c r="F145" s="205">
        <f t="shared" si="9"/>
        <v>0.16666666666666666</v>
      </c>
      <c r="G145" s="206">
        <f t="shared" si="10"/>
        <v>0.16666666666666666</v>
      </c>
      <c r="H145" s="240"/>
      <c r="J145" s="163">
        <v>9</v>
      </c>
      <c r="K145" s="167" t="s">
        <v>654</v>
      </c>
      <c r="L145" s="160">
        <v>0.22222222222222221</v>
      </c>
    </row>
    <row r="146" spans="1:12" x14ac:dyDescent="0.3">
      <c r="A146" s="201">
        <v>143</v>
      </c>
      <c r="B146" s="202" t="s">
        <v>365</v>
      </c>
      <c r="C146" s="197">
        <v>49</v>
      </c>
      <c r="D146" s="203">
        <v>1</v>
      </c>
      <c r="E146" s="204">
        <v>11</v>
      </c>
      <c r="F146" s="205"/>
      <c r="G146" s="206"/>
      <c r="H146" s="240"/>
      <c r="J146" s="163">
        <v>10</v>
      </c>
      <c r="K146" s="167" t="s">
        <v>272</v>
      </c>
      <c r="L146" s="160">
        <v>0.16951379763469118</v>
      </c>
    </row>
    <row r="147" spans="1:12" x14ac:dyDescent="0.3">
      <c r="A147" s="201">
        <v>144</v>
      </c>
      <c r="B147" s="202" t="s">
        <v>383</v>
      </c>
      <c r="C147" s="197">
        <v>46</v>
      </c>
      <c r="D147" s="203" t="s">
        <v>634</v>
      </c>
      <c r="E147" s="204" t="s">
        <v>608</v>
      </c>
      <c r="F147" s="205"/>
      <c r="G147" s="206"/>
      <c r="H147" s="240"/>
      <c r="J147" s="163">
        <v>11</v>
      </c>
      <c r="K147" s="167" t="s">
        <v>290</v>
      </c>
      <c r="L147" s="160">
        <v>0.15799803729146222</v>
      </c>
    </row>
    <row r="148" spans="1:12" x14ac:dyDescent="0.3">
      <c r="A148" s="201">
        <v>145</v>
      </c>
      <c r="B148" s="202" t="s">
        <v>325</v>
      </c>
      <c r="C148" s="197">
        <v>43</v>
      </c>
      <c r="D148" s="203">
        <v>3</v>
      </c>
      <c r="E148" s="204" t="s">
        <v>608</v>
      </c>
      <c r="F148" s="205"/>
      <c r="G148" s="206"/>
      <c r="H148" s="240"/>
      <c r="J148" s="163">
        <v>12</v>
      </c>
      <c r="K148" s="167" t="s">
        <v>298</v>
      </c>
      <c r="L148" s="160">
        <v>0.14981273408239701</v>
      </c>
    </row>
    <row r="149" spans="1:12" x14ac:dyDescent="0.3">
      <c r="A149" s="201">
        <v>146</v>
      </c>
      <c r="B149" s="202" t="s">
        <v>357</v>
      </c>
      <c r="C149" s="197">
        <v>38</v>
      </c>
      <c r="D149" s="203">
        <v>2</v>
      </c>
      <c r="E149" s="204">
        <v>5</v>
      </c>
      <c r="F149" s="205"/>
      <c r="G149" s="206"/>
      <c r="H149" s="240"/>
      <c r="J149" s="163">
        <v>13</v>
      </c>
      <c r="K149" s="167" t="s">
        <v>263</v>
      </c>
      <c r="L149" s="160">
        <v>0.14895013123359579</v>
      </c>
    </row>
    <row r="150" spans="1:12" x14ac:dyDescent="0.3">
      <c r="A150" s="201">
        <v>147</v>
      </c>
      <c r="B150" s="202" t="s">
        <v>323</v>
      </c>
      <c r="C150" s="197">
        <v>35</v>
      </c>
      <c r="D150" s="203">
        <v>1</v>
      </c>
      <c r="E150" s="204">
        <v>18</v>
      </c>
      <c r="F150" s="205"/>
      <c r="G150" s="206"/>
      <c r="H150" s="240"/>
      <c r="J150" s="163">
        <v>14</v>
      </c>
      <c r="K150" s="167" t="s">
        <v>310</v>
      </c>
      <c r="L150" s="160">
        <v>0.14545454545454545</v>
      </c>
    </row>
    <row r="151" spans="1:12" x14ac:dyDescent="0.3">
      <c r="A151" s="201">
        <v>148</v>
      </c>
      <c r="B151" s="202" t="s">
        <v>351</v>
      </c>
      <c r="C151" s="197">
        <v>35</v>
      </c>
      <c r="D151" s="203" t="s">
        <v>634</v>
      </c>
      <c r="E151" s="204" t="s">
        <v>608</v>
      </c>
      <c r="F151" s="205"/>
      <c r="G151" s="206"/>
      <c r="H151" s="240"/>
      <c r="J151" s="163">
        <v>15</v>
      </c>
      <c r="K151" s="167" t="s">
        <v>318</v>
      </c>
      <c r="L151" s="160">
        <v>0.14130434782608695</v>
      </c>
    </row>
    <row r="152" spans="1:12" ht="31.5" customHeight="1" x14ac:dyDescent="0.3">
      <c r="A152" s="201">
        <v>149</v>
      </c>
      <c r="B152" s="202" t="s">
        <v>353</v>
      </c>
      <c r="C152" s="197">
        <v>34</v>
      </c>
      <c r="D152" s="203" t="s">
        <v>634</v>
      </c>
      <c r="E152" s="204">
        <v>2</v>
      </c>
      <c r="F152" s="205"/>
      <c r="G152" s="206"/>
      <c r="H152" s="240"/>
      <c r="J152" s="163">
        <v>16</v>
      </c>
      <c r="K152" s="247" t="s">
        <v>311</v>
      </c>
      <c r="L152" s="160">
        <v>0.13986013986013987</v>
      </c>
    </row>
    <row r="153" spans="1:12" x14ac:dyDescent="0.3">
      <c r="A153" s="201">
        <v>150</v>
      </c>
      <c r="B153" s="202" t="s">
        <v>343</v>
      </c>
      <c r="C153" s="197">
        <v>33</v>
      </c>
      <c r="D153" s="203" t="s">
        <v>634</v>
      </c>
      <c r="E153" s="204">
        <v>8</v>
      </c>
      <c r="F153" s="205"/>
      <c r="G153" s="206"/>
      <c r="H153" s="240"/>
      <c r="J153" s="163">
        <v>17</v>
      </c>
      <c r="K153" s="167" t="s">
        <v>324</v>
      </c>
      <c r="L153" s="160">
        <v>0.1368421052631579</v>
      </c>
    </row>
    <row r="154" spans="1:12" x14ac:dyDescent="0.3">
      <c r="A154" s="201">
        <v>151</v>
      </c>
      <c r="B154" s="202" t="s">
        <v>315</v>
      </c>
      <c r="C154" s="197">
        <v>32</v>
      </c>
      <c r="D154" s="203" t="s">
        <v>634</v>
      </c>
      <c r="E154" s="204">
        <v>16</v>
      </c>
      <c r="F154" s="205"/>
      <c r="G154" s="206"/>
      <c r="H154" s="240"/>
      <c r="J154" s="163">
        <v>18</v>
      </c>
      <c r="K154" s="167" t="s">
        <v>286</v>
      </c>
      <c r="L154" s="160">
        <v>0.13677450047573739</v>
      </c>
    </row>
    <row r="155" spans="1:12" x14ac:dyDescent="0.3">
      <c r="A155" s="201">
        <v>152</v>
      </c>
      <c r="B155" s="202" t="s">
        <v>319</v>
      </c>
      <c r="C155" s="197">
        <v>31</v>
      </c>
      <c r="D155" s="203" t="s">
        <v>634</v>
      </c>
      <c r="E155" s="204">
        <v>5</v>
      </c>
      <c r="F155" s="205"/>
      <c r="G155" s="206"/>
      <c r="H155" s="240"/>
      <c r="J155" s="163">
        <v>19</v>
      </c>
      <c r="K155" s="167" t="s">
        <v>240</v>
      </c>
      <c r="L155" s="160">
        <v>0.13648549841579333</v>
      </c>
    </row>
    <row r="156" spans="1:12" ht="14.5" thickBot="1" x14ac:dyDescent="0.35">
      <c r="A156" s="201">
        <v>153</v>
      </c>
      <c r="B156" s="202" t="s">
        <v>347</v>
      </c>
      <c r="C156" s="197">
        <v>30</v>
      </c>
      <c r="D156" s="203" t="s">
        <v>634</v>
      </c>
      <c r="E156" s="204">
        <v>2</v>
      </c>
      <c r="F156" s="205"/>
      <c r="G156" s="206"/>
      <c r="H156" s="240"/>
      <c r="J156" s="283">
        <v>20</v>
      </c>
      <c r="K156" s="168" t="s">
        <v>653</v>
      </c>
      <c r="L156" s="161">
        <v>0.13270485859318346</v>
      </c>
    </row>
    <row r="157" spans="1:12" x14ac:dyDescent="0.3">
      <c r="A157" s="201">
        <v>154</v>
      </c>
      <c r="B157" s="202" t="s">
        <v>541</v>
      </c>
      <c r="C157" s="197">
        <v>26</v>
      </c>
      <c r="D157" s="203" t="s">
        <v>634</v>
      </c>
      <c r="E157" s="204" t="s">
        <v>608</v>
      </c>
      <c r="F157" s="205"/>
      <c r="G157" s="206"/>
      <c r="H157" s="240"/>
    </row>
    <row r="158" spans="1:12" x14ac:dyDescent="0.3">
      <c r="A158" s="201">
        <v>155</v>
      </c>
      <c r="B158" s="202" t="s">
        <v>341</v>
      </c>
      <c r="C158" s="197">
        <v>24</v>
      </c>
      <c r="D158" s="203">
        <v>3</v>
      </c>
      <c r="E158" s="204">
        <v>2</v>
      </c>
      <c r="F158" s="205"/>
      <c r="G158" s="206"/>
      <c r="H158" s="240"/>
    </row>
    <row r="159" spans="1:12" ht="14.5" thickBot="1" x14ac:dyDescent="0.35">
      <c r="A159" s="201">
        <v>156</v>
      </c>
      <c r="B159" s="202" t="s">
        <v>334</v>
      </c>
      <c r="C159" s="197">
        <v>23</v>
      </c>
      <c r="D159" s="203">
        <v>3</v>
      </c>
      <c r="E159" s="204">
        <v>3</v>
      </c>
      <c r="F159" s="205"/>
      <c r="G159" s="206"/>
      <c r="H159" s="240"/>
    </row>
    <row r="160" spans="1:12" ht="14.5" thickBot="1" x14ac:dyDescent="0.35">
      <c r="A160" s="201">
        <v>157</v>
      </c>
      <c r="B160" s="202" t="s">
        <v>333</v>
      </c>
      <c r="C160" s="197">
        <v>19</v>
      </c>
      <c r="D160" s="203">
        <v>2</v>
      </c>
      <c r="E160" s="204">
        <v>5</v>
      </c>
      <c r="F160" s="205"/>
      <c r="G160" s="206"/>
      <c r="H160" s="240"/>
      <c r="J160" s="663" t="s">
        <v>647</v>
      </c>
      <c r="K160" s="664"/>
      <c r="L160" s="665"/>
    </row>
    <row r="161" spans="1:12" ht="25" thickBot="1" x14ac:dyDescent="0.35">
      <c r="A161" s="201">
        <v>158</v>
      </c>
      <c r="B161" s="202" t="s">
        <v>330</v>
      </c>
      <c r="C161" s="197">
        <v>19</v>
      </c>
      <c r="D161" s="203">
        <v>1</v>
      </c>
      <c r="E161" s="204">
        <v>8</v>
      </c>
      <c r="F161" s="205"/>
      <c r="G161" s="206"/>
      <c r="H161" s="240"/>
      <c r="J161" s="169" t="s">
        <v>192</v>
      </c>
      <c r="K161" s="170" t="s">
        <v>194</v>
      </c>
      <c r="L161" s="248" t="s">
        <v>689</v>
      </c>
    </row>
    <row r="162" spans="1:12" x14ac:dyDescent="0.3">
      <c r="A162" s="201">
        <v>159</v>
      </c>
      <c r="B162" s="202" t="s">
        <v>364</v>
      </c>
      <c r="C162" s="197">
        <v>19</v>
      </c>
      <c r="D162" s="203" t="s">
        <v>634</v>
      </c>
      <c r="E162" s="204">
        <v>2</v>
      </c>
      <c r="F162" s="205"/>
      <c r="G162" s="206"/>
      <c r="H162" s="240"/>
      <c r="J162" s="282">
        <v>1</v>
      </c>
      <c r="K162" s="166" t="s">
        <v>301</v>
      </c>
      <c r="L162" s="159">
        <v>0.4</v>
      </c>
    </row>
    <row r="163" spans="1:12" x14ac:dyDescent="0.3">
      <c r="A163" s="201">
        <v>160</v>
      </c>
      <c r="B163" s="202" t="s">
        <v>350</v>
      </c>
      <c r="C163" s="197">
        <v>18</v>
      </c>
      <c r="D163" s="203">
        <v>2</v>
      </c>
      <c r="E163" s="204" t="s">
        <v>608</v>
      </c>
      <c r="F163" s="205"/>
      <c r="G163" s="206"/>
      <c r="H163" s="240"/>
      <c r="J163" s="163">
        <v>2</v>
      </c>
      <c r="K163" s="167" t="s">
        <v>243</v>
      </c>
      <c r="L163" s="160">
        <v>0.34913793103448276</v>
      </c>
    </row>
    <row r="164" spans="1:12" x14ac:dyDescent="0.3">
      <c r="A164" s="201">
        <v>161</v>
      </c>
      <c r="B164" s="202" t="s">
        <v>625</v>
      </c>
      <c r="C164" s="197">
        <v>18</v>
      </c>
      <c r="D164" s="203" t="s">
        <v>634</v>
      </c>
      <c r="E164" s="204">
        <v>1</v>
      </c>
      <c r="F164" s="205"/>
      <c r="G164" s="206"/>
      <c r="H164" s="240"/>
      <c r="J164" s="163">
        <v>3</v>
      </c>
      <c r="K164" s="167" t="s">
        <v>207</v>
      </c>
      <c r="L164" s="160">
        <v>0.12613132478892061</v>
      </c>
    </row>
    <row r="165" spans="1:12" x14ac:dyDescent="0.3">
      <c r="A165" s="201">
        <v>162</v>
      </c>
      <c r="B165" s="202" t="s">
        <v>337</v>
      </c>
      <c r="C165" s="197">
        <v>17</v>
      </c>
      <c r="D165" s="203" t="s">
        <v>634</v>
      </c>
      <c r="E165" s="204" t="s">
        <v>608</v>
      </c>
      <c r="F165" s="205"/>
      <c r="G165" s="206"/>
      <c r="H165" s="240"/>
      <c r="J165" s="163">
        <v>4</v>
      </c>
      <c r="K165" s="167" t="s">
        <v>247</v>
      </c>
      <c r="L165" s="160">
        <v>0.12345679012345678</v>
      </c>
    </row>
    <row r="166" spans="1:12" ht="13.5" customHeight="1" x14ac:dyDescent="0.3">
      <c r="A166" s="201">
        <v>163</v>
      </c>
      <c r="B166" s="202" t="s">
        <v>603</v>
      </c>
      <c r="C166" s="197">
        <v>17</v>
      </c>
      <c r="D166" s="203">
        <v>2</v>
      </c>
      <c r="E166" s="204">
        <v>3</v>
      </c>
      <c r="F166" s="205"/>
      <c r="G166" s="206"/>
      <c r="H166" s="240"/>
      <c r="J166" s="163">
        <v>5</v>
      </c>
      <c r="K166" s="167" t="s">
        <v>214</v>
      </c>
      <c r="L166" s="160">
        <v>0.12270949145563105</v>
      </c>
    </row>
    <row r="167" spans="1:12" x14ac:dyDescent="0.3">
      <c r="A167" s="201">
        <v>164</v>
      </c>
      <c r="B167" s="202" t="s">
        <v>344</v>
      </c>
      <c r="C167" s="197">
        <v>16</v>
      </c>
      <c r="D167" s="203" t="s">
        <v>634</v>
      </c>
      <c r="E167" s="204">
        <v>8</v>
      </c>
      <c r="F167" s="205"/>
      <c r="G167" s="206"/>
      <c r="H167" s="240"/>
      <c r="J167" s="163">
        <v>6</v>
      </c>
      <c r="K167" s="167" t="s">
        <v>219</v>
      </c>
      <c r="L167" s="160">
        <v>0.11219262295081968</v>
      </c>
    </row>
    <row r="168" spans="1:12" x14ac:dyDescent="0.3">
      <c r="A168" s="201">
        <v>165</v>
      </c>
      <c r="B168" s="202" t="s">
        <v>332</v>
      </c>
      <c r="C168" s="197">
        <v>16</v>
      </c>
      <c r="D168" s="203" t="s">
        <v>634</v>
      </c>
      <c r="E168" s="204">
        <v>6</v>
      </c>
      <c r="F168" s="205"/>
      <c r="G168" s="206"/>
      <c r="H168" s="240"/>
      <c r="J168" s="163">
        <v>7</v>
      </c>
      <c r="K168" s="167" t="s">
        <v>230</v>
      </c>
      <c r="L168" s="160">
        <v>0.10476190476190476</v>
      </c>
    </row>
    <row r="169" spans="1:12" x14ac:dyDescent="0.3">
      <c r="A169" s="201">
        <v>166</v>
      </c>
      <c r="B169" s="202" t="s">
        <v>533</v>
      </c>
      <c r="C169" s="197">
        <v>15</v>
      </c>
      <c r="D169" s="203">
        <v>1</v>
      </c>
      <c r="E169" s="204" t="s">
        <v>608</v>
      </c>
      <c r="F169" s="205"/>
      <c r="G169" s="206"/>
      <c r="H169" s="240"/>
      <c r="J169" s="163">
        <v>8</v>
      </c>
      <c r="K169" s="167" t="s">
        <v>268</v>
      </c>
      <c r="L169" s="160">
        <v>0.10256410256410256</v>
      </c>
    </row>
    <row r="170" spans="1:12" x14ac:dyDescent="0.3">
      <c r="A170" s="201">
        <v>167</v>
      </c>
      <c r="B170" s="202" t="s">
        <v>339</v>
      </c>
      <c r="C170" s="197">
        <v>15</v>
      </c>
      <c r="D170" s="203" t="s">
        <v>634</v>
      </c>
      <c r="E170" s="204">
        <v>11</v>
      </c>
      <c r="F170" s="205"/>
      <c r="G170" s="206"/>
      <c r="H170" s="240"/>
      <c r="J170" s="163">
        <v>9</v>
      </c>
      <c r="K170" s="167" t="s">
        <v>216</v>
      </c>
      <c r="L170" s="160">
        <v>0.10154346060113728</v>
      </c>
    </row>
    <row r="171" spans="1:12" x14ac:dyDescent="0.3">
      <c r="A171" s="201">
        <v>168</v>
      </c>
      <c r="B171" s="202" t="s">
        <v>352</v>
      </c>
      <c r="C171" s="197">
        <v>14</v>
      </c>
      <c r="D171" s="203" t="s">
        <v>634</v>
      </c>
      <c r="E171" s="204">
        <v>6</v>
      </c>
      <c r="F171" s="205"/>
      <c r="G171" s="206"/>
      <c r="H171" s="240"/>
      <c r="J171" s="163">
        <v>10</v>
      </c>
      <c r="K171" s="167" t="s">
        <v>245</v>
      </c>
      <c r="L171" s="160">
        <v>9.4890510948905105E-2</v>
      </c>
    </row>
    <row r="172" spans="1:12" x14ac:dyDescent="0.3">
      <c r="A172" s="201">
        <v>169</v>
      </c>
      <c r="B172" s="202" t="s">
        <v>385</v>
      </c>
      <c r="C172" s="197">
        <v>14</v>
      </c>
      <c r="D172" s="203" t="s">
        <v>634</v>
      </c>
      <c r="E172" s="204" t="s">
        <v>608</v>
      </c>
      <c r="F172" s="205"/>
      <c r="G172" s="206"/>
      <c r="H172" s="240"/>
      <c r="J172" s="163">
        <v>11</v>
      </c>
      <c r="K172" s="167" t="s">
        <v>232</v>
      </c>
      <c r="L172" s="160">
        <v>9.3333333333333338E-2</v>
      </c>
    </row>
    <row r="173" spans="1:12" x14ac:dyDescent="0.3">
      <c r="A173" s="201">
        <v>170</v>
      </c>
      <c r="B173" s="202" t="s">
        <v>335</v>
      </c>
      <c r="C173" s="197">
        <v>12</v>
      </c>
      <c r="D173" s="203" t="s">
        <v>634</v>
      </c>
      <c r="E173" s="204">
        <v>4</v>
      </c>
      <c r="F173" s="205"/>
      <c r="G173" s="206"/>
      <c r="H173" s="240"/>
      <c r="J173" s="163">
        <v>12</v>
      </c>
      <c r="K173" s="167" t="s">
        <v>225</v>
      </c>
      <c r="L173" s="160">
        <v>9.0534979423868317E-2</v>
      </c>
    </row>
    <row r="174" spans="1:12" x14ac:dyDescent="0.3">
      <c r="A174" s="201">
        <v>171</v>
      </c>
      <c r="B174" s="202" t="s">
        <v>355</v>
      </c>
      <c r="C174" s="197">
        <v>12</v>
      </c>
      <c r="D174" s="203" t="s">
        <v>634</v>
      </c>
      <c r="E174" s="204">
        <v>1</v>
      </c>
      <c r="F174" s="205"/>
      <c r="G174" s="206"/>
      <c r="H174" s="240"/>
      <c r="J174" s="163">
        <v>13</v>
      </c>
      <c r="K174" s="167" t="s">
        <v>241</v>
      </c>
      <c r="L174" s="160">
        <v>8.9285714285714288E-2</v>
      </c>
    </row>
    <row r="175" spans="1:12" x14ac:dyDescent="0.3">
      <c r="A175" s="201">
        <v>172</v>
      </c>
      <c r="B175" s="202" t="s">
        <v>322</v>
      </c>
      <c r="C175" s="197">
        <v>11</v>
      </c>
      <c r="D175" s="203" t="s">
        <v>634</v>
      </c>
      <c r="E175" s="204">
        <v>5</v>
      </c>
      <c r="F175" s="205"/>
      <c r="G175" s="206"/>
      <c r="H175" s="240"/>
      <c r="J175" s="163">
        <v>14</v>
      </c>
      <c r="K175" s="167" t="s">
        <v>242</v>
      </c>
      <c r="L175" s="160">
        <v>8.1967213114754092E-2</v>
      </c>
    </row>
    <row r="176" spans="1:12" x14ac:dyDescent="0.3">
      <c r="A176" s="201">
        <v>173</v>
      </c>
      <c r="B176" s="202" t="s">
        <v>327</v>
      </c>
      <c r="C176" s="197">
        <v>10</v>
      </c>
      <c r="D176" s="203">
        <v>1</v>
      </c>
      <c r="E176" s="204">
        <v>6</v>
      </c>
      <c r="F176" s="205"/>
      <c r="G176" s="206"/>
      <c r="H176" s="240"/>
      <c r="J176" s="163">
        <v>15</v>
      </c>
      <c r="K176" s="167" t="s">
        <v>229</v>
      </c>
      <c r="L176" s="160">
        <v>7.9617834394904455E-2</v>
      </c>
    </row>
    <row r="177" spans="1:20" ht="14.25" customHeight="1" x14ac:dyDescent="0.3">
      <c r="A177" s="201">
        <v>174</v>
      </c>
      <c r="B177" s="202" t="s">
        <v>345</v>
      </c>
      <c r="C177" s="197">
        <v>9</v>
      </c>
      <c r="D177" s="203">
        <v>1</v>
      </c>
      <c r="E177" s="204">
        <v>2</v>
      </c>
      <c r="F177" s="210"/>
      <c r="G177" s="211"/>
      <c r="H177" s="242"/>
      <c r="J177" s="163">
        <v>16</v>
      </c>
      <c r="K177" s="167" t="s">
        <v>653</v>
      </c>
      <c r="L177" s="160">
        <v>7.8629032258064516E-2</v>
      </c>
    </row>
    <row r="178" spans="1:20" ht="14.25" customHeight="1" x14ac:dyDescent="0.3">
      <c r="A178" s="201">
        <v>175</v>
      </c>
      <c r="B178" s="202" t="s">
        <v>632</v>
      </c>
      <c r="C178" s="197">
        <v>9</v>
      </c>
      <c r="D178" s="203">
        <v>2</v>
      </c>
      <c r="E178" s="204" t="s">
        <v>608</v>
      </c>
      <c r="F178" s="210"/>
      <c r="G178" s="211"/>
      <c r="H178" s="242"/>
      <c r="J178" s="163">
        <v>17</v>
      </c>
      <c r="K178" s="167" t="s">
        <v>618</v>
      </c>
      <c r="L178" s="160">
        <v>7.6688983566646385E-2</v>
      </c>
      <c r="M178" s="285"/>
      <c r="N178" s="285"/>
      <c r="O178" s="285"/>
      <c r="P178" s="285"/>
      <c r="R178" s="285"/>
      <c r="S178" s="285"/>
      <c r="T178" s="285"/>
    </row>
    <row r="179" spans="1:20" x14ac:dyDescent="0.3">
      <c r="A179" s="201">
        <v>176</v>
      </c>
      <c r="B179" s="202" t="s">
        <v>348</v>
      </c>
      <c r="C179" s="197">
        <v>9</v>
      </c>
      <c r="D179" s="203">
        <v>1</v>
      </c>
      <c r="E179" s="204">
        <v>6</v>
      </c>
      <c r="F179" s="210"/>
      <c r="G179" s="211"/>
      <c r="H179" s="242"/>
      <c r="J179" s="163">
        <v>18</v>
      </c>
      <c r="K179" s="167" t="s">
        <v>209</v>
      </c>
      <c r="L179" s="160">
        <v>7.4037512339585387E-2</v>
      </c>
      <c r="M179" s="285"/>
      <c r="N179" s="285"/>
      <c r="O179" s="285"/>
      <c r="P179" s="285"/>
      <c r="R179" s="285"/>
      <c r="S179" s="285"/>
      <c r="T179" s="285"/>
    </row>
    <row r="180" spans="1:20" x14ac:dyDescent="0.3">
      <c r="A180" s="201">
        <v>177</v>
      </c>
      <c r="B180" s="202" t="s">
        <v>628</v>
      </c>
      <c r="C180" s="197">
        <v>8</v>
      </c>
      <c r="D180" s="203" t="s">
        <v>634</v>
      </c>
      <c r="E180" s="204">
        <v>2</v>
      </c>
      <c r="F180" s="210"/>
      <c r="G180" s="211"/>
      <c r="H180" s="242"/>
      <c r="J180" s="163">
        <v>19</v>
      </c>
      <c r="K180" s="167" t="s">
        <v>256</v>
      </c>
      <c r="L180" s="160">
        <v>6.7961165048543687E-2</v>
      </c>
      <c r="M180" s="284"/>
      <c r="N180" s="284"/>
      <c r="O180" s="284"/>
      <c r="P180" s="284"/>
      <c r="R180" s="284"/>
      <c r="S180" s="284"/>
      <c r="T180" s="284"/>
    </row>
    <row r="181" spans="1:20" ht="14.15" customHeight="1" thickBot="1" x14ac:dyDescent="0.35">
      <c r="A181" s="201">
        <v>178</v>
      </c>
      <c r="B181" s="202" t="s">
        <v>346</v>
      </c>
      <c r="C181" s="197">
        <v>7</v>
      </c>
      <c r="D181" s="203">
        <v>1</v>
      </c>
      <c r="E181" s="204">
        <v>2</v>
      </c>
      <c r="F181" s="210"/>
      <c r="G181" s="211"/>
      <c r="H181" s="242"/>
      <c r="J181" s="283">
        <v>20</v>
      </c>
      <c r="K181" s="168" t="s">
        <v>223</v>
      </c>
      <c r="L181" s="161">
        <v>6.7567567567567571E-2</v>
      </c>
      <c r="M181" s="219"/>
      <c r="N181" s="284"/>
      <c r="O181" s="284"/>
      <c r="P181" s="284"/>
      <c r="R181" s="284"/>
      <c r="S181" s="284"/>
      <c r="T181" s="284"/>
    </row>
    <row r="182" spans="1:20" x14ac:dyDescent="0.3">
      <c r="A182" s="201">
        <v>179</v>
      </c>
      <c r="B182" s="202" t="s">
        <v>354</v>
      </c>
      <c r="C182" s="197">
        <v>7</v>
      </c>
      <c r="D182" s="203" t="s">
        <v>634</v>
      </c>
      <c r="E182" s="204" t="s">
        <v>608</v>
      </c>
      <c r="F182" s="210"/>
      <c r="G182" s="211"/>
      <c r="H182" s="242"/>
    </row>
    <row r="183" spans="1:20" ht="24.75" customHeight="1" x14ac:dyDescent="0.3">
      <c r="A183" s="201">
        <v>180</v>
      </c>
      <c r="B183" s="202" t="s">
        <v>630</v>
      </c>
      <c r="C183" s="197">
        <v>6</v>
      </c>
      <c r="D183" s="203" t="s">
        <v>634</v>
      </c>
      <c r="E183" s="204" t="s">
        <v>608</v>
      </c>
      <c r="F183" s="210"/>
      <c r="G183" s="211"/>
      <c r="H183" s="242"/>
      <c r="J183" s="649" t="s">
        <v>722</v>
      </c>
      <c r="K183" s="649"/>
      <c r="L183" s="649"/>
    </row>
    <row r="184" spans="1:20" ht="24.75" customHeight="1" x14ac:dyDescent="0.3">
      <c r="A184" s="201">
        <v>181</v>
      </c>
      <c r="B184" s="202" t="s">
        <v>342</v>
      </c>
      <c r="C184" s="197">
        <v>5</v>
      </c>
      <c r="D184" s="203" t="s">
        <v>634</v>
      </c>
      <c r="E184" s="204">
        <v>2</v>
      </c>
      <c r="F184" s="210"/>
      <c r="G184" s="211"/>
      <c r="H184" s="242"/>
      <c r="J184" s="649"/>
      <c r="K184" s="649"/>
      <c r="L184" s="649"/>
    </row>
    <row r="185" spans="1:20" ht="24.75" customHeight="1" x14ac:dyDescent="0.3">
      <c r="A185" s="201">
        <v>182</v>
      </c>
      <c r="B185" s="202" t="s">
        <v>540</v>
      </c>
      <c r="C185" s="197">
        <v>5</v>
      </c>
      <c r="D185" s="203">
        <v>1</v>
      </c>
      <c r="E185" s="204" t="s">
        <v>608</v>
      </c>
      <c r="F185" s="210"/>
      <c r="G185" s="211"/>
      <c r="H185" s="242"/>
      <c r="J185" s="649"/>
      <c r="K185" s="649"/>
      <c r="L185" s="649"/>
    </row>
    <row r="186" spans="1:20" ht="24.75" customHeight="1" x14ac:dyDescent="0.3">
      <c r="A186" s="201">
        <v>183</v>
      </c>
      <c r="B186" s="202" t="s">
        <v>640</v>
      </c>
      <c r="C186" s="197">
        <v>4</v>
      </c>
      <c r="D186" s="203" t="s">
        <v>634</v>
      </c>
      <c r="E186" s="204" t="s">
        <v>608</v>
      </c>
      <c r="F186" s="210"/>
      <c r="G186" s="211"/>
      <c r="H186" s="242"/>
      <c r="J186" s="649" t="s">
        <v>723</v>
      </c>
      <c r="K186" s="649"/>
      <c r="L186" s="649"/>
    </row>
    <row r="187" spans="1:20" ht="24.75" customHeight="1" x14ac:dyDescent="0.3">
      <c r="A187" s="201">
        <v>184</v>
      </c>
      <c r="B187" s="202" t="s">
        <v>655</v>
      </c>
      <c r="C187" s="197">
        <v>4</v>
      </c>
      <c r="D187" s="203" t="s">
        <v>634</v>
      </c>
      <c r="E187" s="204" t="s">
        <v>608</v>
      </c>
      <c r="F187" s="210"/>
      <c r="G187" s="211"/>
      <c r="H187" s="242"/>
      <c r="J187" s="655" t="s">
        <v>724</v>
      </c>
      <c r="K187" s="655"/>
      <c r="L187" s="655"/>
    </row>
    <row r="188" spans="1:20" ht="24.75" customHeight="1" thickBot="1" x14ac:dyDescent="0.35">
      <c r="A188" s="212">
        <v>185</v>
      </c>
      <c r="B188" s="213" t="s">
        <v>671</v>
      </c>
      <c r="C188" s="214">
        <v>1</v>
      </c>
      <c r="D188" s="215" t="s">
        <v>634</v>
      </c>
      <c r="E188" s="216" t="s">
        <v>608</v>
      </c>
      <c r="F188" s="217"/>
      <c r="G188" s="218"/>
      <c r="H188" s="242"/>
      <c r="J188" s="655"/>
      <c r="K188" s="655"/>
      <c r="L188" s="655"/>
    </row>
    <row r="189" spans="1:20" ht="14.5" customHeight="1" x14ac:dyDescent="0.3">
      <c r="A189" s="83"/>
      <c r="B189" s="84"/>
      <c r="C189" s="85"/>
      <c r="D189" s="86"/>
      <c r="E189" s="86"/>
      <c r="F189" s="81">
        <v>1</v>
      </c>
      <c r="G189" s="81">
        <v>1</v>
      </c>
      <c r="H189" s="81"/>
      <c r="J189" s="286"/>
      <c r="K189" s="286"/>
      <c r="L189" s="286"/>
      <c r="M189" s="96"/>
    </row>
    <row r="190" spans="1:20" ht="14.5" customHeight="1" x14ac:dyDescent="0.3">
      <c r="A190" s="83"/>
      <c r="B190" s="84"/>
      <c r="C190" s="85"/>
      <c r="D190" s="86"/>
      <c r="E190" s="86"/>
      <c r="F190" s="87"/>
      <c r="G190" s="87"/>
      <c r="H190" s="87"/>
      <c r="J190" s="286"/>
      <c r="K190" s="286"/>
      <c r="L190" s="286"/>
      <c r="M190" s="96"/>
    </row>
    <row r="191" spans="1:20" x14ac:dyDescent="0.3">
      <c r="A191" s="638" t="s">
        <v>728</v>
      </c>
      <c r="B191" s="638"/>
      <c r="C191" s="638"/>
      <c r="D191" s="638"/>
      <c r="E191" s="638"/>
      <c r="F191" s="638"/>
      <c r="J191" s="286"/>
      <c r="K191" s="286"/>
      <c r="L191" s="286"/>
      <c r="M191" s="96"/>
    </row>
    <row r="192" spans="1:20" x14ac:dyDescent="0.3">
      <c r="A192" s="638" t="s">
        <v>375</v>
      </c>
      <c r="B192" s="638"/>
      <c r="C192" s="638"/>
      <c r="D192" s="638"/>
      <c r="E192" s="638"/>
      <c r="F192" s="638"/>
      <c r="J192" s="286"/>
      <c r="K192" s="286"/>
      <c r="L192" s="286"/>
      <c r="M192" s="96"/>
    </row>
    <row r="193" spans="1:12" x14ac:dyDescent="0.3">
      <c r="A193" s="649" t="s">
        <v>677</v>
      </c>
      <c r="B193" s="638"/>
      <c r="C193" s="638"/>
      <c r="D193" s="638"/>
      <c r="E193" s="638"/>
      <c r="F193" s="638"/>
      <c r="G193" s="40"/>
      <c r="H193" s="40"/>
      <c r="I193" s="40"/>
      <c r="J193" s="40"/>
      <c r="K193" s="40"/>
      <c r="L193" s="40"/>
    </row>
    <row r="194" spans="1:12" x14ac:dyDescent="0.3">
      <c r="A194" s="638"/>
      <c r="B194" s="638"/>
      <c r="C194" s="638"/>
      <c r="D194" s="638"/>
      <c r="E194" s="638"/>
      <c r="F194" s="638"/>
    </row>
    <row r="195" spans="1:12" x14ac:dyDescent="0.3">
      <c r="A195" s="638" t="s">
        <v>674</v>
      </c>
      <c r="B195" s="638"/>
      <c r="C195" s="638"/>
      <c r="D195" s="638"/>
      <c r="E195" s="638"/>
      <c r="F195" s="638"/>
      <c r="G195" s="638"/>
      <c r="H195" s="284"/>
    </row>
  </sheetData>
  <mergeCells count="26">
    <mergeCell ref="R62:T63"/>
    <mergeCell ref="A1:G1"/>
    <mergeCell ref="I1:L1"/>
    <mergeCell ref="N1:P1"/>
    <mergeCell ref="R1:T1"/>
    <mergeCell ref="A2:A3"/>
    <mergeCell ref="I2:I3"/>
    <mergeCell ref="I39:L41"/>
    <mergeCell ref="I42:L43"/>
    <mergeCell ref="I44:L46"/>
    <mergeCell ref="N62:P63"/>
    <mergeCell ref="N64:P65"/>
    <mergeCell ref="R64:T65"/>
    <mergeCell ref="N66:P68"/>
    <mergeCell ref="R66:T68"/>
    <mergeCell ref="J85:L85"/>
    <mergeCell ref="A191:F191"/>
    <mergeCell ref="J110:L110"/>
    <mergeCell ref="A192:F192"/>
    <mergeCell ref="A193:F194"/>
    <mergeCell ref="A195:G195"/>
    <mergeCell ref="J135:L135"/>
    <mergeCell ref="J160:L160"/>
    <mergeCell ref="J183:L185"/>
    <mergeCell ref="J186:L186"/>
    <mergeCell ref="J187:L188"/>
  </mergeCells>
  <phoneticPr fontId="1" type="noConversion"/>
  <conditionalFormatting sqref="F3:F113 F190 F145:F188 F137:F143 F129:F135 F126 F115:F124">
    <cfRule type="dataBar" priority="2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{671F974F-B3D8-40C1-BF50-623C70AD52A8}</x14:id>
        </ext>
      </extLst>
    </cfRule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{EC4B76C2-7B7C-4E2C-9CBE-D4E15D2C44D3}</x14:id>
        </ext>
      </extLst>
    </cfRule>
  </conditionalFormatting>
  <conditionalFormatting sqref="F3:F113 F190 F145:F188 F137:F143 F129:F135 F126 F115:F124">
    <cfRule type="dataBar" priority="2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{4F967894-A81C-4D6B-9A32-432425F0DF05}</x14:id>
        </ext>
      </extLst>
    </cfRule>
  </conditionalFormatting>
  <conditionalFormatting sqref="F3:F113 F145:F189 F137:F143 F129:F135 F126 F115:F124">
    <cfRule type="dataBar" priority="1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{14BDB73F-0E41-4B13-B0A8-922DCC725B18}</x14:id>
        </ext>
      </extLst>
    </cfRule>
  </conditionalFormatting>
  <conditionalFormatting sqref="F189">
    <cfRule type="dataBar" priority="1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{D3E01652-5D1E-4F89-BC05-2CBA8088EC75}</x14:id>
        </ext>
      </extLst>
    </cfRule>
  </conditionalFormatting>
  <conditionalFormatting sqref="G190:H190 H14:H42 G146:H188 H44:H145 G3:G145">
    <cfRule type="dataBar" priority="23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{6268DC35-7551-4568-872E-3FB5AE08AA83}</x14:id>
        </ext>
      </extLst>
    </cfRule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{5F7EB4E9-EE56-472B-86EB-03EAC95908DB}</x14:id>
        </ext>
      </extLst>
    </cfRule>
  </conditionalFormatting>
  <conditionalFormatting sqref="H14:H42 G146:H189 H44:H145 G3:G145"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{3020C7EC-B1C8-4673-ACF3-76BCF6E13EB1}</x14:id>
        </ext>
      </extLst>
    </cfRule>
    <cfRule type="dataBar" priority="1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{9FD8395E-DDA7-43D6-8BED-62DF86D45945}</x14:id>
        </ext>
      </extLst>
    </cfRule>
    <cfRule type="dataBar" priority="25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{28571C11-2DBA-40BE-9F92-FC95DF1E63D9}</x14:id>
        </ext>
      </extLst>
    </cfRule>
  </conditionalFormatting>
  <conditionalFormatting sqref="G189:H189">
    <cfRule type="dataBar" priority="1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{9B92125D-E07C-4F45-ACB5-696818B8C11A}</x14:id>
        </ext>
      </extLst>
    </cfRule>
    <cfRule type="dataBar" priority="26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{52CEEA58-3E9C-4FFA-A331-7C3AEB976F80}</x14:id>
        </ext>
      </extLst>
    </cfRule>
  </conditionalFormatting>
  <conditionalFormatting sqref="L138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{4A8312BC-20E1-4F7B-94BF-3254D22D4B0F}</x14:id>
        </ext>
      </extLst>
    </cfRule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{8B3957D6-F1A4-45CD-8D66-835D690F6CDA}</x14:id>
        </ext>
      </extLst>
    </cfRule>
  </conditionalFormatting>
  <conditionalFormatting sqref="L138">
    <cfRule type="dataBar" priority="1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{2448620C-F27B-4AFE-9F9B-A551AB31F67A}</x14:id>
        </ext>
      </extLst>
    </cfRule>
    <cfRule type="dataBar" priority="11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{91B5AFD6-938C-4E6B-A02F-1E38BFDF5AB9}</x14:id>
        </ext>
      </extLst>
    </cfRule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{E52A51E9-3089-4F55-8389-C4510E574D74}</x14:id>
        </ext>
      </extLst>
    </cfRule>
  </conditionalFormatting>
  <conditionalFormatting sqref="L137:L156 L132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{00D13DF3-BC55-445A-BC36-A3F15C4A7E9C}</x14:id>
        </ext>
      </extLst>
    </cfRule>
  </conditionalFormatting>
  <conditionalFormatting sqref="L162:L181 P13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{4617E631-BFC0-4B76-99CE-B70AD37CFDA4}</x14:id>
        </ext>
      </extLst>
    </cfRule>
  </conditionalFormatting>
  <conditionalFormatting sqref="L132">
    <cfRule type="dataBar" priority="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{BCC06E89-400B-40C2-B5A4-295BD5712EC9}</x14:id>
        </ext>
      </extLst>
    </cfRule>
  </conditionalFormatting>
  <conditionalFormatting sqref="P130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{3D874DAA-875F-4393-8141-E6F2BBF18667}</x14:id>
        </ext>
      </extLst>
    </cfRule>
    <cfRule type="dataBar" priority="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{6E8900B2-4863-4119-BB5B-33A1B0679379}</x14:id>
        </ext>
      </extLst>
    </cfRule>
  </conditionalFormatting>
  <conditionalFormatting sqref="L162:L181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{282AAD2A-8C67-4C6E-A484-94381D214BEA}</x14:id>
        </ext>
      </extLst>
    </cfRule>
  </conditionalFormatting>
  <conditionalFormatting sqref="T130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{5A6BB3F9-062A-4A73-9F31-C76D5CA23541}</x14:id>
        </ext>
      </extLst>
    </cfRule>
  </conditionalFormatting>
  <conditionalFormatting sqref="T130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{276F8FD6-051F-4F35-9AB1-48B9BB6C14B9}</x14:id>
        </ext>
      </extLst>
    </cfRule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{14A7FDDB-42EA-446E-9115-4D4B4866BAE0}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71F974F-B3D8-40C1-BF50-623C70AD52A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C4B76C2-7B7C-4E2C-9CBE-D4E15D2C44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F3:F113 F190 F145:F188 F137:F143 F129:F135 F126 F115:F124</xm:sqref>
        </x14:conditionalFormatting>
        <x14:conditionalFormatting xmlns:xm="http://schemas.microsoft.com/office/excel/2006/main">
          <x14:cfRule type="dataBar" id="{4F967894-A81C-4D6B-9A32-432425F0DF0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F3:F113 F190 F145:F188 F137:F143 F129:F135 F126 F115:F124</xm:sqref>
        </x14:conditionalFormatting>
        <x14:conditionalFormatting xmlns:xm="http://schemas.microsoft.com/office/excel/2006/main">
          <x14:cfRule type="dataBar" id="{14BDB73F-0E41-4B13-B0A8-922DCC725B1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F3:F113 F145:F189 F137:F143 F129:F135 F126 F115:F124</xm:sqref>
        </x14:conditionalFormatting>
        <x14:conditionalFormatting xmlns:xm="http://schemas.microsoft.com/office/excel/2006/main">
          <x14:cfRule type="dataBar" id="{D3E01652-5D1E-4F89-BC05-2CBA8088EC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6268DC35-7551-4568-872E-3FB5AE08AA8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F7EB4E9-EE56-472B-86EB-03EAC95908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G190:H190 H14:H42 G146:H188 H44:H145 G3:G145</xm:sqref>
        </x14:conditionalFormatting>
        <x14:conditionalFormatting xmlns:xm="http://schemas.microsoft.com/office/excel/2006/main">
          <x14:cfRule type="dataBar" id="{3020C7EC-B1C8-4673-ACF3-76BCF6E13EB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FD8395E-DDA7-43D6-8BED-62DF86D4594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8571C11-2DBA-40BE-9F92-FC95DF1E63D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H14:H42 G146:H189 H44:H145 G3:G145</xm:sqref>
        </x14:conditionalFormatting>
        <x14:conditionalFormatting xmlns:xm="http://schemas.microsoft.com/office/excel/2006/main">
          <x14:cfRule type="dataBar" id="{9B92125D-E07C-4F45-ACB5-696818B8C1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2CEEA58-3E9C-4FFA-A331-7C3AEB976F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G189:H189</xm:sqref>
        </x14:conditionalFormatting>
        <x14:conditionalFormatting xmlns:xm="http://schemas.microsoft.com/office/excel/2006/main">
          <x14:cfRule type="dataBar" id="{4A8312BC-20E1-4F7B-94BF-3254D22D4B0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B3957D6-F1A4-45CD-8D66-835D690F6C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2448620C-F27B-4AFE-9F9B-A551AB31F67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1B5AFD6-938C-4E6B-A02F-1E38BFDF5AB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52A51E9-3089-4F55-8389-C4510E574D7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00D13DF3-BC55-445A-BC36-A3F15C4A7E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L137:L156 L132</xm:sqref>
        </x14:conditionalFormatting>
        <x14:conditionalFormatting xmlns:xm="http://schemas.microsoft.com/office/excel/2006/main">
          <x14:cfRule type="dataBar" id="{4617E631-BFC0-4B76-99CE-B70AD37CFD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 P130</xm:sqref>
        </x14:conditionalFormatting>
        <x14:conditionalFormatting xmlns:xm="http://schemas.microsoft.com/office/excel/2006/main">
          <x14:cfRule type="dataBar" id="{BCC06E89-400B-40C2-B5A4-295BD5712E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L132</xm:sqref>
        </x14:conditionalFormatting>
        <x14:conditionalFormatting xmlns:xm="http://schemas.microsoft.com/office/excel/2006/main">
          <x14:cfRule type="dataBar" id="{3D874DAA-875F-4393-8141-E6F2BBF186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6E8900B2-4863-4119-BB5B-33A1B06793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P130</xm:sqref>
        </x14:conditionalFormatting>
        <x14:conditionalFormatting xmlns:xm="http://schemas.microsoft.com/office/excel/2006/main">
          <x14:cfRule type="dataBar" id="{282AAD2A-8C67-4C6E-A484-94381D214B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</xm:sqref>
        </x14:conditionalFormatting>
        <x14:conditionalFormatting xmlns:xm="http://schemas.microsoft.com/office/excel/2006/main">
          <x14:cfRule type="dataBar" id="{5A6BB3F9-062A-4A73-9F31-C76D5CA235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  <x14:conditionalFormatting xmlns:xm="http://schemas.microsoft.com/office/excel/2006/main">
          <x14:cfRule type="dataBar" id="{276F8FD6-051F-4F35-9AB1-48B9BB6C14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4A7FDDB-42EA-446E-9115-4D4B4866BA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</x14:conditionalFormatting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D8B64-5A68-47A7-9C63-F87D2A3545B1}">
  <dimension ref="A1:U195"/>
  <sheetViews>
    <sheetView topLeftCell="B2" zoomScaleNormal="100" workbookViewId="0">
      <selection activeCell="F9" sqref="F9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4" width="10.58203125" style="33" customWidth="1"/>
    <col min="5" max="5" width="10.75" style="33" customWidth="1"/>
    <col min="6" max="8" width="8.58203125" style="33"/>
    <col min="9" max="9" width="3.58203125" style="33" customWidth="1"/>
    <col min="10" max="10" width="6.25" style="33" customWidth="1"/>
    <col min="11" max="11" width="10.08203125" style="33" customWidth="1"/>
    <col min="12" max="12" width="11.08203125" style="33" customWidth="1"/>
    <col min="13" max="13" width="8.58203125" style="33"/>
    <col min="14" max="14" width="14.08203125" style="33" customWidth="1"/>
    <col min="15" max="15" width="15.75" style="33" customWidth="1"/>
    <col min="16" max="16" width="15.33203125" style="33" customWidth="1"/>
    <col min="17" max="17" width="8.58203125" style="33"/>
    <col min="18" max="18" width="14.08203125" style="33" customWidth="1"/>
    <col min="19" max="19" width="15.75" style="33" customWidth="1"/>
    <col min="20" max="20" width="15.33203125" style="33" customWidth="1"/>
    <col min="21" max="16384" width="8.58203125" style="33"/>
  </cols>
  <sheetData>
    <row r="1" spans="1:20" ht="38.5" customHeight="1" thickBot="1" x14ac:dyDescent="0.35">
      <c r="A1" s="657" t="s">
        <v>731</v>
      </c>
      <c r="B1" s="658"/>
      <c r="C1" s="658"/>
      <c r="D1" s="658"/>
      <c r="E1" s="658"/>
      <c r="F1" s="658"/>
      <c r="G1" s="659"/>
      <c r="H1" s="99"/>
      <c r="I1" s="646" t="s">
        <v>18</v>
      </c>
      <c r="J1" s="647"/>
      <c r="K1" s="647"/>
      <c r="L1" s="648"/>
      <c r="N1" s="646" t="s">
        <v>15</v>
      </c>
      <c r="O1" s="647" t="s">
        <v>373</v>
      </c>
      <c r="P1" s="648"/>
      <c r="R1" s="646" t="s">
        <v>15</v>
      </c>
      <c r="S1" s="647" t="s">
        <v>373</v>
      </c>
      <c r="T1" s="648"/>
    </row>
    <row r="2" spans="1:20" ht="28.5" customHeight="1" x14ac:dyDescent="0.3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191" t="s">
        <v>202</v>
      </c>
      <c r="G2" s="191" t="s">
        <v>203</v>
      </c>
      <c r="H2" s="99"/>
      <c r="I2" s="660" t="s">
        <v>192</v>
      </c>
      <c r="J2" s="243" t="s">
        <v>390</v>
      </c>
      <c r="K2" s="249" t="s">
        <v>675</v>
      </c>
      <c r="L2" s="250" t="s">
        <v>690</v>
      </c>
      <c r="N2" s="65" t="s">
        <v>390</v>
      </c>
      <c r="O2" s="66" t="s">
        <v>516</v>
      </c>
      <c r="P2" s="67" t="s">
        <v>517</v>
      </c>
      <c r="R2" s="65" t="s">
        <v>390</v>
      </c>
      <c r="S2" s="66" t="s">
        <v>697</v>
      </c>
      <c r="T2" s="67" t="s">
        <v>698</v>
      </c>
    </row>
    <row r="3" spans="1:20" ht="20.5" thickBot="1" x14ac:dyDescent="0.35">
      <c r="A3" s="661"/>
      <c r="B3" s="192" t="s">
        <v>190</v>
      </c>
      <c r="C3" s="277">
        <f>SUM(C4:C188)</f>
        <v>2341067</v>
      </c>
      <c r="D3" s="277">
        <f t="shared" ref="D3:E3" si="0">SUM(D4:D188)</f>
        <v>161322</v>
      </c>
      <c r="E3" s="277">
        <f t="shared" si="0"/>
        <v>599979</v>
      </c>
      <c r="F3" s="194">
        <f t="shared" ref="F3" si="1">D3/C3</f>
        <v>6.8909604039525563E-2</v>
      </c>
      <c r="G3" s="194">
        <f t="shared" ref="G3" si="2">E3/C3</f>
        <v>0.25628442073635654</v>
      </c>
      <c r="H3" s="99"/>
      <c r="I3" s="661"/>
      <c r="J3" s="244" t="s">
        <v>190</v>
      </c>
      <c r="K3" s="257">
        <f>SUM(K4:K37)</f>
        <v>84203</v>
      </c>
      <c r="L3" s="257">
        <f>SUM(L4:L37)</f>
        <v>4642</v>
      </c>
      <c r="N3" s="130" t="s">
        <v>190</v>
      </c>
      <c r="O3" s="129">
        <f>SUM(O4:O60)</f>
        <v>735287</v>
      </c>
      <c r="P3" s="129">
        <f>SUM(P4:P60)</f>
        <v>39090</v>
      </c>
      <c r="R3" s="130" t="s">
        <v>190</v>
      </c>
      <c r="S3" s="129">
        <f>SUM(S4:S60)</f>
        <v>3705441</v>
      </c>
      <c r="T3" s="129">
        <f>SUM(T4:T60)</f>
        <v>114123</v>
      </c>
    </row>
    <row r="4" spans="1:20" ht="20" x14ac:dyDescent="0.3">
      <c r="A4" s="195">
        <v>1</v>
      </c>
      <c r="B4" s="196" t="s">
        <v>207</v>
      </c>
      <c r="C4" s="197">
        <v>735287</v>
      </c>
      <c r="D4" s="197">
        <v>39090</v>
      </c>
      <c r="E4" s="198">
        <v>66819</v>
      </c>
      <c r="F4" s="199">
        <f>D4/C4</f>
        <v>5.3162914617013494E-2</v>
      </c>
      <c r="G4" s="200">
        <f>E4/C4</f>
        <v>9.0874719667286386E-2</v>
      </c>
      <c r="H4" s="99"/>
      <c r="I4" s="195">
        <v>1</v>
      </c>
      <c r="J4" s="245" t="s">
        <v>482</v>
      </c>
      <c r="K4" s="251">
        <v>68128</v>
      </c>
      <c r="L4" s="252">
        <v>4512</v>
      </c>
      <c r="M4" s="99"/>
      <c r="N4" s="102" t="s">
        <v>546</v>
      </c>
      <c r="O4" s="48">
        <v>242570</v>
      </c>
      <c r="P4" s="49">
        <v>17627</v>
      </c>
      <c r="R4" s="102" t="s">
        <v>546</v>
      </c>
      <c r="S4" s="48">
        <v>596532</v>
      </c>
      <c r="T4" s="49">
        <v>54339</v>
      </c>
    </row>
    <row r="5" spans="1:20" ht="20" x14ac:dyDescent="0.3">
      <c r="A5" s="201">
        <v>2</v>
      </c>
      <c r="B5" s="202" t="s">
        <v>208</v>
      </c>
      <c r="C5" s="197">
        <v>194416</v>
      </c>
      <c r="D5" s="203">
        <v>20639</v>
      </c>
      <c r="E5" s="204">
        <v>74797</v>
      </c>
      <c r="F5" s="205">
        <f t="shared" ref="F5" si="3">D5/C5</f>
        <v>0.10615895811044358</v>
      </c>
      <c r="G5" s="206">
        <f t="shared" ref="G5" si="4">E5/C5</f>
        <v>0.384726565714756</v>
      </c>
      <c r="H5" s="99"/>
      <c r="I5" s="201">
        <v>2</v>
      </c>
      <c r="J5" s="245" t="s">
        <v>483</v>
      </c>
      <c r="K5" s="251">
        <v>1580</v>
      </c>
      <c r="L5" s="252">
        <v>8</v>
      </c>
      <c r="M5" s="99"/>
      <c r="N5" s="102" t="s">
        <v>547</v>
      </c>
      <c r="O5" s="52">
        <v>81599</v>
      </c>
      <c r="P5" s="53">
        <v>4249</v>
      </c>
      <c r="R5" s="102" t="s">
        <v>547</v>
      </c>
      <c r="S5" s="52">
        <v>162536</v>
      </c>
      <c r="T5" s="53">
        <v>7718</v>
      </c>
    </row>
    <row r="6" spans="1:20" ht="20" x14ac:dyDescent="0.3">
      <c r="A6" s="201">
        <v>3</v>
      </c>
      <c r="B6" s="202" t="s">
        <v>206</v>
      </c>
      <c r="C6" s="197">
        <v>175925</v>
      </c>
      <c r="D6" s="203">
        <v>23227</v>
      </c>
      <c r="E6" s="204">
        <v>44927</v>
      </c>
      <c r="F6" s="205">
        <f t="shared" ref="F6:F69" si="5">D6/C6</f>
        <v>0.13202785277817253</v>
      </c>
      <c r="G6" s="206">
        <f t="shared" ref="G6:G69" si="6">E6/C6</f>
        <v>0.25537587039931792</v>
      </c>
      <c r="H6" s="291"/>
      <c r="I6" s="201">
        <v>3</v>
      </c>
      <c r="J6" s="245" t="s">
        <v>484</v>
      </c>
      <c r="K6" s="251">
        <v>1276</v>
      </c>
      <c r="L6" s="252">
        <v>22</v>
      </c>
      <c r="M6" s="99"/>
      <c r="N6" s="102" t="s">
        <v>551</v>
      </c>
      <c r="O6" s="52">
        <v>36372</v>
      </c>
      <c r="P6" s="53">
        <v>1560</v>
      </c>
      <c r="R6" s="102" t="s">
        <v>551</v>
      </c>
      <c r="S6" s="126">
        <v>156806</v>
      </c>
      <c r="T6" s="54">
        <v>3729</v>
      </c>
    </row>
    <row r="7" spans="1:20" ht="20" x14ac:dyDescent="0.3">
      <c r="A7" s="201">
        <v>4</v>
      </c>
      <c r="B7" s="202" t="s">
        <v>211</v>
      </c>
      <c r="C7" s="197">
        <v>152978</v>
      </c>
      <c r="D7" s="203">
        <v>19349</v>
      </c>
      <c r="E7" s="204">
        <v>36588</v>
      </c>
      <c r="F7" s="205">
        <f t="shared" si="5"/>
        <v>0.12648223927623581</v>
      </c>
      <c r="G7" s="206">
        <f t="shared" si="6"/>
        <v>0.2391716455960988</v>
      </c>
      <c r="H7" s="291"/>
      <c r="I7" s="201">
        <v>4</v>
      </c>
      <c r="J7" s="245" t="s">
        <v>485</v>
      </c>
      <c r="K7" s="251">
        <v>1268</v>
      </c>
      <c r="L7" s="252">
        <v>1</v>
      </c>
      <c r="M7" s="99"/>
      <c r="N7" s="102" t="s">
        <v>427</v>
      </c>
      <c r="O7" s="52">
        <v>31795</v>
      </c>
      <c r="P7" s="53">
        <v>1105</v>
      </c>
      <c r="R7" s="102" t="s">
        <v>427</v>
      </c>
      <c r="S7" s="126">
        <v>153965</v>
      </c>
      <c r="T7" s="54">
        <v>2613</v>
      </c>
    </row>
    <row r="8" spans="1:20" ht="20" x14ac:dyDescent="0.3">
      <c r="A8" s="201">
        <v>5</v>
      </c>
      <c r="B8" s="202" t="s">
        <v>209</v>
      </c>
      <c r="C8" s="197">
        <v>143724</v>
      </c>
      <c r="D8" s="203">
        <v>4538</v>
      </c>
      <c r="E8" s="204">
        <v>88000</v>
      </c>
      <c r="F8" s="205">
        <f t="shared" si="5"/>
        <v>3.1574406501349808E-2</v>
      </c>
      <c r="G8" s="206">
        <f t="shared" si="6"/>
        <v>0.61228465670312548</v>
      </c>
      <c r="H8" s="291"/>
      <c r="I8" s="201">
        <v>5</v>
      </c>
      <c r="J8" s="245" t="s">
        <v>494</v>
      </c>
      <c r="K8" s="251">
        <v>1025</v>
      </c>
      <c r="L8" s="252">
        <v>4</v>
      </c>
      <c r="M8" s="99"/>
      <c r="N8" s="102" t="s">
        <v>548</v>
      </c>
      <c r="O8" s="52">
        <v>30812</v>
      </c>
      <c r="P8" s="53">
        <v>1148</v>
      </c>
      <c r="R8" s="102" t="s">
        <v>548</v>
      </c>
      <c r="S8" s="126">
        <v>259666</v>
      </c>
      <c r="T8" s="54">
        <v>4936</v>
      </c>
    </row>
    <row r="9" spans="1:20" ht="20" x14ac:dyDescent="0.3">
      <c r="A9" s="201">
        <v>6</v>
      </c>
      <c r="B9" s="202" t="s">
        <v>631</v>
      </c>
      <c r="C9" s="197">
        <v>115317</v>
      </c>
      <c r="D9" s="203">
        <v>15498</v>
      </c>
      <c r="E9" s="204">
        <v>414</v>
      </c>
      <c r="F9" s="205">
        <f t="shared" si="5"/>
        <v>0.1343947553266214</v>
      </c>
      <c r="G9" s="206">
        <f t="shared" si="6"/>
        <v>3.590103800827285E-3</v>
      </c>
      <c r="H9" s="99"/>
      <c r="I9" s="201">
        <v>6</v>
      </c>
      <c r="J9" s="245" t="s">
        <v>486</v>
      </c>
      <c r="K9" s="251">
        <v>1019</v>
      </c>
      <c r="L9" s="252">
        <v>4</v>
      </c>
      <c r="M9" s="99"/>
      <c r="N9" s="102" t="s">
        <v>549</v>
      </c>
      <c r="O9" s="52">
        <v>30791</v>
      </c>
      <c r="P9" s="53">
        <v>2308</v>
      </c>
      <c r="R9" s="102" t="s">
        <v>549</v>
      </c>
      <c r="S9" s="126">
        <v>104024</v>
      </c>
      <c r="T9" s="54">
        <v>3403</v>
      </c>
    </row>
    <row r="10" spans="1:20" ht="20" x14ac:dyDescent="0.3">
      <c r="A10" s="201">
        <v>7</v>
      </c>
      <c r="B10" s="202" t="s">
        <v>205</v>
      </c>
      <c r="C10" s="197">
        <v>83805</v>
      </c>
      <c r="D10" s="203">
        <v>4636</v>
      </c>
      <c r="E10" s="204">
        <v>77647</v>
      </c>
      <c r="F10" s="205">
        <f t="shared" si="5"/>
        <v>5.5318895053994392E-2</v>
      </c>
      <c r="G10" s="206">
        <f t="shared" si="6"/>
        <v>0.92651989738082452</v>
      </c>
      <c r="H10" s="291"/>
      <c r="I10" s="201">
        <v>7</v>
      </c>
      <c r="J10" s="245" t="s">
        <v>487</v>
      </c>
      <c r="K10" s="251">
        <v>991</v>
      </c>
      <c r="L10" s="252">
        <v>6</v>
      </c>
      <c r="M10" s="99"/>
      <c r="N10" s="102" t="s">
        <v>552</v>
      </c>
      <c r="O10" s="52">
        <v>29161</v>
      </c>
      <c r="P10" s="53">
        <v>1259</v>
      </c>
      <c r="R10" s="102" t="s">
        <v>552</v>
      </c>
      <c r="S10" s="126">
        <v>137404</v>
      </c>
      <c r="T10" s="54">
        <v>4340</v>
      </c>
    </row>
    <row r="11" spans="1:20" ht="20" x14ac:dyDescent="0.3">
      <c r="A11" s="201">
        <v>8</v>
      </c>
      <c r="B11" s="202" t="s">
        <v>618</v>
      </c>
      <c r="C11" s="197">
        <v>82329</v>
      </c>
      <c r="D11" s="203">
        <v>1890</v>
      </c>
      <c r="E11" s="204">
        <v>10453</v>
      </c>
      <c r="F11" s="205">
        <f t="shared" si="5"/>
        <v>2.2956673833035748E-2</v>
      </c>
      <c r="G11" s="206">
        <f t="shared" si="6"/>
        <v>0.12696619660144057</v>
      </c>
      <c r="H11" s="291"/>
      <c r="I11" s="201">
        <v>8</v>
      </c>
      <c r="J11" s="245" t="s">
        <v>488</v>
      </c>
      <c r="K11" s="251">
        <v>937</v>
      </c>
      <c r="L11" s="252">
        <v>1</v>
      </c>
      <c r="M11" s="99"/>
      <c r="N11" s="102" t="s">
        <v>550</v>
      </c>
      <c r="O11" s="52">
        <v>25492</v>
      </c>
      <c r="P11" s="53">
        <v>748</v>
      </c>
      <c r="R11" s="102" t="s">
        <v>550</v>
      </c>
      <c r="S11" s="126">
        <v>251354</v>
      </c>
      <c r="T11" s="54">
        <v>3908</v>
      </c>
    </row>
    <row r="12" spans="1:20" ht="20" x14ac:dyDescent="0.3">
      <c r="A12" s="201">
        <v>9</v>
      </c>
      <c r="B12" s="202" t="s">
        <v>210</v>
      </c>
      <c r="C12" s="197">
        <v>80868</v>
      </c>
      <c r="D12" s="203">
        <v>5031</v>
      </c>
      <c r="E12" s="204">
        <v>55987</v>
      </c>
      <c r="F12" s="205">
        <f t="shared" si="5"/>
        <v>6.2212494435376166E-2</v>
      </c>
      <c r="G12" s="206">
        <f t="shared" si="6"/>
        <v>0.69232576544492264</v>
      </c>
      <c r="H12" s="99"/>
      <c r="I12" s="201">
        <v>9</v>
      </c>
      <c r="J12" s="245" t="s">
        <v>403</v>
      </c>
      <c r="K12" s="251">
        <v>898</v>
      </c>
      <c r="L12" s="252">
        <v>13</v>
      </c>
      <c r="M12" s="99"/>
      <c r="N12" s="102" t="s">
        <v>554</v>
      </c>
      <c r="O12" s="52">
        <v>23580</v>
      </c>
      <c r="P12" s="53">
        <v>1267</v>
      </c>
      <c r="R12" s="102" t="s">
        <v>554</v>
      </c>
      <c r="S12" s="126">
        <v>137999</v>
      </c>
      <c r="T12" s="54">
        <v>1761</v>
      </c>
    </row>
    <row r="13" spans="1:20" ht="20" x14ac:dyDescent="0.3">
      <c r="A13" s="201">
        <v>10</v>
      </c>
      <c r="B13" s="202" t="s">
        <v>243</v>
      </c>
      <c r="C13" s="197">
        <v>42853</v>
      </c>
      <c r="D13" s="203">
        <v>361</v>
      </c>
      <c r="E13" s="204">
        <v>3291</v>
      </c>
      <c r="F13" s="205">
        <f t="shared" si="5"/>
        <v>8.4241476676078682E-3</v>
      </c>
      <c r="G13" s="206">
        <f t="shared" si="6"/>
        <v>7.6797423750962587E-2</v>
      </c>
      <c r="H13" s="291"/>
      <c r="I13" s="201">
        <v>10</v>
      </c>
      <c r="J13" s="245" t="s">
        <v>489</v>
      </c>
      <c r="K13" s="251">
        <v>787</v>
      </c>
      <c r="L13" s="252">
        <v>7</v>
      </c>
      <c r="M13" s="99"/>
      <c r="N13" s="102" t="s">
        <v>556</v>
      </c>
      <c r="O13" s="52">
        <v>18905</v>
      </c>
      <c r="P13" s="53">
        <v>483</v>
      </c>
      <c r="R13" s="102" t="s">
        <v>556</v>
      </c>
      <c r="S13" s="126">
        <v>176239</v>
      </c>
      <c r="T13" s="54">
        <v>1321</v>
      </c>
    </row>
    <row r="14" spans="1:20" ht="20" x14ac:dyDescent="0.3">
      <c r="A14" s="201">
        <v>11</v>
      </c>
      <c r="B14" s="202" t="s">
        <v>214</v>
      </c>
      <c r="C14" s="197">
        <v>38496</v>
      </c>
      <c r="D14" s="203">
        <v>5683</v>
      </c>
      <c r="E14" s="204">
        <v>8757</v>
      </c>
      <c r="F14" s="205">
        <f t="shared" si="5"/>
        <v>0.14762572734829593</v>
      </c>
      <c r="G14" s="206">
        <f t="shared" si="6"/>
        <v>0.22747817955112221</v>
      </c>
      <c r="H14" s="291"/>
      <c r="I14" s="201">
        <v>11</v>
      </c>
      <c r="J14" s="245" t="s">
        <v>490</v>
      </c>
      <c r="K14" s="251">
        <v>653</v>
      </c>
      <c r="L14" s="252">
        <v>0</v>
      </c>
      <c r="M14" s="99"/>
      <c r="N14" s="102" t="s">
        <v>555</v>
      </c>
      <c r="O14" s="52">
        <v>17841</v>
      </c>
      <c r="P14" s="53">
        <v>677</v>
      </c>
      <c r="R14" s="102" t="s">
        <v>555</v>
      </c>
      <c r="S14" s="126">
        <v>74380</v>
      </c>
      <c r="T14" s="54">
        <v>3447</v>
      </c>
    </row>
    <row r="15" spans="1:20" ht="20" x14ac:dyDescent="0.3">
      <c r="A15" s="201">
        <v>12</v>
      </c>
      <c r="B15" s="202" t="s">
        <v>219</v>
      </c>
      <c r="C15" s="197">
        <v>36925</v>
      </c>
      <c r="D15" s="203">
        <v>2372</v>
      </c>
      <c r="E15" s="204">
        <v>14026</v>
      </c>
      <c r="F15" s="205">
        <f t="shared" si="5"/>
        <v>6.423832092078538E-2</v>
      </c>
      <c r="G15" s="206">
        <f t="shared" si="6"/>
        <v>0.37985104942450915</v>
      </c>
      <c r="H15" s="235"/>
      <c r="I15" s="201">
        <v>12</v>
      </c>
      <c r="J15" s="245" t="s">
        <v>495</v>
      </c>
      <c r="K15" s="251">
        <v>635</v>
      </c>
      <c r="L15" s="252">
        <v>7</v>
      </c>
      <c r="M15" s="99"/>
      <c r="N15" s="102" t="s">
        <v>557</v>
      </c>
      <c r="O15" s="52">
        <v>17550</v>
      </c>
      <c r="P15" s="53">
        <v>1086</v>
      </c>
      <c r="R15" s="102" t="s">
        <v>557</v>
      </c>
      <c r="S15" s="126">
        <v>58213</v>
      </c>
      <c r="T15" s="54">
        <v>1938</v>
      </c>
    </row>
    <row r="16" spans="1:20" ht="20" x14ac:dyDescent="0.3">
      <c r="A16" s="201">
        <v>13</v>
      </c>
      <c r="B16" s="202" t="s">
        <v>216</v>
      </c>
      <c r="C16" s="197">
        <v>34386</v>
      </c>
      <c r="D16" s="203">
        <v>1520</v>
      </c>
      <c r="E16" s="204">
        <v>11216</v>
      </c>
      <c r="F16" s="205">
        <f t="shared" si="5"/>
        <v>4.4204036526493337E-2</v>
      </c>
      <c r="G16" s="206">
        <f t="shared" si="6"/>
        <v>0.32617925900075612</v>
      </c>
      <c r="H16" s="235"/>
      <c r="I16" s="201">
        <v>13</v>
      </c>
      <c r="J16" s="245" t="s">
        <v>492</v>
      </c>
      <c r="K16" s="251">
        <v>593</v>
      </c>
      <c r="L16" s="252">
        <v>8</v>
      </c>
      <c r="M16" s="99"/>
      <c r="N16" s="102" t="s">
        <v>562</v>
      </c>
      <c r="O16" s="52">
        <v>12326</v>
      </c>
      <c r="P16" s="53">
        <v>421</v>
      </c>
      <c r="R16" s="102" t="s">
        <v>562</v>
      </c>
      <c r="S16" s="126">
        <v>65370</v>
      </c>
      <c r="T16" s="54">
        <v>2757</v>
      </c>
    </row>
    <row r="17" spans="1:20" ht="20" x14ac:dyDescent="0.3">
      <c r="A17" s="201">
        <v>14</v>
      </c>
      <c r="B17" s="202" t="s">
        <v>212</v>
      </c>
      <c r="C17" s="197">
        <v>31766</v>
      </c>
      <c r="D17" s="203">
        <v>3613</v>
      </c>
      <c r="E17" s="204">
        <v>317</v>
      </c>
      <c r="F17" s="205">
        <f t="shared" si="5"/>
        <v>0.11373795882389977</v>
      </c>
      <c r="G17" s="206">
        <f t="shared" si="6"/>
        <v>9.979223068689794E-3</v>
      </c>
      <c r="H17" s="235"/>
      <c r="I17" s="201">
        <v>14</v>
      </c>
      <c r="J17" s="245" t="s">
        <v>491</v>
      </c>
      <c r="K17" s="251">
        <v>579</v>
      </c>
      <c r="L17" s="252">
        <v>6</v>
      </c>
      <c r="M17" s="99"/>
      <c r="N17" s="102" t="s">
        <v>553</v>
      </c>
      <c r="O17" s="52">
        <v>12064</v>
      </c>
      <c r="P17" s="53">
        <v>630</v>
      </c>
      <c r="R17" s="102" t="s">
        <v>553</v>
      </c>
      <c r="S17" s="126">
        <v>135706</v>
      </c>
      <c r="T17" s="54">
        <v>586</v>
      </c>
    </row>
    <row r="18" spans="1:20" ht="20" x14ac:dyDescent="0.3">
      <c r="A18" s="201">
        <v>15</v>
      </c>
      <c r="B18" s="202" t="s">
        <v>362</v>
      </c>
      <c r="C18" s="197">
        <v>27404</v>
      </c>
      <c r="D18" s="203">
        <v>1368</v>
      </c>
      <c r="E18" s="204">
        <v>17100</v>
      </c>
      <c r="F18" s="205">
        <f t="shared" si="5"/>
        <v>4.9919719748941757E-2</v>
      </c>
      <c r="G18" s="206">
        <f t="shared" si="6"/>
        <v>0.62399649686177205</v>
      </c>
      <c r="H18" s="235"/>
      <c r="I18" s="201">
        <v>15</v>
      </c>
      <c r="J18" s="245" t="s">
        <v>493</v>
      </c>
      <c r="K18" s="251">
        <v>561</v>
      </c>
      <c r="L18" s="252">
        <v>3</v>
      </c>
      <c r="M18" s="99"/>
      <c r="N18" s="102" t="s">
        <v>561</v>
      </c>
      <c r="O18" s="52">
        <v>10641</v>
      </c>
      <c r="P18" s="53">
        <v>545</v>
      </c>
      <c r="R18" s="102" t="s">
        <v>561</v>
      </c>
      <c r="S18" s="126">
        <v>56873</v>
      </c>
      <c r="T18" s="54" t="s">
        <v>608</v>
      </c>
    </row>
    <row r="19" spans="1:20" ht="20" x14ac:dyDescent="0.3">
      <c r="A19" s="201">
        <v>16</v>
      </c>
      <c r="B19" s="202" t="s">
        <v>217</v>
      </c>
      <c r="C19" s="197">
        <v>19685</v>
      </c>
      <c r="D19" s="203">
        <v>687</v>
      </c>
      <c r="E19" s="204">
        <v>610</v>
      </c>
      <c r="F19" s="205">
        <f t="shared" si="5"/>
        <v>3.4899669799339596E-2</v>
      </c>
      <c r="G19" s="206">
        <f t="shared" si="6"/>
        <v>3.0988061976123953E-2</v>
      </c>
      <c r="H19" s="235"/>
      <c r="I19" s="201">
        <v>16</v>
      </c>
      <c r="J19" s="245" t="s">
        <v>534</v>
      </c>
      <c r="K19" s="253">
        <v>398</v>
      </c>
      <c r="L19" s="254">
        <v>6</v>
      </c>
      <c r="M19" s="99"/>
      <c r="N19" s="102" t="s">
        <v>560</v>
      </c>
      <c r="O19" s="52">
        <v>10222</v>
      </c>
      <c r="P19" s="53">
        <v>451</v>
      </c>
      <c r="R19" s="102" t="s">
        <v>560</v>
      </c>
      <c r="S19" s="126">
        <v>78758</v>
      </c>
      <c r="T19" s="54">
        <v>2519</v>
      </c>
    </row>
    <row r="20" spans="1:20" ht="20" x14ac:dyDescent="0.3">
      <c r="A20" s="201">
        <v>17</v>
      </c>
      <c r="B20" s="202" t="s">
        <v>241</v>
      </c>
      <c r="C20" s="197">
        <v>16365</v>
      </c>
      <c r="D20" s="203">
        <v>521</v>
      </c>
      <c r="E20" s="204">
        <v>2466</v>
      </c>
      <c r="F20" s="205">
        <f t="shared" si="5"/>
        <v>3.183623586923312E-2</v>
      </c>
      <c r="G20" s="206">
        <f t="shared" si="6"/>
        <v>0.15068744271310724</v>
      </c>
      <c r="H20" s="235"/>
      <c r="I20" s="201">
        <v>17</v>
      </c>
      <c r="J20" s="245" t="s">
        <v>496</v>
      </c>
      <c r="K20" s="251">
        <v>355</v>
      </c>
      <c r="L20" s="252">
        <v>1</v>
      </c>
      <c r="M20" s="99"/>
      <c r="N20" s="102" t="s">
        <v>558</v>
      </c>
      <c r="O20" s="52">
        <v>9440</v>
      </c>
      <c r="P20" s="53">
        <v>411</v>
      </c>
      <c r="R20" s="102" t="s">
        <v>558</v>
      </c>
      <c r="S20" s="126">
        <v>44606</v>
      </c>
      <c r="T20" s="54">
        <v>1797</v>
      </c>
    </row>
    <row r="21" spans="1:20" ht="20" x14ac:dyDescent="0.3">
      <c r="A21" s="201">
        <v>18</v>
      </c>
      <c r="B21" s="202" t="s">
        <v>225</v>
      </c>
      <c r="C21" s="197">
        <v>14758</v>
      </c>
      <c r="D21" s="203">
        <v>571</v>
      </c>
      <c r="E21" s="204">
        <v>77</v>
      </c>
      <c r="F21" s="205">
        <f t="shared" si="5"/>
        <v>3.8690879522970595E-2</v>
      </c>
      <c r="G21" s="206">
        <f t="shared" si="6"/>
        <v>5.217509147580973E-3</v>
      </c>
      <c r="H21" s="235"/>
      <c r="I21" s="201">
        <v>18</v>
      </c>
      <c r="J21" s="245" t="s">
        <v>497</v>
      </c>
      <c r="K21" s="251">
        <v>328</v>
      </c>
      <c r="L21" s="252">
        <v>6</v>
      </c>
      <c r="M21" s="99"/>
      <c r="N21" s="102" t="s">
        <v>566</v>
      </c>
      <c r="O21" s="52">
        <v>8053</v>
      </c>
      <c r="P21" s="53">
        <v>258</v>
      </c>
      <c r="R21" s="102" t="s">
        <v>566</v>
      </c>
      <c r="S21" s="126">
        <v>51931</v>
      </c>
      <c r="T21" s="54">
        <v>1307</v>
      </c>
    </row>
    <row r="22" spans="1:20" ht="20" x14ac:dyDescent="0.3">
      <c r="A22" s="201">
        <v>19</v>
      </c>
      <c r="B22" s="202" t="s">
        <v>213</v>
      </c>
      <c r="C22" s="197">
        <v>14675</v>
      </c>
      <c r="D22" s="203">
        <v>443</v>
      </c>
      <c r="E22" s="204">
        <v>10501</v>
      </c>
      <c r="F22" s="205">
        <f t="shared" si="5"/>
        <v>3.018739352640545E-2</v>
      </c>
      <c r="G22" s="206">
        <f t="shared" si="6"/>
        <v>0.71557069846678023</v>
      </c>
      <c r="H22" s="235"/>
      <c r="I22" s="201">
        <v>19</v>
      </c>
      <c r="J22" s="245" t="s">
        <v>499</v>
      </c>
      <c r="K22" s="251">
        <v>256</v>
      </c>
      <c r="L22" s="252">
        <v>3</v>
      </c>
      <c r="M22" s="99"/>
      <c r="N22" s="102" t="s">
        <v>559</v>
      </c>
      <c r="O22" s="52">
        <v>6762</v>
      </c>
      <c r="P22" s="53">
        <v>146</v>
      </c>
      <c r="R22" s="102" t="s">
        <v>559</v>
      </c>
      <c r="S22" s="126">
        <v>90586</v>
      </c>
      <c r="T22" s="54">
        <v>719</v>
      </c>
    </row>
    <row r="23" spans="1:20" ht="20" x14ac:dyDescent="0.3">
      <c r="A23" s="201">
        <v>20</v>
      </c>
      <c r="B23" s="202" t="s">
        <v>245</v>
      </c>
      <c r="C23" s="197">
        <v>14420</v>
      </c>
      <c r="D23" s="203">
        <v>348</v>
      </c>
      <c r="E23" s="204">
        <v>6684</v>
      </c>
      <c r="F23" s="205">
        <f t="shared" si="5"/>
        <v>2.4133148404993063E-2</v>
      </c>
      <c r="G23" s="206">
        <f t="shared" si="6"/>
        <v>0.46352288488210819</v>
      </c>
      <c r="H23" s="235"/>
      <c r="I23" s="201">
        <v>20</v>
      </c>
      <c r="J23" s="245" t="s">
        <v>498</v>
      </c>
      <c r="K23" s="251">
        <v>254</v>
      </c>
      <c r="L23" s="252">
        <v>2</v>
      </c>
      <c r="M23" s="99"/>
      <c r="N23" s="102" t="s">
        <v>428</v>
      </c>
      <c r="O23" s="52">
        <v>6376</v>
      </c>
      <c r="P23" s="53">
        <v>191</v>
      </c>
      <c r="R23" s="102" t="s">
        <v>428</v>
      </c>
      <c r="S23" s="126">
        <v>76211</v>
      </c>
      <c r="T23" s="54">
        <v>388</v>
      </c>
    </row>
    <row r="24" spans="1:20" ht="20" x14ac:dyDescent="0.3">
      <c r="A24" s="201">
        <v>21</v>
      </c>
      <c r="B24" s="202" t="s">
        <v>218</v>
      </c>
      <c r="C24" s="197">
        <v>13822</v>
      </c>
      <c r="D24" s="203">
        <v>1511</v>
      </c>
      <c r="E24" s="204">
        <v>550</v>
      </c>
      <c r="F24" s="205">
        <f t="shared" si="5"/>
        <v>0.10931847778903198</v>
      </c>
      <c r="G24" s="206">
        <f t="shared" si="6"/>
        <v>3.9791636521487483E-2</v>
      </c>
      <c r="H24" s="235"/>
      <c r="I24" s="201">
        <v>21</v>
      </c>
      <c r="J24" s="245" t="s">
        <v>505</v>
      </c>
      <c r="K24" s="251">
        <v>197</v>
      </c>
      <c r="L24" s="252">
        <v>0</v>
      </c>
      <c r="M24" s="99"/>
      <c r="N24" s="102" t="s">
        <v>564</v>
      </c>
      <c r="O24" s="52">
        <v>5596</v>
      </c>
      <c r="P24" s="53">
        <v>198</v>
      </c>
      <c r="R24" s="102" t="s">
        <v>564</v>
      </c>
      <c r="S24" s="126">
        <v>53759</v>
      </c>
      <c r="T24" s="54">
        <v>875</v>
      </c>
    </row>
    <row r="25" spans="1:20" ht="20" x14ac:dyDescent="0.3">
      <c r="A25" s="201">
        <v>22</v>
      </c>
      <c r="B25" s="202" t="s">
        <v>223</v>
      </c>
      <c r="C25" s="197">
        <v>13362</v>
      </c>
      <c r="D25" s="203">
        <v>171</v>
      </c>
      <c r="E25" s="204">
        <v>3564</v>
      </c>
      <c r="F25" s="205">
        <f t="shared" si="5"/>
        <v>1.2797485406376291E-2</v>
      </c>
      <c r="G25" s="206">
        <f t="shared" si="6"/>
        <v>0.26672653794342166</v>
      </c>
      <c r="H25" s="235"/>
      <c r="I25" s="201">
        <v>22</v>
      </c>
      <c r="J25" s="245" t="s">
        <v>418</v>
      </c>
      <c r="K25" s="251">
        <v>193</v>
      </c>
      <c r="L25" s="252">
        <v>1</v>
      </c>
      <c r="M25" s="99"/>
      <c r="N25" s="102" t="s">
        <v>565</v>
      </c>
      <c r="O25" s="52">
        <v>4724</v>
      </c>
      <c r="P25" s="53">
        <v>180</v>
      </c>
      <c r="R25" s="102" t="s">
        <v>565</v>
      </c>
      <c r="S25" s="126">
        <v>51045</v>
      </c>
      <c r="T25" s="54">
        <v>566</v>
      </c>
    </row>
    <row r="26" spans="1:20" ht="20" x14ac:dyDescent="0.3">
      <c r="A26" s="201">
        <v>23</v>
      </c>
      <c r="B26" s="202" t="s">
        <v>481</v>
      </c>
      <c r="C26" s="197">
        <v>10661</v>
      </c>
      <c r="D26" s="203">
        <v>234</v>
      </c>
      <c r="E26" s="204">
        <v>8042</v>
      </c>
      <c r="F26" s="205">
        <f t="shared" si="5"/>
        <v>2.1949160491511115E-2</v>
      </c>
      <c r="G26" s="206">
        <f t="shared" si="6"/>
        <v>0.75433824219116408</v>
      </c>
      <c r="H26" s="235"/>
      <c r="I26" s="201">
        <v>23</v>
      </c>
      <c r="J26" s="245" t="s">
        <v>502</v>
      </c>
      <c r="K26" s="251">
        <v>189</v>
      </c>
      <c r="L26" s="252">
        <v>3</v>
      </c>
      <c r="M26" s="99"/>
      <c r="N26" s="102" t="s">
        <v>568</v>
      </c>
      <c r="O26" s="52">
        <v>4723</v>
      </c>
      <c r="P26" s="53">
        <v>147</v>
      </c>
      <c r="R26" s="102" t="s">
        <v>568</v>
      </c>
      <c r="S26" s="126">
        <v>42606</v>
      </c>
      <c r="T26" s="54">
        <v>620</v>
      </c>
    </row>
    <row r="27" spans="1:20" ht="20" x14ac:dyDescent="0.3">
      <c r="A27" s="201">
        <v>24</v>
      </c>
      <c r="B27" s="202" t="s">
        <v>224</v>
      </c>
      <c r="C27" s="197">
        <v>10296</v>
      </c>
      <c r="D27" s="203">
        <v>222</v>
      </c>
      <c r="E27" s="204">
        <v>1069</v>
      </c>
      <c r="F27" s="205">
        <f t="shared" si="5"/>
        <v>2.156177156177156E-2</v>
      </c>
      <c r="G27" s="206">
        <f t="shared" si="6"/>
        <v>0.10382672882672883</v>
      </c>
      <c r="H27" s="235"/>
      <c r="I27" s="201">
        <v>24</v>
      </c>
      <c r="J27" s="245" t="s">
        <v>500</v>
      </c>
      <c r="K27" s="251">
        <v>184</v>
      </c>
      <c r="L27" s="252">
        <v>2</v>
      </c>
      <c r="M27" s="99"/>
      <c r="N27" s="102" t="s">
        <v>579</v>
      </c>
      <c r="O27" s="52">
        <v>4491</v>
      </c>
      <c r="P27" s="53">
        <v>137</v>
      </c>
      <c r="R27" s="102" t="s">
        <v>579</v>
      </c>
      <c r="S27" s="126">
        <v>32826</v>
      </c>
      <c r="T27" s="54">
        <v>331</v>
      </c>
    </row>
    <row r="28" spans="1:20" ht="20" x14ac:dyDescent="0.3">
      <c r="A28" s="201">
        <v>25</v>
      </c>
      <c r="B28" s="202" t="s">
        <v>230</v>
      </c>
      <c r="C28" s="197">
        <v>9730</v>
      </c>
      <c r="D28" s="203">
        <v>126</v>
      </c>
      <c r="E28" s="204">
        <v>4035</v>
      </c>
      <c r="F28" s="205">
        <f t="shared" si="5"/>
        <v>1.2949640287769784E-2</v>
      </c>
      <c r="G28" s="206">
        <f t="shared" si="6"/>
        <v>0.4146968139773895</v>
      </c>
      <c r="H28" s="235"/>
      <c r="I28" s="201">
        <v>25</v>
      </c>
      <c r="J28" s="245" t="s">
        <v>501</v>
      </c>
      <c r="K28" s="251">
        <v>168</v>
      </c>
      <c r="L28" s="252">
        <v>6</v>
      </c>
      <c r="M28" s="99"/>
      <c r="N28" s="102" t="s">
        <v>429</v>
      </c>
      <c r="O28" s="52">
        <v>4248</v>
      </c>
      <c r="P28" s="53">
        <v>119</v>
      </c>
      <c r="R28" s="102" t="s">
        <v>429</v>
      </c>
      <c r="S28" s="126">
        <v>38833</v>
      </c>
      <c r="T28" s="54">
        <v>776</v>
      </c>
    </row>
    <row r="29" spans="1:20" ht="20" x14ac:dyDescent="0.3">
      <c r="A29" s="201">
        <v>26</v>
      </c>
      <c r="B29" s="202" t="s">
        <v>229</v>
      </c>
      <c r="C29" s="197">
        <v>9082</v>
      </c>
      <c r="D29" s="203">
        <v>350</v>
      </c>
      <c r="E29" s="204">
        <v>1040</v>
      </c>
      <c r="F29" s="205">
        <f t="shared" si="5"/>
        <v>3.8537767011671435E-2</v>
      </c>
      <c r="G29" s="206">
        <f t="shared" si="6"/>
        <v>0.11451222197753799</v>
      </c>
      <c r="H29" s="235"/>
      <c r="I29" s="201">
        <v>26</v>
      </c>
      <c r="J29" s="245" t="s">
        <v>503</v>
      </c>
      <c r="K29" s="251">
        <v>147</v>
      </c>
      <c r="L29" s="252">
        <v>2</v>
      </c>
      <c r="M29" s="99"/>
      <c r="N29" s="102" t="s">
        <v>563</v>
      </c>
      <c r="O29" s="52">
        <v>4199</v>
      </c>
      <c r="P29" s="53">
        <v>212</v>
      </c>
      <c r="R29" s="102" t="s">
        <v>563</v>
      </c>
      <c r="S29" s="126">
        <v>48161</v>
      </c>
      <c r="T29" s="54">
        <v>1176</v>
      </c>
    </row>
    <row r="30" spans="1:20" ht="20" x14ac:dyDescent="0.3">
      <c r="A30" s="201">
        <v>27</v>
      </c>
      <c r="B30" s="202" t="s">
        <v>226</v>
      </c>
      <c r="C30" s="197">
        <v>9022</v>
      </c>
      <c r="D30" s="203">
        <v>456</v>
      </c>
      <c r="E30" s="204">
        <v>1008</v>
      </c>
      <c r="F30" s="205">
        <f t="shared" si="5"/>
        <v>5.0543116825537575E-2</v>
      </c>
      <c r="G30" s="206">
        <f t="shared" si="6"/>
        <v>0.11172688982487253</v>
      </c>
      <c r="H30" s="235"/>
      <c r="I30" s="201">
        <v>27</v>
      </c>
      <c r="J30" s="245" t="s">
        <v>506</v>
      </c>
      <c r="K30" s="251">
        <v>146</v>
      </c>
      <c r="L30" s="252">
        <v>2</v>
      </c>
      <c r="M30" s="99"/>
      <c r="N30" s="102" t="s">
        <v>569</v>
      </c>
      <c r="O30" s="52">
        <v>3974</v>
      </c>
      <c r="P30" s="53">
        <v>152</v>
      </c>
      <c r="R30" s="102" t="s">
        <v>569</v>
      </c>
      <c r="S30" s="126">
        <v>38765</v>
      </c>
      <c r="T30" s="54">
        <v>782</v>
      </c>
    </row>
    <row r="31" spans="1:20" ht="20" x14ac:dyDescent="0.3">
      <c r="A31" s="201">
        <v>28</v>
      </c>
      <c r="B31" s="202" t="s">
        <v>236</v>
      </c>
      <c r="C31" s="197">
        <v>8418</v>
      </c>
      <c r="D31" s="203">
        <v>434</v>
      </c>
      <c r="E31" s="204">
        <v>1730</v>
      </c>
      <c r="F31" s="205">
        <f t="shared" si="5"/>
        <v>5.1556189118555473E-2</v>
      </c>
      <c r="G31" s="206">
        <f t="shared" si="6"/>
        <v>0.20551199809931101</v>
      </c>
      <c r="H31" s="235"/>
      <c r="I31" s="201">
        <v>28</v>
      </c>
      <c r="J31" s="245" t="s">
        <v>504</v>
      </c>
      <c r="K31" s="251">
        <v>139</v>
      </c>
      <c r="L31" s="252">
        <v>2</v>
      </c>
      <c r="M31" s="99"/>
      <c r="N31" s="102" t="s">
        <v>567</v>
      </c>
      <c r="O31" s="52">
        <v>3644</v>
      </c>
      <c r="P31" s="53">
        <v>151</v>
      </c>
      <c r="R31" s="102" t="s">
        <v>567</v>
      </c>
      <c r="S31" s="126">
        <v>30751</v>
      </c>
      <c r="T31" s="54" t="s">
        <v>608</v>
      </c>
    </row>
    <row r="32" spans="1:20" ht="20" x14ac:dyDescent="0.3">
      <c r="A32" s="201">
        <v>29</v>
      </c>
      <c r="B32" s="202" t="s">
        <v>237</v>
      </c>
      <c r="C32" s="197">
        <v>8274</v>
      </c>
      <c r="D32" s="203">
        <v>92</v>
      </c>
      <c r="E32" s="204">
        <v>1329</v>
      </c>
      <c r="F32" s="205">
        <f t="shared" si="5"/>
        <v>1.1119168479574571E-2</v>
      </c>
      <c r="G32" s="206">
        <f t="shared" si="6"/>
        <v>0.16062364031907178</v>
      </c>
      <c r="H32" s="235"/>
      <c r="I32" s="201">
        <v>29</v>
      </c>
      <c r="J32" s="245" t="s">
        <v>507</v>
      </c>
      <c r="K32" s="251">
        <v>104</v>
      </c>
      <c r="L32" s="252">
        <v>1</v>
      </c>
      <c r="M32" s="99"/>
      <c r="N32" s="102" t="s">
        <v>570</v>
      </c>
      <c r="O32" s="52">
        <v>2917</v>
      </c>
      <c r="P32" s="53">
        <v>25</v>
      </c>
      <c r="R32" s="102" t="s">
        <v>570</v>
      </c>
      <c r="S32" s="126">
        <v>59944</v>
      </c>
      <c r="T32" s="54">
        <v>251</v>
      </c>
    </row>
    <row r="33" spans="1:20" ht="20" x14ac:dyDescent="0.3">
      <c r="A33" s="201">
        <v>30</v>
      </c>
      <c r="B33" s="202" t="s">
        <v>228</v>
      </c>
      <c r="C33" s="197">
        <v>7993</v>
      </c>
      <c r="D33" s="203">
        <v>159</v>
      </c>
      <c r="E33" s="204">
        <v>1868</v>
      </c>
      <c r="F33" s="205">
        <f t="shared" si="5"/>
        <v>1.9892405855123235E-2</v>
      </c>
      <c r="G33" s="206">
        <f t="shared" si="6"/>
        <v>0.23370449143000124</v>
      </c>
      <c r="H33" s="235"/>
      <c r="I33" s="201">
        <v>30</v>
      </c>
      <c r="J33" s="245" t="s">
        <v>508</v>
      </c>
      <c r="K33" s="251">
        <v>76</v>
      </c>
      <c r="L33" s="252">
        <v>3</v>
      </c>
      <c r="M33" s="99"/>
      <c r="N33" s="102" t="s">
        <v>572</v>
      </c>
      <c r="O33" s="52">
        <v>2707</v>
      </c>
      <c r="P33" s="53">
        <v>144</v>
      </c>
      <c r="R33" s="102" t="s">
        <v>572</v>
      </c>
      <c r="S33" s="126">
        <v>32225</v>
      </c>
      <c r="T33" s="54">
        <v>1059</v>
      </c>
    </row>
    <row r="34" spans="1:20" ht="20" x14ac:dyDescent="0.3">
      <c r="A34" s="201">
        <v>31</v>
      </c>
      <c r="B34" s="202" t="s">
        <v>247</v>
      </c>
      <c r="C34" s="197">
        <v>7497</v>
      </c>
      <c r="D34" s="203">
        <v>650</v>
      </c>
      <c r="E34" s="204">
        <v>2627</v>
      </c>
      <c r="F34" s="205">
        <f t="shared" si="5"/>
        <v>8.6701347205548882E-2</v>
      </c>
      <c r="G34" s="206">
        <f t="shared" si="6"/>
        <v>0.35040682939842605</v>
      </c>
      <c r="H34" s="235"/>
      <c r="I34" s="201">
        <v>31</v>
      </c>
      <c r="J34" s="245" t="s">
        <v>509</v>
      </c>
      <c r="K34" s="251">
        <v>75</v>
      </c>
      <c r="L34" s="252">
        <v>0</v>
      </c>
      <c r="M34" s="99"/>
      <c r="N34" s="102" t="s">
        <v>578</v>
      </c>
      <c r="O34" s="52">
        <v>2666</v>
      </c>
      <c r="P34" s="53">
        <v>91</v>
      </c>
      <c r="R34" s="102" t="s">
        <v>578</v>
      </c>
      <c r="S34" s="126">
        <v>13268</v>
      </c>
      <c r="T34" s="54">
        <v>313</v>
      </c>
    </row>
    <row r="35" spans="1:20" ht="20" x14ac:dyDescent="0.3">
      <c r="A35" s="201">
        <v>32</v>
      </c>
      <c r="B35" s="202" t="s">
        <v>221</v>
      </c>
      <c r="C35" s="197">
        <v>7438</v>
      </c>
      <c r="D35" s="203">
        <v>346</v>
      </c>
      <c r="E35" s="204">
        <v>4034</v>
      </c>
      <c r="F35" s="205">
        <f t="shared" si="5"/>
        <v>4.6517881150846999E-2</v>
      </c>
      <c r="G35" s="206">
        <f t="shared" si="6"/>
        <v>0.54235009411132029</v>
      </c>
      <c r="H35" s="235"/>
      <c r="I35" s="201">
        <v>32</v>
      </c>
      <c r="J35" s="245" t="s">
        <v>510</v>
      </c>
      <c r="K35" s="251">
        <v>45</v>
      </c>
      <c r="L35" s="252">
        <v>0</v>
      </c>
      <c r="M35" s="99"/>
      <c r="N35" s="102" t="s">
        <v>574</v>
      </c>
      <c r="O35" s="52">
        <v>2570</v>
      </c>
      <c r="P35" s="53">
        <v>139</v>
      </c>
      <c r="R35" s="102" t="s">
        <v>574</v>
      </c>
      <c r="S35" s="126">
        <v>35536</v>
      </c>
      <c r="T35" s="54">
        <v>541</v>
      </c>
    </row>
    <row r="36" spans="1:20" ht="20" x14ac:dyDescent="0.3">
      <c r="A36" s="201">
        <v>33</v>
      </c>
      <c r="B36" s="202" t="s">
        <v>215</v>
      </c>
      <c r="C36" s="197">
        <v>7069</v>
      </c>
      <c r="D36" s="203">
        <v>164</v>
      </c>
      <c r="E36" s="204">
        <v>32</v>
      </c>
      <c r="F36" s="205">
        <f t="shared" si="5"/>
        <v>2.3199886829820344E-2</v>
      </c>
      <c r="G36" s="206">
        <f t="shared" si="6"/>
        <v>4.5268071863064085E-3</v>
      </c>
      <c r="H36" s="235"/>
      <c r="I36" s="201">
        <v>33</v>
      </c>
      <c r="J36" s="245" t="s">
        <v>511</v>
      </c>
      <c r="K36" s="251">
        <v>18</v>
      </c>
      <c r="L36" s="252">
        <v>0</v>
      </c>
      <c r="M36" s="99"/>
      <c r="N36" s="102" t="s">
        <v>581</v>
      </c>
      <c r="O36" s="52">
        <v>2538</v>
      </c>
      <c r="P36" s="53">
        <v>67</v>
      </c>
      <c r="R36" s="102" t="s">
        <v>581</v>
      </c>
      <c r="S36" s="126">
        <v>14794</v>
      </c>
      <c r="T36" s="54">
        <v>249</v>
      </c>
    </row>
    <row r="37" spans="1:20" ht="20.5" thickBot="1" x14ac:dyDescent="0.35">
      <c r="A37" s="201">
        <v>34</v>
      </c>
      <c r="B37" s="202" t="s">
        <v>261</v>
      </c>
      <c r="C37" s="197">
        <v>6781</v>
      </c>
      <c r="D37" s="203">
        <v>41</v>
      </c>
      <c r="E37" s="204">
        <v>1286</v>
      </c>
      <c r="F37" s="205">
        <f t="shared" si="5"/>
        <v>6.0463058545937179E-3</v>
      </c>
      <c r="G37" s="206">
        <f t="shared" si="6"/>
        <v>0.18964754460993954</v>
      </c>
      <c r="H37" s="235"/>
      <c r="I37" s="212">
        <v>34</v>
      </c>
      <c r="J37" s="246" t="s">
        <v>512</v>
      </c>
      <c r="K37" s="255">
        <v>1</v>
      </c>
      <c r="L37" s="256">
        <v>0</v>
      </c>
      <c r="N37" s="102" t="s">
        <v>577</v>
      </c>
      <c r="O37" s="52">
        <v>2513</v>
      </c>
      <c r="P37" s="53">
        <v>74</v>
      </c>
      <c r="R37" s="102" t="s">
        <v>577</v>
      </c>
      <c r="S37" s="126">
        <v>22947</v>
      </c>
      <c r="T37" s="54">
        <v>193</v>
      </c>
    </row>
    <row r="38" spans="1:20" ht="15.5" x14ac:dyDescent="0.3">
      <c r="A38" s="201">
        <v>35</v>
      </c>
      <c r="B38" s="202" t="s">
        <v>626</v>
      </c>
      <c r="C38" s="197">
        <v>6657</v>
      </c>
      <c r="D38" s="203">
        <v>181</v>
      </c>
      <c r="E38" s="204">
        <v>1235</v>
      </c>
      <c r="F38" s="205">
        <f t="shared" si="5"/>
        <v>2.718942466576536E-2</v>
      </c>
      <c r="G38" s="206">
        <f t="shared" si="6"/>
        <v>0.18551900255370288</v>
      </c>
      <c r="H38" s="240"/>
      <c r="N38" s="102" t="s">
        <v>573</v>
      </c>
      <c r="O38" s="52">
        <v>2213</v>
      </c>
      <c r="P38" s="53">
        <v>121</v>
      </c>
      <c r="R38" s="102" t="s">
        <v>573</v>
      </c>
      <c r="S38" s="126">
        <v>44268</v>
      </c>
      <c r="T38" s="54">
        <v>561</v>
      </c>
    </row>
    <row r="39" spans="1:20" ht="21" customHeight="1" x14ac:dyDescent="0.3">
      <c r="A39" s="201">
        <v>36</v>
      </c>
      <c r="B39" s="202" t="s">
        <v>238</v>
      </c>
      <c r="C39" s="197">
        <v>6588</v>
      </c>
      <c r="D39" s="203">
        <v>11</v>
      </c>
      <c r="E39" s="204">
        <v>740</v>
      </c>
      <c r="F39" s="205">
        <f t="shared" si="5"/>
        <v>1.6697024893746206E-3</v>
      </c>
      <c r="G39" s="206">
        <f t="shared" si="6"/>
        <v>0.11232544019429265</v>
      </c>
      <c r="H39" s="240"/>
      <c r="I39" s="662" t="s">
        <v>732</v>
      </c>
      <c r="J39" s="662"/>
      <c r="K39" s="662"/>
      <c r="L39" s="662"/>
      <c r="N39" s="102" t="s">
        <v>580</v>
      </c>
      <c r="O39" s="52">
        <v>1854</v>
      </c>
      <c r="P39" s="53">
        <v>86</v>
      </c>
      <c r="R39" s="102" t="s">
        <v>580</v>
      </c>
      <c r="S39" s="126">
        <v>17676</v>
      </c>
      <c r="T39" s="54">
        <v>383</v>
      </c>
    </row>
    <row r="40" spans="1:20" ht="21" customHeight="1" x14ac:dyDescent="0.3">
      <c r="A40" s="201">
        <v>37</v>
      </c>
      <c r="B40" s="202" t="s">
        <v>653</v>
      </c>
      <c r="C40" s="197">
        <v>6575</v>
      </c>
      <c r="D40" s="203">
        <v>582</v>
      </c>
      <c r="E40" s="204">
        <v>686</v>
      </c>
      <c r="F40" s="205">
        <f t="shared" si="5"/>
        <v>8.8517110266159701E-2</v>
      </c>
      <c r="G40" s="206">
        <f t="shared" si="6"/>
        <v>0.10433460076045627</v>
      </c>
      <c r="H40" s="240"/>
      <c r="I40" s="662"/>
      <c r="J40" s="662"/>
      <c r="K40" s="662"/>
      <c r="L40" s="662"/>
      <c r="N40" s="102" t="s">
        <v>571</v>
      </c>
      <c r="O40" s="52">
        <v>1844</v>
      </c>
      <c r="P40" s="53">
        <v>72</v>
      </c>
      <c r="R40" s="102" t="s">
        <v>571</v>
      </c>
      <c r="S40" s="126">
        <v>37583</v>
      </c>
      <c r="T40" s="54">
        <v>449</v>
      </c>
    </row>
    <row r="41" spans="1:20" ht="21" customHeight="1" x14ac:dyDescent="0.3">
      <c r="A41" s="201">
        <v>38</v>
      </c>
      <c r="B41" s="202" t="s">
        <v>220</v>
      </c>
      <c r="C41" s="197">
        <v>6547</v>
      </c>
      <c r="D41" s="203">
        <v>67</v>
      </c>
      <c r="E41" s="204">
        <v>4124</v>
      </c>
      <c r="F41" s="205">
        <f t="shared" si="5"/>
        <v>1.0233694822055904E-2</v>
      </c>
      <c r="G41" s="206">
        <f t="shared" si="6"/>
        <v>0.62990682755460514</v>
      </c>
      <c r="H41" s="240"/>
      <c r="I41" s="662"/>
      <c r="J41" s="662"/>
      <c r="K41" s="662"/>
      <c r="L41" s="662"/>
      <c r="N41" s="102" t="s">
        <v>582</v>
      </c>
      <c r="O41" s="52">
        <v>1798</v>
      </c>
      <c r="P41" s="53">
        <v>53</v>
      </c>
      <c r="R41" s="102" t="s">
        <v>582</v>
      </c>
      <c r="S41" s="126">
        <v>36632</v>
      </c>
      <c r="T41" s="54">
        <v>258</v>
      </c>
    </row>
    <row r="42" spans="1:20" ht="21" customHeight="1" x14ac:dyDescent="0.3">
      <c r="A42" s="201">
        <v>39</v>
      </c>
      <c r="B42" s="202" t="s">
        <v>239</v>
      </c>
      <c r="C42" s="197">
        <v>6259</v>
      </c>
      <c r="D42" s="203">
        <v>409</v>
      </c>
      <c r="E42" s="204">
        <v>572</v>
      </c>
      <c r="F42" s="205">
        <f t="shared" si="5"/>
        <v>6.5345901901262188E-2</v>
      </c>
      <c r="G42" s="206">
        <f t="shared" si="6"/>
        <v>9.1388400702987704E-2</v>
      </c>
      <c r="H42" s="240"/>
      <c r="I42" s="662" t="s">
        <v>522</v>
      </c>
      <c r="J42" s="662"/>
      <c r="K42" s="662"/>
      <c r="L42" s="662"/>
      <c r="N42" s="102" t="s">
        <v>575</v>
      </c>
      <c r="O42" s="52">
        <v>1777</v>
      </c>
      <c r="P42" s="53">
        <v>38</v>
      </c>
      <c r="R42" s="102" t="s">
        <v>575</v>
      </c>
      <c r="S42" s="126">
        <v>24205</v>
      </c>
      <c r="T42" s="54">
        <v>291</v>
      </c>
    </row>
    <row r="43" spans="1:20" ht="21" customHeight="1" x14ac:dyDescent="0.3">
      <c r="A43" s="201">
        <v>40</v>
      </c>
      <c r="B43" s="202" t="s">
        <v>256</v>
      </c>
      <c r="C43" s="197">
        <v>5994</v>
      </c>
      <c r="D43" s="203">
        <v>117</v>
      </c>
      <c r="E43" s="204">
        <v>637</v>
      </c>
      <c r="F43" s="205">
        <f t="shared" si="5"/>
        <v>1.951951951951952E-2</v>
      </c>
      <c r="G43" s="206">
        <f t="shared" si="6"/>
        <v>0.10627293960627295</v>
      </c>
      <c r="H43" s="241"/>
      <c r="I43" s="662"/>
      <c r="J43" s="662"/>
      <c r="K43" s="662"/>
      <c r="L43" s="662"/>
      <c r="N43" s="102" t="s">
        <v>576</v>
      </c>
      <c r="O43" s="52">
        <v>1668</v>
      </c>
      <c r="P43" s="53">
        <v>44</v>
      </c>
      <c r="R43" s="102" t="s">
        <v>576</v>
      </c>
      <c r="S43" s="126">
        <v>16869</v>
      </c>
      <c r="T43" s="54">
        <v>151</v>
      </c>
    </row>
    <row r="44" spans="1:20" ht="21" customHeight="1" x14ac:dyDescent="0.3">
      <c r="A44" s="201">
        <v>41</v>
      </c>
      <c r="B44" s="202" t="s">
        <v>288</v>
      </c>
      <c r="C44" s="197">
        <v>5449</v>
      </c>
      <c r="D44" s="203">
        <v>141</v>
      </c>
      <c r="E44" s="204">
        <v>347</v>
      </c>
      <c r="F44" s="205">
        <f t="shared" si="5"/>
        <v>2.587630757937236E-2</v>
      </c>
      <c r="G44" s="206">
        <f t="shared" si="6"/>
        <v>6.3681409432923469E-2</v>
      </c>
      <c r="H44" s="240"/>
      <c r="I44" s="662" t="s">
        <v>525</v>
      </c>
      <c r="J44" s="662"/>
      <c r="K44" s="662"/>
      <c r="L44" s="662"/>
      <c r="N44" s="102" t="s">
        <v>591</v>
      </c>
      <c r="O44" s="52">
        <v>1542</v>
      </c>
      <c r="P44" s="53">
        <v>7</v>
      </c>
      <c r="R44" s="102" t="s">
        <v>591</v>
      </c>
      <c r="S44" s="126">
        <v>11660</v>
      </c>
      <c r="T44" s="54">
        <v>68</v>
      </c>
    </row>
    <row r="45" spans="1:20" ht="21" customHeight="1" x14ac:dyDescent="0.3">
      <c r="A45" s="201">
        <v>42</v>
      </c>
      <c r="B45" s="202" t="s">
        <v>222</v>
      </c>
      <c r="C45" s="197">
        <v>5389</v>
      </c>
      <c r="D45" s="203">
        <v>89</v>
      </c>
      <c r="E45" s="204">
        <v>3197</v>
      </c>
      <c r="F45" s="205">
        <f t="shared" si="5"/>
        <v>1.6515123399517537E-2</v>
      </c>
      <c r="G45" s="206">
        <f t="shared" si="6"/>
        <v>0.59324550009278154</v>
      </c>
      <c r="H45" s="240"/>
      <c r="I45" s="662"/>
      <c r="J45" s="662"/>
      <c r="K45" s="662"/>
      <c r="L45" s="662"/>
      <c r="N45" s="102" t="s">
        <v>425</v>
      </c>
      <c r="O45" s="52">
        <v>1342</v>
      </c>
      <c r="P45" s="53">
        <v>38</v>
      </c>
      <c r="R45" s="102" t="s">
        <v>425</v>
      </c>
      <c r="S45" s="126">
        <v>13424</v>
      </c>
      <c r="T45" s="54">
        <v>192</v>
      </c>
    </row>
    <row r="46" spans="1:20" ht="21" customHeight="1" x14ac:dyDescent="0.3">
      <c r="A46" s="201">
        <v>43</v>
      </c>
      <c r="B46" s="202" t="s">
        <v>240</v>
      </c>
      <c r="C46" s="197">
        <v>5008</v>
      </c>
      <c r="D46" s="203">
        <v>8</v>
      </c>
      <c r="E46" s="204">
        <v>510</v>
      </c>
      <c r="F46" s="205">
        <f t="shared" si="5"/>
        <v>1.5974440894568689E-3</v>
      </c>
      <c r="G46" s="206">
        <f t="shared" si="6"/>
        <v>0.1018370607028754</v>
      </c>
      <c r="H46" s="240"/>
      <c r="I46" s="662"/>
      <c r="J46" s="662"/>
      <c r="K46" s="662"/>
      <c r="L46" s="662"/>
      <c r="N46" s="102" t="s">
        <v>424</v>
      </c>
      <c r="O46" s="52">
        <v>1287</v>
      </c>
      <c r="P46" s="53">
        <v>28</v>
      </c>
      <c r="R46" s="102" t="s">
        <v>424</v>
      </c>
      <c r="S46" s="126">
        <v>14575</v>
      </c>
      <c r="T46" s="54" t="s">
        <v>608</v>
      </c>
    </row>
    <row r="47" spans="1:20" ht="15.65" customHeight="1" x14ac:dyDescent="0.3">
      <c r="A47" s="201">
        <v>44</v>
      </c>
      <c r="B47" s="202" t="s">
        <v>286</v>
      </c>
      <c r="C47" s="197">
        <v>4779</v>
      </c>
      <c r="D47" s="278">
        <v>45</v>
      </c>
      <c r="E47" s="204">
        <v>342</v>
      </c>
      <c r="F47" s="205">
        <f t="shared" si="5"/>
        <v>9.4161958568738224E-3</v>
      </c>
      <c r="G47" s="206">
        <f t="shared" si="6"/>
        <v>7.1563088512241052E-2</v>
      </c>
      <c r="H47" s="240"/>
      <c r="I47" s="286"/>
      <c r="J47" s="96"/>
      <c r="K47" s="96"/>
      <c r="L47" s="96"/>
      <c r="N47" s="102" t="s">
        <v>585</v>
      </c>
      <c r="O47" s="52">
        <v>1118</v>
      </c>
      <c r="P47" s="53">
        <v>60</v>
      </c>
      <c r="R47" s="102" t="s">
        <v>585</v>
      </c>
      <c r="S47" s="126" t="s">
        <v>608</v>
      </c>
      <c r="T47" s="54" t="s">
        <v>608</v>
      </c>
    </row>
    <row r="48" spans="1:20" ht="15.5" x14ac:dyDescent="0.3">
      <c r="A48" s="201">
        <v>45</v>
      </c>
      <c r="B48" s="202" t="s">
        <v>257</v>
      </c>
      <c r="C48" s="197">
        <v>4335</v>
      </c>
      <c r="D48" s="203">
        <v>217</v>
      </c>
      <c r="E48" s="204">
        <v>312</v>
      </c>
      <c r="F48" s="205">
        <f t="shared" si="5"/>
        <v>5.005767012687428E-2</v>
      </c>
      <c r="G48" s="206">
        <f t="shared" si="6"/>
        <v>7.1972318339100352E-2</v>
      </c>
      <c r="H48" s="240"/>
      <c r="I48" s="96"/>
      <c r="J48" s="96"/>
      <c r="K48" s="96"/>
      <c r="L48" s="96"/>
      <c r="N48" s="102" t="s">
        <v>583</v>
      </c>
      <c r="O48" s="52">
        <v>847</v>
      </c>
      <c r="P48" s="53">
        <v>32</v>
      </c>
      <c r="R48" s="102" t="s">
        <v>583</v>
      </c>
      <c r="S48" s="126">
        <v>14923</v>
      </c>
      <c r="T48" s="54">
        <v>136</v>
      </c>
    </row>
    <row r="49" spans="1:20" ht="15.5" x14ac:dyDescent="0.3">
      <c r="A49" s="201">
        <v>46</v>
      </c>
      <c r="B49" s="202" t="s">
        <v>250</v>
      </c>
      <c r="C49" s="197">
        <v>4273</v>
      </c>
      <c r="D49" s="203">
        <v>120</v>
      </c>
      <c r="E49" s="204">
        <v>140</v>
      </c>
      <c r="F49" s="205">
        <f t="shared" si="5"/>
        <v>2.8083313831032061E-2</v>
      </c>
      <c r="G49" s="206">
        <f t="shared" si="6"/>
        <v>3.2763866136204071E-2</v>
      </c>
      <c r="H49" s="240"/>
      <c r="I49" s="96"/>
      <c r="J49" s="96"/>
      <c r="K49" s="96"/>
      <c r="L49" s="96"/>
      <c r="N49" s="102" t="s">
        <v>588</v>
      </c>
      <c r="O49" s="52">
        <v>826</v>
      </c>
      <c r="P49" s="53">
        <v>18</v>
      </c>
      <c r="R49" s="102" t="s">
        <v>588</v>
      </c>
      <c r="S49" s="126">
        <v>19794</v>
      </c>
      <c r="T49" s="54">
        <v>72</v>
      </c>
    </row>
    <row r="50" spans="1:20" ht="15.5" x14ac:dyDescent="0.3">
      <c r="A50" s="201">
        <v>47</v>
      </c>
      <c r="B50" s="202" t="s">
        <v>232</v>
      </c>
      <c r="C50" s="197">
        <v>3783</v>
      </c>
      <c r="D50" s="203">
        <v>90</v>
      </c>
      <c r="E50" s="204">
        <v>1700</v>
      </c>
      <c r="F50" s="205">
        <f t="shared" si="5"/>
        <v>2.3790642347343377E-2</v>
      </c>
      <c r="G50" s="206">
        <f t="shared" si="6"/>
        <v>0.44937879989426383</v>
      </c>
      <c r="H50" s="240"/>
      <c r="I50" s="96"/>
      <c r="J50" s="96"/>
      <c r="K50" s="96"/>
      <c r="L50" s="96"/>
      <c r="N50" s="102" t="s">
        <v>584</v>
      </c>
      <c r="O50" s="52">
        <v>803</v>
      </c>
      <c r="P50" s="53">
        <v>38</v>
      </c>
      <c r="R50" s="102" t="s">
        <v>584</v>
      </c>
      <c r="S50" s="126">
        <v>12566</v>
      </c>
      <c r="T50" s="54">
        <v>56</v>
      </c>
    </row>
    <row r="51" spans="1:20" ht="15.5" x14ac:dyDescent="0.3">
      <c r="A51" s="201">
        <v>48</v>
      </c>
      <c r="B51" s="202" t="s">
        <v>253</v>
      </c>
      <c r="C51" s="197">
        <v>3621</v>
      </c>
      <c r="D51" s="203">
        <v>166</v>
      </c>
      <c r="E51" s="204">
        <v>691</v>
      </c>
      <c r="F51" s="205">
        <f t="shared" si="5"/>
        <v>4.5843689588511462E-2</v>
      </c>
      <c r="G51" s="206">
        <f t="shared" si="6"/>
        <v>0.1908312620822977</v>
      </c>
      <c r="H51" s="240"/>
      <c r="N51" s="102" t="s">
        <v>586</v>
      </c>
      <c r="O51" s="52">
        <v>574</v>
      </c>
      <c r="P51" s="53">
        <v>9</v>
      </c>
      <c r="R51" s="102" t="s">
        <v>586</v>
      </c>
      <c r="S51" s="126">
        <v>23460</v>
      </c>
      <c r="T51" s="54">
        <v>51</v>
      </c>
    </row>
    <row r="52" spans="1:20" ht="15.5" x14ac:dyDescent="0.3">
      <c r="A52" s="201">
        <v>49</v>
      </c>
      <c r="B52" s="202" t="s">
        <v>227</v>
      </c>
      <c r="C52" s="197">
        <v>3537</v>
      </c>
      <c r="D52" s="203">
        <v>72</v>
      </c>
      <c r="E52" s="204">
        <v>601</v>
      </c>
      <c r="F52" s="205">
        <f t="shared" si="5"/>
        <v>2.0356234096692113E-2</v>
      </c>
      <c r="G52" s="206">
        <f t="shared" si="6"/>
        <v>0.16991800961266609</v>
      </c>
      <c r="H52" s="240"/>
      <c r="N52" s="102" t="s">
        <v>426</v>
      </c>
      <c r="O52" s="52">
        <v>528</v>
      </c>
      <c r="P52" s="53">
        <v>9</v>
      </c>
      <c r="R52" s="102" t="s">
        <v>426</v>
      </c>
      <c r="S52" s="126">
        <v>12963</v>
      </c>
      <c r="T52" s="54">
        <v>47</v>
      </c>
    </row>
    <row r="53" spans="1:20" ht="15.5" x14ac:dyDescent="0.3">
      <c r="A53" s="201">
        <v>50</v>
      </c>
      <c r="B53" s="202" t="s">
        <v>244</v>
      </c>
      <c r="C53" s="197">
        <v>3034</v>
      </c>
      <c r="D53" s="203">
        <v>52</v>
      </c>
      <c r="E53" s="204">
        <v>903</v>
      </c>
      <c r="F53" s="205">
        <f t="shared" si="5"/>
        <v>1.7139090309822018E-2</v>
      </c>
      <c r="G53" s="206">
        <f t="shared" si="6"/>
        <v>0.29762689518787078</v>
      </c>
      <c r="H53" s="240"/>
      <c r="N53" s="102" t="s">
        <v>587</v>
      </c>
      <c r="O53" s="52">
        <v>426</v>
      </c>
      <c r="P53" s="53">
        <v>10</v>
      </c>
      <c r="R53" s="102" t="s">
        <v>587</v>
      </c>
      <c r="S53" s="126">
        <v>10569</v>
      </c>
      <c r="T53" s="54">
        <v>55</v>
      </c>
    </row>
    <row r="54" spans="1:20" ht="15.5" x14ac:dyDescent="0.3">
      <c r="A54" s="201">
        <v>51</v>
      </c>
      <c r="B54" s="202" t="s">
        <v>248</v>
      </c>
      <c r="C54" s="197">
        <v>3032</v>
      </c>
      <c r="D54" s="203">
        <v>224</v>
      </c>
      <c r="E54" s="204">
        <v>701</v>
      </c>
      <c r="F54" s="205">
        <f t="shared" si="5"/>
        <v>7.3878627968337732E-2</v>
      </c>
      <c r="G54" s="206">
        <f t="shared" si="6"/>
        <v>0.23120052770448549</v>
      </c>
      <c r="H54" s="240"/>
      <c r="N54" s="102" t="s">
        <v>589</v>
      </c>
      <c r="O54" s="52">
        <v>314</v>
      </c>
      <c r="P54" s="53">
        <v>9</v>
      </c>
      <c r="R54" s="102" t="s">
        <v>589</v>
      </c>
      <c r="S54" s="126">
        <v>9655</v>
      </c>
      <c r="T54" s="54">
        <v>39</v>
      </c>
    </row>
    <row r="55" spans="1:20" ht="15.5" x14ac:dyDescent="0.3">
      <c r="A55" s="201">
        <v>52</v>
      </c>
      <c r="B55" s="202" t="s">
        <v>252</v>
      </c>
      <c r="C55" s="197">
        <v>2839</v>
      </c>
      <c r="D55" s="203">
        <v>132</v>
      </c>
      <c r="E55" s="204">
        <v>685</v>
      </c>
      <c r="F55" s="205">
        <f t="shared" si="5"/>
        <v>4.6495244804508631E-2</v>
      </c>
      <c r="G55" s="206">
        <f t="shared" si="6"/>
        <v>0.24128214159915462</v>
      </c>
      <c r="H55" s="240"/>
      <c r="N55" s="102" t="s">
        <v>590</v>
      </c>
      <c r="O55" s="52">
        <v>309</v>
      </c>
      <c r="P55" s="53">
        <v>2</v>
      </c>
      <c r="R55" s="102" t="s">
        <v>590</v>
      </c>
      <c r="S55" s="126" t="s">
        <v>608</v>
      </c>
      <c r="T55" s="54">
        <v>50</v>
      </c>
    </row>
    <row r="56" spans="1:20" ht="15.5" x14ac:dyDescent="0.3">
      <c r="A56" s="201">
        <v>53</v>
      </c>
      <c r="B56" s="202" t="s">
        <v>231</v>
      </c>
      <c r="C56" s="197">
        <v>2765</v>
      </c>
      <c r="D56" s="203">
        <v>47</v>
      </c>
      <c r="E56" s="204">
        <v>1928</v>
      </c>
      <c r="F56" s="205">
        <f t="shared" si="5"/>
        <v>1.6998191681735986E-2</v>
      </c>
      <c r="G56" s="206">
        <f t="shared" si="6"/>
        <v>0.6972875226039783</v>
      </c>
      <c r="H56" s="240"/>
      <c r="N56" s="102" t="s">
        <v>593</v>
      </c>
      <c r="O56" s="52">
        <v>136</v>
      </c>
      <c r="P56" s="53">
        <v>5</v>
      </c>
      <c r="R56" s="102" t="s">
        <v>593</v>
      </c>
      <c r="S56" s="126" t="s">
        <v>608</v>
      </c>
      <c r="T56" s="54">
        <v>6</v>
      </c>
    </row>
    <row r="57" spans="1:20" ht="15.5" x14ac:dyDescent="0.3">
      <c r="A57" s="201">
        <v>54</v>
      </c>
      <c r="B57" s="202" t="s">
        <v>272</v>
      </c>
      <c r="C57" s="197">
        <v>2685</v>
      </c>
      <c r="D57" s="203">
        <v>137</v>
      </c>
      <c r="E57" s="204">
        <v>314</v>
      </c>
      <c r="F57" s="205">
        <f t="shared" si="5"/>
        <v>5.1024208566108009E-2</v>
      </c>
      <c r="G57" s="206">
        <f t="shared" si="6"/>
        <v>0.11694599627560522</v>
      </c>
      <c r="H57" s="240"/>
      <c r="N57" s="102" t="s">
        <v>592</v>
      </c>
      <c r="O57" s="52">
        <v>103</v>
      </c>
      <c r="P57" s="53">
        <v>0</v>
      </c>
      <c r="R57" s="102" t="s">
        <v>592</v>
      </c>
      <c r="S57" s="126" t="s">
        <v>608</v>
      </c>
      <c r="T57" s="54" t="s">
        <v>608</v>
      </c>
    </row>
    <row r="58" spans="1:20" ht="15.5" x14ac:dyDescent="0.3">
      <c r="A58" s="201">
        <v>55</v>
      </c>
      <c r="B58" s="202" t="s">
        <v>259</v>
      </c>
      <c r="C58" s="197">
        <v>2534</v>
      </c>
      <c r="D58" s="203">
        <v>367</v>
      </c>
      <c r="E58" s="204">
        <v>894</v>
      </c>
      <c r="F58" s="205">
        <f t="shared" si="5"/>
        <v>0.14483030781373324</v>
      </c>
      <c r="G58" s="206">
        <f t="shared" si="6"/>
        <v>0.35280189423835834</v>
      </c>
      <c r="H58" s="240"/>
      <c r="N58" s="102" t="s">
        <v>595</v>
      </c>
      <c r="O58" s="52">
        <v>53</v>
      </c>
      <c r="P58" s="53">
        <v>3</v>
      </c>
      <c r="R58" s="102" t="s">
        <v>595</v>
      </c>
      <c r="S58" s="126" t="s">
        <v>608</v>
      </c>
      <c r="T58" s="54" t="s">
        <v>608</v>
      </c>
    </row>
    <row r="59" spans="1:20" ht="15.5" x14ac:dyDescent="0.3">
      <c r="A59" s="201">
        <v>56</v>
      </c>
      <c r="B59" s="202" t="s">
        <v>301</v>
      </c>
      <c r="C59" s="197">
        <v>2456</v>
      </c>
      <c r="D59" s="203">
        <v>91</v>
      </c>
      <c r="E59" s="204">
        <v>75</v>
      </c>
      <c r="F59" s="205">
        <f t="shared" si="5"/>
        <v>3.7052117263843651E-2</v>
      </c>
      <c r="G59" s="206">
        <f t="shared" si="6"/>
        <v>3.0537459283387622E-2</v>
      </c>
      <c r="H59" s="240"/>
      <c r="N59" s="102" t="s">
        <v>594</v>
      </c>
      <c r="O59" s="52">
        <v>49</v>
      </c>
      <c r="P59" s="53">
        <v>0</v>
      </c>
      <c r="R59" s="102" t="s">
        <v>594</v>
      </c>
      <c r="S59" s="126" t="s">
        <v>608</v>
      </c>
      <c r="T59" s="54" t="s">
        <v>608</v>
      </c>
    </row>
    <row r="60" spans="1:20" ht="16" thickBot="1" x14ac:dyDescent="0.35">
      <c r="A60" s="201">
        <v>57</v>
      </c>
      <c r="B60" s="202" t="s">
        <v>277</v>
      </c>
      <c r="C60" s="197">
        <v>2378</v>
      </c>
      <c r="D60" s="203">
        <v>61</v>
      </c>
      <c r="E60" s="204">
        <v>457</v>
      </c>
      <c r="F60" s="205">
        <f t="shared" si="5"/>
        <v>2.5651808242220353E-2</v>
      </c>
      <c r="G60" s="206">
        <f t="shared" si="6"/>
        <v>0.19217830109335576</v>
      </c>
      <c r="H60" s="240"/>
      <c r="N60" s="103" t="s">
        <v>601</v>
      </c>
      <c r="O60" s="72">
        <v>14</v>
      </c>
      <c r="P60" s="92">
        <v>2</v>
      </c>
      <c r="R60" s="279" t="s">
        <v>601</v>
      </c>
      <c r="S60" s="280" t="s">
        <v>608</v>
      </c>
      <c r="T60" s="281" t="s">
        <v>608</v>
      </c>
    </row>
    <row r="61" spans="1:20" ht="15.65" customHeight="1" thickTop="1" x14ac:dyDescent="0.3">
      <c r="A61" s="201">
        <v>58</v>
      </c>
      <c r="B61" s="202" t="s">
        <v>233</v>
      </c>
      <c r="C61" s="197">
        <v>2235</v>
      </c>
      <c r="D61" s="203">
        <v>110</v>
      </c>
      <c r="E61" s="204">
        <v>269</v>
      </c>
      <c r="F61" s="205">
        <f t="shared" si="5"/>
        <v>4.9217002237136466E-2</v>
      </c>
      <c r="G61" s="206">
        <f t="shared" si="6"/>
        <v>0.12035794183445191</v>
      </c>
      <c r="H61" s="240"/>
    </row>
    <row r="62" spans="1:20" x14ac:dyDescent="0.3">
      <c r="A62" s="201">
        <v>59</v>
      </c>
      <c r="B62" s="202" t="s">
        <v>268</v>
      </c>
      <c r="C62" s="197">
        <v>1916</v>
      </c>
      <c r="D62" s="203">
        <v>189</v>
      </c>
      <c r="E62" s="204">
        <v>250</v>
      </c>
      <c r="F62" s="205">
        <f t="shared" si="5"/>
        <v>9.8643006263048019E-2</v>
      </c>
      <c r="G62" s="206">
        <f t="shared" si="6"/>
        <v>0.13048016701461379</v>
      </c>
      <c r="H62" s="240"/>
      <c r="N62" s="649" t="s">
        <v>733</v>
      </c>
      <c r="O62" s="649"/>
      <c r="P62" s="649"/>
      <c r="R62" s="649" t="s">
        <v>733</v>
      </c>
      <c r="S62" s="649"/>
      <c r="T62" s="649"/>
    </row>
    <row r="63" spans="1:20" ht="15.65" customHeight="1" x14ac:dyDescent="0.3">
      <c r="A63" s="201">
        <v>60</v>
      </c>
      <c r="B63" s="202" t="s">
        <v>251</v>
      </c>
      <c r="C63" s="197">
        <v>1832</v>
      </c>
      <c r="D63" s="203">
        <v>39</v>
      </c>
      <c r="E63" s="204">
        <v>615</v>
      </c>
      <c r="F63" s="205">
        <f t="shared" si="5"/>
        <v>2.1288209606986901E-2</v>
      </c>
      <c r="G63" s="206">
        <f t="shared" si="6"/>
        <v>0.3356986899563319</v>
      </c>
      <c r="H63" s="240"/>
      <c r="N63" s="649"/>
      <c r="O63" s="649"/>
      <c r="P63" s="649"/>
      <c r="R63" s="649"/>
      <c r="S63" s="649"/>
      <c r="T63" s="649"/>
    </row>
    <row r="64" spans="1:20" x14ac:dyDescent="0.3">
      <c r="A64" s="201">
        <v>61</v>
      </c>
      <c r="B64" s="202" t="s">
        <v>246</v>
      </c>
      <c r="C64" s="197">
        <v>1773</v>
      </c>
      <c r="D64" s="203">
        <v>7</v>
      </c>
      <c r="E64" s="204">
        <v>755</v>
      </c>
      <c r="F64" s="205">
        <f t="shared" si="5"/>
        <v>3.948110547095319E-3</v>
      </c>
      <c r="G64" s="206">
        <f t="shared" si="6"/>
        <v>0.42583192329385222</v>
      </c>
      <c r="H64" s="240"/>
      <c r="N64" s="649" t="s">
        <v>524</v>
      </c>
      <c r="O64" s="649"/>
      <c r="P64" s="649"/>
      <c r="R64" s="649" t="s">
        <v>717</v>
      </c>
      <c r="S64" s="649"/>
      <c r="T64" s="649"/>
    </row>
    <row r="65" spans="1:20" ht="15.65" customHeight="1" x14ac:dyDescent="0.3">
      <c r="A65" s="201">
        <v>62</v>
      </c>
      <c r="B65" s="202" t="s">
        <v>234</v>
      </c>
      <c r="C65" s="197">
        <v>1760</v>
      </c>
      <c r="D65" s="203">
        <v>9</v>
      </c>
      <c r="E65" s="204">
        <v>1291</v>
      </c>
      <c r="F65" s="205">
        <f t="shared" si="5"/>
        <v>5.1136363636363636E-3</v>
      </c>
      <c r="G65" s="206">
        <f t="shared" si="6"/>
        <v>0.73352272727272727</v>
      </c>
      <c r="H65" s="240"/>
      <c r="N65" s="649"/>
      <c r="O65" s="649"/>
      <c r="P65" s="649"/>
      <c r="R65" s="649"/>
      <c r="S65" s="649"/>
      <c r="T65" s="649"/>
    </row>
    <row r="66" spans="1:20" x14ac:dyDescent="0.3">
      <c r="A66" s="201">
        <v>63</v>
      </c>
      <c r="B66" s="202" t="s">
        <v>263</v>
      </c>
      <c r="C66" s="197">
        <v>1751</v>
      </c>
      <c r="D66" s="203">
        <v>6</v>
      </c>
      <c r="E66" s="204">
        <v>280</v>
      </c>
      <c r="F66" s="205">
        <f t="shared" si="5"/>
        <v>3.4266133637921186E-3</v>
      </c>
      <c r="G66" s="206">
        <f t="shared" si="6"/>
        <v>0.1599086236436322</v>
      </c>
      <c r="H66" s="240"/>
      <c r="N66" s="649" t="s">
        <v>525</v>
      </c>
      <c r="O66" s="649"/>
      <c r="P66" s="649"/>
      <c r="R66" s="649" t="s">
        <v>525</v>
      </c>
      <c r="S66" s="649"/>
      <c r="T66" s="649"/>
    </row>
    <row r="67" spans="1:20" x14ac:dyDescent="0.3">
      <c r="A67" s="201">
        <v>64</v>
      </c>
      <c r="B67" s="202" t="s">
        <v>291</v>
      </c>
      <c r="C67" s="197">
        <v>1661</v>
      </c>
      <c r="D67" s="203">
        <v>17</v>
      </c>
      <c r="E67" s="204">
        <v>382</v>
      </c>
      <c r="F67" s="205">
        <f t="shared" si="5"/>
        <v>1.0234798314268514E-2</v>
      </c>
      <c r="G67" s="206">
        <f t="shared" si="6"/>
        <v>0.22998193859121011</v>
      </c>
      <c r="H67" s="240"/>
      <c r="N67" s="649"/>
      <c r="O67" s="649"/>
      <c r="P67" s="649"/>
      <c r="R67" s="649"/>
      <c r="S67" s="649"/>
      <c r="T67" s="649"/>
    </row>
    <row r="68" spans="1:20" x14ac:dyDescent="0.3">
      <c r="A68" s="201">
        <v>65</v>
      </c>
      <c r="B68" s="202" t="s">
        <v>249</v>
      </c>
      <c r="C68" s="197">
        <v>1528</v>
      </c>
      <c r="D68" s="203">
        <v>38</v>
      </c>
      <c r="E68" s="204">
        <v>164</v>
      </c>
      <c r="F68" s="205">
        <f t="shared" si="5"/>
        <v>2.4869109947643978E-2</v>
      </c>
      <c r="G68" s="206">
        <f t="shared" si="6"/>
        <v>0.10732984293193717</v>
      </c>
      <c r="H68" s="240"/>
      <c r="N68" s="649"/>
      <c r="O68" s="649"/>
      <c r="P68" s="649"/>
      <c r="R68" s="649"/>
      <c r="S68" s="649"/>
      <c r="T68" s="649"/>
    </row>
    <row r="69" spans="1:20" x14ac:dyDescent="0.3">
      <c r="A69" s="201">
        <v>66</v>
      </c>
      <c r="B69" s="202" t="s">
        <v>255</v>
      </c>
      <c r="C69" s="197">
        <v>1513</v>
      </c>
      <c r="D69" s="203">
        <v>82</v>
      </c>
      <c r="E69" s="204">
        <v>953</v>
      </c>
      <c r="F69" s="205">
        <f t="shared" si="5"/>
        <v>5.4196959682749506E-2</v>
      </c>
      <c r="G69" s="206">
        <f t="shared" si="6"/>
        <v>0.62987442167878382</v>
      </c>
      <c r="H69" s="240"/>
    </row>
    <row r="70" spans="1:20" x14ac:dyDescent="0.3">
      <c r="A70" s="201">
        <v>67</v>
      </c>
      <c r="B70" s="202" t="s">
        <v>294</v>
      </c>
      <c r="C70" s="197">
        <v>1495</v>
      </c>
      <c r="D70" s="278">
        <v>5</v>
      </c>
      <c r="E70" s="204">
        <v>194</v>
      </c>
      <c r="F70" s="205">
        <f t="shared" ref="F70:F133" si="7">D70/C70</f>
        <v>3.3444816053511705E-3</v>
      </c>
      <c r="G70" s="206">
        <f t="shared" ref="G70:G133" si="8">E70/C70</f>
        <v>0.12976588628762542</v>
      </c>
      <c r="H70" s="240"/>
    </row>
    <row r="71" spans="1:20" x14ac:dyDescent="0.3">
      <c r="A71" s="201">
        <v>68</v>
      </c>
      <c r="B71" s="202" t="s">
        <v>271</v>
      </c>
      <c r="C71" s="197">
        <v>1431</v>
      </c>
      <c r="D71" s="203">
        <v>12</v>
      </c>
      <c r="E71" s="204">
        <v>912</v>
      </c>
      <c r="F71" s="205">
        <f t="shared" si="7"/>
        <v>8.385744234800839E-3</v>
      </c>
      <c r="G71" s="206">
        <f t="shared" si="8"/>
        <v>0.63731656184486374</v>
      </c>
      <c r="H71" s="240"/>
    </row>
    <row r="72" spans="1:20" x14ac:dyDescent="0.3">
      <c r="A72" s="201">
        <v>69</v>
      </c>
      <c r="B72" s="202" t="s">
        <v>289</v>
      </c>
      <c r="C72" s="197">
        <v>1373</v>
      </c>
      <c r="D72" s="203">
        <v>18</v>
      </c>
      <c r="E72" s="204">
        <v>590</v>
      </c>
      <c r="F72" s="205">
        <f t="shared" si="7"/>
        <v>1.3109978150036417E-2</v>
      </c>
      <c r="G72" s="206">
        <f t="shared" si="8"/>
        <v>0.42971595047341588</v>
      </c>
      <c r="H72" s="240"/>
    </row>
    <row r="73" spans="1:20" ht="15" customHeight="1" x14ac:dyDescent="0.3">
      <c r="A73" s="201">
        <v>70</v>
      </c>
      <c r="B73" s="202" t="s">
        <v>242</v>
      </c>
      <c r="C73" s="197">
        <v>1317</v>
      </c>
      <c r="D73" s="203">
        <v>70</v>
      </c>
      <c r="E73" s="204">
        <v>190</v>
      </c>
      <c r="F73" s="205">
        <f t="shared" si="7"/>
        <v>5.3151100987091873E-2</v>
      </c>
      <c r="G73" s="206">
        <f t="shared" si="8"/>
        <v>0.14426727410782081</v>
      </c>
      <c r="H73" s="240"/>
    </row>
    <row r="74" spans="1:20" x14ac:dyDescent="0.3">
      <c r="A74" s="201">
        <v>71</v>
      </c>
      <c r="B74" s="202" t="s">
        <v>267</v>
      </c>
      <c r="C74" s="197">
        <v>1298</v>
      </c>
      <c r="D74" s="203">
        <v>33</v>
      </c>
      <c r="E74" s="204">
        <v>242</v>
      </c>
      <c r="F74" s="205">
        <f t="shared" si="7"/>
        <v>2.5423728813559324E-2</v>
      </c>
      <c r="G74" s="206">
        <f t="shared" si="8"/>
        <v>0.1864406779661017</v>
      </c>
      <c r="H74" s="240"/>
    </row>
    <row r="75" spans="1:20" x14ac:dyDescent="0.3">
      <c r="A75" s="201">
        <v>72</v>
      </c>
      <c r="B75" s="202" t="s">
        <v>258</v>
      </c>
      <c r="C75" s="197">
        <v>1291</v>
      </c>
      <c r="D75" s="203">
        <v>20</v>
      </c>
      <c r="E75" s="204">
        <v>545</v>
      </c>
      <c r="F75" s="205">
        <f t="shared" si="7"/>
        <v>1.5491866769945779E-2</v>
      </c>
      <c r="G75" s="206">
        <f t="shared" si="8"/>
        <v>0.42215336948102244</v>
      </c>
      <c r="H75" s="240"/>
    </row>
    <row r="76" spans="1:20" x14ac:dyDescent="0.3">
      <c r="A76" s="201">
        <v>73</v>
      </c>
      <c r="B76" s="202" t="s">
        <v>273</v>
      </c>
      <c r="C76" s="197">
        <v>1268</v>
      </c>
      <c r="D76" s="203">
        <v>47</v>
      </c>
      <c r="E76" s="204">
        <v>338</v>
      </c>
      <c r="F76" s="205">
        <f t="shared" si="7"/>
        <v>3.7066246056782333E-2</v>
      </c>
      <c r="G76" s="206">
        <f t="shared" si="8"/>
        <v>0.2665615141955836</v>
      </c>
      <c r="H76" s="240"/>
    </row>
    <row r="77" spans="1:20" x14ac:dyDescent="0.3">
      <c r="A77" s="201">
        <v>74</v>
      </c>
      <c r="B77" s="202" t="s">
        <v>290</v>
      </c>
      <c r="C77" s="197">
        <v>1266</v>
      </c>
      <c r="D77" s="203">
        <v>6</v>
      </c>
      <c r="E77" s="204">
        <v>233</v>
      </c>
      <c r="F77" s="205">
        <f t="shared" si="7"/>
        <v>4.7393364928909956E-3</v>
      </c>
      <c r="G77" s="206">
        <f t="shared" si="8"/>
        <v>0.18404423380726698</v>
      </c>
      <c r="H77" s="240"/>
    </row>
    <row r="78" spans="1:20" x14ac:dyDescent="0.3">
      <c r="A78" s="201">
        <v>75</v>
      </c>
      <c r="B78" s="202" t="s">
        <v>274</v>
      </c>
      <c r="C78" s="197">
        <v>1170</v>
      </c>
      <c r="D78" s="203">
        <v>49</v>
      </c>
      <c r="E78" s="204">
        <v>164</v>
      </c>
      <c r="F78" s="205">
        <f t="shared" si="7"/>
        <v>4.1880341880341877E-2</v>
      </c>
      <c r="G78" s="206">
        <f t="shared" si="8"/>
        <v>0.14017094017094017</v>
      </c>
      <c r="H78" s="240"/>
    </row>
    <row r="79" spans="1:20" x14ac:dyDescent="0.3">
      <c r="A79" s="201">
        <v>76</v>
      </c>
      <c r="B79" s="202" t="s">
        <v>265</v>
      </c>
      <c r="C79" s="197">
        <v>1161</v>
      </c>
      <c r="D79" s="203">
        <v>12</v>
      </c>
      <c r="E79" s="204">
        <v>229</v>
      </c>
      <c r="F79" s="205">
        <f t="shared" si="7"/>
        <v>1.0335917312661499E-2</v>
      </c>
      <c r="G79" s="206">
        <f t="shared" si="8"/>
        <v>0.19724375538329025</v>
      </c>
      <c r="H79" s="240"/>
    </row>
    <row r="80" spans="1:20" x14ac:dyDescent="0.3">
      <c r="A80" s="201">
        <v>77</v>
      </c>
      <c r="B80" s="202" t="s">
        <v>292</v>
      </c>
      <c r="C80" s="197">
        <v>1017</v>
      </c>
      <c r="D80" s="203">
        <v>42</v>
      </c>
      <c r="E80" s="204">
        <v>305</v>
      </c>
      <c r="F80" s="205">
        <f t="shared" si="7"/>
        <v>4.1297935103244837E-2</v>
      </c>
      <c r="G80" s="206">
        <f t="shared" si="8"/>
        <v>0.2999016715830875</v>
      </c>
      <c r="H80" s="240"/>
    </row>
    <row r="81" spans="1:12" x14ac:dyDescent="0.3">
      <c r="A81" s="201">
        <v>78</v>
      </c>
      <c r="B81" s="202" t="s">
        <v>295</v>
      </c>
      <c r="C81" s="197">
        <v>993</v>
      </c>
      <c r="D81" s="203">
        <v>32</v>
      </c>
      <c r="E81" s="204">
        <v>131</v>
      </c>
      <c r="F81" s="205">
        <f t="shared" si="7"/>
        <v>3.2225579053373615E-2</v>
      </c>
      <c r="G81" s="206">
        <f t="shared" si="8"/>
        <v>0.13192346424974824</v>
      </c>
      <c r="H81" s="240"/>
    </row>
    <row r="82" spans="1:12" x14ac:dyDescent="0.3">
      <c r="A82" s="201">
        <v>79</v>
      </c>
      <c r="B82" s="202" t="s">
        <v>296</v>
      </c>
      <c r="C82" s="197">
        <v>986</v>
      </c>
      <c r="D82" s="203">
        <v>32</v>
      </c>
      <c r="E82" s="204">
        <v>227</v>
      </c>
      <c r="F82" s="205">
        <f t="shared" si="7"/>
        <v>3.2454361054766734E-2</v>
      </c>
      <c r="G82" s="206">
        <f t="shared" si="8"/>
        <v>0.23022312373225151</v>
      </c>
      <c r="H82" s="240"/>
    </row>
    <row r="83" spans="1:12" x14ac:dyDescent="0.3">
      <c r="A83" s="201">
        <v>80</v>
      </c>
      <c r="B83" s="202" t="s">
        <v>260</v>
      </c>
      <c r="C83" s="197">
        <v>884</v>
      </c>
      <c r="D83" s="203">
        <v>42</v>
      </c>
      <c r="E83" s="204">
        <v>161</v>
      </c>
      <c r="F83" s="205">
        <f t="shared" si="7"/>
        <v>4.7511312217194568E-2</v>
      </c>
      <c r="G83" s="206">
        <f t="shared" si="8"/>
        <v>0.18212669683257918</v>
      </c>
      <c r="H83" s="240"/>
    </row>
    <row r="84" spans="1:12" ht="14.5" thickBot="1" x14ac:dyDescent="0.35">
      <c r="A84" s="201">
        <v>81</v>
      </c>
      <c r="B84" s="202" t="s">
        <v>283</v>
      </c>
      <c r="C84" s="197">
        <v>866</v>
      </c>
      <c r="D84" s="203">
        <v>37</v>
      </c>
      <c r="E84" s="204">
        <v>43</v>
      </c>
      <c r="F84" s="205">
        <f t="shared" si="7"/>
        <v>4.2725173210161664E-2</v>
      </c>
      <c r="G84" s="206">
        <f t="shared" si="8"/>
        <v>4.9653579676674366E-2</v>
      </c>
      <c r="H84" s="240"/>
    </row>
    <row r="85" spans="1:12" ht="14.5" thickBot="1" x14ac:dyDescent="0.35">
      <c r="A85" s="201">
        <v>82</v>
      </c>
      <c r="B85" s="202" t="s">
        <v>304</v>
      </c>
      <c r="C85" s="197">
        <v>834</v>
      </c>
      <c r="D85" s="203">
        <v>9</v>
      </c>
      <c r="E85" s="204">
        <v>99</v>
      </c>
      <c r="F85" s="205">
        <f t="shared" si="7"/>
        <v>1.0791366906474821E-2</v>
      </c>
      <c r="G85" s="206">
        <f t="shared" si="8"/>
        <v>0.11870503597122302</v>
      </c>
      <c r="H85" s="240"/>
      <c r="J85" s="654" t="s">
        <v>648</v>
      </c>
      <c r="K85" s="654"/>
      <c r="L85" s="654"/>
    </row>
    <row r="86" spans="1:12" ht="14.5" thickBot="1" x14ac:dyDescent="0.35">
      <c r="A86" s="201">
        <v>83</v>
      </c>
      <c r="B86" s="202" t="s">
        <v>306</v>
      </c>
      <c r="C86" s="197">
        <v>801</v>
      </c>
      <c r="D86" s="203">
        <v>8</v>
      </c>
      <c r="E86" s="204">
        <v>239</v>
      </c>
      <c r="F86" s="205">
        <f t="shared" si="7"/>
        <v>9.9875156054931337E-3</v>
      </c>
      <c r="G86" s="206">
        <f t="shared" si="8"/>
        <v>0.29837702871410737</v>
      </c>
      <c r="H86" s="240"/>
      <c r="J86" s="169" t="s">
        <v>192</v>
      </c>
      <c r="K86" s="170" t="s">
        <v>194</v>
      </c>
      <c r="L86" s="169" t="s">
        <v>645</v>
      </c>
    </row>
    <row r="87" spans="1:12" x14ac:dyDescent="0.3">
      <c r="A87" s="201">
        <v>84</v>
      </c>
      <c r="B87" s="202" t="s">
        <v>276</v>
      </c>
      <c r="C87" s="197">
        <v>761</v>
      </c>
      <c r="D87" s="203">
        <v>12</v>
      </c>
      <c r="E87" s="204">
        <v>79</v>
      </c>
      <c r="F87" s="205">
        <f t="shared" si="7"/>
        <v>1.5768725361366621E-2</v>
      </c>
      <c r="G87" s="206">
        <f t="shared" si="8"/>
        <v>0.1038107752956636</v>
      </c>
      <c r="H87" s="240"/>
      <c r="J87" s="287">
        <v>1</v>
      </c>
      <c r="K87" s="166" t="s">
        <v>207</v>
      </c>
      <c r="L87" s="164">
        <v>28508</v>
      </c>
    </row>
    <row r="88" spans="1:12" x14ac:dyDescent="0.3">
      <c r="A88" s="201">
        <v>85</v>
      </c>
      <c r="B88" s="202" t="s">
        <v>336</v>
      </c>
      <c r="C88" s="197">
        <v>732</v>
      </c>
      <c r="D88" s="203">
        <v>2</v>
      </c>
      <c r="E88" s="204">
        <v>76</v>
      </c>
      <c r="F88" s="205">
        <f t="shared" si="7"/>
        <v>2.7322404371584699E-3</v>
      </c>
      <c r="G88" s="206">
        <f t="shared" si="8"/>
        <v>0.10382513661202186</v>
      </c>
      <c r="H88" s="240"/>
      <c r="J88" s="163">
        <v>2</v>
      </c>
      <c r="K88" s="167" t="s">
        <v>243</v>
      </c>
      <c r="L88" s="164">
        <v>6060</v>
      </c>
    </row>
    <row r="89" spans="1:12" x14ac:dyDescent="0.3">
      <c r="A89" s="201">
        <v>86</v>
      </c>
      <c r="B89" s="202" t="s">
        <v>639</v>
      </c>
      <c r="C89" s="197">
        <v>727</v>
      </c>
      <c r="D89" s="203">
        <v>5</v>
      </c>
      <c r="E89" s="204">
        <v>88</v>
      </c>
      <c r="F89" s="205">
        <f t="shared" si="7"/>
        <v>6.8775790921595595E-3</v>
      </c>
      <c r="G89" s="206">
        <f t="shared" si="8"/>
        <v>0.12104539202200826</v>
      </c>
      <c r="H89" s="240"/>
      <c r="J89" s="163">
        <v>3</v>
      </c>
      <c r="K89" s="167" t="s">
        <v>631</v>
      </c>
      <c r="L89" s="164">
        <v>5548</v>
      </c>
    </row>
    <row r="90" spans="1:12" x14ac:dyDescent="0.3">
      <c r="A90" s="201">
        <v>87</v>
      </c>
      <c r="B90" s="202" t="s">
        <v>594</v>
      </c>
      <c r="C90" s="197">
        <v>712</v>
      </c>
      <c r="D90" s="203">
        <v>13</v>
      </c>
      <c r="E90" s="204">
        <v>644</v>
      </c>
      <c r="F90" s="205">
        <f t="shared" si="7"/>
        <v>1.8258426966292134E-2</v>
      </c>
      <c r="G90" s="206">
        <f t="shared" si="8"/>
        <v>0.9044943820224719</v>
      </c>
      <c r="H90" s="240"/>
      <c r="J90" s="163">
        <v>4</v>
      </c>
      <c r="K90" s="167" t="s">
        <v>211</v>
      </c>
      <c r="L90" s="164">
        <v>3848</v>
      </c>
    </row>
    <row r="91" spans="1:12" x14ac:dyDescent="0.3">
      <c r="A91" s="201">
        <v>88</v>
      </c>
      <c r="B91" s="202" t="s">
        <v>363</v>
      </c>
      <c r="C91" s="197">
        <v>704</v>
      </c>
      <c r="D91" s="203">
        <v>35</v>
      </c>
      <c r="E91" s="204">
        <v>205</v>
      </c>
      <c r="F91" s="205">
        <f t="shared" si="7"/>
        <v>4.9715909090909088E-2</v>
      </c>
      <c r="G91" s="206">
        <f t="shared" si="8"/>
        <v>0.29119318181818182</v>
      </c>
      <c r="H91" s="240"/>
      <c r="J91" s="163">
        <v>5</v>
      </c>
      <c r="K91" s="167" t="s">
        <v>618</v>
      </c>
      <c r="L91" s="164">
        <v>3783</v>
      </c>
    </row>
    <row r="92" spans="1:12" x14ac:dyDescent="0.3">
      <c r="A92" s="201">
        <v>89</v>
      </c>
      <c r="B92" s="202" t="s">
        <v>254</v>
      </c>
      <c r="C92" s="197">
        <v>673</v>
      </c>
      <c r="D92" s="203">
        <v>21</v>
      </c>
      <c r="E92" s="204">
        <v>99</v>
      </c>
      <c r="F92" s="205">
        <f t="shared" si="7"/>
        <v>3.1203566121842496E-2</v>
      </c>
      <c r="G92" s="206">
        <f t="shared" si="8"/>
        <v>0.14710252600297177</v>
      </c>
      <c r="H92" s="240"/>
      <c r="J92" s="163">
        <v>6</v>
      </c>
      <c r="K92" s="167" t="s">
        <v>208</v>
      </c>
      <c r="L92" s="164">
        <v>3577</v>
      </c>
    </row>
    <row r="93" spans="1:12" x14ac:dyDescent="0.3">
      <c r="A93" s="201">
        <v>90</v>
      </c>
      <c r="B93" s="202" t="s">
        <v>270</v>
      </c>
      <c r="C93" s="197">
        <v>655</v>
      </c>
      <c r="D93" s="203">
        <v>4</v>
      </c>
      <c r="E93" s="204">
        <v>97</v>
      </c>
      <c r="F93" s="205">
        <f t="shared" si="7"/>
        <v>6.1068702290076335E-3</v>
      </c>
      <c r="G93" s="206">
        <f t="shared" si="8"/>
        <v>0.14809160305343511</v>
      </c>
      <c r="H93" s="240"/>
      <c r="J93" s="163">
        <v>7</v>
      </c>
      <c r="K93" s="167" t="s">
        <v>206</v>
      </c>
      <c r="L93" s="164">
        <v>3491</v>
      </c>
    </row>
    <row r="94" spans="1:12" x14ac:dyDescent="0.3">
      <c r="A94" s="201">
        <v>91</v>
      </c>
      <c r="B94" s="202" t="s">
        <v>622</v>
      </c>
      <c r="C94" s="197">
        <v>639</v>
      </c>
      <c r="D94" s="203">
        <v>19</v>
      </c>
      <c r="E94" s="204">
        <v>113</v>
      </c>
      <c r="F94" s="205">
        <f t="shared" si="7"/>
        <v>2.9733959311424099E-2</v>
      </c>
      <c r="G94" s="206">
        <f t="shared" si="8"/>
        <v>0.17683881064162754</v>
      </c>
      <c r="H94" s="240"/>
      <c r="J94" s="163">
        <v>8</v>
      </c>
      <c r="K94" s="167" t="s">
        <v>219</v>
      </c>
      <c r="L94" s="164">
        <v>2704</v>
      </c>
    </row>
    <row r="95" spans="1:12" x14ac:dyDescent="0.3">
      <c r="A95" s="201">
        <v>92</v>
      </c>
      <c r="B95" s="202" t="s">
        <v>280</v>
      </c>
      <c r="C95" s="197">
        <v>565</v>
      </c>
      <c r="D95" s="203">
        <v>36</v>
      </c>
      <c r="E95" s="204">
        <v>321</v>
      </c>
      <c r="F95" s="205">
        <f t="shared" si="7"/>
        <v>6.3716814159292035E-2</v>
      </c>
      <c r="G95" s="206">
        <f t="shared" si="8"/>
        <v>0.56814159292035393</v>
      </c>
      <c r="H95" s="240"/>
      <c r="J95" s="163">
        <v>9</v>
      </c>
      <c r="K95" s="167" t="s">
        <v>209</v>
      </c>
      <c r="L95" s="164">
        <v>2327</v>
      </c>
    </row>
    <row r="96" spans="1:12" x14ac:dyDescent="0.3">
      <c r="A96" s="201">
        <v>93</v>
      </c>
      <c r="B96" s="202" t="s">
        <v>621</v>
      </c>
      <c r="C96" s="197">
        <v>554</v>
      </c>
      <c r="D96" s="203">
        <v>5</v>
      </c>
      <c r="E96" s="204">
        <v>133</v>
      </c>
      <c r="F96" s="205">
        <f t="shared" si="7"/>
        <v>9.0252707581227436E-3</v>
      </c>
      <c r="G96" s="206">
        <f t="shared" si="8"/>
        <v>0.24007220216606498</v>
      </c>
      <c r="H96" s="240"/>
      <c r="J96" s="163">
        <v>10</v>
      </c>
      <c r="K96" s="167" t="s">
        <v>241</v>
      </c>
      <c r="L96" s="164">
        <v>1940</v>
      </c>
    </row>
    <row r="97" spans="1:12" x14ac:dyDescent="0.3">
      <c r="A97" s="201">
        <v>94</v>
      </c>
      <c r="B97" s="202" t="s">
        <v>279</v>
      </c>
      <c r="C97" s="197">
        <v>548</v>
      </c>
      <c r="D97" s="203">
        <v>26</v>
      </c>
      <c r="E97" s="204">
        <v>302</v>
      </c>
      <c r="F97" s="205">
        <f t="shared" si="7"/>
        <v>4.7445255474452552E-2</v>
      </c>
      <c r="G97" s="206">
        <f t="shared" si="8"/>
        <v>0.55109489051094895</v>
      </c>
      <c r="H97" s="240"/>
      <c r="J97" s="163">
        <v>11</v>
      </c>
      <c r="K97" s="167" t="s">
        <v>216</v>
      </c>
      <c r="L97" s="164">
        <v>1529</v>
      </c>
    </row>
    <row r="98" spans="1:12" x14ac:dyDescent="0.3">
      <c r="A98" s="201">
        <v>95</v>
      </c>
      <c r="B98" s="202" t="s">
        <v>297</v>
      </c>
      <c r="C98" s="197">
        <v>542</v>
      </c>
      <c r="D98" s="203">
        <v>19</v>
      </c>
      <c r="E98" s="204">
        <v>166</v>
      </c>
      <c r="F98" s="205">
        <f t="shared" si="7"/>
        <v>3.5055350553505532E-2</v>
      </c>
      <c r="G98" s="206">
        <f t="shared" si="8"/>
        <v>0.30627306273062732</v>
      </c>
      <c r="H98" s="240"/>
      <c r="J98" s="163">
        <v>12</v>
      </c>
      <c r="K98" s="167" t="s">
        <v>210</v>
      </c>
      <c r="L98" s="164">
        <v>1374</v>
      </c>
    </row>
    <row r="99" spans="1:12" x14ac:dyDescent="0.3">
      <c r="A99" s="201">
        <v>96</v>
      </c>
      <c r="B99" s="202" t="s">
        <v>303</v>
      </c>
      <c r="C99" s="197">
        <v>520</v>
      </c>
      <c r="D99" s="203">
        <v>32</v>
      </c>
      <c r="E99" s="204">
        <v>31</v>
      </c>
      <c r="F99" s="205">
        <f t="shared" si="7"/>
        <v>6.1538461538461542E-2</v>
      </c>
      <c r="G99" s="206">
        <f t="shared" si="8"/>
        <v>5.9615384615384619E-2</v>
      </c>
      <c r="H99" s="240"/>
      <c r="J99" s="163">
        <v>13</v>
      </c>
      <c r="K99" s="167" t="s">
        <v>214</v>
      </c>
      <c r="L99" s="164">
        <v>1313</v>
      </c>
    </row>
    <row r="100" spans="1:12" x14ac:dyDescent="0.3">
      <c r="A100" s="201">
        <v>97</v>
      </c>
      <c r="B100" s="202" t="s">
        <v>331</v>
      </c>
      <c r="C100" s="197">
        <v>518</v>
      </c>
      <c r="D100" s="203">
        <v>3</v>
      </c>
      <c r="E100" s="204">
        <v>65</v>
      </c>
      <c r="F100" s="205">
        <f t="shared" si="7"/>
        <v>5.7915057915057912E-3</v>
      </c>
      <c r="G100" s="206">
        <f t="shared" si="8"/>
        <v>0.12548262548262548</v>
      </c>
      <c r="H100" s="240"/>
      <c r="J100" s="163">
        <v>14</v>
      </c>
      <c r="K100" s="167" t="s">
        <v>212</v>
      </c>
      <c r="L100" s="164">
        <v>1147</v>
      </c>
    </row>
    <row r="101" spans="1:12" x14ac:dyDescent="0.3">
      <c r="A101" s="201">
        <v>98</v>
      </c>
      <c r="B101" s="202" t="s">
        <v>269</v>
      </c>
      <c r="C101" s="197">
        <v>517</v>
      </c>
      <c r="D101" s="203">
        <v>9</v>
      </c>
      <c r="E101" s="204">
        <v>298</v>
      </c>
      <c r="F101" s="205">
        <f t="shared" si="7"/>
        <v>1.7408123791102514E-2</v>
      </c>
      <c r="G101" s="206">
        <f t="shared" si="8"/>
        <v>0.57640232108317213</v>
      </c>
      <c r="H101" s="240"/>
      <c r="J101" s="163">
        <v>15</v>
      </c>
      <c r="K101" s="167" t="s">
        <v>237</v>
      </c>
      <c r="L101" s="164">
        <v>1132</v>
      </c>
    </row>
    <row r="102" spans="1:12" x14ac:dyDescent="0.3">
      <c r="A102" s="201">
        <v>99</v>
      </c>
      <c r="B102" s="202" t="s">
        <v>380</v>
      </c>
      <c r="C102" s="197">
        <v>510</v>
      </c>
      <c r="D102" s="203">
        <v>12</v>
      </c>
      <c r="E102" s="204">
        <v>93</v>
      </c>
      <c r="F102" s="205">
        <f t="shared" si="7"/>
        <v>2.3529411764705882E-2</v>
      </c>
      <c r="G102" s="206">
        <f t="shared" si="8"/>
        <v>0.18235294117647058</v>
      </c>
      <c r="H102" s="240"/>
      <c r="J102" s="163">
        <v>16</v>
      </c>
      <c r="K102" s="167" t="s">
        <v>245</v>
      </c>
      <c r="L102" s="164">
        <v>931</v>
      </c>
    </row>
    <row r="103" spans="1:12" x14ac:dyDescent="0.3">
      <c r="A103" s="201">
        <v>100</v>
      </c>
      <c r="B103" s="202" t="s">
        <v>302</v>
      </c>
      <c r="C103" s="197">
        <v>472</v>
      </c>
      <c r="D103" s="203">
        <v>46</v>
      </c>
      <c r="E103" s="204">
        <v>15</v>
      </c>
      <c r="F103" s="205">
        <f t="shared" si="7"/>
        <v>9.7457627118644072E-2</v>
      </c>
      <c r="G103" s="206">
        <f t="shared" si="8"/>
        <v>3.1779661016949151E-2</v>
      </c>
      <c r="H103" s="240"/>
      <c r="J103" s="163">
        <v>17</v>
      </c>
      <c r="K103" s="167" t="s">
        <v>225</v>
      </c>
      <c r="L103" s="164">
        <v>778</v>
      </c>
    </row>
    <row r="104" spans="1:12" x14ac:dyDescent="0.3">
      <c r="A104" s="201">
        <v>101</v>
      </c>
      <c r="B104" s="202" t="s">
        <v>264</v>
      </c>
      <c r="C104" s="197">
        <v>455</v>
      </c>
      <c r="D104" s="203">
        <v>39</v>
      </c>
      <c r="E104" s="204">
        <v>60</v>
      </c>
      <c r="F104" s="205">
        <f t="shared" si="7"/>
        <v>8.5714285714285715E-2</v>
      </c>
      <c r="G104" s="206">
        <f t="shared" si="8"/>
        <v>0.13186813186813187</v>
      </c>
      <c r="H104" s="240"/>
      <c r="J104" s="163">
        <v>18</v>
      </c>
      <c r="K104" s="167" t="s">
        <v>217</v>
      </c>
      <c r="L104" s="164">
        <v>663</v>
      </c>
    </row>
    <row r="105" spans="1:12" x14ac:dyDescent="0.3">
      <c r="A105" s="201">
        <v>102</v>
      </c>
      <c r="B105" s="202" t="s">
        <v>381</v>
      </c>
      <c r="C105" s="197">
        <v>431</v>
      </c>
      <c r="D105" s="203">
        <v>2</v>
      </c>
      <c r="E105" s="204">
        <v>71</v>
      </c>
      <c r="F105" s="205">
        <f t="shared" si="7"/>
        <v>4.6403712296983757E-3</v>
      </c>
      <c r="G105" s="206">
        <f t="shared" si="8"/>
        <v>0.16473317865429235</v>
      </c>
      <c r="H105" s="240"/>
      <c r="J105" s="163">
        <v>19</v>
      </c>
      <c r="K105" s="167" t="s">
        <v>247</v>
      </c>
      <c r="L105" s="164">
        <v>622</v>
      </c>
    </row>
    <row r="106" spans="1:12" ht="14.5" thickBot="1" x14ac:dyDescent="0.35">
      <c r="A106" s="201">
        <v>103</v>
      </c>
      <c r="B106" s="202" t="s">
        <v>278</v>
      </c>
      <c r="C106" s="197">
        <v>426</v>
      </c>
      <c r="D106" s="203">
        <v>3</v>
      </c>
      <c r="E106" s="204">
        <v>99</v>
      </c>
      <c r="F106" s="205">
        <f t="shared" si="7"/>
        <v>7.0422535211267607E-3</v>
      </c>
      <c r="G106" s="206">
        <f t="shared" si="8"/>
        <v>0.23239436619718309</v>
      </c>
      <c r="H106" s="240"/>
      <c r="J106" s="288">
        <v>20</v>
      </c>
      <c r="K106" s="168" t="s">
        <v>218</v>
      </c>
      <c r="L106" s="165">
        <v>606</v>
      </c>
    </row>
    <row r="107" spans="1:12" x14ac:dyDescent="0.3">
      <c r="A107" s="201">
        <v>104</v>
      </c>
      <c r="B107" s="202" t="s">
        <v>620</v>
      </c>
      <c r="C107" s="197">
        <v>413</v>
      </c>
      <c r="D107" s="203">
        <v>7</v>
      </c>
      <c r="E107" s="204">
        <v>269</v>
      </c>
      <c r="F107" s="205">
        <f t="shared" si="7"/>
        <v>1.6949152542372881E-2</v>
      </c>
      <c r="G107" s="206">
        <f t="shared" si="8"/>
        <v>0.65133171912832932</v>
      </c>
      <c r="H107" s="240"/>
    </row>
    <row r="108" spans="1:12" x14ac:dyDescent="0.3">
      <c r="A108" s="201">
        <v>105</v>
      </c>
      <c r="B108" s="202" t="s">
        <v>619</v>
      </c>
      <c r="C108" s="197">
        <v>398</v>
      </c>
      <c r="D108" s="203">
        <v>6</v>
      </c>
      <c r="E108" s="204">
        <v>178</v>
      </c>
      <c r="F108" s="205">
        <f t="shared" si="7"/>
        <v>1.507537688442211E-2</v>
      </c>
      <c r="G108" s="206">
        <f t="shared" si="8"/>
        <v>0.44723618090452261</v>
      </c>
      <c r="H108" s="240"/>
    </row>
    <row r="109" spans="1:12" ht="14.5" thickBot="1" x14ac:dyDescent="0.35">
      <c r="A109" s="201">
        <v>106</v>
      </c>
      <c r="B109" s="202" t="s">
        <v>623</v>
      </c>
      <c r="C109" s="197">
        <v>394</v>
      </c>
      <c r="D109" s="203">
        <v>4</v>
      </c>
      <c r="E109" s="209">
        <v>86</v>
      </c>
      <c r="F109" s="205">
        <f t="shared" si="7"/>
        <v>1.015228426395939E-2</v>
      </c>
      <c r="G109" s="206">
        <f t="shared" si="8"/>
        <v>0.21827411167512689</v>
      </c>
      <c r="H109" s="240"/>
    </row>
    <row r="110" spans="1:12" ht="14.5" thickBot="1" x14ac:dyDescent="0.35">
      <c r="A110" s="201">
        <v>107</v>
      </c>
      <c r="B110" s="202" t="s">
        <v>287</v>
      </c>
      <c r="C110" s="197">
        <v>350</v>
      </c>
      <c r="D110" s="203">
        <v>3</v>
      </c>
      <c r="E110" s="209">
        <v>211</v>
      </c>
      <c r="F110" s="205">
        <f t="shared" si="7"/>
        <v>8.5714285714285719E-3</v>
      </c>
      <c r="G110" s="206">
        <f t="shared" si="8"/>
        <v>0.60285714285714287</v>
      </c>
      <c r="H110" s="240"/>
      <c r="J110" s="654" t="s">
        <v>649</v>
      </c>
      <c r="K110" s="654"/>
      <c r="L110" s="654"/>
    </row>
    <row r="111" spans="1:12" ht="14.5" thickBot="1" x14ac:dyDescent="0.35">
      <c r="A111" s="201">
        <v>108</v>
      </c>
      <c r="B111" s="202" t="s">
        <v>298</v>
      </c>
      <c r="C111" s="197">
        <v>327</v>
      </c>
      <c r="D111" s="203">
        <v>25</v>
      </c>
      <c r="E111" s="204">
        <v>26</v>
      </c>
      <c r="F111" s="205">
        <f t="shared" si="7"/>
        <v>7.64525993883792E-2</v>
      </c>
      <c r="G111" s="206">
        <f t="shared" si="8"/>
        <v>7.9510703363914373E-2</v>
      </c>
      <c r="H111" s="240"/>
      <c r="J111" s="169" t="s">
        <v>192</v>
      </c>
      <c r="K111" s="170" t="s">
        <v>194</v>
      </c>
      <c r="L111" s="169" t="s">
        <v>645</v>
      </c>
    </row>
    <row r="112" spans="1:12" x14ac:dyDescent="0.3">
      <c r="A112" s="201">
        <v>109</v>
      </c>
      <c r="B112" s="202" t="s">
        <v>299</v>
      </c>
      <c r="C112" s="197">
        <v>325</v>
      </c>
      <c r="D112" s="203">
        <v>9</v>
      </c>
      <c r="E112" s="204">
        <v>180</v>
      </c>
      <c r="F112" s="205">
        <f t="shared" si="7"/>
        <v>2.7692307692307693E-2</v>
      </c>
      <c r="G112" s="206">
        <f t="shared" si="8"/>
        <v>0.55384615384615388</v>
      </c>
      <c r="H112" s="240"/>
      <c r="J112" s="287">
        <v>1</v>
      </c>
      <c r="K112" s="166" t="s">
        <v>207</v>
      </c>
      <c r="L112" s="162">
        <v>2011</v>
      </c>
    </row>
    <row r="113" spans="1:12" x14ac:dyDescent="0.3">
      <c r="A113" s="201">
        <v>110</v>
      </c>
      <c r="B113" s="202" t="s">
        <v>670</v>
      </c>
      <c r="C113" s="197">
        <v>308</v>
      </c>
      <c r="D113" s="203">
        <v>5</v>
      </c>
      <c r="E113" s="204">
        <v>55</v>
      </c>
      <c r="F113" s="205">
        <f t="shared" si="7"/>
        <v>1.6233766233766232E-2</v>
      </c>
      <c r="G113" s="206">
        <f t="shared" si="8"/>
        <v>0.17857142857142858</v>
      </c>
      <c r="H113" s="240"/>
      <c r="J113" s="163">
        <v>2</v>
      </c>
      <c r="K113" s="167" t="s">
        <v>631</v>
      </c>
      <c r="L113" s="164">
        <v>891</v>
      </c>
    </row>
    <row r="114" spans="1:12" x14ac:dyDescent="0.3">
      <c r="A114" s="201">
        <v>111</v>
      </c>
      <c r="B114" s="202" t="s">
        <v>275</v>
      </c>
      <c r="C114" s="197">
        <v>268</v>
      </c>
      <c r="D114" s="203" t="s">
        <v>634</v>
      </c>
      <c r="E114" s="204">
        <v>201</v>
      </c>
      <c r="F114" s="203" t="s">
        <v>634</v>
      </c>
      <c r="G114" s="206">
        <f t="shared" si="8"/>
        <v>0.75</v>
      </c>
      <c r="H114" s="240"/>
      <c r="J114" s="163">
        <v>3</v>
      </c>
      <c r="K114" s="167" t="s">
        <v>211</v>
      </c>
      <c r="L114" s="164">
        <v>646</v>
      </c>
    </row>
    <row r="115" spans="1:12" x14ac:dyDescent="0.3">
      <c r="A115" s="201">
        <v>112</v>
      </c>
      <c r="B115" s="202" t="s">
        <v>624</v>
      </c>
      <c r="C115" s="197">
        <v>262</v>
      </c>
      <c r="D115" s="203">
        <v>12</v>
      </c>
      <c r="E115" s="204">
        <v>60</v>
      </c>
      <c r="F115" s="205">
        <f t="shared" si="7"/>
        <v>4.5801526717557252E-2</v>
      </c>
      <c r="G115" s="206">
        <f t="shared" si="8"/>
        <v>0.22900763358778625</v>
      </c>
      <c r="H115" s="240"/>
      <c r="J115" s="163">
        <v>4</v>
      </c>
      <c r="K115" s="167" t="s">
        <v>208</v>
      </c>
      <c r="L115" s="164">
        <v>637</v>
      </c>
    </row>
    <row r="116" spans="1:12" x14ac:dyDescent="0.3">
      <c r="A116" s="201">
        <v>113</v>
      </c>
      <c r="B116" s="202" t="s">
        <v>309</v>
      </c>
      <c r="C116" s="197">
        <v>257</v>
      </c>
      <c r="D116" s="203">
        <v>7</v>
      </c>
      <c r="E116" s="204">
        <v>21</v>
      </c>
      <c r="F116" s="205">
        <f t="shared" si="7"/>
        <v>2.7237354085603113E-2</v>
      </c>
      <c r="G116" s="206">
        <f t="shared" si="8"/>
        <v>8.171206225680934E-2</v>
      </c>
      <c r="H116" s="240"/>
      <c r="J116" s="163">
        <v>5</v>
      </c>
      <c r="K116" s="167" t="s">
        <v>206</v>
      </c>
      <c r="L116" s="164">
        <v>482</v>
      </c>
    </row>
    <row r="117" spans="1:12" x14ac:dyDescent="0.3">
      <c r="A117" s="201">
        <v>114</v>
      </c>
      <c r="B117" s="202" t="s">
        <v>281</v>
      </c>
      <c r="C117" s="197">
        <v>254</v>
      </c>
      <c r="D117" s="203">
        <v>7</v>
      </c>
      <c r="E117" s="204">
        <v>91</v>
      </c>
      <c r="F117" s="205">
        <f t="shared" si="7"/>
        <v>2.7559055118110236E-2</v>
      </c>
      <c r="G117" s="206">
        <f t="shared" si="8"/>
        <v>0.35826771653543305</v>
      </c>
      <c r="H117" s="240"/>
      <c r="J117" s="163">
        <v>6</v>
      </c>
      <c r="K117" s="167" t="s">
        <v>214</v>
      </c>
      <c r="L117" s="164">
        <v>230</v>
      </c>
    </row>
    <row r="118" spans="1:12" x14ac:dyDescent="0.3">
      <c r="A118" s="201">
        <v>115</v>
      </c>
      <c r="B118" s="202" t="s">
        <v>285</v>
      </c>
      <c r="C118" s="197">
        <v>227</v>
      </c>
      <c r="D118" s="203">
        <v>9</v>
      </c>
      <c r="E118" s="204">
        <v>117</v>
      </c>
      <c r="F118" s="205">
        <f t="shared" si="7"/>
        <v>3.9647577092511016E-2</v>
      </c>
      <c r="G118" s="206">
        <f t="shared" si="8"/>
        <v>0.51541850220264318</v>
      </c>
      <c r="H118" s="240"/>
      <c r="J118" s="163">
        <v>7</v>
      </c>
      <c r="K118" s="167" t="s">
        <v>219</v>
      </c>
      <c r="L118" s="164">
        <v>201</v>
      </c>
    </row>
    <row r="119" spans="1:12" x14ac:dyDescent="0.3">
      <c r="A119" s="201">
        <v>116</v>
      </c>
      <c r="B119" s="202" t="s">
        <v>384</v>
      </c>
      <c r="C119" s="197">
        <v>216</v>
      </c>
      <c r="D119" s="203">
        <v>13</v>
      </c>
      <c r="E119" s="204">
        <v>41</v>
      </c>
      <c r="F119" s="205">
        <f t="shared" si="7"/>
        <v>6.0185185185185182E-2</v>
      </c>
      <c r="G119" s="206">
        <f t="shared" si="8"/>
        <v>0.18981481481481483</v>
      </c>
      <c r="H119" s="240"/>
      <c r="J119" s="163">
        <v>8</v>
      </c>
      <c r="K119" s="167" t="s">
        <v>209</v>
      </c>
      <c r="L119" s="164">
        <v>186</v>
      </c>
    </row>
    <row r="120" spans="1:12" x14ac:dyDescent="0.3">
      <c r="A120" s="201">
        <v>117</v>
      </c>
      <c r="B120" s="202" t="s">
        <v>308</v>
      </c>
      <c r="C120" s="197">
        <v>206</v>
      </c>
      <c r="D120" s="203">
        <v>8</v>
      </c>
      <c r="E120" s="204">
        <v>41</v>
      </c>
      <c r="F120" s="205">
        <f t="shared" si="7"/>
        <v>3.8834951456310676E-2</v>
      </c>
      <c r="G120" s="206">
        <f t="shared" si="8"/>
        <v>0.19902912621359223</v>
      </c>
      <c r="H120" s="240"/>
      <c r="J120" s="163">
        <v>9</v>
      </c>
      <c r="K120" s="167" t="s">
        <v>216</v>
      </c>
      <c r="L120" s="164">
        <v>164</v>
      </c>
    </row>
    <row r="121" spans="1:12" x14ac:dyDescent="0.3">
      <c r="A121" s="201">
        <v>118</v>
      </c>
      <c r="B121" s="202" t="s">
        <v>326</v>
      </c>
      <c r="C121" s="197">
        <v>201</v>
      </c>
      <c r="D121" s="203">
        <v>7</v>
      </c>
      <c r="E121" s="204">
        <v>44</v>
      </c>
      <c r="F121" s="205">
        <f t="shared" si="7"/>
        <v>3.482587064676617E-2</v>
      </c>
      <c r="G121" s="206">
        <f t="shared" si="8"/>
        <v>0.21890547263681592</v>
      </c>
      <c r="H121" s="240"/>
      <c r="J121" s="163">
        <v>10</v>
      </c>
      <c r="K121" s="167" t="s">
        <v>212</v>
      </c>
      <c r="L121" s="164">
        <v>142</v>
      </c>
    </row>
    <row r="122" spans="1:12" x14ac:dyDescent="0.3">
      <c r="A122" s="201">
        <v>119</v>
      </c>
      <c r="B122" s="202" t="s">
        <v>311</v>
      </c>
      <c r="C122" s="197">
        <v>173</v>
      </c>
      <c r="D122" s="203">
        <v>5</v>
      </c>
      <c r="E122" s="204">
        <v>25</v>
      </c>
      <c r="F122" s="205">
        <f t="shared" si="7"/>
        <v>2.8901734104046242E-2</v>
      </c>
      <c r="G122" s="206">
        <f t="shared" si="8"/>
        <v>0.14450867052023122</v>
      </c>
      <c r="H122" s="240"/>
      <c r="J122" s="163">
        <v>11</v>
      </c>
      <c r="K122" s="167" t="s">
        <v>618</v>
      </c>
      <c r="L122" s="164">
        <v>121</v>
      </c>
    </row>
    <row r="123" spans="1:12" x14ac:dyDescent="0.3">
      <c r="A123" s="201">
        <v>120</v>
      </c>
      <c r="B123" s="202" t="s">
        <v>317</v>
      </c>
      <c r="C123" s="197">
        <v>147</v>
      </c>
      <c r="D123" s="203">
        <v>5</v>
      </c>
      <c r="E123" s="204">
        <v>11</v>
      </c>
      <c r="F123" s="205">
        <f t="shared" si="7"/>
        <v>3.4013605442176874E-2</v>
      </c>
      <c r="G123" s="206">
        <f t="shared" si="8"/>
        <v>7.4829931972789115E-2</v>
      </c>
      <c r="H123" s="240"/>
      <c r="J123" s="163">
        <v>12</v>
      </c>
      <c r="K123" s="167" t="s">
        <v>218</v>
      </c>
      <c r="L123" s="164">
        <v>111</v>
      </c>
    </row>
    <row r="124" spans="1:12" x14ac:dyDescent="0.3">
      <c r="A124" s="201">
        <v>121</v>
      </c>
      <c r="B124" s="202" t="s">
        <v>300</v>
      </c>
      <c r="C124" s="197">
        <v>144</v>
      </c>
      <c r="D124" s="203" t="s">
        <v>634</v>
      </c>
      <c r="E124" s="204">
        <v>69</v>
      </c>
      <c r="F124" s="203" t="s">
        <v>634</v>
      </c>
      <c r="G124" s="206">
        <f t="shared" si="8"/>
        <v>0.47916666666666669</v>
      </c>
      <c r="H124" s="240"/>
      <c r="J124" s="163">
        <v>13</v>
      </c>
      <c r="K124" s="167" t="s">
        <v>247</v>
      </c>
      <c r="L124" s="164">
        <v>104</v>
      </c>
    </row>
    <row r="125" spans="1:12" x14ac:dyDescent="0.3">
      <c r="A125" s="201">
        <v>122</v>
      </c>
      <c r="B125" s="202" t="s">
        <v>654</v>
      </c>
      <c r="C125" s="197">
        <v>143</v>
      </c>
      <c r="D125" s="203">
        <v>6</v>
      </c>
      <c r="E125" s="204">
        <v>11</v>
      </c>
      <c r="F125" s="205">
        <f t="shared" si="7"/>
        <v>4.195804195804196E-2</v>
      </c>
      <c r="G125" s="206">
        <f t="shared" si="8"/>
        <v>7.6923076923076927E-2</v>
      </c>
      <c r="H125" s="240"/>
      <c r="J125" s="163">
        <v>14</v>
      </c>
      <c r="K125" s="167" t="s">
        <v>210</v>
      </c>
      <c r="L125" s="164">
        <v>73</v>
      </c>
    </row>
    <row r="126" spans="1:12" x14ac:dyDescent="0.3">
      <c r="A126" s="201">
        <v>123</v>
      </c>
      <c r="B126" s="202" t="s">
        <v>282</v>
      </c>
      <c r="C126" s="197">
        <v>137</v>
      </c>
      <c r="D126" s="203">
        <v>1</v>
      </c>
      <c r="E126" s="204">
        <v>113</v>
      </c>
      <c r="F126" s="205">
        <f t="shared" si="7"/>
        <v>7.2992700729927005E-3</v>
      </c>
      <c r="G126" s="206">
        <f t="shared" si="8"/>
        <v>0.82481751824817517</v>
      </c>
      <c r="H126" s="240"/>
      <c r="J126" s="163">
        <v>15</v>
      </c>
      <c r="K126" s="167" t="s">
        <v>243</v>
      </c>
      <c r="L126" s="164">
        <v>48</v>
      </c>
    </row>
    <row r="127" spans="1:12" x14ac:dyDescent="0.3">
      <c r="A127" s="201">
        <v>124</v>
      </c>
      <c r="B127" s="202" t="s">
        <v>356</v>
      </c>
      <c r="C127" s="197">
        <v>135</v>
      </c>
      <c r="D127" s="203">
        <v>7</v>
      </c>
      <c r="E127" s="204">
        <v>2</v>
      </c>
      <c r="F127" s="205">
        <f t="shared" si="7"/>
        <v>5.185185185185185E-2</v>
      </c>
      <c r="G127" s="206">
        <f t="shared" si="8"/>
        <v>1.4814814814814815E-2</v>
      </c>
      <c r="H127" s="240"/>
      <c r="J127" s="163">
        <v>16</v>
      </c>
      <c r="K127" s="167" t="s">
        <v>245</v>
      </c>
      <c r="L127" s="164">
        <v>48</v>
      </c>
    </row>
    <row r="128" spans="1:12" x14ac:dyDescent="0.3">
      <c r="A128" s="201">
        <v>125</v>
      </c>
      <c r="B128" s="202" t="s">
        <v>284</v>
      </c>
      <c r="C128" s="197">
        <v>122</v>
      </c>
      <c r="D128" s="203" t="s">
        <v>634</v>
      </c>
      <c r="E128" s="204">
        <v>105</v>
      </c>
      <c r="F128" s="203" t="s">
        <v>634</v>
      </c>
      <c r="G128" s="206">
        <f t="shared" si="8"/>
        <v>0.86065573770491799</v>
      </c>
      <c r="H128" s="240"/>
      <c r="J128" s="163">
        <v>17</v>
      </c>
      <c r="K128" s="167" t="s">
        <v>653</v>
      </c>
      <c r="L128" s="164">
        <v>47</v>
      </c>
    </row>
    <row r="129" spans="1:21" x14ac:dyDescent="0.3">
      <c r="A129" s="201">
        <v>126</v>
      </c>
      <c r="B129" s="202" t="s">
        <v>316</v>
      </c>
      <c r="C129" s="197">
        <v>120</v>
      </c>
      <c r="D129" s="203" t="s">
        <v>634</v>
      </c>
      <c r="E129" s="204">
        <v>35</v>
      </c>
      <c r="F129" s="203" t="s">
        <v>634</v>
      </c>
      <c r="G129" s="206">
        <f t="shared" si="8"/>
        <v>0.29166666666666669</v>
      </c>
      <c r="H129" s="240"/>
      <c r="J129" s="163">
        <v>18</v>
      </c>
      <c r="K129" s="167" t="s">
        <v>225</v>
      </c>
      <c r="L129" s="164">
        <v>41</v>
      </c>
    </row>
    <row r="130" spans="1:21" x14ac:dyDescent="0.3">
      <c r="A130" s="201">
        <v>127</v>
      </c>
      <c r="B130" s="202" t="s">
        <v>293</v>
      </c>
      <c r="C130" s="197">
        <v>114</v>
      </c>
      <c r="D130" s="203">
        <v>8</v>
      </c>
      <c r="E130" s="204">
        <v>21</v>
      </c>
      <c r="F130" s="205">
        <f t="shared" si="7"/>
        <v>7.0175438596491224E-2</v>
      </c>
      <c r="G130" s="206">
        <f t="shared" si="8"/>
        <v>0.18421052631578946</v>
      </c>
      <c r="H130" s="240"/>
      <c r="J130" s="163">
        <v>19</v>
      </c>
      <c r="K130" s="167" t="s">
        <v>226</v>
      </c>
      <c r="L130" s="164">
        <v>35</v>
      </c>
      <c r="P130" s="81">
        <v>1</v>
      </c>
      <c r="T130" s="81">
        <v>1</v>
      </c>
    </row>
    <row r="131" spans="1:21" ht="14.5" thickBot="1" x14ac:dyDescent="0.35">
      <c r="A131" s="201">
        <v>128</v>
      </c>
      <c r="B131" s="202" t="s">
        <v>324</v>
      </c>
      <c r="C131" s="197">
        <v>108</v>
      </c>
      <c r="D131" s="203">
        <v>1</v>
      </c>
      <c r="E131" s="204">
        <v>7</v>
      </c>
      <c r="F131" s="205">
        <f t="shared" si="7"/>
        <v>9.2592592592592587E-3</v>
      </c>
      <c r="G131" s="206">
        <f t="shared" si="8"/>
        <v>6.4814814814814811E-2</v>
      </c>
      <c r="H131" s="240"/>
      <c r="J131" s="288">
        <v>20</v>
      </c>
      <c r="K131" s="168" t="s">
        <v>241</v>
      </c>
      <c r="L131" s="165">
        <v>33</v>
      </c>
    </row>
    <row r="132" spans="1:21" x14ac:dyDescent="0.3">
      <c r="A132" s="201">
        <v>129</v>
      </c>
      <c r="B132" s="202" t="s">
        <v>387</v>
      </c>
      <c r="C132" s="197">
        <v>107</v>
      </c>
      <c r="D132" s="203">
        <v>5</v>
      </c>
      <c r="E132" s="204">
        <v>5</v>
      </c>
      <c r="F132" s="205">
        <f t="shared" si="7"/>
        <v>4.6728971962616821E-2</v>
      </c>
      <c r="G132" s="206">
        <f t="shared" si="8"/>
        <v>4.6728971962616821E-2</v>
      </c>
      <c r="H132" s="240"/>
    </row>
    <row r="133" spans="1:21" x14ac:dyDescent="0.3">
      <c r="A133" s="201">
        <v>130</v>
      </c>
      <c r="B133" s="202" t="s">
        <v>318</v>
      </c>
      <c r="C133" s="197">
        <v>105</v>
      </c>
      <c r="D133" s="203">
        <v>3</v>
      </c>
      <c r="E133" s="204">
        <v>16</v>
      </c>
      <c r="F133" s="205">
        <f t="shared" si="7"/>
        <v>2.8571428571428571E-2</v>
      </c>
      <c r="G133" s="206">
        <f t="shared" si="8"/>
        <v>0.15238095238095239</v>
      </c>
      <c r="H133" s="240"/>
    </row>
    <row r="134" spans="1:21" ht="14.5" thickBot="1" x14ac:dyDescent="0.35">
      <c r="A134" s="201">
        <v>131</v>
      </c>
      <c r="B134" s="202" t="s">
        <v>307</v>
      </c>
      <c r="C134" s="197">
        <v>94</v>
      </c>
      <c r="D134" s="203">
        <v>3</v>
      </c>
      <c r="E134" s="204">
        <v>22</v>
      </c>
      <c r="F134" s="205">
        <f t="shared" ref="F134:F144" si="9">D134/C134</f>
        <v>3.1914893617021274E-2</v>
      </c>
      <c r="G134" s="206">
        <f t="shared" ref="G134:G145" si="10">E134/C134</f>
        <v>0.23404255319148937</v>
      </c>
      <c r="H134" s="240"/>
      <c r="U134" s="81">
        <v>1</v>
      </c>
    </row>
    <row r="135" spans="1:21" ht="14.5" thickBot="1" x14ac:dyDescent="0.35">
      <c r="A135" s="201">
        <v>132</v>
      </c>
      <c r="B135" s="202" t="s">
        <v>312</v>
      </c>
      <c r="C135" s="197">
        <v>84</v>
      </c>
      <c r="D135" s="203">
        <v>5</v>
      </c>
      <c r="E135" s="204">
        <v>49</v>
      </c>
      <c r="F135" s="205">
        <f t="shared" si="9"/>
        <v>5.9523809523809521E-2</v>
      </c>
      <c r="G135" s="206">
        <f t="shared" si="10"/>
        <v>0.58333333333333337</v>
      </c>
      <c r="H135" s="240"/>
      <c r="J135" s="663" t="s">
        <v>646</v>
      </c>
      <c r="K135" s="664"/>
      <c r="L135" s="665"/>
    </row>
    <row r="136" spans="1:21" ht="25" thickBot="1" x14ac:dyDescent="0.35">
      <c r="A136" s="201">
        <v>133</v>
      </c>
      <c r="B136" s="202" t="s">
        <v>320</v>
      </c>
      <c r="C136" s="197">
        <v>79</v>
      </c>
      <c r="D136" s="203" t="s">
        <v>634</v>
      </c>
      <c r="E136" s="204">
        <v>4</v>
      </c>
      <c r="F136" s="203" t="s">
        <v>634</v>
      </c>
      <c r="G136" s="206">
        <f t="shared" si="10"/>
        <v>5.0632911392405063E-2</v>
      </c>
      <c r="H136" s="240"/>
      <c r="J136" s="169" t="s">
        <v>192</v>
      </c>
      <c r="K136" s="170" t="s">
        <v>194</v>
      </c>
      <c r="L136" s="248" t="s">
        <v>689</v>
      </c>
    </row>
    <row r="137" spans="1:21" x14ac:dyDescent="0.3">
      <c r="A137" s="201">
        <v>134</v>
      </c>
      <c r="B137" s="202" t="s">
        <v>519</v>
      </c>
      <c r="C137" s="197">
        <v>79</v>
      </c>
      <c r="D137" s="203">
        <v>1</v>
      </c>
      <c r="E137" s="204">
        <v>55</v>
      </c>
      <c r="F137" s="205">
        <f t="shared" si="9"/>
        <v>1.2658227848101266E-2</v>
      </c>
      <c r="G137" s="206">
        <f t="shared" si="10"/>
        <v>0.69620253164556967</v>
      </c>
      <c r="H137" s="240"/>
      <c r="J137" s="287">
        <v>1</v>
      </c>
      <c r="K137" s="166" t="s">
        <v>304</v>
      </c>
      <c r="L137" s="159">
        <v>0.30109204368174725</v>
      </c>
    </row>
    <row r="138" spans="1:21" x14ac:dyDescent="0.3">
      <c r="A138" s="201">
        <v>135</v>
      </c>
      <c r="B138" s="202" t="s">
        <v>338</v>
      </c>
      <c r="C138" s="197">
        <v>76</v>
      </c>
      <c r="D138" s="203">
        <v>7</v>
      </c>
      <c r="E138" s="204">
        <v>7</v>
      </c>
      <c r="F138" s="205">
        <f t="shared" si="9"/>
        <v>9.2105263157894732E-2</v>
      </c>
      <c r="G138" s="206">
        <f t="shared" si="10"/>
        <v>9.2105263157894732E-2</v>
      </c>
      <c r="H138" s="240"/>
      <c r="J138" s="163">
        <v>2</v>
      </c>
      <c r="K138" s="167" t="s">
        <v>243</v>
      </c>
      <c r="L138" s="148">
        <v>0.1647052428451064</v>
      </c>
    </row>
    <row r="139" spans="1:21" x14ac:dyDescent="0.3">
      <c r="A139" s="201">
        <v>136</v>
      </c>
      <c r="B139" s="202" t="s">
        <v>313</v>
      </c>
      <c r="C139" s="197">
        <v>75</v>
      </c>
      <c r="D139" s="203">
        <v>5</v>
      </c>
      <c r="E139" s="204">
        <v>17</v>
      </c>
      <c r="F139" s="205">
        <f t="shared" si="9"/>
        <v>6.6666666666666666E-2</v>
      </c>
      <c r="G139" s="206">
        <f t="shared" si="10"/>
        <v>0.22666666666666666</v>
      </c>
      <c r="H139" s="240"/>
      <c r="J139" s="163">
        <v>3</v>
      </c>
      <c r="K139" s="167" t="s">
        <v>306</v>
      </c>
      <c r="L139" s="160">
        <v>0.16424418604651161</v>
      </c>
    </row>
    <row r="140" spans="1:21" x14ac:dyDescent="0.3">
      <c r="A140" s="201">
        <v>137</v>
      </c>
      <c r="B140" s="202" t="s">
        <v>349</v>
      </c>
      <c r="C140" s="197">
        <v>66</v>
      </c>
      <c r="D140" s="203">
        <v>10</v>
      </c>
      <c r="E140" s="204">
        <v>6</v>
      </c>
      <c r="F140" s="205">
        <f t="shared" si="9"/>
        <v>0.15151515151515152</v>
      </c>
      <c r="G140" s="206">
        <f t="shared" si="10"/>
        <v>9.0909090909090912E-2</v>
      </c>
      <c r="H140" s="240"/>
      <c r="J140" s="163">
        <v>4</v>
      </c>
      <c r="K140" s="167" t="s">
        <v>356</v>
      </c>
      <c r="L140" s="160">
        <v>0.16379310344827586</v>
      </c>
    </row>
    <row r="141" spans="1:21" x14ac:dyDescent="0.3">
      <c r="A141" s="201">
        <v>138</v>
      </c>
      <c r="B141" s="202" t="s">
        <v>310</v>
      </c>
      <c r="C141" s="197">
        <v>63</v>
      </c>
      <c r="D141" s="203">
        <v>6</v>
      </c>
      <c r="E141" s="204">
        <v>9</v>
      </c>
      <c r="F141" s="205">
        <f t="shared" si="9"/>
        <v>9.5238095238095233E-2</v>
      </c>
      <c r="G141" s="206">
        <f t="shared" si="10"/>
        <v>0.14285714285714285</v>
      </c>
      <c r="H141" s="240"/>
      <c r="J141" s="163">
        <v>5</v>
      </c>
      <c r="K141" s="247" t="s">
        <v>237</v>
      </c>
      <c r="L141" s="160">
        <v>0.15849901988238588</v>
      </c>
    </row>
    <row r="142" spans="1:21" x14ac:dyDescent="0.3">
      <c r="A142" s="201">
        <v>139</v>
      </c>
      <c r="B142" s="202" t="s">
        <v>633</v>
      </c>
      <c r="C142" s="197">
        <v>58</v>
      </c>
      <c r="D142" s="203">
        <v>1</v>
      </c>
      <c r="E142" s="204">
        <v>1</v>
      </c>
      <c r="F142" s="205">
        <f t="shared" si="9"/>
        <v>1.7241379310344827E-2</v>
      </c>
      <c r="G142" s="206">
        <f t="shared" si="10"/>
        <v>1.7241379310344827E-2</v>
      </c>
      <c r="H142" s="240"/>
      <c r="J142" s="163">
        <v>6</v>
      </c>
      <c r="K142" s="167" t="s">
        <v>301</v>
      </c>
      <c r="L142" s="160">
        <v>0.1455223880597015</v>
      </c>
    </row>
    <row r="143" spans="1:21" x14ac:dyDescent="0.3">
      <c r="A143" s="201">
        <v>140</v>
      </c>
      <c r="B143" s="202" t="s">
        <v>340</v>
      </c>
      <c r="C143" s="197">
        <v>57</v>
      </c>
      <c r="D143" s="203">
        <v>2</v>
      </c>
      <c r="E143" s="204">
        <v>33</v>
      </c>
      <c r="F143" s="205">
        <f t="shared" si="9"/>
        <v>3.5087719298245612E-2</v>
      </c>
      <c r="G143" s="206">
        <f t="shared" si="10"/>
        <v>0.57894736842105265</v>
      </c>
      <c r="H143" s="240"/>
      <c r="J143" s="163">
        <v>7</v>
      </c>
      <c r="K143" s="167" t="s">
        <v>387</v>
      </c>
      <c r="L143" s="160">
        <v>0.13829787234042554</v>
      </c>
    </row>
    <row r="144" spans="1:21" x14ac:dyDescent="0.3">
      <c r="A144" s="201">
        <v>141</v>
      </c>
      <c r="B144" s="202" t="s">
        <v>328</v>
      </c>
      <c r="C144" s="197">
        <v>55</v>
      </c>
      <c r="D144" s="203">
        <v>9</v>
      </c>
      <c r="E144" s="204">
        <v>10</v>
      </c>
      <c r="F144" s="205">
        <f t="shared" si="9"/>
        <v>0.16363636363636364</v>
      </c>
      <c r="G144" s="206">
        <f t="shared" si="10"/>
        <v>0.18181818181818182</v>
      </c>
      <c r="H144" s="240"/>
      <c r="J144" s="163">
        <v>8</v>
      </c>
      <c r="K144" s="167" t="s">
        <v>384</v>
      </c>
      <c r="L144" s="160">
        <v>0.1368421052631579</v>
      </c>
    </row>
    <row r="145" spans="1:12" x14ac:dyDescent="0.3">
      <c r="A145" s="201">
        <v>142</v>
      </c>
      <c r="B145" s="202" t="s">
        <v>321</v>
      </c>
      <c r="C145" s="197">
        <v>55</v>
      </c>
      <c r="D145" s="203" t="s">
        <v>634</v>
      </c>
      <c r="E145" s="204">
        <v>22</v>
      </c>
      <c r="F145" s="203" t="s">
        <v>634</v>
      </c>
      <c r="G145" s="206">
        <f t="shared" si="10"/>
        <v>0.4</v>
      </c>
      <c r="H145" s="240"/>
      <c r="J145" s="163">
        <v>9</v>
      </c>
      <c r="K145" s="167" t="s">
        <v>241</v>
      </c>
      <c r="L145" s="160">
        <v>0.13448873483535528</v>
      </c>
    </row>
    <row r="146" spans="1:12" x14ac:dyDescent="0.3">
      <c r="A146" s="201">
        <v>143</v>
      </c>
      <c r="B146" s="202" t="s">
        <v>365</v>
      </c>
      <c r="C146" s="197">
        <v>49</v>
      </c>
      <c r="D146" s="203">
        <v>1</v>
      </c>
      <c r="E146" s="204">
        <v>11</v>
      </c>
      <c r="F146" s="205"/>
      <c r="G146" s="206"/>
      <c r="H146" s="240"/>
      <c r="J146" s="163">
        <v>10</v>
      </c>
      <c r="K146" s="167" t="s">
        <v>238</v>
      </c>
      <c r="L146" s="160">
        <v>9.9465954606141521E-2</v>
      </c>
    </row>
    <row r="147" spans="1:12" x14ac:dyDescent="0.3">
      <c r="A147" s="201">
        <v>144</v>
      </c>
      <c r="B147" s="202" t="s">
        <v>383</v>
      </c>
      <c r="C147" s="197">
        <v>46</v>
      </c>
      <c r="D147" s="203" t="s">
        <v>634</v>
      </c>
      <c r="E147" s="204" t="s">
        <v>608</v>
      </c>
      <c r="F147" s="205"/>
      <c r="G147" s="206"/>
      <c r="H147" s="240"/>
      <c r="J147" s="163">
        <v>11</v>
      </c>
      <c r="K147" s="167" t="s">
        <v>297</v>
      </c>
      <c r="L147" s="160">
        <v>9.9391480730223122E-2</v>
      </c>
    </row>
    <row r="148" spans="1:12" x14ac:dyDescent="0.3">
      <c r="A148" s="201">
        <v>145</v>
      </c>
      <c r="B148" s="202" t="s">
        <v>325</v>
      </c>
      <c r="C148" s="197">
        <v>44</v>
      </c>
      <c r="D148" s="203">
        <v>3</v>
      </c>
      <c r="E148" s="204" t="s">
        <v>608</v>
      </c>
      <c r="F148" s="205"/>
      <c r="G148" s="206"/>
      <c r="H148" s="240"/>
      <c r="J148" s="163">
        <v>12</v>
      </c>
      <c r="K148" s="167" t="s">
        <v>621</v>
      </c>
      <c r="L148" s="160">
        <v>9.4861660079051377E-2</v>
      </c>
    </row>
    <row r="149" spans="1:12" x14ac:dyDescent="0.3">
      <c r="A149" s="201">
        <v>146</v>
      </c>
      <c r="B149" s="202" t="s">
        <v>351</v>
      </c>
      <c r="C149" s="197">
        <v>39</v>
      </c>
      <c r="D149" s="203" t="s">
        <v>634</v>
      </c>
      <c r="E149" s="204">
        <v>3</v>
      </c>
      <c r="F149" s="205"/>
      <c r="G149" s="206"/>
      <c r="H149" s="240"/>
      <c r="J149" s="163">
        <v>13</v>
      </c>
      <c r="K149" s="167" t="s">
        <v>309</v>
      </c>
      <c r="L149" s="160">
        <v>9.3617021276595741E-2</v>
      </c>
    </row>
    <row r="150" spans="1:12" x14ac:dyDescent="0.3">
      <c r="A150" s="201">
        <v>147</v>
      </c>
      <c r="B150" s="202" t="s">
        <v>357</v>
      </c>
      <c r="C150" s="197">
        <v>38</v>
      </c>
      <c r="D150" s="203">
        <v>2</v>
      </c>
      <c r="E150" s="204">
        <v>5</v>
      </c>
      <c r="F150" s="205"/>
      <c r="G150" s="206"/>
      <c r="H150" s="240"/>
      <c r="J150" s="163">
        <v>14</v>
      </c>
      <c r="K150" s="167" t="s">
        <v>247</v>
      </c>
      <c r="L150" s="160">
        <v>9.0472727272727274E-2</v>
      </c>
    </row>
    <row r="151" spans="1:12" x14ac:dyDescent="0.3">
      <c r="A151" s="201">
        <v>148</v>
      </c>
      <c r="B151" s="202" t="s">
        <v>315</v>
      </c>
      <c r="C151" s="197">
        <v>36</v>
      </c>
      <c r="D151" s="203" t="s">
        <v>634</v>
      </c>
      <c r="E151" s="204">
        <v>16</v>
      </c>
      <c r="F151" s="205"/>
      <c r="G151" s="206"/>
      <c r="H151" s="240"/>
      <c r="J151" s="163">
        <v>15</v>
      </c>
      <c r="K151" s="167" t="s">
        <v>244</v>
      </c>
      <c r="L151" s="160">
        <v>9.019044196909809E-2</v>
      </c>
    </row>
    <row r="152" spans="1:12" ht="31.5" customHeight="1" x14ac:dyDescent="0.3">
      <c r="A152" s="201">
        <v>149</v>
      </c>
      <c r="B152" s="202" t="s">
        <v>323</v>
      </c>
      <c r="C152" s="197">
        <v>35</v>
      </c>
      <c r="D152" s="203">
        <v>1</v>
      </c>
      <c r="E152" s="204">
        <v>18</v>
      </c>
      <c r="F152" s="205"/>
      <c r="G152" s="206"/>
      <c r="H152" s="240"/>
      <c r="J152" s="163">
        <v>16</v>
      </c>
      <c r="K152" s="247" t="s">
        <v>331</v>
      </c>
      <c r="L152" s="160">
        <v>8.5953878406708595E-2</v>
      </c>
    </row>
    <row r="153" spans="1:12" x14ac:dyDescent="0.3">
      <c r="A153" s="201">
        <v>150</v>
      </c>
      <c r="B153" s="202" t="s">
        <v>353</v>
      </c>
      <c r="C153" s="197">
        <v>35</v>
      </c>
      <c r="D153" s="203" t="s">
        <v>634</v>
      </c>
      <c r="E153" s="204">
        <v>4</v>
      </c>
      <c r="F153" s="205"/>
      <c r="G153" s="206"/>
      <c r="H153" s="240"/>
      <c r="J153" s="163">
        <v>17</v>
      </c>
      <c r="K153" s="167" t="s">
        <v>232</v>
      </c>
      <c r="L153" s="160">
        <v>8.4264832330180561E-2</v>
      </c>
    </row>
    <row r="154" spans="1:12" x14ac:dyDescent="0.3">
      <c r="A154" s="201">
        <v>151</v>
      </c>
      <c r="B154" s="202" t="s">
        <v>343</v>
      </c>
      <c r="C154" s="197">
        <v>33</v>
      </c>
      <c r="D154" s="203" t="s">
        <v>634</v>
      </c>
      <c r="E154" s="204">
        <v>8</v>
      </c>
      <c r="F154" s="205"/>
      <c r="G154" s="206"/>
      <c r="H154" s="240"/>
      <c r="J154" s="163">
        <v>18</v>
      </c>
      <c r="K154" s="167" t="s">
        <v>219</v>
      </c>
      <c r="L154" s="160">
        <v>7.901580900616581E-2</v>
      </c>
    </row>
    <row r="155" spans="1:12" x14ac:dyDescent="0.3">
      <c r="A155" s="201">
        <v>152</v>
      </c>
      <c r="B155" s="202" t="s">
        <v>319</v>
      </c>
      <c r="C155" s="197">
        <v>32</v>
      </c>
      <c r="D155" s="203" t="s">
        <v>634</v>
      </c>
      <c r="E155" s="204">
        <v>7</v>
      </c>
      <c r="F155" s="205"/>
      <c r="G155" s="206"/>
      <c r="H155" s="240"/>
      <c r="J155" s="163">
        <v>19</v>
      </c>
      <c r="K155" s="167" t="s">
        <v>261</v>
      </c>
      <c r="L155" s="160">
        <v>7.6007616629641381E-2</v>
      </c>
    </row>
    <row r="156" spans="1:12" ht="14.5" thickBot="1" x14ac:dyDescent="0.35">
      <c r="A156" s="201">
        <v>153</v>
      </c>
      <c r="B156" s="202" t="s">
        <v>347</v>
      </c>
      <c r="C156" s="197">
        <v>31</v>
      </c>
      <c r="D156" s="203" t="s">
        <v>634</v>
      </c>
      <c r="E156" s="204">
        <v>3</v>
      </c>
      <c r="F156" s="205"/>
      <c r="G156" s="206"/>
      <c r="H156" s="240"/>
      <c r="J156" s="288">
        <v>20</v>
      </c>
      <c r="K156" s="168" t="s">
        <v>240</v>
      </c>
      <c r="L156" s="161">
        <v>7.3986703838730433E-2</v>
      </c>
    </row>
    <row r="157" spans="1:12" x14ac:dyDescent="0.3">
      <c r="A157" s="201">
        <v>154</v>
      </c>
      <c r="B157" s="202" t="s">
        <v>541</v>
      </c>
      <c r="C157" s="197">
        <v>30</v>
      </c>
      <c r="D157" s="203" t="s">
        <v>634</v>
      </c>
      <c r="E157" s="204" t="s">
        <v>608</v>
      </c>
      <c r="F157" s="205"/>
      <c r="G157" s="206"/>
      <c r="H157" s="240"/>
    </row>
    <row r="158" spans="1:12" x14ac:dyDescent="0.3">
      <c r="A158" s="201">
        <v>155</v>
      </c>
      <c r="B158" s="202" t="s">
        <v>341</v>
      </c>
      <c r="C158" s="197">
        <v>25</v>
      </c>
      <c r="D158" s="203">
        <v>3</v>
      </c>
      <c r="E158" s="204">
        <v>2</v>
      </c>
      <c r="F158" s="205"/>
      <c r="G158" s="206"/>
      <c r="H158" s="240"/>
    </row>
    <row r="159" spans="1:12" ht="14.5" thickBot="1" x14ac:dyDescent="0.35">
      <c r="A159" s="201">
        <v>156</v>
      </c>
      <c r="B159" s="202" t="s">
        <v>333</v>
      </c>
      <c r="C159" s="197">
        <v>24</v>
      </c>
      <c r="D159" s="203">
        <v>2</v>
      </c>
      <c r="E159" s="204">
        <v>6</v>
      </c>
      <c r="F159" s="205"/>
      <c r="G159" s="206"/>
      <c r="H159" s="240"/>
    </row>
    <row r="160" spans="1:12" ht="14.5" thickBot="1" x14ac:dyDescent="0.35">
      <c r="A160" s="201">
        <v>157</v>
      </c>
      <c r="B160" s="202" t="s">
        <v>334</v>
      </c>
      <c r="C160" s="197">
        <v>23</v>
      </c>
      <c r="D160" s="203">
        <v>3</v>
      </c>
      <c r="E160" s="204">
        <v>3</v>
      </c>
      <c r="F160" s="205"/>
      <c r="G160" s="206"/>
      <c r="H160" s="240"/>
      <c r="J160" s="663" t="s">
        <v>647</v>
      </c>
      <c r="K160" s="664"/>
      <c r="L160" s="665"/>
    </row>
    <row r="161" spans="1:12" ht="25" thickBot="1" x14ac:dyDescent="0.35">
      <c r="A161" s="201">
        <v>158</v>
      </c>
      <c r="B161" s="202" t="s">
        <v>330</v>
      </c>
      <c r="C161" s="197">
        <v>22</v>
      </c>
      <c r="D161" s="203">
        <v>1</v>
      </c>
      <c r="E161" s="204">
        <v>8</v>
      </c>
      <c r="F161" s="205"/>
      <c r="G161" s="206"/>
      <c r="H161" s="240"/>
      <c r="J161" s="169" t="s">
        <v>192</v>
      </c>
      <c r="K161" s="170" t="s">
        <v>194</v>
      </c>
      <c r="L161" s="248" t="s">
        <v>689</v>
      </c>
    </row>
    <row r="162" spans="1:12" x14ac:dyDescent="0.3">
      <c r="A162" s="201">
        <v>159</v>
      </c>
      <c r="B162" s="202" t="s">
        <v>364</v>
      </c>
      <c r="C162" s="197">
        <v>19</v>
      </c>
      <c r="D162" s="203" t="s">
        <v>634</v>
      </c>
      <c r="E162" s="204">
        <v>2</v>
      </c>
      <c r="F162" s="205"/>
      <c r="G162" s="206"/>
      <c r="H162" s="240"/>
      <c r="J162" s="287">
        <v>1</v>
      </c>
      <c r="K162" s="166" t="s">
        <v>247</v>
      </c>
      <c r="L162" s="159">
        <v>0.19047619047619047</v>
      </c>
    </row>
    <row r="163" spans="1:12" x14ac:dyDescent="0.3">
      <c r="A163" s="201">
        <v>160</v>
      </c>
      <c r="B163" s="202" t="s">
        <v>350</v>
      </c>
      <c r="C163" s="197">
        <v>18</v>
      </c>
      <c r="D163" s="203">
        <v>2</v>
      </c>
      <c r="E163" s="204" t="s">
        <v>608</v>
      </c>
      <c r="F163" s="205"/>
      <c r="G163" s="206"/>
      <c r="H163" s="240"/>
      <c r="J163" s="163">
        <v>2</v>
      </c>
      <c r="K163" s="167" t="s">
        <v>224</v>
      </c>
      <c r="L163" s="160">
        <v>0.16842105263157894</v>
      </c>
    </row>
    <row r="164" spans="1:12" x14ac:dyDescent="0.3">
      <c r="A164" s="201">
        <v>161</v>
      </c>
      <c r="B164" s="202" t="s">
        <v>625</v>
      </c>
      <c r="C164" s="197">
        <v>18</v>
      </c>
      <c r="D164" s="203" t="s">
        <v>634</v>
      </c>
      <c r="E164" s="204">
        <v>1</v>
      </c>
      <c r="F164" s="205"/>
      <c r="G164" s="206"/>
      <c r="H164" s="240"/>
      <c r="J164" s="163">
        <v>3</v>
      </c>
      <c r="K164" s="167" t="s">
        <v>245</v>
      </c>
      <c r="L164" s="160">
        <v>0.16</v>
      </c>
    </row>
    <row r="165" spans="1:12" x14ac:dyDescent="0.3">
      <c r="A165" s="201">
        <v>162</v>
      </c>
      <c r="B165" s="202" t="s">
        <v>337</v>
      </c>
      <c r="C165" s="197">
        <v>17</v>
      </c>
      <c r="D165" s="203" t="s">
        <v>634</v>
      </c>
      <c r="E165" s="204" t="s">
        <v>608</v>
      </c>
      <c r="F165" s="205"/>
      <c r="G165" s="206"/>
      <c r="H165" s="240"/>
      <c r="J165" s="163">
        <v>4</v>
      </c>
      <c r="K165" s="167" t="s">
        <v>243</v>
      </c>
      <c r="L165" s="160">
        <v>0.15335463258785942</v>
      </c>
    </row>
    <row r="166" spans="1:12" ht="13.5" customHeight="1" x14ac:dyDescent="0.3">
      <c r="A166" s="201">
        <v>163</v>
      </c>
      <c r="B166" s="202" t="s">
        <v>603</v>
      </c>
      <c r="C166" s="197">
        <v>17</v>
      </c>
      <c r="D166" s="203">
        <v>2</v>
      </c>
      <c r="E166" s="204">
        <v>3</v>
      </c>
      <c r="F166" s="205"/>
      <c r="G166" s="206"/>
      <c r="H166" s="240"/>
      <c r="J166" s="163">
        <v>5</v>
      </c>
      <c r="K166" s="167" t="s">
        <v>216</v>
      </c>
      <c r="L166" s="160">
        <v>0.12094395280235988</v>
      </c>
    </row>
    <row r="167" spans="1:12" x14ac:dyDescent="0.3">
      <c r="A167" s="201">
        <v>164</v>
      </c>
      <c r="B167" s="202" t="s">
        <v>344</v>
      </c>
      <c r="C167" s="197">
        <v>16</v>
      </c>
      <c r="D167" s="203" t="s">
        <v>634</v>
      </c>
      <c r="E167" s="204">
        <v>8</v>
      </c>
      <c r="F167" s="205"/>
      <c r="G167" s="206"/>
      <c r="H167" s="240"/>
      <c r="J167" s="163">
        <v>6</v>
      </c>
      <c r="K167" s="167" t="s">
        <v>228</v>
      </c>
      <c r="L167" s="160">
        <v>0.11188811188811189</v>
      </c>
    </row>
    <row r="168" spans="1:12" x14ac:dyDescent="0.3">
      <c r="A168" s="201">
        <v>165</v>
      </c>
      <c r="B168" s="202" t="s">
        <v>332</v>
      </c>
      <c r="C168" s="197">
        <v>16</v>
      </c>
      <c r="D168" s="203" t="s">
        <v>634</v>
      </c>
      <c r="E168" s="204">
        <v>6</v>
      </c>
      <c r="F168" s="205"/>
      <c r="G168" s="206"/>
      <c r="H168" s="240"/>
      <c r="J168" s="163">
        <v>7</v>
      </c>
      <c r="K168" s="167" t="s">
        <v>268</v>
      </c>
      <c r="L168" s="160">
        <v>9.8837209302325577E-2</v>
      </c>
    </row>
    <row r="169" spans="1:12" x14ac:dyDescent="0.3">
      <c r="A169" s="201">
        <v>166</v>
      </c>
      <c r="B169" s="202" t="s">
        <v>533</v>
      </c>
      <c r="C169" s="197">
        <v>15</v>
      </c>
      <c r="D169" s="203">
        <v>1</v>
      </c>
      <c r="E169" s="204" t="s">
        <v>608</v>
      </c>
      <c r="F169" s="205"/>
      <c r="G169" s="206"/>
      <c r="H169" s="240"/>
      <c r="J169" s="163">
        <v>8</v>
      </c>
      <c r="K169" s="167" t="s">
        <v>232</v>
      </c>
      <c r="L169" s="160">
        <v>9.7560975609756101E-2</v>
      </c>
    </row>
    <row r="170" spans="1:12" x14ac:dyDescent="0.3">
      <c r="A170" s="201">
        <v>167</v>
      </c>
      <c r="B170" s="202" t="s">
        <v>339</v>
      </c>
      <c r="C170" s="197">
        <v>15</v>
      </c>
      <c r="D170" s="203" t="s">
        <v>634</v>
      </c>
      <c r="E170" s="204">
        <v>11</v>
      </c>
      <c r="F170" s="205"/>
      <c r="G170" s="206"/>
      <c r="H170" s="240"/>
      <c r="J170" s="163">
        <v>9</v>
      </c>
      <c r="K170" s="167" t="s">
        <v>248</v>
      </c>
      <c r="L170" s="160">
        <v>9.2682926829268292E-2</v>
      </c>
    </row>
    <row r="171" spans="1:12" x14ac:dyDescent="0.3">
      <c r="A171" s="201">
        <v>168</v>
      </c>
      <c r="B171" s="202" t="s">
        <v>352</v>
      </c>
      <c r="C171" s="197">
        <v>14</v>
      </c>
      <c r="D171" s="203" t="s">
        <v>634</v>
      </c>
      <c r="E171" s="204">
        <v>6</v>
      </c>
      <c r="F171" s="205"/>
      <c r="G171" s="206"/>
      <c r="H171" s="240"/>
      <c r="J171" s="163">
        <v>10</v>
      </c>
      <c r="K171" s="167" t="s">
        <v>219</v>
      </c>
      <c r="L171" s="160">
        <v>9.258406264394288E-2</v>
      </c>
    </row>
    <row r="172" spans="1:12" x14ac:dyDescent="0.3">
      <c r="A172" s="201">
        <v>169</v>
      </c>
      <c r="B172" s="202" t="s">
        <v>385</v>
      </c>
      <c r="C172" s="197">
        <v>14</v>
      </c>
      <c r="D172" s="203" t="s">
        <v>634</v>
      </c>
      <c r="E172" s="204" t="s">
        <v>608</v>
      </c>
      <c r="F172" s="205"/>
      <c r="G172" s="206"/>
      <c r="H172" s="240"/>
      <c r="J172" s="163">
        <v>11</v>
      </c>
      <c r="K172" s="167" t="s">
        <v>277</v>
      </c>
      <c r="L172" s="160">
        <v>8.9285714285714288E-2</v>
      </c>
    </row>
    <row r="173" spans="1:12" x14ac:dyDescent="0.3">
      <c r="A173" s="201">
        <v>170</v>
      </c>
      <c r="B173" s="202" t="s">
        <v>335</v>
      </c>
      <c r="C173" s="197">
        <v>12</v>
      </c>
      <c r="D173" s="203" t="s">
        <v>634</v>
      </c>
      <c r="E173" s="204">
        <v>4</v>
      </c>
      <c r="F173" s="205"/>
      <c r="G173" s="206"/>
      <c r="H173" s="240"/>
      <c r="J173" s="163">
        <v>12</v>
      </c>
      <c r="K173" s="167" t="s">
        <v>653</v>
      </c>
      <c r="L173" s="160">
        <v>8.7850467289719625E-2</v>
      </c>
    </row>
    <row r="174" spans="1:12" x14ac:dyDescent="0.3">
      <c r="A174" s="201">
        <v>171</v>
      </c>
      <c r="B174" s="202" t="s">
        <v>355</v>
      </c>
      <c r="C174" s="197">
        <v>12</v>
      </c>
      <c r="D174" s="203" t="s">
        <v>634</v>
      </c>
      <c r="E174" s="204">
        <v>1</v>
      </c>
      <c r="F174" s="205"/>
      <c r="G174" s="206"/>
      <c r="H174" s="240"/>
      <c r="J174" s="163">
        <v>13</v>
      </c>
      <c r="K174" s="167" t="s">
        <v>230</v>
      </c>
      <c r="L174" s="160">
        <v>8.6206896551724144E-2</v>
      </c>
    </row>
    <row r="175" spans="1:12" x14ac:dyDescent="0.3">
      <c r="A175" s="201">
        <v>172</v>
      </c>
      <c r="B175" s="202" t="s">
        <v>322</v>
      </c>
      <c r="C175" s="197">
        <v>11</v>
      </c>
      <c r="D175" s="203" t="s">
        <v>634</v>
      </c>
      <c r="E175" s="204">
        <v>5</v>
      </c>
      <c r="F175" s="205"/>
      <c r="G175" s="206"/>
      <c r="H175" s="240"/>
      <c r="J175" s="163">
        <v>14</v>
      </c>
      <c r="K175" s="167" t="s">
        <v>257</v>
      </c>
      <c r="L175" s="160">
        <v>8.5000000000000006E-2</v>
      </c>
    </row>
    <row r="176" spans="1:12" x14ac:dyDescent="0.3">
      <c r="A176" s="201">
        <v>173</v>
      </c>
      <c r="B176" s="202" t="s">
        <v>327</v>
      </c>
      <c r="C176" s="197">
        <v>10</v>
      </c>
      <c r="D176" s="203">
        <v>1</v>
      </c>
      <c r="E176" s="204">
        <v>6</v>
      </c>
      <c r="F176" s="205"/>
      <c r="G176" s="206"/>
      <c r="H176" s="240"/>
      <c r="J176" s="163">
        <v>15</v>
      </c>
      <c r="K176" s="167" t="s">
        <v>253</v>
      </c>
      <c r="L176" s="160">
        <v>8.4967320261437912E-2</v>
      </c>
    </row>
    <row r="177" spans="1:20" ht="14.25" customHeight="1" x14ac:dyDescent="0.3">
      <c r="A177" s="201">
        <v>174</v>
      </c>
      <c r="B177" s="202" t="s">
        <v>345</v>
      </c>
      <c r="C177" s="197">
        <v>9</v>
      </c>
      <c r="D177" s="203">
        <v>1</v>
      </c>
      <c r="E177" s="204">
        <v>2</v>
      </c>
      <c r="F177" s="210"/>
      <c r="G177" s="211"/>
      <c r="H177" s="242"/>
      <c r="J177" s="163">
        <v>16</v>
      </c>
      <c r="K177" s="167" t="s">
        <v>301</v>
      </c>
      <c r="L177" s="160">
        <v>8.3333333333333329E-2</v>
      </c>
    </row>
    <row r="178" spans="1:20" ht="14.25" customHeight="1" x14ac:dyDescent="0.3">
      <c r="A178" s="201">
        <v>175</v>
      </c>
      <c r="B178" s="202" t="s">
        <v>632</v>
      </c>
      <c r="C178" s="197">
        <v>9</v>
      </c>
      <c r="D178" s="203">
        <v>2</v>
      </c>
      <c r="E178" s="204" t="s">
        <v>608</v>
      </c>
      <c r="F178" s="210"/>
      <c r="G178" s="211"/>
      <c r="H178" s="242"/>
      <c r="J178" s="163">
        <v>17</v>
      </c>
      <c r="K178" s="167" t="s">
        <v>226</v>
      </c>
      <c r="L178" s="160">
        <v>8.3135391923990498E-2</v>
      </c>
      <c r="M178" s="290"/>
      <c r="N178" s="290"/>
      <c r="O178" s="290"/>
      <c r="P178" s="290"/>
      <c r="R178" s="290"/>
      <c r="S178" s="290"/>
      <c r="T178" s="290"/>
    </row>
    <row r="179" spans="1:20" x14ac:dyDescent="0.3">
      <c r="A179" s="201">
        <v>176</v>
      </c>
      <c r="B179" s="202" t="s">
        <v>348</v>
      </c>
      <c r="C179" s="197">
        <v>9</v>
      </c>
      <c r="D179" s="203">
        <v>2</v>
      </c>
      <c r="E179" s="204">
        <v>6</v>
      </c>
      <c r="F179" s="210"/>
      <c r="G179" s="211"/>
      <c r="H179" s="242"/>
      <c r="J179" s="163">
        <v>18</v>
      </c>
      <c r="K179" s="167" t="s">
        <v>223</v>
      </c>
      <c r="L179" s="160">
        <v>8.2278481012658222E-2</v>
      </c>
      <c r="M179" s="290"/>
      <c r="N179" s="290"/>
      <c r="O179" s="290"/>
      <c r="P179" s="290"/>
      <c r="R179" s="290"/>
      <c r="S179" s="290"/>
      <c r="T179" s="290"/>
    </row>
    <row r="180" spans="1:20" x14ac:dyDescent="0.3">
      <c r="A180" s="201">
        <v>177</v>
      </c>
      <c r="B180" s="202" t="s">
        <v>628</v>
      </c>
      <c r="C180" s="197">
        <v>8</v>
      </c>
      <c r="D180" s="203" t="s">
        <v>634</v>
      </c>
      <c r="E180" s="204">
        <v>2</v>
      </c>
      <c r="F180" s="210"/>
      <c r="G180" s="211"/>
      <c r="H180" s="242"/>
      <c r="J180" s="163">
        <v>19</v>
      </c>
      <c r="K180" s="167" t="s">
        <v>218</v>
      </c>
      <c r="L180" s="160">
        <v>7.9285714285714279E-2</v>
      </c>
      <c r="M180" s="289"/>
      <c r="N180" s="289"/>
      <c r="O180" s="289"/>
      <c r="P180" s="289"/>
      <c r="R180" s="289"/>
      <c r="S180" s="289"/>
      <c r="T180" s="289"/>
    </row>
    <row r="181" spans="1:20" ht="14.15" customHeight="1" thickBot="1" x14ac:dyDescent="0.35">
      <c r="A181" s="201">
        <v>178</v>
      </c>
      <c r="B181" s="202" t="s">
        <v>346</v>
      </c>
      <c r="C181" s="197">
        <v>7</v>
      </c>
      <c r="D181" s="203">
        <v>1</v>
      </c>
      <c r="E181" s="204">
        <v>6</v>
      </c>
      <c r="F181" s="210"/>
      <c r="G181" s="211"/>
      <c r="H181" s="242"/>
      <c r="J181" s="288">
        <v>20</v>
      </c>
      <c r="K181" s="168" t="s">
        <v>225</v>
      </c>
      <c r="L181" s="161">
        <v>7.7358490566037733E-2</v>
      </c>
      <c r="M181" s="219"/>
      <c r="N181" s="289"/>
      <c r="O181" s="289"/>
      <c r="P181" s="289"/>
      <c r="R181" s="289"/>
      <c r="S181" s="289"/>
      <c r="T181" s="289"/>
    </row>
    <row r="182" spans="1:20" x14ac:dyDescent="0.3">
      <c r="A182" s="201">
        <v>179</v>
      </c>
      <c r="B182" s="202" t="s">
        <v>354</v>
      </c>
      <c r="C182" s="197">
        <v>7</v>
      </c>
      <c r="D182" s="203" t="s">
        <v>634</v>
      </c>
      <c r="E182" s="204" t="s">
        <v>608</v>
      </c>
      <c r="F182" s="210"/>
      <c r="G182" s="211"/>
      <c r="H182" s="242"/>
    </row>
    <row r="183" spans="1:20" ht="24.75" customHeight="1" x14ac:dyDescent="0.3">
      <c r="A183" s="201">
        <v>180</v>
      </c>
      <c r="B183" s="202" t="s">
        <v>630</v>
      </c>
      <c r="C183" s="197">
        <v>6</v>
      </c>
      <c r="D183" s="203" t="s">
        <v>634</v>
      </c>
      <c r="E183" s="204" t="s">
        <v>608</v>
      </c>
      <c r="F183" s="210"/>
      <c r="G183" s="211"/>
      <c r="H183" s="242"/>
      <c r="J183" s="649" t="s">
        <v>722</v>
      </c>
      <c r="K183" s="649"/>
      <c r="L183" s="649"/>
    </row>
    <row r="184" spans="1:20" ht="24.75" customHeight="1" x14ac:dyDescent="0.3">
      <c r="A184" s="201">
        <v>181</v>
      </c>
      <c r="B184" s="202" t="s">
        <v>342</v>
      </c>
      <c r="C184" s="197">
        <v>5</v>
      </c>
      <c r="D184" s="203" t="s">
        <v>634</v>
      </c>
      <c r="E184" s="204">
        <v>2</v>
      </c>
      <c r="F184" s="210"/>
      <c r="G184" s="211"/>
      <c r="H184" s="242"/>
      <c r="J184" s="649"/>
      <c r="K184" s="649"/>
      <c r="L184" s="649"/>
    </row>
    <row r="185" spans="1:20" ht="24.75" customHeight="1" x14ac:dyDescent="0.3">
      <c r="A185" s="201">
        <v>182</v>
      </c>
      <c r="B185" s="202" t="s">
        <v>540</v>
      </c>
      <c r="C185" s="197">
        <v>5</v>
      </c>
      <c r="D185" s="203">
        <v>1</v>
      </c>
      <c r="E185" s="204" t="s">
        <v>608</v>
      </c>
      <c r="F185" s="210"/>
      <c r="G185" s="211"/>
      <c r="H185" s="242"/>
      <c r="J185" s="649"/>
      <c r="K185" s="649"/>
      <c r="L185" s="649"/>
    </row>
    <row r="186" spans="1:20" ht="24.75" customHeight="1" x14ac:dyDescent="0.3">
      <c r="A186" s="201">
        <v>183</v>
      </c>
      <c r="B186" s="202" t="s">
        <v>640</v>
      </c>
      <c r="C186" s="197">
        <v>4</v>
      </c>
      <c r="D186" s="203" t="s">
        <v>634</v>
      </c>
      <c r="E186" s="204" t="s">
        <v>608</v>
      </c>
      <c r="F186" s="210"/>
      <c r="G186" s="211"/>
      <c r="H186" s="242"/>
      <c r="J186" s="649" t="s">
        <v>723</v>
      </c>
      <c r="K186" s="649"/>
      <c r="L186" s="649"/>
    </row>
    <row r="187" spans="1:20" ht="24.75" customHeight="1" x14ac:dyDescent="0.3">
      <c r="A187" s="201">
        <v>184</v>
      </c>
      <c r="B187" s="202" t="s">
        <v>655</v>
      </c>
      <c r="C187" s="197">
        <v>4</v>
      </c>
      <c r="D187" s="203" t="s">
        <v>634</v>
      </c>
      <c r="E187" s="204" t="s">
        <v>608</v>
      </c>
      <c r="F187" s="210"/>
      <c r="G187" s="211"/>
      <c r="H187" s="242"/>
      <c r="J187" s="655" t="s">
        <v>724</v>
      </c>
      <c r="K187" s="655"/>
      <c r="L187" s="655"/>
    </row>
    <row r="188" spans="1:20" ht="24.75" customHeight="1" thickBot="1" x14ac:dyDescent="0.35">
      <c r="A188" s="212">
        <v>185</v>
      </c>
      <c r="B188" s="213" t="s">
        <v>671</v>
      </c>
      <c r="C188" s="214">
        <v>1</v>
      </c>
      <c r="D188" s="215" t="s">
        <v>634</v>
      </c>
      <c r="E188" s="216" t="s">
        <v>608</v>
      </c>
      <c r="F188" s="217"/>
      <c r="G188" s="218"/>
      <c r="H188" s="242"/>
      <c r="J188" s="655"/>
      <c r="K188" s="655"/>
      <c r="L188" s="655"/>
    </row>
    <row r="189" spans="1:20" ht="14.5" customHeight="1" x14ac:dyDescent="0.3">
      <c r="A189" s="83"/>
      <c r="B189" s="84"/>
      <c r="C189" s="85"/>
      <c r="D189" s="86"/>
      <c r="E189" s="86"/>
      <c r="F189" s="81">
        <v>1</v>
      </c>
      <c r="G189" s="81">
        <v>1</v>
      </c>
      <c r="H189" s="81"/>
      <c r="J189" s="286"/>
      <c r="K189" s="286"/>
      <c r="L189" s="286"/>
      <c r="M189" s="96"/>
    </row>
    <row r="190" spans="1:20" ht="14.5" customHeight="1" x14ac:dyDescent="0.3">
      <c r="A190" s="83"/>
      <c r="B190" s="84"/>
      <c r="C190" s="85"/>
      <c r="D190" s="86"/>
      <c r="E190" s="86"/>
      <c r="F190" s="87"/>
      <c r="G190" s="87"/>
      <c r="H190" s="87"/>
      <c r="J190" s="286"/>
      <c r="K190" s="286"/>
      <c r="L190" s="286"/>
      <c r="M190" s="96"/>
    </row>
    <row r="191" spans="1:20" x14ac:dyDescent="0.3">
      <c r="A191" s="638" t="s">
        <v>734</v>
      </c>
      <c r="B191" s="638"/>
      <c r="C191" s="638"/>
      <c r="D191" s="638"/>
      <c r="E191" s="638"/>
      <c r="F191" s="638"/>
      <c r="J191" s="286"/>
      <c r="K191" s="286"/>
      <c r="L191" s="286"/>
      <c r="M191" s="96"/>
    </row>
    <row r="192" spans="1:20" x14ac:dyDescent="0.3">
      <c r="A192" s="638" t="s">
        <v>375</v>
      </c>
      <c r="B192" s="638"/>
      <c r="C192" s="638"/>
      <c r="D192" s="638"/>
      <c r="E192" s="638"/>
      <c r="F192" s="638"/>
      <c r="J192" s="286"/>
      <c r="K192" s="286"/>
      <c r="L192" s="286"/>
      <c r="M192" s="96"/>
    </row>
    <row r="193" spans="1:12" x14ac:dyDescent="0.3">
      <c r="A193" s="649" t="s">
        <v>677</v>
      </c>
      <c r="B193" s="638"/>
      <c r="C193" s="638"/>
      <c r="D193" s="638"/>
      <c r="E193" s="638"/>
      <c r="F193" s="638"/>
      <c r="G193" s="40"/>
      <c r="H193" s="40"/>
      <c r="I193" s="40"/>
      <c r="J193" s="40"/>
      <c r="K193" s="40"/>
      <c r="L193" s="40"/>
    </row>
    <row r="194" spans="1:12" x14ac:dyDescent="0.3">
      <c r="A194" s="638"/>
      <c r="B194" s="638"/>
      <c r="C194" s="638"/>
      <c r="D194" s="638"/>
      <c r="E194" s="638"/>
      <c r="F194" s="638"/>
    </row>
    <row r="195" spans="1:12" x14ac:dyDescent="0.3">
      <c r="A195" s="638" t="s">
        <v>674</v>
      </c>
      <c r="B195" s="638"/>
      <c r="C195" s="638"/>
      <c r="D195" s="638"/>
      <c r="E195" s="638"/>
      <c r="F195" s="638"/>
      <c r="G195" s="638"/>
      <c r="H195" s="289"/>
    </row>
  </sheetData>
  <mergeCells count="26">
    <mergeCell ref="R62:T63"/>
    <mergeCell ref="N64:P65"/>
    <mergeCell ref="R64:T65"/>
    <mergeCell ref="A1:G1"/>
    <mergeCell ref="I1:L1"/>
    <mergeCell ref="N1:P1"/>
    <mergeCell ref="R1:T1"/>
    <mergeCell ref="A2:A3"/>
    <mergeCell ref="I2:I3"/>
    <mergeCell ref="I39:L41"/>
    <mergeCell ref="I42:L43"/>
    <mergeCell ref="I44:L46"/>
    <mergeCell ref="N62:P63"/>
    <mergeCell ref="N66:P68"/>
    <mergeCell ref="R66:T68"/>
    <mergeCell ref="J85:L85"/>
    <mergeCell ref="J110:L110"/>
    <mergeCell ref="J135:L135"/>
    <mergeCell ref="J160:L160"/>
    <mergeCell ref="A195:G195"/>
    <mergeCell ref="J183:L185"/>
    <mergeCell ref="J186:L186"/>
    <mergeCell ref="J187:L188"/>
    <mergeCell ref="A191:F191"/>
    <mergeCell ref="A192:F192"/>
    <mergeCell ref="A193:F194"/>
  </mergeCells>
  <phoneticPr fontId="1" type="noConversion"/>
  <conditionalFormatting sqref="F3:F113 F190 F146:F188 F137:F144 F130:F135 F125:F127 F115:F123">
    <cfRule type="dataBar" priority="2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{C64C351C-A03A-4512-A723-5567543B31E0}</x14:id>
        </ext>
      </extLst>
    </cfRule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{8875295D-8F39-4BF8-88F9-0EA42D2AB65B}</x14:id>
        </ext>
      </extLst>
    </cfRule>
  </conditionalFormatting>
  <conditionalFormatting sqref="F3:F113 F190 F146:F188 F137:F144 F130:F135 F125:F127 F115:F123">
    <cfRule type="dataBar" priority="2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{15759988-90D2-4E5D-A49A-939EDDCF0A2B}</x14:id>
        </ext>
      </extLst>
    </cfRule>
  </conditionalFormatting>
  <conditionalFormatting sqref="F3:F113 F146:F189 F137:F144 F130:F135 F125:F127 F115:F123">
    <cfRule type="dataBar" priority="1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{C4A60A8A-72A8-4317-84B6-79B6EE4070DF}</x14:id>
        </ext>
      </extLst>
    </cfRule>
  </conditionalFormatting>
  <conditionalFormatting sqref="F189">
    <cfRule type="dataBar" priority="1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{CC66EBD9-99F7-479E-8877-5D10018F6545}</x14:id>
        </ext>
      </extLst>
    </cfRule>
  </conditionalFormatting>
  <conditionalFormatting sqref="G190:H190 H15:H42 G146:H188 H44:H145 G3:G145">
    <cfRule type="dataBar" priority="23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{CF1302D3-1F9C-4BAA-8C6E-9CB4B05CDC7E}</x14:id>
        </ext>
      </extLst>
    </cfRule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{7DCB73F1-6529-4D55-8D4B-12C4CC994D36}</x14:id>
        </ext>
      </extLst>
    </cfRule>
  </conditionalFormatting>
  <conditionalFormatting sqref="H15:H42 G146:H189 H44:H145 G3:G145"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{20F67BA4-83F6-4963-846A-868BBD37E188}</x14:id>
        </ext>
      </extLst>
    </cfRule>
    <cfRule type="dataBar" priority="1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{B384DB84-83AC-4B99-902E-56C9FCDE9354}</x14:id>
        </ext>
      </extLst>
    </cfRule>
    <cfRule type="dataBar" priority="25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{25EED8E2-CC8B-4A0A-A8B5-4EA93EF7D5D2}</x14:id>
        </ext>
      </extLst>
    </cfRule>
  </conditionalFormatting>
  <conditionalFormatting sqref="G189:H189">
    <cfRule type="dataBar" priority="1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{1911696D-CA66-49DA-A0C9-C4AE2671700E}</x14:id>
        </ext>
      </extLst>
    </cfRule>
    <cfRule type="dataBar" priority="26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{51B6DF77-C563-4EB4-BB8E-A19CAD03C40A}</x14:id>
        </ext>
      </extLst>
    </cfRule>
  </conditionalFormatting>
  <conditionalFormatting sqref="L138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{5438D3E7-A060-4962-A8C3-7BDB182B4AA9}</x14:id>
        </ext>
      </extLst>
    </cfRule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{F43AA890-0C96-4DB2-933A-7069E06F6B1B}</x14:id>
        </ext>
      </extLst>
    </cfRule>
  </conditionalFormatting>
  <conditionalFormatting sqref="L138">
    <cfRule type="dataBar" priority="1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{3BB93F11-351B-495B-828D-7533C4E65BFA}</x14:id>
        </ext>
      </extLst>
    </cfRule>
    <cfRule type="dataBar" priority="11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{1111C5C5-33EB-4608-9D0D-D7CA8A5A6FFD}</x14:id>
        </ext>
      </extLst>
    </cfRule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{0AEFF826-8F8F-4726-9B54-B4C857952CC9}</x14:id>
        </ext>
      </extLst>
    </cfRule>
  </conditionalFormatting>
  <conditionalFormatting sqref="L137:L156 U134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{4DF4F583-4E83-473A-906F-35A02808061E}</x14:id>
        </ext>
      </extLst>
    </cfRule>
  </conditionalFormatting>
  <conditionalFormatting sqref="L162:L181 P13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{3614B72C-3CA7-4AB7-8810-5646C2A589CE}</x14:id>
        </ext>
      </extLst>
    </cfRule>
  </conditionalFormatting>
  <conditionalFormatting sqref="U134">
    <cfRule type="dataBar" priority="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{7A60B765-41AA-4B7F-896D-5BF943A6CBD8}</x14:id>
        </ext>
      </extLst>
    </cfRule>
  </conditionalFormatting>
  <conditionalFormatting sqref="P130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{6C220A24-9A6B-43B4-B214-C7591E2EB327}</x14:id>
        </ext>
      </extLst>
    </cfRule>
    <cfRule type="dataBar" priority="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{0B27D520-2457-4631-953A-286A948B70E8}</x14:id>
        </ext>
      </extLst>
    </cfRule>
  </conditionalFormatting>
  <conditionalFormatting sqref="L162:L181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{D9AA1D11-D2B4-4EF9-A2C9-606565F7B39B}</x14:id>
        </ext>
      </extLst>
    </cfRule>
  </conditionalFormatting>
  <conditionalFormatting sqref="T130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{1D774F4F-49ED-4BE7-8397-F330D86AD462}</x14:id>
        </ext>
      </extLst>
    </cfRule>
  </conditionalFormatting>
  <conditionalFormatting sqref="T130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{9324C526-1EB8-4184-B136-507F45599431}</x14:id>
        </ext>
      </extLst>
    </cfRule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{CF294254-0304-4CCE-8C54-825888A8E688}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64C351C-A03A-4512-A723-5567543B31E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875295D-8F39-4BF8-88F9-0EA42D2AB6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F3:F113 F190 F146:F188 F137:F144 F130:F135 F125:F127 F115:F123</xm:sqref>
        </x14:conditionalFormatting>
        <x14:conditionalFormatting xmlns:xm="http://schemas.microsoft.com/office/excel/2006/main">
          <x14:cfRule type="dataBar" id="{15759988-90D2-4E5D-A49A-939EDDCF0A2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F3:F113 F190 F146:F188 F137:F144 F130:F135 F125:F127 F115:F123</xm:sqref>
        </x14:conditionalFormatting>
        <x14:conditionalFormatting xmlns:xm="http://schemas.microsoft.com/office/excel/2006/main">
          <x14:cfRule type="dataBar" id="{C4A60A8A-72A8-4317-84B6-79B6EE4070D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F3:F113 F146:F189 F137:F144 F130:F135 F125:F127 F115:F123</xm:sqref>
        </x14:conditionalFormatting>
        <x14:conditionalFormatting xmlns:xm="http://schemas.microsoft.com/office/excel/2006/main">
          <x14:cfRule type="dataBar" id="{CC66EBD9-99F7-479E-8877-5D10018F65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CF1302D3-1F9C-4BAA-8C6E-9CB4B05CDC7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DCB73F1-6529-4D55-8D4B-12C4CC994D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G190:H190 H15:H42 G146:H188 H44:H145 G3:G145</xm:sqref>
        </x14:conditionalFormatting>
        <x14:conditionalFormatting xmlns:xm="http://schemas.microsoft.com/office/excel/2006/main">
          <x14:cfRule type="dataBar" id="{20F67BA4-83F6-4963-846A-868BBD37E18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384DB84-83AC-4B99-902E-56C9FCDE935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5EED8E2-CC8B-4A0A-A8B5-4EA93EF7D5D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H15:H42 G146:H189 H44:H145 G3:G145</xm:sqref>
        </x14:conditionalFormatting>
        <x14:conditionalFormatting xmlns:xm="http://schemas.microsoft.com/office/excel/2006/main">
          <x14:cfRule type="dataBar" id="{1911696D-CA66-49DA-A0C9-C4AE267170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1B6DF77-C563-4EB4-BB8E-A19CAD03C4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G189:H189</xm:sqref>
        </x14:conditionalFormatting>
        <x14:conditionalFormatting xmlns:xm="http://schemas.microsoft.com/office/excel/2006/main">
          <x14:cfRule type="dataBar" id="{5438D3E7-A060-4962-A8C3-7BDB182B4AA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43AA890-0C96-4DB2-933A-7069E06F6B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3BB93F11-351B-495B-828D-7533C4E65BF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111C5C5-33EB-4608-9D0D-D7CA8A5A6FF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AEFF826-8F8F-4726-9B54-B4C857952CC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4DF4F583-4E83-473A-906F-35A0280806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L137:L156 U134</xm:sqref>
        </x14:conditionalFormatting>
        <x14:conditionalFormatting xmlns:xm="http://schemas.microsoft.com/office/excel/2006/main">
          <x14:cfRule type="dataBar" id="{3614B72C-3CA7-4AB7-8810-5646C2A589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 P130</xm:sqref>
        </x14:conditionalFormatting>
        <x14:conditionalFormatting xmlns:xm="http://schemas.microsoft.com/office/excel/2006/main">
          <x14:cfRule type="dataBar" id="{7A60B765-41AA-4B7F-896D-5BF943A6CB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U134</xm:sqref>
        </x14:conditionalFormatting>
        <x14:conditionalFormatting xmlns:xm="http://schemas.microsoft.com/office/excel/2006/main">
          <x14:cfRule type="dataBar" id="{6C220A24-9A6B-43B4-B214-C7591E2EB3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B27D520-2457-4631-953A-286A948B70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P130</xm:sqref>
        </x14:conditionalFormatting>
        <x14:conditionalFormatting xmlns:xm="http://schemas.microsoft.com/office/excel/2006/main">
          <x14:cfRule type="dataBar" id="{D9AA1D11-D2B4-4EF9-A2C9-606565F7B3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</xm:sqref>
        </x14:conditionalFormatting>
        <x14:conditionalFormatting xmlns:xm="http://schemas.microsoft.com/office/excel/2006/main">
          <x14:cfRule type="dataBar" id="{1D774F4F-49ED-4BE7-8397-F330D86AD4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  <x14:conditionalFormatting xmlns:xm="http://schemas.microsoft.com/office/excel/2006/main">
          <x14:cfRule type="dataBar" id="{9324C526-1EB8-4184-B136-507F455994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CF294254-0304-4CCE-8C54-825888A8E6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</x14:conditionalFormatting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51C36-1817-4CB5-9EC8-AAB8E75BDA70}">
  <dimension ref="A1:U195"/>
  <sheetViews>
    <sheetView workbookViewId="0">
      <selection activeCell="B35" sqref="B4:D188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4" width="10.58203125" style="33" customWidth="1"/>
    <col min="5" max="5" width="10.75" style="33" customWidth="1"/>
    <col min="6" max="8" width="8.58203125" style="33"/>
    <col min="9" max="9" width="3.58203125" style="33" customWidth="1"/>
    <col min="10" max="10" width="6.25" style="33" customWidth="1"/>
    <col min="11" max="11" width="10.08203125" style="33" customWidth="1"/>
    <col min="12" max="12" width="11.08203125" style="33" customWidth="1"/>
    <col min="13" max="13" width="8.58203125" style="33"/>
    <col min="14" max="14" width="14.08203125" style="33" customWidth="1"/>
    <col min="15" max="15" width="15.75" style="33" customWidth="1"/>
    <col min="16" max="16" width="15.33203125" style="33" customWidth="1"/>
    <col min="17" max="17" width="8.58203125" style="33"/>
    <col min="18" max="18" width="14.08203125" style="33" customWidth="1"/>
    <col min="19" max="19" width="15.75" style="33" customWidth="1"/>
    <col min="20" max="20" width="15.33203125" style="33" customWidth="1"/>
    <col min="21" max="16384" width="8.58203125" style="33"/>
  </cols>
  <sheetData>
    <row r="1" spans="1:20" ht="38.5" customHeight="1" thickBot="1" x14ac:dyDescent="0.35">
      <c r="A1" s="657" t="s">
        <v>735</v>
      </c>
      <c r="B1" s="658"/>
      <c r="C1" s="658"/>
      <c r="D1" s="658"/>
      <c r="E1" s="658"/>
      <c r="F1" s="658"/>
      <c r="G1" s="659"/>
      <c r="H1" s="99"/>
      <c r="I1" s="646" t="s">
        <v>18</v>
      </c>
      <c r="J1" s="647"/>
      <c r="K1" s="647"/>
      <c r="L1" s="648"/>
      <c r="N1" s="646" t="s">
        <v>15</v>
      </c>
      <c r="O1" s="647" t="s">
        <v>373</v>
      </c>
      <c r="P1" s="648"/>
      <c r="R1" s="646" t="s">
        <v>15</v>
      </c>
      <c r="S1" s="647" t="s">
        <v>373</v>
      </c>
      <c r="T1" s="648"/>
    </row>
    <row r="2" spans="1:20" ht="28.5" customHeight="1" x14ac:dyDescent="0.3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191" t="s">
        <v>202</v>
      </c>
      <c r="G2" s="191" t="s">
        <v>203</v>
      </c>
      <c r="H2" s="99"/>
      <c r="I2" s="660" t="s">
        <v>192</v>
      </c>
      <c r="J2" s="243" t="s">
        <v>390</v>
      </c>
      <c r="K2" s="249" t="s">
        <v>675</v>
      </c>
      <c r="L2" s="250" t="s">
        <v>690</v>
      </c>
      <c r="N2" s="65" t="s">
        <v>390</v>
      </c>
      <c r="O2" s="66" t="s">
        <v>516</v>
      </c>
      <c r="P2" s="67" t="s">
        <v>517</v>
      </c>
      <c r="R2" s="65" t="s">
        <v>390</v>
      </c>
      <c r="S2" s="66" t="s">
        <v>697</v>
      </c>
      <c r="T2" s="67" t="s">
        <v>698</v>
      </c>
    </row>
    <row r="3" spans="1:20" ht="20.5" thickBot="1" x14ac:dyDescent="0.35">
      <c r="A3" s="661"/>
      <c r="B3" s="192" t="s">
        <v>190</v>
      </c>
      <c r="C3" s="277">
        <f>SUM(C4:C188)</f>
        <v>2415370</v>
      </c>
      <c r="D3" s="277">
        <f t="shared" ref="D3:E3" si="0">SUM(D4:D188)</f>
        <v>165903</v>
      </c>
      <c r="E3" s="277">
        <f t="shared" si="0"/>
        <v>632484</v>
      </c>
      <c r="F3" s="194">
        <f t="shared" ref="F3" si="1">D3/C3</f>
        <v>6.8686371032181406E-2</v>
      </c>
      <c r="G3" s="194">
        <f t="shared" ref="G3" si="2">E3/C3</f>
        <v>0.2618580176122085</v>
      </c>
      <c r="H3" s="99"/>
      <c r="I3" s="661"/>
      <c r="J3" s="244" t="s">
        <v>190</v>
      </c>
      <c r="K3" s="257">
        <f>SUM(K4:K37)</f>
        <v>84239</v>
      </c>
      <c r="L3" s="257">
        <f>SUM(L4:L37)</f>
        <v>4642</v>
      </c>
      <c r="N3" s="130" t="s">
        <v>190</v>
      </c>
      <c r="O3" s="129">
        <f>SUM(O4:O60)</f>
        <v>759786</v>
      </c>
      <c r="P3" s="129">
        <f>SUM(P4:P60)</f>
        <v>40683</v>
      </c>
      <c r="R3" s="130" t="s">
        <v>190</v>
      </c>
      <c r="S3" s="129">
        <f>SUM(S4:S60)</f>
        <v>3863378</v>
      </c>
      <c r="T3" s="129">
        <f>SUM(T4:T60)</f>
        <v>115990</v>
      </c>
    </row>
    <row r="4" spans="1:20" ht="20" x14ac:dyDescent="0.3">
      <c r="A4" s="195">
        <v>1</v>
      </c>
      <c r="B4" s="196" t="s">
        <v>207</v>
      </c>
      <c r="C4" s="197">
        <v>759786</v>
      </c>
      <c r="D4" s="197">
        <v>40683</v>
      </c>
      <c r="E4" s="198">
        <v>70980</v>
      </c>
      <c r="F4" s="199">
        <f>D4/C4</f>
        <v>5.3545340398480627E-2</v>
      </c>
      <c r="G4" s="200">
        <f>E4/C4</f>
        <v>9.3421042240841495E-2</v>
      </c>
      <c r="H4" s="99"/>
      <c r="I4" s="195">
        <v>1</v>
      </c>
      <c r="J4" s="245" t="s">
        <v>482</v>
      </c>
      <c r="K4" s="251">
        <v>68128</v>
      </c>
      <c r="L4" s="252">
        <v>4512</v>
      </c>
      <c r="M4" s="99"/>
      <c r="N4" s="102" t="s">
        <v>546</v>
      </c>
      <c r="O4" s="48">
        <v>248417</v>
      </c>
      <c r="P4" s="49">
        <v>18298</v>
      </c>
      <c r="R4" s="102" t="s">
        <v>546</v>
      </c>
      <c r="S4" s="48">
        <v>617555</v>
      </c>
      <c r="T4" s="49">
        <v>55723</v>
      </c>
    </row>
    <row r="5" spans="1:20" ht="20" x14ac:dyDescent="0.3">
      <c r="A5" s="201">
        <v>2</v>
      </c>
      <c r="B5" s="202" t="s">
        <v>208</v>
      </c>
      <c r="C5" s="197">
        <v>200210</v>
      </c>
      <c r="D5" s="203">
        <v>20852</v>
      </c>
      <c r="E5" s="204">
        <v>80587</v>
      </c>
      <c r="F5" s="205">
        <f t="shared" ref="F5" si="3">D5/C5</f>
        <v>0.10415064182608261</v>
      </c>
      <c r="G5" s="206">
        <f t="shared" ref="G5" si="4">E5/C5</f>
        <v>0.40251236201987911</v>
      </c>
      <c r="H5" s="99"/>
      <c r="I5" s="201">
        <v>2</v>
      </c>
      <c r="J5" s="245" t="s">
        <v>483</v>
      </c>
      <c r="K5" s="251">
        <v>1581</v>
      </c>
      <c r="L5" s="252">
        <v>8</v>
      </c>
      <c r="M5" s="99"/>
      <c r="N5" s="102" t="s">
        <v>547</v>
      </c>
      <c r="O5" s="52">
        <v>85301</v>
      </c>
      <c r="P5" s="53">
        <v>4362</v>
      </c>
      <c r="R5" s="102" t="s">
        <v>547</v>
      </c>
      <c r="S5" s="52">
        <v>170688</v>
      </c>
      <c r="T5" s="53">
        <v>7494</v>
      </c>
    </row>
    <row r="6" spans="1:20" ht="20" x14ac:dyDescent="0.3">
      <c r="A6" s="201">
        <v>3</v>
      </c>
      <c r="B6" s="202" t="s">
        <v>206</v>
      </c>
      <c r="C6" s="197">
        <v>178972</v>
      </c>
      <c r="D6" s="203">
        <v>23660</v>
      </c>
      <c r="E6" s="204">
        <v>47055</v>
      </c>
      <c r="F6" s="301">
        <f t="shared" ref="F6:F69" si="5">D6/C6</f>
        <v>0.13219945019332632</v>
      </c>
      <c r="G6" s="302">
        <f t="shared" ref="G6:G69" si="6">E6/C6</f>
        <v>0.26291822184475783</v>
      </c>
      <c r="H6" s="291"/>
      <c r="I6" s="201">
        <v>3</v>
      </c>
      <c r="J6" s="245" t="s">
        <v>484</v>
      </c>
      <c r="K6" s="251">
        <v>1276</v>
      </c>
      <c r="L6" s="252">
        <v>22</v>
      </c>
      <c r="M6" s="99"/>
      <c r="N6" s="102" t="s">
        <v>551</v>
      </c>
      <c r="O6" s="52">
        <v>38077</v>
      </c>
      <c r="P6" s="53">
        <v>1706</v>
      </c>
      <c r="R6" s="102" t="s">
        <v>551</v>
      </c>
      <c r="S6" s="126">
        <v>162241</v>
      </c>
      <c r="T6" s="54">
        <v>3729</v>
      </c>
    </row>
    <row r="7" spans="1:20" ht="20" x14ac:dyDescent="0.3">
      <c r="A7" s="201">
        <v>4</v>
      </c>
      <c r="B7" s="202" t="s">
        <v>211</v>
      </c>
      <c r="C7" s="197">
        <v>154098</v>
      </c>
      <c r="D7" s="203">
        <v>19744</v>
      </c>
      <c r="E7" s="204">
        <v>37188</v>
      </c>
      <c r="F7" s="301">
        <f t="shared" si="5"/>
        <v>0.12812625731677244</v>
      </c>
      <c r="G7" s="302">
        <f t="shared" si="6"/>
        <v>0.24132694778647354</v>
      </c>
      <c r="H7" s="291"/>
      <c r="I7" s="201">
        <v>4</v>
      </c>
      <c r="J7" s="245" t="s">
        <v>485</v>
      </c>
      <c r="K7" s="251">
        <v>1268</v>
      </c>
      <c r="L7" s="252">
        <v>1</v>
      </c>
      <c r="M7" s="99"/>
      <c r="N7" s="102" t="s">
        <v>427</v>
      </c>
      <c r="O7" s="52">
        <v>32902</v>
      </c>
      <c r="P7" s="53">
        <v>1276</v>
      </c>
      <c r="R7" s="102" t="s">
        <v>427</v>
      </c>
      <c r="S7" s="126">
        <v>158854</v>
      </c>
      <c r="T7" s="54">
        <v>2634</v>
      </c>
    </row>
    <row r="8" spans="1:20" ht="20" x14ac:dyDescent="0.3">
      <c r="A8" s="201">
        <v>5</v>
      </c>
      <c r="B8" s="202" t="s">
        <v>209</v>
      </c>
      <c r="C8" s="197">
        <v>145743</v>
      </c>
      <c r="D8" s="203">
        <v>4642</v>
      </c>
      <c r="E8" s="204">
        <v>91500</v>
      </c>
      <c r="F8" s="301">
        <f t="shared" si="5"/>
        <v>3.1850586306031853E-2</v>
      </c>
      <c r="G8" s="302">
        <f t="shared" si="6"/>
        <v>0.62781745950062784</v>
      </c>
      <c r="H8" s="291"/>
      <c r="I8" s="201">
        <v>5</v>
      </c>
      <c r="J8" s="245" t="s">
        <v>494</v>
      </c>
      <c r="K8" s="251">
        <v>1025</v>
      </c>
      <c r="L8" s="252">
        <v>4</v>
      </c>
      <c r="M8" s="99"/>
      <c r="N8" s="102" t="s">
        <v>548</v>
      </c>
      <c r="O8" s="52">
        <v>31531</v>
      </c>
      <c r="P8" s="53">
        <v>1180</v>
      </c>
      <c r="R8" s="102" t="s">
        <v>548</v>
      </c>
      <c r="S8" s="126">
        <v>280900</v>
      </c>
      <c r="T8" s="54">
        <v>4936</v>
      </c>
    </row>
    <row r="9" spans="1:20" ht="20" x14ac:dyDescent="0.3">
      <c r="A9" s="201">
        <v>6</v>
      </c>
      <c r="B9" s="202" t="s">
        <v>631</v>
      </c>
      <c r="C9" s="197">
        <v>121173</v>
      </c>
      <c r="D9" s="203">
        <v>16095</v>
      </c>
      <c r="E9" s="204">
        <v>437</v>
      </c>
      <c r="F9" s="301">
        <f t="shared" si="5"/>
        <v>0.13282661979153773</v>
      </c>
      <c r="G9" s="302">
        <f t="shared" si="6"/>
        <v>3.6064139701088528E-3</v>
      </c>
      <c r="H9" s="99"/>
      <c r="I9" s="201">
        <v>6</v>
      </c>
      <c r="J9" s="245" t="s">
        <v>486</v>
      </c>
      <c r="K9" s="251">
        <v>1019</v>
      </c>
      <c r="L9" s="252">
        <v>4</v>
      </c>
      <c r="M9" s="99"/>
      <c r="N9" s="102" t="s">
        <v>549</v>
      </c>
      <c r="O9" s="52">
        <v>31424</v>
      </c>
      <c r="P9" s="53">
        <v>2391</v>
      </c>
      <c r="R9" s="102" t="s">
        <v>549</v>
      </c>
      <c r="S9" s="126">
        <v>109661</v>
      </c>
      <c r="T9" s="54">
        <v>3374</v>
      </c>
    </row>
    <row r="10" spans="1:20" ht="20" x14ac:dyDescent="0.3">
      <c r="A10" s="201">
        <v>7</v>
      </c>
      <c r="B10" s="202" t="s">
        <v>618</v>
      </c>
      <c r="C10" s="197">
        <v>86306</v>
      </c>
      <c r="D10" s="203">
        <v>2017</v>
      </c>
      <c r="E10" s="204">
        <v>11976</v>
      </c>
      <c r="F10" s="301">
        <f t="shared" si="5"/>
        <v>2.3370333464649038E-2</v>
      </c>
      <c r="G10" s="302">
        <f t="shared" si="6"/>
        <v>0.13876207911385072</v>
      </c>
      <c r="H10" s="291"/>
      <c r="I10" s="201">
        <v>7</v>
      </c>
      <c r="J10" s="245" t="s">
        <v>487</v>
      </c>
      <c r="K10" s="251">
        <v>991</v>
      </c>
      <c r="L10" s="252">
        <v>6</v>
      </c>
      <c r="M10" s="99"/>
      <c r="N10" s="102" t="s">
        <v>552</v>
      </c>
      <c r="O10" s="52">
        <v>30357</v>
      </c>
      <c r="P10" s="53">
        <v>1290</v>
      </c>
      <c r="R10" s="102" t="s">
        <v>552</v>
      </c>
      <c r="S10" s="126">
        <v>143318</v>
      </c>
      <c r="T10" s="54">
        <v>4314</v>
      </c>
    </row>
    <row r="11" spans="1:20" ht="20" x14ac:dyDescent="0.3">
      <c r="A11" s="201">
        <v>8</v>
      </c>
      <c r="B11" s="202" t="s">
        <v>205</v>
      </c>
      <c r="C11" s="197">
        <v>83817</v>
      </c>
      <c r="D11" s="203">
        <v>4636</v>
      </c>
      <c r="E11" s="204">
        <v>77715</v>
      </c>
      <c r="F11" s="301">
        <f t="shared" si="5"/>
        <v>5.53109751005166E-2</v>
      </c>
      <c r="G11" s="302">
        <f t="shared" si="6"/>
        <v>0.92719853967572208</v>
      </c>
      <c r="H11" s="291"/>
      <c r="I11" s="201">
        <v>8</v>
      </c>
      <c r="J11" s="245" t="s">
        <v>488</v>
      </c>
      <c r="K11" s="251">
        <v>937</v>
      </c>
      <c r="L11" s="252">
        <v>1</v>
      </c>
      <c r="M11" s="99"/>
      <c r="N11" s="102" t="s">
        <v>550</v>
      </c>
      <c r="O11" s="52">
        <v>26314</v>
      </c>
      <c r="P11" s="53">
        <v>774</v>
      </c>
      <c r="R11" s="102" t="s">
        <v>550</v>
      </c>
      <c r="S11" s="126">
        <v>260724</v>
      </c>
      <c r="T11" s="54">
        <v>3977</v>
      </c>
    </row>
    <row r="12" spans="1:20" ht="20" x14ac:dyDescent="0.3">
      <c r="A12" s="201">
        <v>9</v>
      </c>
      <c r="B12" s="202" t="s">
        <v>210</v>
      </c>
      <c r="C12" s="197">
        <v>82211</v>
      </c>
      <c r="D12" s="203">
        <v>5118</v>
      </c>
      <c r="E12" s="204">
        <v>57023</v>
      </c>
      <c r="F12" s="301">
        <f t="shared" si="5"/>
        <v>6.2254442836116822E-2</v>
      </c>
      <c r="G12" s="302">
        <f t="shared" si="6"/>
        <v>0.69361764240795032</v>
      </c>
      <c r="H12" s="99"/>
      <c r="I12" s="201">
        <v>9</v>
      </c>
      <c r="J12" s="245" t="s">
        <v>403</v>
      </c>
      <c r="K12" s="251">
        <v>905</v>
      </c>
      <c r="L12" s="252">
        <v>13</v>
      </c>
      <c r="M12" s="99"/>
      <c r="N12" s="102" t="s">
        <v>554</v>
      </c>
      <c r="O12" s="52">
        <v>23928</v>
      </c>
      <c r="P12" s="53">
        <v>1296</v>
      </c>
      <c r="R12" s="102" t="s">
        <v>554</v>
      </c>
      <c r="S12" s="126">
        <v>141504</v>
      </c>
      <c r="T12" s="54">
        <v>1748</v>
      </c>
    </row>
    <row r="13" spans="1:20" ht="20" x14ac:dyDescent="0.3">
      <c r="A13" s="201">
        <v>10</v>
      </c>
      <c r="B13" s="202" t="s">
        <v>243</v>
      </c>
      <c r="C13" s="197">
        <v>47121</v>
      </c>
      <c r="D13" s="203">
        <v>405</v>
      </c>
      <c r="E13" s="204">
        <v>3446</v>
      </c>
      <c r="F13" s="301">
        <f t="shared" si="5"/>
        <v>8.5948939963073796E-3</v>
      </c>
      <c r="G13" s="302">
        <f t="shared" si="6"/>
        <v>7.3130875830309208E-2</v>
      </c>
      <c r="H13" s="291"/>
      <c r="I13" s="201">
        <v>10</v>
      </c>
      <c r="J13" s="245" t="s">
        <v>489</v>
      </c>
      <c r="K13" s="251">
        <v>787</v>
      </c>
      <c r="L13" s="252">
        <v>7</v>
      </c>
      <c r="M13" s="99"/>
      <c r="N13" s="102" t="s">
        <v>556</v>
      </c>
      <c r="O13" s="52">
        <v>19410</v>
      </c>
      <c r="P13" s="53">
        <v>500</v>
      </c>
      <c r="R13" s="102" t="s">
        <v>556</v>
      </c>
      <c r="S13" s="126">
        <v>182710</v>
      </c>
      <c r="T13" s="54">
        <v>1471</v>
      </c>
    </row>
    <row r="14" spans="1:20" ht="20" x14ac:dyDescent="0.3">
      <c r="A14" s="201">
        <v>11</v>
      </c>
      <c r="B14" s="202" t="s">
        <v>214</v>
      </c>
      <c r="C14" s="197">
        <v>39983</v>
      </c>
      <c r="D14" s="203">
        <v>5828</v>
      </c>
      <c r="E14" s="204">
        <v>8895</v>
      </c>
      <c r="F14" s="301">
        <f t="shared" si="5"/>
        <v>0.145761948828252</v>
      </c>
      <c r="G14" s="302">
        <f t="shared" si="6"/>
        <v>0.22246954955856238</v>
      </c>
      <c r="H14" s="291"/>
      <c r="I14" s="201">
        <v>11</v>
      </c>
      <c r="J14" s="245" t="s">
        <v>490</v>
      </c>
      <c r="K14" s="251">
        <v>653</v>
      </c>
      <c r="L14" s="252">
        <v>0</v>
      </c>
      <c r="M14" s="99"/>
      <c r="N14" s="102" t="s">
        <v>555</v>
      </c>
      <c r="O14" s="52">
        <v>18301</v>
      </c>
      <c r="P14" s="53">
        <v>687</v>
      </c>
      <c r="R14" s="102" t="s">
        <v>555</v>
      </c>
      <c r="S14" s="126">
        <v>80121</v>
      </c>
      <c r="T14" s="54">
        <v>3489</v>
      </c>
    </row>
    <row r="15" spans="1:20" ht="20" x14ac:dyDescent="0.3">
      <c r="A15" s="201">
        <v>12</v>
      </c>
      <c r="B15" s="202" t="s">
        <v>219</v>
      </c>
      <c r="C15" s="197">
        <v>38654</v>
      </c>
      <c r="D15" s="203">
        <v>2462</v>
      </c>
      <c r="E15" s="204">
        <v>22130</v>
      </c>
      <c r="F15" s="301">
        <f t="shared" si="5"/>
        <v>6.3693278832721065E-2</v>
      </c>
      <c r="G15" s="302">
        <f t="shared" si="6"/>
        <v>0.57251513426812228</v>
      </c>
      <c r="H15" s="235"/>
      <c r="I15" s="201">
        <v>12</v>
      </c>
      <c r="J15" s="245" t="s">
        <v>495</v>
      </c>
      <c r="K15" s="251">
        <v>638</v>
      </c>
      <c r="L15" s="252">
        <v>7</v>
      </c>
      <c r="M15" s="99"/>
      <c r="N15" s="102" t="s">
        <v>557</v>
      </c>
      <c r="O15" s="52">
        <v>17962</v>
      </c>
      <c r="P15" s="53">
        <v>1127</v>
      </c>
      <c r="R15" s="102" t="s">
        <v>557</v>
      </c>
      <c r="S15" s="126">
        <v>59759</v>
      </c>
      <c r="T15" s="54">
        <v>1901</v>
      </c>
    </row>
    <row r="16" spans="1:20" ht="20" x14ac:dyDescent="0.3">
      <c r="A16" s="201">
        <v>13</v>
      </c>
      <c r="B16" s="202" t="s">
        <v>216</v>
      </c>
      <c r="C16" s="197">
        <v>36039</v>
      </c>
      <c r="D16" s="203">
        <v>1625</v>
      </c>
      <c r="E16" s="204">
        <v>11852</v>
      </c>
      <c r="F16" s="301">
        <f t="shared" si="5"/>
        <v>4.5090041344099448E-2</v>
      </c>
      <c r="G16" s="302">
        <f t="shared" si="6"/>
        <v>0.3288659507755487</v>
      </c>
      <c r="H16" s="235"/>
      <c r="I16" s="201">
        <v>13</v>
      </c>
      <c r="J16" s="245" t="s">
        <v>492</v>
      </c>
      <c r="K16" s="251">
        <v>593</v>
      </c>
      <c r="L16" s="252">
        <v>8</v>
      </c>
      <c r="M16" s="99"/>
      <c r="N16" s="102" t="s">
        <v>562</v>
      </c>
      <c r="O16" s="52">
        <v>12847</v>
      </c>
      <c r="P16" s="53">
        <v>461</v>
      </c>
      <c r="R16" s="102" t="s">
        <v>562</v>
      </c>
      <c r="S16" s="126">
        <v>67891</v>
      </c>
      <c r="T16" s="54">
        <v>2886</v>
      </c>
    </row>
    <row r="17" spans="1:20" ht="20" x14ac:dyDescent="0.3">
      <c r="A17" s="201">
        <v>14</v>
      </c>
      <c r="B17" s="202" t="s">
        <v>212</v>
      </c>
      <c r="C17" s="197">
        <v>32838</v>
      </c>
      <c r="D17" s="203">
        <v>3697</v>
      </c>
      <c r="E17" s="204">
        <v>322</v>
      </c>
      <c r="F17" s="301">
        <f t="shared" si="5"/>
        <v>0.11258298312930141</v>
      </c>
      <c r="G17" s="302">
        <f t="shared" si="6"/>
        <v>9.8057128935988801E-3</v>
      </c>
      <c r="H17" s="235"/>
      <c r="I17" s="201">
        <v>14</v>
      </c>
      <c r="J17" s="245" t="s">
        <v>491</v>
      </c>
      <c r="K17" s="251">
        <v>579</v>
      </c>
      <c r="L17" s="252">
        <v>6</v>
      </c>
      <c r="M17" s="99"/>
      <c r="N17" s="102" t="s">
        <v>553</v>
      </c>
      <c r="O17" s="52">
        <v>11948</v>
      </c>
      <c r="P17" s="53">
        <v>634</v>
      </c>
      <c r="R17" s="102" t="s">
        <v>553</v>
      </c>
      <c r="S17" s="126">
        <v>135706</v>
      </c>
      <c r="T17" s="54">
        <v>586</v>
      </c>
    </row>
    <row r="18" spans="1:20" ht="20" x14ac:dyDescent="0.3">
      <c r="A18" s="201">
        <v>15</v>
      </c>
      <c r="B18" s="202" t="s">
        <v>362</v>
      </c>
      <c r="C18" s="197">
        <v>27740</v>
      </c>
      <c r="D18" s="203">
        <v>1393</v>
      </c>
      <c r="E18" s="204">
        <v>17800</v>
      </c>
      <c r="F18" s="301">
        <f t="shared" si="5"/>
        <v>5.0216294160057677E-2</v>
      </c>
      <c r="G18" s="302">
        <f t="shared" si="6"/>
        <v>0.64167267483777934</v>
      </c>
      <c r="H18" s="235"/>
      <c r="I18" s="201">
        <v>15</v>
      </c>
      <c r="J18" s="245" t="s">
        <v>493</v>
      </c>
      <c r="K18" s="251">
        <v>561</v>
      </c>
      <c r="L18" s="252">
        <v>3</v>
      </c>
      <c r="M18" s="99"/>
      <c r="N18" s="102" t="s">
        <v>560</v>
      </c>
      <c r="O18" s="52">
        <v>11602</v>
      </c>
      <c r="P18" s="53">
        <v>471</v>
      </c>
      <c r="R18" s="102" t="s">
        <v>560</v>
      </c>
      <c r="S18" s="126">
        <v>86989</v>
      </c>
      <c r="T18" s="54">
        <v>2565</v>
      </c>
    </row>
    <row r="19" spans="1:20" ht="20" x14ac:dyDescent="0.3">
      <c r="A19" s="201">
        <v>16</v>
      </c>
      <c r="B19" s="202" t="s">
        <v>217</v>
      </c>
      <c r="C19" s="197">
        <v>20206</v>
      </c>
      <c r="D19" s="203">
        <v>714</v>
      </c>
      <c r="E19" s="204">
        <v>610</v>
      </c>
      <c r="F19" s="301">
        <f t="shared" si="5"/>
        <v>3.533603880035633E-2</v>
      </c>
      <c r="G19" s="302">
        <f t="shared" si="6"/>
        <v>3.0189052756606948E-2</v>
      </c>
      <c r="H19" s="235"/>
      <c r="I19" s="201">
        <v>16</v>
      </c>
      <c r="J19" s="245" t="s">
        <v>534</v>
      </c>
      <c r="K19" s="253">
        <v>422</v>
      </c>
      <c r="L19" s="254">
        <v>6</v>
      </c>
      <c r="M19" s="99"/>
      <c r="N19" s="102" t="s">
        <v>561</v>
      </c>
      <c r="O19" s="52">
        <v>11211</v>
      </c>
      <c r="P19" s="53">
        <v>562</v>
      </c>
      <c r="R19" s="102" t="s">
        <v>561</v>
      </c>
      <c r="S19" s="126">
        <v>61142</v>
      </c>
      <c r="T19" s="54" t="s">
        <v>608</v>
      </c>
    </row>
    <row r="20" spans="1:20" ht="20" x14ac:dyDescent="0.3">
      <c r="A20" s="201">
        <v>17</v>
      </c>
      <c r="B20" s="202" t="s">
        <v>241</v>
      </c>
      <c r="C20" s="197">
        <v>17615</v>
      </c>
      <c r="D20" s="203">
        <v>559</v>
      </c>
      <c r="E20" s="204">
        <v>2854</v>
      </c>
      <c r="F20" s="301">
        <f t="shared" si="5"/>
        <v>3.1734317343173432E-2</v>
      </c>
      <c r="G20" s="302">
        <f t="shared" si="6"/>
        <v>0.16202100482543286</v>
      </c>
      <c r="H20" s="235"/>
      <c r="I20" s="201">
        <v>17</v>
      </c>
      <c r="J20" s="245" t="s">
        <v>496</v>
      </c>
      <c r="K20" s="251">
        <v>355</v>
      </c>
      <c r="L20" s="252">
        <v>1</v>
      </c>
      <c r="M20" s="99"/>
      <c r="N20" s="102" t="s">
        <v>558</v>
      </c>
      <c r="O20" s="52">
        <v>9730</v>
      </c>
      <c r="P20" s="53">
        <v>420</v>
      </c>
      <c r="R20" s="102" t="s">
        <v>558</v>
      </c>
      <c r="S20" s="126">
        <v>46195</v>
      </c>
      <c r="T20" s="54">
        <v>1813</v>
      </c>
    </row>
    <row r="21" spans="1:20" ht="20" x14ac:dyDescent="0.3">
      <c r="A21" s="201">
        <v>18</v>
      </c>
      <c r="B21" s="202" t="s">
        <v>245</v>
      </c>
      <c r="C21" s="197">
        <v>15628</v>
      </c>
      <c r="D21" s="203">
        <v>400</v>
      </c>
      <c r="E21" s="204">
        <v>6811</v>
      </c>
      <c r="F21" s="301">
        <f t="shared" si="5"/>
        <v>2.5595085743537242E-2</v>
      </c>
      <c r="G21" s="302">
        <f t="shared" si="6"/>
        <v>0.43582032249808039</v>
      </c>
      <c r="H21" s="235"/>
      <c r="I21" s="201">
        <v>18</v>
      </c>
      <c r="J21" s="245" t="s">
        <v>497</v>
      </c>
      <c r="K21" s="251">
        <v>328</v>
      </c>
      <c r="L21" s="252">
        <v>6</v>
      </c>
      <c r="M21" s="99"/>
      <c r="N21" s="102" t="s">
        <v>566</v>
      </c>
      <c r="O21" s="52">
        <v>8542</v>
      </c>
      <c r="P21" s="53">
        <v>277</v>
      </c>
      <c r="R21" s="102" t="s">
        <v>566</v>
      </c>
      <c r="S21" s="126">
        <v>54733</v>
      </c>
      <c r="T21" s="54">
        <v>1422</v>
      </c>
    </row>
    <row r="22" spans="1:20" ht="20" x14ac:dyDescent="0.3">
      <c r="A22" s="201">
        <v>19</v>
      </c>
      <c r="B22" s="202" t="s">
        <v>225</v>
      </c>
      <c r="C22" s="197">
        <v>15251</v>
      </c>
      <c r="D22" s="203">
        <v>610</v>
      </c>
      <c r="E22" s="204">
        <v>77</v>
      </c>
      <c r="F22" s="301">
        <f t="shared" si="5"/>
        <v>3.9997377221165822E-2</v>
      </c>
      <c r="G22" s="302">
        <f t="shared" si="6"/>
        <v>5.0488492557865059E-3</v>
      </c>
      <c r="H22" s="235"/>
      <c r="I22" s="201">
        <v>19</v>
      </c>
      <c r="J22" s="245" t="s">
        <v>499</v>
      </c>
      <c r="K22" s="251">
        <v>256</v>
      </c>
      <c r="L22" s="252">
        <v>3</v>
      </c>
      <c r="M22" s="99"/>
      <c r="N22" s="102" t="s">
        <v>559</v>
      </c>
      <c r="O22" s="52">
        <v>7070</v>
      </c>
      <c r="P22" s="53">
        <v>148</v>
      </c>
      <c r="R22" s="102" t="s">
        <v>559</v>
      </c>
      <c r="S22" s="126">
        <v>97098</v>
      </c>
      <c r="T22" s="54">
        <v>724</v>
      </c>
    </row>
    <row r="23" spans="1:20" ht="20" x14ac:dyDescent="0.3">
      <c r="A23" s="201">
        <v>20</v>
      </c>
      <c r="B23" s="202" t="s">
        <v>213</v>
      </c>
      <c r="C23" s="197">
        <v>14749</v>
      </c>
      <c r="D23" s="203">
        <v>452</v>
      </c>
      <c r="E23" s="204">
        <v>10501</v>
      </c>
      <c r="F23" s="301">
        <f t="shared" si="5"/>
        <v>3.0646145501389926E-2</v>
      </c>
      <c r="G23" s="302">
        <f t="shared" si="6"/>
        <v>0.71198047325242386</v>
      </c>
      <c r="H23" s="235"/>
      <c r="I23" s="201">
        <v>20</v>
      </c>
      <c r="J23" s="245" t="s">
        <v>498</v>
      </c>
      <c r="K23" s="251">
        <v>254</v>
      </c>
      <c r="L23" s="252">
        <v>2</v>
      </c>
      <c r="M23" s="99"/>
      <c r="N23" s="102" t="s">
        <v>428</v>
      </c>
      <c r="O23" s="52">
        <v>6605</v>
      </c>
      <c r="P23" s="53">
        <v>200</v>
      </c>
      <c r="R23" s="102" t="s">
        <v>428</v>
      </c>
      <c r="S23" s="126">
        <v>78772</v>
      </c>
      <c r="T23" s="54">
        <v>465</v>
      </c>
    </row>
    <row r="24" spans="1:20" ht="20" x14ac:dyDescent="0.3">
      <c r="A24" s="201">
        <v>21</v>
      </c>
      <c r="B24" s="202" t="s">
        <v>218</v>
      </c>
      <c r="C24" s="197">
        <v>14385</v>
      </c>
      <c r="D24" s="203">
        <v>1540</v>
      </c>
      <c r="E24" s="204">
        <v>550</v>
      </c>
      <c r="F24" s="301">
        <f t="shared" si="5"/>
        <v>0.1070559610705596</v>
      </c>
      <c r="G24" s="302">
        <f t="shared" si="6"/>
        <v>3.8234271810914149E-2</v>
      </c>
      <c r="H24" s="235"/>
      <c r="I24" s="201">
        <v>21</v>
      </c>
      <c r="J24" s="245" t="s">
        <v>505</v>
      </c>
      <c r="K24" s="251">
        <v>197</v>
      </c>
      <c r="L24" s="252">
        <v>0</v>
      </c>
      <c r="M24" s="99"/>
      <c r="N24" s="102" t="s">
        <v>564</v>
      </c>
      <c r="O24" s="52">
        <v>5807</v>
      </c>
      <c r="P24" s="53">
        <v>199</v>
      </c>
      <c r="R24" s="102" t="s">
        <v>564</v>
      </c>
      <c r="S24" s="126">
        <v>55873</v>
      </c>
      <c r="T24" s="54">
        <v>822</v>
      </c>
    </row>
    <row r="25" spans="1:20" ht="20" x14ac:dyDescent="0.3">
      <c r="A25" s="201">
        <v>22</v>
      </c>
      <c r="B25" s="202" t="s">
        <v>223</v>
      </c>
      <c r="C25" s="197">
        <v>13654</v>
      </c>
      <c r="D25" s="203">
        <v>173</v>
      </c>
      <c r="E25" s="204">
        <v>3872</v>
      </c>
      <c r="F25" s="301">
        <f t="shared" si="5"/>
        <v>1.2670279771495532E-2</v>
      </c>
      <c r="G25" s="302">
        <f t="shared" si="6"/>
        <v>0.28357990332503297</v>
      </c>
      <c r="H25" s="235"/>
      <c r="I25" s="201">
        <v>22</v>
      </c>
      <c r="J25" s="245" t="s">
        <v>418</v>
      </c>
      <c r="K25" s="251">
        <v>194</v>
      </c>
      <c r="L25" s="252">
        <v>1</v>
      </c>
      <c r="M25" s="99"/>
      <c r="N25" s="102" t="s">
        <v>565</v>
      </c>
      <c r="O25" s="52">
        <v>4933</v>
      </c>
      <c r="P25" s="53">
        <v>184</v>
      </c>
      <c r="R25" s="102" t="s">
        <v>565</v>
      </c>
      <c r="S25" s="126">
        <v>52990</v>
      </c>
      <c r="T25" s="54">
        <v>631</v>
      </c>
    </row>
    <row r="26" spans="1:20" ht="20" x14ac:dyDescent="0.3">
      <c r="A26" s="201">
        <v>23</v>
      </c>
      <c r="B26" s="202" t="s">
        <v>224</v>
      </c>
      <c r="C26" s="197">
        <v>10797</v>
      </c>
      <c r="D26" s="203">
        <v>236</v>
      </c>
      <c r="E26" s="204">
        <v>1159</v>
      </c>
      <c r="F26" s="301">
        <f t="shared" si="5"/>
        <v>2.185792349726776E-2</v>
      </c>
      <c r="G26" s="302">
        <f t="shared" si="6"/>
        <v>0.10734463276836158</v>
      </c>
      <c r="H26" s="235"/>
      <c r="I26" s="201">
        <v>23</v>
      </c>
      <c r="J26" s="245" t="s">
        <v>502</v>
      </c>
      <c r="K26" s="251">
        <v>189</v>
      </c>
      <c r="L26" s="252">
        <v>3</v>
      </c>
      <c r="M26" s="99"/>
      <c r="N26" s="102" t="s">
        <v>568</v>
      </c>
      <c r="O26" s="52">
        <v>4903</v>
      </c>
      <c r="P26" s="53">
        <v>160</v>
      </c>
      <c r="R26" s="102" t="s">
        <v>568</v>
      </c>
      <c r="S26" s="126">
        <v>45778</v>
      </c>
      <c r="T26" s="54">
        <v>641</v>
      </c>
    </row>
    <row r="27" spans="1:20" ht="20" x14ac:dyDescent="0.3">
      <c r="A27" s="201">
        <v>24</v>
      </c>
      <c r="B27" s="202" t="s">
        <v>481</v>
      </c>
      <c r="C27" s="197">
        <v>10674</v>
      </c>
      <c r="D27" s="203">
        <v>236</v>
      </c>
      <c r="E27" s="204">
        <v>8114</v>
      </c>
      <c r="F27" s="301">
        <f t="shared" si="5"/>
        <v>2.2109799512834927E-2</v>
      </c>
      <c r="G27" s="302">
        <f t="shared" si="6"/>
        <v>0.76016488664043469</v>
      </c>
      <c r="H27" s="235"/>
      <c r="I27" s="201">
        <v>24</v>
      </c>
      <c r="J27" s="245" t="s">
        <v>500</v>
      </c>
      <c r="K27" s="251">
        <v>184</v>
      </c>
      <c r="L27" s="252">
        <v>2</v>
      </c>
      <c r="M27" s="99"/>
      <c r="N27" s="102" t="s">
        <v>579</v>
      </c>
      <c r="O27" s="52">
        <v>4706</v>
      </c>
      <c r="P27" s="53">
        <v>150</v>
      </c>
      <c r="R27" s="102" t="s">
        <v>579</v>
      </c>
      <c r="S27" s="126">
        <v>34699</v>
      </c>
      <c r="T27" s="54">
        <v>331</v>
      </c>
    </row>
    <row r="28" spans="1:20" ht="20" x14ac:dyDescent="0.3">
      <c r="A28" s="201">
        <v>25</v>
      </c>
      <c r="B28" s="202" t="s">
        <v>230</v>
      </c>
      <c r="C28" s="197">
        <v>10088</v>
      </c>
      <c r="D28" s="203">
        <v>133</v>
      </c>
      <c r="E28" s="204">
        <v>4338</v>
      </c>
      <c r="F28" s="301">
        <f t="shared" si="5"/>
        <v>1.3183980967486122E-2</v>
      </c>
      <c r="G28" s="302">
        <f t="shared" si="6"/>
        <v>0.43001586042823159</v>
      </c>
      <c r="H28" s="235"/>
      <c r="I28" s="201">
        <v>25</v>
      </c>
      <c r="J28" s="245" t="s">
        <v>501</v>
      </c>
      <c r="K28" s="251">
        <v>168</v>
      </c>
      <c r="L28" s="252">
        <v>6</v>
      </c>
      <c r="M28" s="99"/>
      <c r="N28" s="102" t="s">
        <v>429</v>
      </c>
      <c r="O28" s="52">
        <v>4377</v>
      </c>
      <c r="P28" s="53">
        <v>120</v>
      </c>
      <c r="R28" s="102" t="s">
        <v>429</v>
      </c>
      <c r="S28" s="126">
        <v>40480</v>
      </c>
      <c r="T28" s="54">
        <v>776</v>
      </c>
    </row>
    <row r="29" spans="1:20" ht="20" x14ac:dyDescent="0.3">
      <c r="A29" s="201">
        <v>26</v>
      </c>
      <c r="B29" s="202" t="s">
        <v>226</v>
      </c>
      <c r="C29" s="197">
        <v>9468</v>
      </c>
      <c r="D29" s="203">
        <v>474</v>
      </c>
      <c r="E29" s="204">
        <v>1061</v>
      </c>
      <c r="F29" s="301">
        <f t="shared" si="5"/>
        <v>5.0063371356147024E-2</v>
      </c>
      <c r="G29" s="302">
        <f t="shared" si="6"/>
        <v>0.11206168145331644</v>
      </c>
      <c r="H29" s="235"/>
      <c r="I29" s="201">
        <v>26</v>
      </c>
      <c r="J29" s="245" t="s">
        <v>503</v>
      </c>
      <c r="K29" s="251">
        <v>147</v>
      </c>
      <c r="L29" s="252">
        <v>2</v>
      </c>
      <c r="M29" s="99"/>
      <c r="N29" s="102" t="s">
        <v>563</v>
      </c>
      <c r="O29" s="52">
        <v>4346</v>
      </c>
      <c r="P29" s="53">
        <v>220</v>
      </c>
      <c r="R29" s="102" t="s">
        <v>563</v>
      </c>
      <c r="S29" s="126">
        <v>49669</v>
      </c>
      <c r="T29" s="54">
        <v>1190</v>
      </c>
    </row>
    <row r="30" spans="1:20" ht="20" x14ac:dyDescent="0.3">
      <c r="A30" s="201">
        <v>27</v>
      </c>
      <c r="B30" s="202" t="s">
        <v>229</v>
      </c>
      <c r="C30" s="197">
        <v>9453</v>
      </c>
      <c r="D30" s="203">
        <v>362</v>
      </c>
      <c r="E30" s="204">
        <v>1133</v>
      </c>
      <c r="F30" s="301">
        <f t="shared" si="5"/>
        <v>3.8294721252512431E-2</v>
      </c>
      <c r="G30" s="302">
        <f t="shared" si="6"/>
        <v>0.11985613032899609</v>
      </c>
      <c r="H30" s="235"/>
      <c r="I30" s="201">
        <v>27</v>
      </c>
      <c r="J30" s="245" t="s">
        <v>506</v>
      </c>
      <c r="K30" s="251">
        <v>146</v>
      </c>
      <c r="L30" s="252">
        <v>2</v>
      </c>
      <c r="M30" s="99"/>
      <c r="N30" s="102" t="s">
        <v>569</v>
      </c>
      <c r="O30" s="52">
        <v>4274</v>
      </c>
      <c r="P30" s="53">
        <v>159</v>
      </c>
      <c r="R30" s="102" t="s">
        <v>569</v>
      </c>
      <c r="S30" s="126">
        <v>39065</v>
      </c>
      <c r="T30" s="54">
        <v>808</v>
      </c>
    </row>
    <row r="31" spans="1:20" ht="20" x14ac:dyDescent="0.3">
      <c r="A31" s="201">
        <v>28</v>
      </c>
      <c r="B31" s="202" t="s">
        <v>237</v>
      </c>
      <c r="C31" s="197">
        <v>9362</v>
      </c>
      <c r="D31" s="203">
        <v>97</v>
      </c>
      <c r="E31" s="204">
        <v>1398</v>
      </c>
      <c r="F31" s="301">
        <f t="shared" si="5"/>
        <v>1.0361033967101047E-2</v>
      </c>
      <c r="G31" s="302">
        <f t="shared" si="6"/>
        <v>0.14932706686605426</v>
      </c>
      <c r="H31" s="235"/>
      <c r="I31" s="201">
        <v>28</v>
      </c>
      <c r="J31" s="245" t="s">
        <v>504</v>
      </c>
      <c r="K31" s="251">
        <v>139</v>
      </c>
      <c r="L31" s="252">
        <v>2</v>
      </c>
      <c r="M31" s="99"/>
      <c r="N31" s="102" t="s">
        <v>567</v>
      </c>
      <c r="O31" s="52">
        <v>3728</v>
      </c>
      <c r="P31" s="53">
        <v>158</v>
      </c>
      <c r="R31" s="102" t="s">
        <v>567</v>
      </c>
      <c r="S31" s="126">
        <v>31598</v>
      </c>
      <c r="T31" s="54" t="s">
        <v>608</v>
      </c>
    </row>
    <row r="32" spans="1:20" ht="20" x14ac:dyDescent="0.3">
      <c r="A32" s="201">
        <v>29</v>
      </c>
      <c r="B32" s="202" t="s">
        <v>236</v>
      </c>
      <c r="C32" s="197">
        <v>8746</v>
      </c>
      <c r="D32" s="203">
        <v>451</v>
      </c>
      <c r="E32" s="204">
        <v>1892</v>
      </c>
      <c r="F32" s="301">
        <f t="shared" si="5"/>
        <v>5.1566430368168305E-2</v>
      </c>
      <c r="G32" s="302">
        <f t="shared" si="6"/>
        <v>0.21632746398353533</v>
      </c>
      <c r="H32" s="235"/>
      <c r="I32" s="201">
        <v>29</v>
      </c>
      <c r="J32" s="245" t="s">
        <v>507</v>
      </c>
      <c r="K32" s="251">
        <v>104</v>
      </c>
      <c r="L32" s="252">
        <v>1</v>
      </c>
      <c r="M32" s="99"/>
      <c r="N32" s="102" t="s">
        <v>570</v>
      </c>
      <c r="O32" s="52">
        <v>3069</v>
      </c>
      <c r="P32" s="53">
        <v>27</v>
      </c>
      <c r="R32" s="102" t="s">
        <v>570</v>
      </c>
      <c r="S32" s="126">
        <v>63555</v>
      </c>
      <c r="T32" s="54">
        <v>259</v>
      </c>
    </row>
    <row r="33" spans="1:20" ht="20" x14ac:dyDescent="0.3">
      <c r="A33" s="201">
        <v>30</v>
      </c>
      <c r="B33" s="202" t="s">
        <v>228</v>
      </c>
      <c r="C33" s="197">
        <v>8418</v>
      </c>
      <c r="D33" s="203">
        <v>176</v>
      </c>
      <c r="E33" s="204">
        <v>1970</v>
      </c>
      <c r="F33" s="301">
        <f t="shared" si="5"/>
        <v>2.0907578997386551E-2</v>
      </c>
      <c r="G33" s="302">
        <f t="shared" si="6"/>
        <v>0.23402233309574721</v>
      </c>
      <c r="H33" s="235"/>
      <c r="I33" s="201">
        <v>30</v>
      </c>
      <c r="J33" s="245" t="s">
        <v>508</v>
      </c>
      <c r="K33" s="251">
        <v>76</v>
      </c>
      <c r="L33" s="252">
        <v>3</v>
      </c>
      <c r="M33" s="99"/>
      <c r="N33" s="102" t="s">
        <v>572</v>
      </c>
      <c r="O33" s="52">
        <v>2960</v>
      </c>
      <c r="P33" s="53">
        <v>148</v>
      </c>
      <c r="R33" s="102" t="s">
        <v>572</v>
      </c>
      <c r="S33" s="126">
        <v>32478</v>
      </c>
      <c r="T33" s="54">
        <v>1059</v>
      </c>
    </row>
    <row r="34" spans="1:20" ht="20" x14ac:dyDescent="0.3">
      <c r="A34" s="201">
        <v>31</v>
      </c>
      <c r="B34" s="202" t="s">
        <v>247</v>
      </c>
      <c r="C34" s="197">
        <v>8261</v>
      </c>
      <c r="D34" s="203">
        <v>686</v>
      </c>
      <c r="E34" s="204">
        <v>2627</v>
      </c>
      <c r="F34" s="301">
        <f t="shared" si="5"/>
        <v>8.3040794092724857E-2</v>
      </c>
      <c r="G34" s="302">
        <f t="shared" si="6"/>
        <v>0.31800024210144051</v>
      </c>
      <c r="H34" s="235"/>
      <c r="I34" s="201">
        <v>31</v>
      </c>
      <c r="J34" s="245" t="s">
        <v>509</v>
      </c>
      <c r="K34" s="251">
        <v>75</v>
      </c>
      <c r="L34" s="252">
        <v>0</v>
      </c>
      <c r="M34" s="99"/>
      <c r="N34" s="102" t="s">
        <v>577</v>
      </c>
      <c r="O34" s="52">
        <v>2902</v>
      </c>
      <c r="P34" s="53">
        <v>75</v>
      </c>
      <c r="R34" s="102" t="s">
        <v>577</v>
      </c>
      <c r="S34" s="126">
        <v>24550</v>
      </c>
      <c r="T34" s="54">
        <v>198</v>
      </c>
    </row>
    <row r="35" spans="1:20" ht="20" x14ac:dyDescent="0.3">
      <c r="A35" s="201">
        <v>32</v>
      </c>
      <c r="B35" s="202" t="s">
        <v>238</v>
      </c>
      <c r="C35" s="197">
        <v>8014</v>
      </c>
      <c r="D35" s="203">
        <v>11</v>
      </c>
      <c r="E35" s="204">
        <v>768</v>
      </c>
      <c r="F35" s="301">
        <f t="shared" si="5"/>
        <v>1.3725979535812328E-3</v>
      </c>
      <c r="G35" s="302">
        <f t="shared" si="6"/>
        <v>9.5832293486398795E-2</v>
      </c>
      <c r="H35" s="235"/>
      <c r="I35" s="201">
        <v>32</v>
      </c>
      <c r="J35" s="245" t="s">
        <v>510</v>
      </c>
      <c r="K35" s="251">
        <v>45</v>
      </c>
      <c r="L35" s="252">
        <v>0</v>
      </c>
      <c r="M35" s="99"/>
      <c r="N35" s="102" t="s">
        <v>578</v>
      </c>
      <c r="O35" s="52">
        <v>2793</v>
      </c>
      <c r="P35" s="53">
        <v>96</v>
      </c>
      <c r="R35" s="102" t="s">
        <v>578</v>
      </c>
      <c r="S35" s="126">
        <v>13699</v>
      </c>
      <c r="T35" s="54">
        <v>313</v>
      </c>
    </row>
    <row r="36" spans="1:20" ht="20" x14ac:dyDescent="0.3">
      <c r="A36" s="201">
        <v>33</v>
      </c>
      <c r="B36" s="202" t="s">
        <v>221</v>
      </c>
      <c r="C36" s="197">
        <v>7711</v>
      </c>
      <c r="D36" s="203">
        <v>355</v>
      </c>
      <c r="E36" s="204">
        <v>4328</v>
      </c>
      <c r="F36" s="301">
        <f t="shared" si="5"/>
        <v>4.6038127350538194E-2</v>
      </c>
      <c r="G36" s="302">
        <f t="shared" si="6"/>
        <v>0.56127609907923748</v>
      </c>
      <c r="H36" s="235"/>
      <c r="I36" s="201">
        <v>33</v>
      </c>
      <c r="J36" s="245" t="s">
        <v>511</v>
      </c>
      <c r="K36" s="251">
        <v>18</v>
      </c>
      <c r="L36" s="252">
        <v>0</v>
      </c>
      <c r="M36" s="99"/>
      <c r="N36" s="102" t="s">
        <v>574</v>
      </c>
      <c r="O36" s="52">
        <v>2599</v>
      </c>
      <c r="P36" s="53">
        <v>140</v>
      </c>
      <c r="R36" s="102" t="s">
        <v>574</v>
      </c>
      <c r="S36" s="126">
        <v>35565</v>
      </c>
      <c r="T36" s="54">
        <v>541</v>
      </c>
    </row>
    <row r="37" spans="1:20" ht="20.5" thickBot="1" x14ac:dyDescent="0.35">
      <c r="A37" s="201">
        <v>34</v>
      </c>
      <c r="B37" s="202" t="s">
        <v>215</v>
      </c>
      <c r="C37" s="197">
        <v>7103</v>
      </c>
      <c r="D37" s="203">
        <v>165</v>
      </c>
      <c r="E37" s="204">
        <v>32</v>
      </c>
      <c r="F37" s="301">
        <f t="shared" si="5"/>
        <v>2.3229621286780234E-2</v>
      </c>
      <c r="G37" s="302">
        <f t="shared" si="6"/>
        <v>4.505138673799803E-3</v>
      </c>
      <c r="H37" s="235"/>
      <c r="I37" s="212">
        <v>34</v>
      </c>
      <c r="J37" s="246" t="s">
        <v>512</v>
      </c>
      <c r="K37" s="255">
        <v>1</v>
      </c>
      <c r="L37" s="256">
        <v>0</v>
      </c>
      <c r="N37" s="102" t="s">
        <v>581</v>
      </c>
      <c r="O37" s="52">
        <v>2538</v>
      </c>
      <c r="P37" s="53">
        <v>67</v>
      </c>
      <c r="R37" s="102" t="s">
        <v>581</v>
      </c>
      <c r="S37" s="126">
        <v>14794</v>
      </c>
      <c r="T37" s="54">
        <v>249</v>
      </c>
    </row>
    <row r="38" spans="1:20" ht="15.5" x14ac:dyDescent="0.3">
      <c r="A38" s="201">
        <v>35</v>
      </c>
      <c r="B38" s="202" t="s">
        <v>626</v>
      </c>
      <c r="C38" s="197">
        <v>6787</v>
      </c>
      <c r="D38" s="203">
        <v>188</v>
      </c>
      <c r="E38" s="204">
        <v>1311</v>
      </c>
      <c r="F38" s="301">
        <f t="shared" si="5"/>
        <v>2.7700014734050392E-2</v>
      </c>
      <c r="G38" s="302">
        <f t="shared" si="6"/>
        <v>0.19316340061883011</v>
      </c>
      <c r="H38" s="240"/>
      <c r="N38" s="102" t="s">
        <v>573</v>
      </c>
      <c r="O38" s="52">
        <v>2356</v>
      </c>
      <c r="P38" s="53">
        <v>134</v>
      </c>
      <c r="R38" s="102" t="s">
        <v>573</v>
      </c>
      <c r="S38" s="126">
        <v>45716</v>
      </c>
      <c r="T38" s="54">
        <v>574</v>
      </c>
    </row>
    <row r="39" spans="1:20" ht="21" customHeight="1" x14ac:dyDescent="0.3">
      <c r="A39" s="201">
        <v>36</v>
      </c>
      <c r="B39" s="202" t="s">
        <v>261</v>
      </c>
      <c r="C39" s="197">
        <v>6781</v>
      </c>
      <c r="D39" s="203">
        <v>41</v>
      </c>
      <c r="E39" s="204">
        <v>1286</v>
      </c>
      <c r="F39" s="301">
        <f t="shared" si="5"/>
        <v>6.0463058545937179E-3</v>
      </c>
      <c r="G39" s="302">
        <f t="shared" si="6"/>
        <v>0.18964754460993954</v>
      </c>
      <c r="H39" s="240"/>
      <c r="I39" s="662" t="s">
        <v>736</v>
      </c>
      <c r="J39" s="662"/>
      <c r="K39" s="662"/>
      <c r="L39" s="662"/>
      <c r="N39" s="102" t="s">
        <v>580</v>
      </c>
      <c r="O39" s="52">
        <v>1941</v>
      </c>
      <c r="P39" s="53">
        <v>94</v>
      </c>
      <c r="R39" s="102" t="s">
        <v>580</v>
      </c>
      <c r="S39" s="126">
        <v>18130</v>
      </c>
      <c r="T39" s="54">
        <v>390</v>
      </c>
    </row>
    <row r="40" spans="1:20" ht="21" customHeight="1" x14ac:dyDescent="0.3">
      <c r="A40" s="201">
        <v>37</v>
      </c>
      <c r="B40" s="202" t="s">
        <v>653</v>
      </c>
      <c r="C40" s="197">
        <v>6760</v>
      </c>
      <c r="D40" s="203">
        <v>590</v>
      </c>
      <c r="E40" s="204">
        <v>747</v>
      </c>
      <c r="F40" s="301">
        <f t="shared" si="5"/>
        <v>8.7278106508875741E-2</v>
      </c>
      <c r="G40" s="302">
        <f t="shared" si="6"/>
        <v>0.11050295857988165</v>
      </c>
      <c r="H40" s="240"/>
      <c r="I40" s="662"/>
      <c r="J40" s="662"/>
      <c r="K40" s="662"/>
      <c r="L40" s="662"/>
      <c r="N40" s="102" t="s">
        <v>571</v>
      </c>
      <c r="O40" s="52">
        <v>1910</v>
      </c>
      <c r="P40" s="53">
        <v>74</v>
      </c>
      <c r="R40" s="102" t="s">
        <v>571</v>
      </c>
      <c r="S40" s="126">
        <v>39038</v>
      </c>
      <c r="T40" s="54">
        <v>456</v>
      </c>
    </row>
    <row r="41" spans="1:20" ht="21" customHeight="1" x14ac:dyDescent="0.3">
      <c r="A41" s="201">
        <v>38</v>
      </c>
      <c r="B41" s="202" t="s">
        <v>220</v>
      </c>
      <c r="C41" s="197">
        <v>6547</v>
      </c>
      <c r="D41" s="203">
        <v>67</v>
      </c>
      <c r="E41" s="204">
        <v>4124</v>
      </c>
      <c r="F41" s="301">
        <f t="shared" si="5"/>
        <v>1.0233694822055904E-2</v>
      </c>
      <c r="G41" s="302">
        <f t="shared" si="6"/>
        <v>0.62990682755460514</v>
      </c>
      <c r="H41" s="240"/>
      <c r="I41" s="662"/>
      <c r="J41" s="662"/>
      <c r="K41" s="662"/>
      <c r="L41" s="662"/>
      <c r="N41" s="102" t="s">
        <v>582</v>
      </c>
      <c r="O41" s="52">
        <v>1845</v>
      </c>
      <c r="P41" s="53">
        <v>55</v>
      </c>
      <c r="R41" s="102" t="s">
        <v>582</v>
      </c>
      <c r="S41" s="126">
        <v>37042</v>
      </c>
      <c r="T41" s="54">
        <v>274</v>
      </c>
    </row>
    <row r="42" spans="1:20" ht="21" customHeight="1" x14ac:dyDescent="0.3">
      <c r="A42" s="201">
        <v>39</v>
      </c>
      <c r="B42" s="202" t="s">
        <v>239</v>
      </c>
      <c r="C42" s="197">
        <v>6459</v>
      </c>
      <c r="D42" s="203">
        <v>428</v>
      </c>
      <c r="E42" s="204">
        <v>613</v>
      </c>
      <c r="F42" s="301">
        <f t="shared" si="5"/>
        <v>6.6264127573927856E-2</v>
      </c>
      <c r="G42" s="302">
        <f t="shared" si="6"/>
        <v>9.4906332249574232E-2</v>
      </c>
      <c r="H42" s="240"/>
      <c r="I42" s="662" t="s">
        <v>522</v>
      </c>
      <c r="J42" s="662"/>
      <c r="K42" s="662"/>
      <c r="L42" s="662"/>
      <c r="N42" s="102" t="s">
        <v>575</v>
      </c>
      <c r="O42" s="52">
        <v>1781</v>
      </c>
      <c r="P42" s="53">
        <v>39</v>
      </c>
      <c r="R42" s="102" t="s">
        <v>575</v>
      </c>
      <c r="S42" s="126">
        <v>24851</v>
      </c>
      <c r="T42" s="54">
        <v>291</v>
      </c>
    </row>
    <row r="43" spans="1:20" ht="21" customHeight="1" x14ac:dyDescent="0.3">
      <c r="A43" s="201">
        <v>40</v>
      </c>
      <c r="B43" s="202" t="s">
        <v>256</v>
      </c>
      <c r="C43" s="197">
        <v>6318</v>
      </c>
      <c r="D43" s="203">
        <v>122</v>
      </c>
      <c r="E43" s="204">
        <v>753</v>
      </c>
      <c r="F43" s="301">
        <f t="shared" si="5"/>
        <v>1.9309908198797087E-2</v>
      </c>
      <c r="G43" s="302">
        <f t="shared" si="6"/>
        <v>0.11918328584995251</v>
      </c>
      <c r="H43" s="241"/>
      <c r="I43" s="662"/>
      <c r="J43" s="662"/>
      <c r="K43" s="662"/>
      <c r="L43" s="662"/>
      <c r="N43" s="102" t="s">
        <v>576</v>
      </c>
      <c r="O43" s="52">
        <v>1672</v>
      </c>
      <c r="P43" s="53">
        <v>44</v>
      </c>
      <c r="R43" s="102" t="s">
        <v>576</v>
      </c>
      <c r="S43" s="126">
        <v>17445</v>
      </c>
      <c r="T43" s="54">
        <v>151</v>
      </c>
    </row>
    <row r="44" spans="1:20" ht="21" customHeight="1" x14ac:dyDescent="0.3">
      <c r="A44" s="201">
        <v>41</v>
      </c>
      <c r="B44" s="202" t="s">
        <v>288</v>
      </c>
      <c r="C44" s="197">
        <v>5710</v>
      </c>
      <c r="D44" s="203">
        <v>151</v>
      </c>
      <c r="E44" s="204">
        <v>359</v>
      </c>
      <c r="F44" s="301">
        <f t="shared" si="5"/>
        <v>2.6444833625218916E-2</v>
      </c>
      <c r="G44" s="302">
        <f t="shared" si="6"/>
        <v>6.2872154115586693E-2</v>
      </c>
      <c r="H44" s="240"/>
      <c r="I44" s="662" t="s">
        <v>525</v>
      </c>
      <c r="J44" s="662"/>
      <c r="K44" s="662"/>
      <c r="L44" s="662"/>
      <c r="N44" s="102" t="s">
        <v>591</v>
      </c>
      <c r="O44" s="52">
        <v>1635</v>
      </c>
      <c r="P44" s="53">
        <v>7</v>
      </c>
      <c r="R44" s="102" t="s">
        <v>591</v>
      </c>
      <c r="S44" s="126">
        <v>12062</v>
      </c>
      <c r="T44" s="54">
        <v>74</v>
      </c>
    </row>
    <row r="45" spans="1:20" ht="21" customHeight="1" x14ac:dyDescent="0.3">
      <c r="A45" s="201">
        <v>42</v>
      </c>
      <c r="B45" s="202" t="s">
        <v>240</v>
      </c>
      <c r="C45" s="197">
        <v>5448</v>
      </c>
      <c r="D45" s="203">
        <v>8</v>
      </c>
      <c r="E45" s="204">
        <v>518</v>
      </c>
      <c r="F45" s="301">
        <f t="shared" si="5"/>
        <v>1.4684287812041115E-3</v>
      </c>
      <c r="G45" s="302">
        <f t="shared" si="6"/>
        <v>9.508076358296623E-2</v>
      </c>
      <c r="H45" s="240"/>
      <c r="I45" s="662"/>
      <c r="J45" s="662"/>
      <c r="K45" s="662"/>
      <c r="L45" s="662"/>
      <c r="N45" s="102" t="s">
        <v>425</v>
      </c>
      <c r="O45" s="52">
        <v>1474</v>
      </c>
      <c r="P45" s="53">
        <v>28</v>
      </c>
      <c r="R45" s="102" t="s">
        <v>425</v>
      </c>
      <c r="S45" s="126">
        <v>15680</v>
      </c>
      <c r="T45" s="54" t="s">
        <v>608</v>
      </c>
    </row>
    <row r="46" spans="1:20" ht="21" customHeight="1" x14ac:dyDescent="0.3">
      <c r="A46" s="201">
        <v>43</v>
      </c>
      <c r="B46" s="202" t="s">
        <v>222</v>
      </c>
      <c r="C46" s="197">
        <v>5389</v>
      </c>
      <c r="D46" s="203">
        <v>89</v>
      </c>
      <c r="E46" s="204">
        <v>3197</v>
      </c>
      <c r="F46" s="301">
        <f t="shared" si="5"/>
        <v>1.6515123399517537E-2</v>
      </c>
      <c r="G46" s="302">
        <f t="shared" si="6"/>
        <v>0.59324550009278154</v>
      </c>
      <c r="H46" s="240"/>
      <c r="I46" s="662"/>
      <c r="J46" s="662"/>
      <c r="K46" s="662"/>
      <c r="L46" s="662"/>
      <c r="N46" s="102" t="s">
        <v>424</v>
      </c>
      <c r="O46" s="52">
        <v>1390</v>
      </c>
      <c r="P46" s="53">
        <v>41</v>
      </c>
      <c r="R46" s="102" t="s">
        <v>424</v>
      </c>
      <c r="S46" s="126">
        <v>14118</v>
      </c>
      <c r="T46" s="54">
        <v>198</v>
      </c>
    </row>
    <row r="47" spans="1:20" ht="15.65" customHeight="1" x14ac:dyDescent="0.3">
      <c r="A47" s="201">
        <v>44</v>
      </c>
      <c r="B47" s="202" t="s">
        <v>286</v>
      </c>
      <c r="C47" s="197">
        <v>4779</v>
      </c>
      <c r="D47" s="278">
        <v>47</v>
      </c>
      <c r="E47" s="204">
        <v>494</v>
      </c>
      <c r="F47" s="301">
        <f t="shared" si="5"/>
        <v>9.8346934505126604E-3</v>
      </c>
      <c r="G47" s="302">
        <f t="shared" si="6"/>
        <v>0.10336890562879264</v>
      </c>
      <c r="H47" s="240"/>
      <c r="I47" s="286"/>
      <c r="J47" s="96"/>
      <c r="K47" s="96"/>
      <c r="L47" s="96"/>
      <c r="N47" s="102" t="s">
        <v>585</v>
      </c>
      <c r="O47" s="52">
        <v>1213</v>
      </c>
      <c r="P47" s="53">
        <v>62</v>
      </c>
      <c r="R47" s="102" t="s">
        <v>585</v>
      </c>
      <c r="S47" s="126" t="s">
        <v>608</v>
      </c>
      <c r="T47" s="54" t="s">
        <v>608</v>
      </c>
    </row>
    <row r="48" spans="1:20" ht="15.5" x14ac:dyDescent="0.3">
      <c r="A48" s="201">
        <v>45</v>
      </c>
      <c r="B48" s="202" t="s">
        <v>257</v>
      </c>
      <c r="C48" s="197">
        <v>4680</v>
      </c>
      <c r="D48" s="203">
        <v>226</v>
      </c>
      <c r="E48" s="204">
        <v>363</v>
      </c>
      <c r="F48" s="301">
        <f t="shared" si="5"/>
        <v>4.8290598290598293E-2</v>
      </c>
      <c r="G48" s="302">
        <f t="shared" si="6"/>
        <v>7.7564102564102566E-2</v>
      </c>
      <c r="H48" s="240"/>
      <c r="I48" s="96"/>
      <c r="J48" s="96"/>
      <c r="K48" s="96"/>
      <c r="L48" s="96"/>
      <c r="N48" s="102" t="s">
        <v>588</v>
      </c>
      <c r="O48" s="52">
        <v>890</v>
      </c>
      <c r="P48" s="53">
        <v>20</v>
      </c>
      <c r="R48" s="102" t="s">
        <v>588</v>
      </c>
      <c r="S48" s="126">
        <v>21675</v>
      </c>
      <c r="T48" s="54">
        <v>72</v>
      </c>
    </row>
    <row r="49" spans="1:20" ht="15.5" x14ac:dyDescent="0.3">
      <c r="A49" s="201">
        <v>46</v>
      </c>
      <c r="B49" s="202" t="s">
        <v>250</v>
      </c>
      <c r="C49" s="197">
        <v>4467</v>
      </c>
      <c r="D49" s="203">
        <v>126</v>
      </c>
      <c r="E49" s="204">
        <v>165</v>
      </c>
      <c r="F49" s="301">
        <f t="shared" si="5"/>
        <v>2.8206850235057087E-2</v>
      </c>
      <c r="G49" s="302">
        <f t="shared" si="6"/>
        <v>3.6937541974479515E-2</v>
      </c>
      <c r="H49" s="240"/>
      <c r="I49" s="96"/>
      <c r="J49" s="96"/>
      <c r="K49" s="96"/>
      <c r="L49" s="96"/>
      <c r="N49" s="102" t="s">
        <v>583</v>
      </c>
      <c r="O49" s="52">
        <v>867</v>
      </c>
      <c r="P49" s="53">
        <v>34</v>
      </c>
      <c r="R49" s="102" t="s">
        <v>583</v>
      </c>
      <c r="S49" s="126">
        <v>14943</v>
      </c>
      <c r="T49" s="54">
        <v>136</v>
      </c>
    </row>
    <row r="50" spans="1:20" ht="15.5" x14ac:dyDescent="0.3">
      <c r="A50" s="201">
        <v>47</v>
      </c>
      <c r="B50" s="202" t="s">
        <v>232</v>
      </c>
      <c r="C50" s="197">
        <v>3868</v>
      </c>
      <c r="D50" s="203">
        <v>94</v>
      </c>
      <c r="E50" s="204">
        <v>1700</v>
      </c>
      <c r="F50" s="301">
        <f t="shared" si="5"/>
        <v>2.4301964839710446E-2</v>
      </c>
      <c r="G50" s="302">
        <f t="shared" si="6"/>
        <v>0.43950361944157185</v>
      </c>
      <c r="H50" s="240"/>
      <c r="I50" s="96"/>
      <c r="J50" s="96"/>
      <c r="K50" s="96"/>
      <c r="L50" s="96"/>
      <c r="N50" s="102" t="s">
        <v>584</v>
      </c>
      <c r="O50" s="52">
        <v>813</v>
      </c>
      <c r="P50" s="53">
        <v>38</v>
      </c>
      <c r="R50" s="102" t="s">
        <v>584</v>
      </c>
      <c r="S50" s="126">
        <v>12726</v>
      </c>
      <c r="T50" s="54">
        <v>53</v>
      </c>
    </row>
    <row r="51" spans="1:20" ht="15.5" x14ac:dyDescent="0.3">
      <c r="A51" s="201">
        <v>48</v>
      </c>
      <c r="B51" s="202" t="s">
        <v>253</v>
      </c>
      <c r="C51" s="197">
        <v>3792</v>
      </c>
      <c r="D51" s="203">
        <v>179</v>
      </c>
      <c r="E51" s="204">
        <v>711</v>
      </c>
      <c r="F51" s="301">
        <f t="shared" si="5"/>
        <v>4.720464135021097E-2</v>
      </c>
      <c r="G51" s="302">
        <f t="shared" si="6"/>
        <v>0.1875</v>
      </c>
      <c r="H51" s="240"/>
      <c r="N51" s="102" t="s">
        <v>426</v>
      </c>
      <c r="O51" s="52">
        <v>585</v>
      </c>
      <c r="P51" s="53">
        <v>9</v>
      </c>
      <c r="R51" s="102" t="s">
        <v>426</v>
      </c>
      <c r="S51" s="126">
        <v>13630</v>
      </c>
      <c r="T51" s="54">
        <v>51</v>
      </c>
    </row>
    <row r="52" spans="1:20" ht="15.5" x14ac:dyDescent="0.3">
      <c r="A52" s="201">
        <v>49</v>
      </c>
      <c r="B52" s="202" t="s">
        <v>227</v>
      </c>
      <c r="C52" s="197">
        <v>3550</v>
      </c>
      <c r="D52" s="203">
        <v>73</v>
      </c>
      <c r="E52" s="204">
        <v>627</v>
      </c>
      <c r="F52" s="301">
        <f t="shared" si="5"/>
        <v>2.0563380281690139E-2</v>
      </c>
      <c r="G52" s="302">
        <f t="shared" si="6"/>
        <v>0.17661971830985915</v>
      </c>
      <c r="H52" s="240"/>
      <c r="N52" s="102" t="s">
        <v>586</v>
      </c>
      <c r="O52" s="52">
        <v>580</v>
      </c>
      <c r="P52" s="53">
        <v>10</v>
      </c>
      <c r="R52" s="102" t="s">
        <v>586</v>
      </c>
      <c r="S52" s="126">
        <v>24175</v>
      </c>
      <c r="T52" s="54">
        <v>52</v>
      </c>
    </row>
    <row r="53" spans="1:20" ht="15.5" x14ac:dyDescent="0.3">
      <c r="A53" s="201">
        <v>50</v>
      </c>
      <c r="B53" s="202" t="s">
        <v>244</v>
      </c>
      <c r="C53" s="197">
        <v>3158</v>
      </c>
      <c r="D53" s="203">
        <v>54</v>
      </c>
      <c r="E53" s="204">
        <v>903</v>
      </c>
      <c r="F53" s="301">
        <f t="shared" si="5"/>
        <v>1.7099430018999367E-2</v>
      </c>
      <c r="G53" s="302">
        <f t="shared" si="6"/>
        <v>0.28594046865104494</v>
      </c>
      <c r="H53" s="240"/>
      <c r="N53" s="102" t="s">
        <v>587</v>
      </c>
      <c r="O53" s="52">
        <v>433</v>
      </c>
      <c r="P53" s="53">
        <v>10</v>
      </c>
      <c r="R53" s="102" t="s">
        <v>587</v>
      </c>
      <c r="S53" s="126">
        <v>10898</v>
      </c>
      <c r="T53" s="54">
        <v>55</v>
      </c>
    </row>
    <row r="54" spans="1:20" ht="15.5" x14ac:dyDescent="0.3">
      <c r="A54" s="201">
        <v>51</v>
      </c>
      <c r="B54" s="202" t="s">
        <v>248</v>
      </c>
      <c r="C54" s="197">
        <v>3144</v>
      </c>
      <c r="D54" s="203">
        <v>239</v>
      </c>
      <c r="E54" s="204">
        <v>732</v>
      </c>
      <c r="F54" s="301">
        <f t="shared" si="5"/>
        <v>7.6017811704834612E-2</v>
      </c>
      <c r="G54" s="302">
        <f t="shared" si="6"/>
        <v>0.23282442748091603</v>
      </c>
      <c r="H54" s="240"/>
      <c r="N54" s="102" t="s">
        <v>589</v>
      </c>
      <c r="O54" s="52">
        <v>319</v>
      </c>
      <c r="P54" s="53">
        <v>9</v>
      </c>
      <c r="R54" s="102" t="s">
        <v>589</v>
      </c>
      <c r="S54" s="126">
        <v>9895</v>
      </c>
      <c r="T54" s="54">
        <v>37</v>
      </c>
    </row>
    <row r="55" spans="1:20" ht="15.5" x14ac:dyDescent="0.3">
      <c r="A55" s="201">
        <v>52</v>
      </c>
      <c r="B55" s="202" t="s">
        <v>301</v>
      </c>
      <c r="C55" s="197">
        <v>2948</v>
      </c>
      <c r="D55" s="203">
        <v>101</v>
      </c>
      <c r="E55" s="204">
        <v>85</v>
      </c>
      <c r="F55" s="301">
        <f t="shared" si="5"/>
        <v>3.4260515603799183E-2</v>
      </c>
      <c r="G55" s="302">
        <f t="shared" si="6"/>
        <v>2.8833107191316147E-2</v>
      </c>
      <c r="H55" s="240"/>
      <c r="N55" s="102" t="s">
        <v>590</v>
      </c>
      <c r="O55" s="52">
        <v>313</v>
      </c>
      <c r="P55" s="53">
        <v>2</v>
      </c>
      <c r="R55" s="102" t="s">
        <v>590</v>
      </c>
      <c r="S55" s="126" t="s">
        <v>608</v>
      </c>
      <c r="T55" s="54">
        <v>51</v>
      </c>
    </row>
    <row r="56" spans="1:20" ht="15.5" x14ac:dyDescent="0.3">
      <c r="A56" s="201">
        <v>53</v>
      </c>
      <c r="B56" s="202" t="s">
        <v>252</v>
      </c>
      <c r="C56" s="197">
        <v>2941</v>
      </c>
      <c r="D56" s="203">
        <v>134</v>
      </c>
      <c r="E56" s="204">
        <v>709</v>
      </c>
      <c r="F56" s="301">
        <f t="shared" si="5"/>
        <v>4.5562733764025844E-2</v>
      </c>
      <c r="G56" s="302">
        <f t="shared" si="6"/>
        <v>0.24107446446786807</v>
      </c>
      <c r="H56" s="240"/>
      <c r="N56" s="102" t="s">
        <v>593</v>
      </c>
      <c r="O56" s="52">
        <v>136</v>
      </c>
      <c r="P56" s="53">
        <v>5</v>
      </c>
      <c r="R56" s="102" t="s">
        <v>593</v>
      </c>
      <c r="S56" s="126" t="s">
        <v>608</v>
      </c>
      <c r="T56" s="54">
        <v>6</v>
      </c>
    </row>
    <row r="57" spans="1:20" ht="15.5" x14ac:dyDescent="0.3">
      <c r="A57" s="201">
        <v>54</v>
      </c>
      <c r="B57" s="202" t="s">
        <v>272</v>
      </c>
      <c r="C57" s="197">
        <v>2855</v>
      </c>
      <c r="D57" s="203">
        <v>141</v>
      </c>
      <c r="E57" s="204">
        <v>327</v>
      </c>
      <c r="F57" s="301">
        <f t="shared" si="5"/>
        <v>4.9387040280210161E-2</v>
      </c>
      <c r="G57" s="302">
        <f t="shared" si="6"/>
        <v>0.11453590192644483</v>
      </c>
      <c r="H57" s="240"/>
      <c r="N57" s="102" t="s">
        <v>592</v>
      </c>
      <c r="O57" s="52">
        <v>103</v>
      </c>
      <c r="P57" s="53">
        <v>0</v>
      </c>
      <c r="R57" s="102" t="s">
        <v>592</v>
      </c>
      <c r="S57" s="126" t="s">
        <v>608</v>
      </c>
      <c r="T57" s="54" t="s">
        <v>608</v>
      </c>
    </row>
    <row r="58" spans="1:20" ht="15.5" x14ac:dyDescent="0.3">
      <c r="A58" s="201">
        <v>55</v>
      </c>
      <c r="B58" s="202" t="s">
        <v>231</v>
      </c>
      <c r="C58" s="197">
        <v>2792</v>
      </c>
      <c r="D58" s="203">
        <v>47</v>
      </c>
      <c r="E58" s="204">
        <v>1999</v>
      </c>
      <c r="F58" s="301">
        <f t="shared" si="5"/>
        <v>1.683381088825215E-2</v>
      </c>
      <c r="G58" s="302">
        <f t="shared" si="6"/>
        <v>0.71597421203438394</v>
      </c>
      <c r="H58" s="240"/>
      <c r="N58" s="102" t="s">
        <v>595</v>
      </c>
      <c r="O58" s="52">
        <v>53</v>
      </c>
      <c r="P58" s="53">
        <v>3</v>
      </c>
      <c r="R58" s="102" t="s">
        <v>595</v>
      </c>
      <c r="S58" s="126" t="s">
        <v>608</v>
      </c>
      <c r="T58" s="54" t="s">
        <v>608</v>
      </c>
    </row>
    <row r="59" spans="1:20" ht="15.5" x14ac:dyDescent="0.3">
      <c r="A59" s="201">
        <v>56</v>
      </c>
      <c r="B59" s="202" t="s">
        <v>259</v>
      </c>
      <c r="C59" s="197">
        <v>2629</v>
      </c>
      <c r="D59" s="203">
        <v>375</v>
      </c>
      <c r="E59" s="204">
        <v>1047</v>
      </c>
      <c r="F59" s="301">
        <f t="shared" si="5"/>
        <v>0.14263978699125143</v>
      </c>
      <c r="G59" s="302">
        <f t="shared" si="6"/>
        <v>0.39825028527957396</v>
      </c>
      <c r="H59" s="240"/>
      <c r="N59" s="102" t="s">
        <v>594</v>
      </c>
      <c r="O59" s="52">
        <v>49</v>
      </c>
      <c r="P59" s="53">
        <v>0</v>
      </c>
      <c r="R59" s="102" t="s">
        <v>594</v>
      </c>
      <c r="S59" s="126" t="s">
        <v>608</v>
      </c>
      <c r="T59" s="54" t="s">
        <v>608</v>
      </c>
    </row>
    <row r="60" spans="1:20" ht="16" thickBot="1" x14ac:dyDescent="0.35">
      <c r="A60" s="201">
        <v>57</v>
      </c>
      <c r="B60" s="202" t="s">
        <v>277</v>
      </c>
      <c r="C60" s="197">
        <v>2472</v>
      </c>
      <c r="D60" s="203">
        <v>67</v>
      </c>
      <c r="E60" s="204">
        <v>457</v>
      </c>
      <c r="F60" s="301">
        <f t="shared" si="5"/>
        <v>2.7103559870550162E-2</v>
      </c>
      <c r="G60" s="302">
        <f t="shared" si="6"/>
        <v>0.18487055016181231</v>
      </c>
      <c r="H60" s="240"/>
      <c r="N60" s="103" t="s">
        <v>601</v>
      </c>
      <c r="O60" s="72">
        <v>14</v>
      </c>
      <c r="P60" s="92">
        <v>2</v>
      </c>
      <c r="R60" s="103" t="s">
        <v>601</v>
      </c>
      <c r="S60" s="280" t="s">
        <v>608</v>
      </c>
      <c r="T60" s="281" t="s">
        <v>608</v>
      </c>
    </row>
    <row r="61" spans="1:20" ht="15.65" customHeight="1" thickTop="1" x14ac:dyDescent="0.3">
      <c r="A61" s="201">
        <v>58</v>
      </c>
      <c r="B61" s="202" t="s">
        <v>233</v>
      </c>
      <c r="C61" s="197">
        <v>2235</v>
      </c>
      <c r="D61" s="203">
        <v>113</v>
      </c>
      <c r="E61" s="204">
        <v>269</v>
      </c>
      <c r="F61" s="301">
        <f t="shared" si="5"/>
        <v>5.0559284116331094E-2</v>
      </c>
      <c r="G61" s="302">
        <f t="shared" si="6"/>
        <v>0.12035794183445191</v>
      </c>
      <c r="H61" s="240"/>
    </row>
    <row r="62" spans="1:20" x14ac:dyDescent="0.3">
      <c r="A62" s="201">
        <v>59</v>
      </c>
      <c r="B62" s="202" t="s">
        <v>268</v>
      </c>
      <c r="C62" s="197">
        <v>1984</v>
      </c>
      <c r="D62" s="203">
        <v>199</v>
      </c>
      <c r="E62" s="204">
        <v>267</v>
      </c>
      <c r="F62" s="301">
        <f t="shared" si="5"/>
        <v>0.1003024193548387</v>
      </c>
      <c r="G62" s="302">
        <f t="shared" si="6"/>
        <v>0.13457661290322581</v>
      </c>
      <c r="H62" s="240"/>
      <c r="N62" s="649" t="s">
        <v>737</v>
      </c>
      <c r="O62" s="649"/>
      <c r="P62" s="649"/>
      <c r="R62" s="649" t="s">
        <v>737</v>
      </c>
      <c r="S62" s="649"/>
      <c r="T62" s="649"/>
    </row>
    <row r="63" spans="1:20" ht="15.65" customHeight="1" x14ac:dyDescent="0.3">
      <c r="A63" s="201">
        <v>60</v>
      </c>
      <c r="B63" s="202" t="s">
        <v>263</v>
      </c>
      <c r="C63" s="197">
        <v>1915</v>
      </c>
      <c r="D63" s="203">
        <v>7</v>
      </c>
      <c r="E63" s="204">
        <v>305</v>
      </c>
      <c r="F63" s="301">
        <f t="shared" si="5"/>
        <v>3.6553524804177544E-3</v>
      </c>
      <c r="G63" s="302">
        <f t="shared" si="6"/>
        <v>0.15926892950391644</v>
      </c>
      <c r="H63" s="240"/>
      <c r="N63" s="649"/>
      <c r="O63" s="649"/>
      <c r="P63" s="649"/>
      <c r="R63" s="649"/>
      <c r="S63" s="649"/>
      <c r="T63" s="649"/>
    </row>
    <row r="64" spans="1:20" x14ac:dyDescent="0.3">
      <c r="A64" s="201">
        <v>61</v>
      </c>
      <c r="B64" s="202" t="s">
        <v>246</v>
      </c>
      <c r="C64" s="197">
        <v>1881</v>
      </c>
      <c r="D64" s="203">
        <v>7</v>
      </c>
      <c r="E64" s="204">
        <v>762</v>
      </c>
      <c r="F64" s="301">
        <f t="shared" si="5"/>
        <v>3.721424774056353E-3</v>
      </c>
      <c r="G64" s="302">
        <f t="shared" si="6"/>
        <v>0.40510366826156302</v>
      </c>
      <c r="H64" s="240"/>
      <c r="N64" s="649" t="s">
        <v>524</v>
      </c>
      <c r="O64" s="649"/>
      <c r="P64" s="649"/>
      <c r="R64" s="649" t="s">
        <v>717</v>
      </c>
      <c r="S64" s="649"/>
      <c r="T64" s="649"/>
    </row>
    <row r="65" spans="1:20" ht="15.65" customHeight="1" x14ac:dyDescent="0.3">
      <c r="A65" s="201">
        <v>62</v>
      </c>
      <c r="B65" s="202" t="s">
        <v>251</v>
      </c>
      <c r="C65" s="197">
        <v>1871</v>
      </c>
      <c r="D65" s="203">
        <v>47</v>
      </c>
      <c r="E65" s="204">
        <v>709</v>
      </c>
      <c r="F65" s="301">
        <f t="shared" si="5"/>
        <v>2.512025654730091E-2</v>
      </c>
      <c r="G65" s="302">
        <f t="shared" si="6"/>
        <v>0.378941742383752</v>
      </c>
      <c r="H65" s="240"/>
      <c r="N65" s="649"/>
      <c r="O65" s="649"/>
      <c r="P65" s="649"/>
      <c r="R65" s="649"/>
      <c r="S65" s="649"/>
      <c r="T65" s="649"/>
    </row>
    <row r="66" spans="1:20" x14ac:dyDescent="0.3">
      <c r="A66" s="201">
        <v>63</v>
      </c>
      <c r="B66" s="202" t="s">
        <v>234</v>
      </c>
      <c r="C66" s="197">
        <v>1771</v>
      </c>
      <c r="D66" s="203">
        <v>9</v>
      </c>
      <c r="E66" s="204">
        <v>1291</v>
      </c>
      <c r="F66" s="301">
        <f t="shared" si="5"/>
        <v>5.0818746470920381E-3</v>
      </c>
      <c r="G66" s="302">
        <f t="shared" si="6"/>
        <v>0.72896668548842458</v>
      </c>
      <c r="H66" s="240"/>
      <c r="N66" s="649" t="s">
        <v>525</v>
      </c>
      <c r="O66" s="649"/>
      <c r="P66" s="649"/>
      <c r="R66" s="649" t="s">
        <v>525</v>
      </c>
      <c r="S66" s="649"/>
      <c r="T66" s="649"/>
    </row>
    <row r="67" spans="1:20" x14ac:dyDescent="0.3">
      <c r="A67" s="201">
        <v>64</v>
      </c>
      <c r="B67" s="202" t="s">
        <v>291</v>
      </c>
      <c r="C67" s="197">
        <v>1757</v>
      </c>
      <c r="D67" s="203">
        <v>19</v>
      </c>
      <c r="E67" s="204">
        <v>417</v>
      </c>
      <c r="F67" s="301">
        <f t="shared" si="5"/>
        <v>1.0813887307911212E-2</v>
      </c>
      <c r="G67" s="302">
        <f t="shared" si="6"/>
        <v>0.2373363688104724</v>
      </c>
      <c r="H67" s="240"/>
      <c r="N67" s="649"/>
      <c r="O67" s="649"/>
      <c r="P67" s="649"/>
      <c r="R67" s="649"/>
      <c r="S67" s="649"/>
      <c r="T67" s="649"/>
    </row>
    <row r="68" spans="1:20" x14ac:dyDescent="0.3">
      <c r="A68" s="201">
        <v>65</v>
      </c>
      <c r="B68" s="202" t="s">
        <v>294</v>
      </c>
      <c r="C68" s="197">
        <v>1565</v>
      </c>
      <c r="D68" s="203">
        <v>5</v>
      </c>
      <c r="E68" s="204">
        <v>225</v>
      </c>
      <c r="F68" s="301">
        <f t="shared" si="5"/>
        <v>3.1948881789137379E-3</v>
      </c>
      <c r="G68" s="302">
        <f t="shared" si="6"/>
        <v>0.14376996805111822</v>
      </c>
      <c r="H68" s="240"/>
      <c r="N68" s="649"/>
      <c r="O68" s="649"/>
      <c r="P68" s="649"/>
      <c r="R68" s="649"/>
      <c r="S68" s="649"/>
      <c r="T68" s="649"/>
    </row>
    <row r="69" spans="1:20" x14ac:dyDescent="0.3">
      <c r="A69" s="201">
        <v>66</v>
      </c>
      <c r="B69" s="202" t="s">
        <v>255</v>
      </c>
      <c r="C69" s="197">
        <v>1539</v>
      </c>
      <c r="D69" s="203">
        <v>82</v>
      </c>
      <c r="E69" s="204">
        <v>1009</v>
      </c>
      <c r="F69" s="301">
        <f t="shared" si="5"/>
        <v>5.3281351526965559E-2</v>
      </c>
      <c r="G69" s="302">
        <f t="shared" si="6"/>
        <v>0.65562053281351529</v>
      </c>
      <c r="H69" s="240"/>
    </row>
    <row r="70" spans="1:20" x14ac:dyDescent="0.3">
      <c r="A70" s="201">
        <v>67</v>
      </c>
      <c r="B70" s="202" t="s">
        <v>249</v>
      </c>
      <c r="C70" s="197">
        <v>1535</v>
      </c>
      <c r="D70" s="278">
        <v>40</v>
      </c>
      <c r="E70" s="204">
        <v>165</v>
      </c>
      <c r="F70" s="301">
        <f t="shared" ref="F70:F133" si="7">D70/C70</f>
        <v>2.6058631921824105E-2</v>
      </c>
      <c r="G70" s="302">
        <f t="shared" ref="G70:G133" si="8">E70/C70</f>
        <v>0.10749185667752444</v>
      </c>
      <c r="H70" s="240"/>
    </row>
    <row r="71" spans="1:20" x14ac:dyDescent="0.3">
      <c r="A71" s="201">
        <v>68</v>
      </c>
      <c r="B71" s="202" t="s">
        <v>271</v>
      </c>
      <c r="C71" s="197">
        <v>1440</v>
      </c>
      <c r="D71" s="203">
        <v>12</v>
      </c>
      <c r="E71" s="204">
        <v>974</v>
      </c>
      <c r="F71" s="301">
        <f t="shared" si="7"/>
        <v>8.3333333333333332E-3</v>
      </c>
      <c r="G71" s="302">
        <f t="shared" si="8"/>
        <v>0.67638888888888893</v>
      </c>
      <c r="H71" s="240"/>
    </row>
    <row r="72" spans="1:20" x14ac:dyDescent="0.3">
      <c r="A72" s="201">
        <v>69</v>
      </c>
      <c r="B72" s="202" t="s">
        <v>290</v>
      </c>
      <c r="C72" s="197">
        <v>1410</v>
      </c>
      <c r="D72" s="203">
        <v>7</v>
      </c>
      <c r="E72" s="204">
        <v>238</v>
      </c>
      <c r="F72" s="301">
        <f t="shared" si="7"/>
        <v>4.9645390070921988E-3</v>
      </c>
      <c r="G72" s="302">
        <f t="shared" si="8"/>
        <v>0.16879432624113475</v>
      </c>
      <c r="H72" s="240"/>
    </row>
    <row r="73" spans="1:20" ht="15" customHeight="1" x14ac:dyDescent="0.3">
      <c r="A73" s="201">
        <v>70</v>
      </c>
      <c r="B73" s="202" t="s">
        <v>289</v>
      </c>
      <c r="C73" s="197">
        <v>1398</v>
      </c>
      <c r="D73" s="203">
        <v>19</v>
      </c>
      <c r="E73" s="204">
        <v>712</v>
      </c>
      <c r="F73" s="301">
        <f t="shared" si="7"/>
        <v>1.3590844062947067E-2</v>
      </c>
      <c r="G73" s="302">
        <f t="shared" si="8"/>
        <v>0.50929899856938488</v>
      </c>
      <c r="H73" s="240"/>
    </row>
    <row r="74" spans="1:20" x14ac:dyDescent="0.3">
      <c r="A74" s="201">
        <v>71</v>
      </c>
      <c r="B74" s="202" t="s">
        <v>258</v>
      </c>
      <c r="C74" s="197">
        <v>1339</v>
      </c>
      <c r="D74" s="203">
        <v>22</v>
      </c>
      <c r="E74" s="204">
        <v>580</v>
      </c>
      <c r="F74" s="301">
        <f t="shared" si="7"/>
        <v>1.6430171769977596E-2</v>
      </c>
      <c r="G74" s="302">
        <f t="shared" si="8"/>
        <v>0.43315907393577296</v>
      </c>
      <c r="H74" s="240"/>
    </row>
    <row r="75" spans="1:20" x14ac:dyDescent="0.3">
      <c r="A75" s="201">
        <v>72</v>
      </c>
      <c r="B75" s="202" t="s">
        <v>242</v>
      </c>
      <c r="C75" s="197">
        <v>1335</v>
      </c>
      <c r="D75" s="203">
        <v>77</v>
      </c>
      <c r="E75" s="204">
        <v>193</v>
      </c>
      <c r="F75" s="301">
        <f t="shared" si="7"/>
        <v>5.7677902621722843E-2</v>
      </c>
      <c r="G75" s="302">
        <f t="shared" si="8"/>
        <v>0.14456928838951311</v>
      </c>
      <c r="H75" s="240"/>
    </row>
    <row r="76" spans="1:20" x14ac:dyDescent="0.3">
      <c r="A76" s="201">
        <v>73</v>
      </c>
      <c r="B76" s="202" t="s">
        <v>267</v>
      </c>
      <c r="C76" s="197">
        <v>1326</v>
      </c>
      <c r="D76" s="203">
        <v>37</v>
      </c>
      <c r="E76" s="204">
        <v>242</v>
      </c>
      <c r="F76" s="301">
        <f t="shared" si="7"/>
        <v>2.790346907993967E-2</v>
      </c>
      <c r="G76" s="302">
        <f t="shared" si="8"/>
        <v>0.18250377073906485</v>
      </c>
      <c r="H76" s="240"/>
    </row>
    <row r="77" spans="1:20" x14ac:dyDescent="0.3">
      <c r="A77" s="201">
        <v>74</v>
      </c>
      <c r="B77" s="202" t="s">
        <v>273</v>
      </c>
      <c r="C77" s="197">
        <v>1285</v>
      </c>
      <c r="D77" s="203">
        <v>48</v>
      </c>
      <c r="E77" s="204">
        <v>347</v>
      </c>
      <c r="F77" s="301">
        <f t="shared" si="7"/>
        <v>3.735408560311284E-2</v>
      </c>
      <c r="G77" s="302">
        <f t="shared" si="8"/>
        <v>0.27003891050583656</v>
      </c>
      <c r="H77" s="240"/>
    </row>
    <row r="78" spans="1:20" x14ac:dyDescent="0.3">
      <c r="A78" s="201">
        <v>75</v>
      </c>
      <c r="B78" s="202" t="s">
        <v>274</v>
      </c>
      <c r="C78" s="197">
        <v>1207</v>
      </c>
      <c r="D78" s="203">
        <v>51</v>
      </c>
      <c r="E78" s="204">
        <v>179</v>
      </c>
      <c r="F78" s="301">
        <f t="shared" si="7"/>
        <v>4.2253521126760563E-2</v>
      </c>
      <c r="G78" s="302">
        <f t="shared" si="8"/>
        <v>0.14830157415078707</v>
      </c>
      <c r="H78" s="240"/>
    </row>
    <row r="79" spans="1:20" x14ac:dyDescent="0.3">
      <c r="A79" s="201">
        <v>76</v>
      </c>
      <c r="B79" s="202" t="s">
        <v>265</v>
      </c>
      <c r="C79" s="197">
        <v>1161</v>
      </c>
      <c r="D79" s="203">
        <v>12</v>
      </c>
      <c r="E79" s="204">
        <v>229</v>
      </c>
      <c r="F79" s="301">
        <f t="shared" si="7"/>
        <v>1.0335917312661499E-2</v>
      </c>
      <c r="G79" s="302">
        <f t="shared" si="8"/>
        <v>0.19724375538329025</v>
      </c>
      <c r="H79" s="240"/>
    </row>
    <row r="80" spans="1:20" x14ac:dyDescent="0.3">
      <c r="A80" s="201">
        <v>77</v>
      </c>
      <c r="B80" s="202" t="s">
        <v>304</v>
      </c>
      <c r="C80" s="197">
        <v>1042</v>
      </c>
      <c r="D80" s="203">
        <v>9</v>
      </c>
      <c r="E80" s="204">
        <v>99</v>
      </c>
      <c r="F80" s="301">
        <f t="shared" si="7"/>
        <v>8.6372360844529754E-3</v>
      </c>
      <c r="G80" s="302">
        <f t="shared" si="8"/>
        <v>9.5009596928982726E-2</v>
      </c>
      <c r="H80" s="240"/>
    </row>
    <row r="81" spans="1:12" x14ac:dyDescent="0.3">
      <c r="A81" s="201">
        <v>78</v>
      </c>
      <c r="B81" s="202" t="s">
        <v>296</v>
      </c>
      <c r="C81" s="197">
        <v>1035</v>
      </c>
      <c r="D81" s="203">
        <v>34</v>
      </c>
      <c r="E81" s="204">
        <v>255</v>
      </c>
      <c r="F81" s="301">
        <f t="shared" si="7"/>
        <v>3.2850241545893721E-2</v>
      </c>
      <c r="G81" s="302">
        <f t="shared" si="8"/>
        <v>0.24637681159420291</v>
      </c>
      <c r="H81" s="240"/>
    </row>
    <row r="82" spans="1:12" x14ac:dyDescent="0.3">
      <c r="A82" s="201">
        <v>79</v>
      </c>
      <c r="B82" s="202" t="s">
        <v>292</v>
      </c>
      <c r="C82" s="197">
        <v>1017</v>
      </c>
      <c r="D82" s="203">
        <v>42</v>
      </c>
      <c r="E82" s="204">
        <v>305</v>
      </c>
      <c r="F82" s="301">
        <f t="shared" si="7"/>
        <v>4.1297935103244837E-2</v>
      </c>
      <c r="G82" s="302">
        <f t="shared" si="8"/>
        <v>0.2999016715830875</v>
      </c>
      <c r="H82" s="240"/>
    </row>
    <row r="83" spans="1:12" x14ac:dyDescent="0.3">
      <c r="A83" s="201">
        <v>80</v>
      </c>
      <c r="B83" s="202" t="s">
        <v>295</v>
      </c>
      <c r="C83" s="197">
        <v>996</v>
      </c>
      <c r="D83" s="203">
        <v>33</v>
      </c>
      <c r="E83" s="204">
        <v>131</v>
      </c>
      <c r="F83" s="301">
        <f t="shared" si="7"/>
        <v>3.313253012048193E-2</v>
      </c>
      <c r="G83" s="302">
        <f t="shared" si="8"/>
        <v>0.13152610441767068</v>
      </c>
      <c r="H83" s="240"/>
    </row>
    <row r="84" spans="1:12" ht="14.5" thickBot="1" x14ac:dyDescent="0.35">
      <c r="A84" s="201">
        <v>81</v>
      </c>
      <c r="B84" s="202" t="s">
        <v>260</v>
      </c>
      <c r="C84" s="197">
        <v>915</v>
      </c>
      <c r="D84" s="203">
        <v>43</v>
      </c>
      <c r="E84" s="204">
        <v>167</v>
      </c>
      <c r="F84" s="301">
        <f t="shared" si="7"/>
        <v>4.6994535519125684E-2</v>
      </c>
      <c r="G84" s="302">
        <f t="shared" si="8"/>
        <v>0.18251366120218579</v>
      </c>
      <c r="H84" s="240"/>
    </row>
    <row r="85" spans="1:12" ht="14.5" thickBot="1" x14ac:dyDescent="0.35">
      <c r="A85" s="201">
        <v>82</v>
      </c>
      <c r="B85" s="202" t="s">
        <v>283</v>
      </c>
      <c r="C85" s="197">
        <v>879</v>
      </c>
      <c r="D85" s="203">
        <v>38</v>
      </c>
      <c r="E85" s="204">
        <v>43</v>
      </c>
      <c r="F85" s="301">
        <f t="shared" si="7"/>
        <v>4.3230944254835042E-2</v>
      </c>
      <c r="G85" s="302">
        <f t="shared" si="8"/>
        <v>4.8919226393629126E-2</v>
      </c>
      <c r="H85" s="240"/>
      <c r="J85" s="654" t="s">
        <v>648</v>
      </c>
      <c r="K85" s="654"/>
      <c r="L85" s="654"/>
    </row>
    <row r="86" spans="1:12" ht="14.5" thickBot="1" x14ac:dyDescent="0.35">
      <c r="A86" s="201">
        <v>83</v>
      </c>
      <c r="B86" s="202" t="s">
        <v>306</v>
      </c>
      <c r="C86" s="197">
        <v>847</v>
      </c>
      <c r="D86" s="203">
        <v>9</v>
      </c>
      <c r="E86" s="204">
        <v>260</v>
      </c>
      <c r="F86" s="301">
        <f t="shared" si="7"/>
        <v>1.0625737898465172E-2</v>
      </c>
      <c r="G86" s="302">
        <f t="shared" si="8"/>
        <v>0.30696576151121607</v>
      </c>
      <c r="H86" s="240"/>
      <c r="J86" s="169" t="s">
        <v>192</v>
      </c>
      <c r="K86" s="170" t="s">
        <v>194</v>
      </c>
      <c r="L86" s="169" t="s">
        <v>645</v>
      </c>
    </row>
    <row r="87" spans="1:12" x14ac:dyDescent="0.3">
      <c r="A87" s="201">
        <v>84</v>
      </c>
      <c r="B87" s="202" t="s">
        <v>336</v>
      </c>
      <c r="C87" s="197">
        <v>846</v>
      </c>
      <c r="D87" s="203">
        <v>2</v>
      </c>
      <c r="E87" s="204">
        <v>102</v>
      </c>
      <c r="F87" s="301">
        <f t="shared" si="7"/>
        <v>2.3640661938534278E-3</v>
      </c>
      <c r="G87" s="302">
        <f t="shared" si="8"/>
        <v>0.12056737588652482</v>
      </c>
      <c r="H87" s="240"/>
      <c r="J87" s="292">
        <v>1</v>
      </c>
      <c r="K87" s="166" t="s">
        <v>207</v>
      </c>
      <c r="L87" s="164">
        <v>24499</v>
      </c>
    </row>
    <row r="88" spans="1:12" x14ac:dyDescent="0.3">
      <c r="A88" s="201">
        <v>85</v>
      </c>
      <c r="B88" s="202" t="s">
        <v>276</v>
      </c>
      <c r="C88" s="197">
        <v>767</v>
      </c>
      <c r="D88" s="203">
        <v>12</v>
      </c>
      <c r="E88" s="204">
        <v>81</v>
      </c>
      <c r="F88" s="301">
        <f t="shared" si="7"/>
        <v>1.5645371577574969E-2</v>
      </c>
      <c r="G88" s="302">
        <f t="shared" si="8"/>
        <v>0.10560625814863103</v>
      </c>
      <c r="H88" s="240"/>
      <c r="J88" s="163">
        <v>2</v>
      </c>
      <c r="K88" s="167" t="s">
        <v>631</v>
      </c>
      <c r="L88" s="164">
        <v>5856</v>
      </c>
    </row>
    <row r="89" spans="1:12" x14ac:dyDescent="0.3">
      <c r="A89" s="201">
        <v>86</v>
      </c>
      <c r="B89" s="202" t="s">
        <v>639</v>
      </c>
      <c r="C89" s="197">
        <v>739</v>
      </c>
      <c r="D89" s="203">
        <v>5</v>
      </c>
      <c r="E89" s="204">
        <v>88</v>
      </c>
      <c r="F89" s="301">
        <f t="shared" si="7"/>
        <v>6.7658998646820028E-3</v>
      </c>
      <c r="G89" s="302">
        <f t="shared" si="8"/>
        <v>0.11907983761840325</v>
      </c>
      <c r="H89" s="240"/>
      <c r="J89" s="163">
        <v>3</v>
      </c>
      <c r="K89" s="167" t="s">
        <v>208</v>
      </c>
      <c r="L89" s="164">
        <v>5794</v>
      </c>
    </row>
    <row r="90" spans="1:12" x14ac:dyDescent="0.3">
      <c r="A90" s="201">
        <v>87</v>
      </c>
      <c r="B90" s="202" t="s">
        <v>363</v>
      </c>
      <c r="C90" s="197">
        <v>713</v>
      </c>
      <c r="D90" s="203">
        <v>36</v>
      </c>
      <c r="E90" s="204">
        <v>235</v>
      </c>
      <c r="F90" s="301">
        <f t="shared" si="7"/>
        <v>5.0490883590462832E-2</v>
      </c>
      <c r="G90" s="302">
        <f t="shared" si="8"/>
        <v>0.32959326788218796</v>
      </c>
      <c r="H90" s="240"/>
      <c r="J90" s="163">
        <v>4</v>
      </c>
      <c r="K90" s="167" t="s">
        <v>243</v>
      </c>
      <c r="L90" s="164">
        <v>4268</v>
      </c>
    </row>
    <row r="91" spans="1:12" x14ac:dyDescent="0.3">
      <c r="A91" s="201">
        <v>88</v>
      </c>
      <c r="B91" s="202" t="s">
        <v>594</v>
      </c>
      <c r="C91" s="197">
        <v>712</v>
      </c>
      <c r="D91" s="203">
        <v>13</v>
      </c>
      <c r="E91" s="204">
        <v>644</v>
      </c>
      <c r="F91" s="301">
        <f t="shared" si="7"/>
        <v>1.8258426966292134E-2</v>
      </c>
      <c r="G91" s="302">
        <f t="shared" si="8"/>
        <v>0.9044943820224719</v>
      </c>
      <c r="H91" s="240"/>
      <c r="J91" s="163">
        <v>5</v>
      </c>
      <c r="K91" s="167" t="s">
        <v>618</v>
      </c>
      <c r="L91" s="164">
        <v>3977</v>
      </c>
    </row>
    <row r="92" spans="1:12" x14ac:dyDescent="0.3">
      <c r="A92" s="201">
        <v>89</v>
      </c>
      <c r="B92" s="202" t="s">
        <v>254</v>
      </c>
      <c r="C92" s="197">
        <v>673</v>
      </c>
      <c r="D92" s="203">
        <v>21</v>
      </c>
      <c r="E92" s="204">
        <v>102</v>
      </c>
      <c r="F92" s="301">
        <f t="shared" si="7"/>
        <v>3.1203566121842496E-2</v>
      </c>
      <c r="G92" s="302">
        <f t="shared" si="8"/>
        <v>0.15156017830609211</v>
      </c>
      <c r="H92" s="240"/>
      <c r="J92" s="163">
        <v>6</v>
      </c>
      <c r="K92" s="167" t="s">
        <v>206</v>
      </c>
      <c r="L92" s="164">
        <v>3047</v>
      </c>
    </row>
    <row r="93" spans="1:12" x14ac:dyDescent="0.3">
      <c r="A93" s="201">
        <v>90</v>
      </c>
      <c r="B93" s="202" t="s">
        <v>270</v>
      </c>
      <c r="C93" s="197">
        <v>660</v>
      </c>
      <c r="D93" s="203">
        <v>5</v>
      </c>
      <c r="E93" s="204">
        <v>112</v>
      </c>
      <c r="F93" s="301">
        <f t="shared" si="7"/>
        <v>7.575757575757576E-3</v>
      </c>
      <c r="G93" s="302">
        <f t="shared" si="8"/>
        <v>0.16969696969696971</v>
      </c>
      <c r="H93" s="240"/>
      <c r="J93" s="163">
        <v>7</v>
      </c>
      <c r="K93" s="167" t="s">
        <v>209</v>
      </c>
      <c r="L93" s="164">
        <v>2019</v>
      </c>
    </row>
    <row r="94" spans="1:12" x14ac:dyDescent="0.3">
      <c r="A94" s="201">
        <v>91</v>
      </c>
      <c r="B94" s="202" t="s">
        <v>622</v>
      </c>
      <c r="C94" s="197">
        <v>648</v>
      </c>
      <c r="D94" s="203">
        <v>20</v>
      </c>
      <c r="E94" s="204">
        <v>117</v>
      </c>
      <c r="F94" s="301">
        <f t="shared" si="7"/>
        <v>3.0864197530864196E-2</v>
      </c>
      <c r="G94" s="302">
        <f t="shared" si="8"/>
        <v>0.18055555555555555</v>
      </c>
      <c r="H94" s="240"/>
      <c r="J94" s="163">
        <v>8</v>
      </c>
      <c r="K94" s="167" t="s">
        <v>219</v>
      </c>
      <c r="L94" s="164">
        <v>1729</v>
      </c>
    </row>
    <row r="95" spans="1:12" x14ac:dyDescent="0.3">
      <c r="A95" s="201">
        <v>92</v>
      </c>
      <c r="B95" s="202" t="s">
        <v>297</v>
      </c>
      <c r="C95" s="197">
        <v>627</v>
      </c>
      <c r="D95" s="203">
        <v>21</v>
      </c>
      <c r="E95" s="204">
        <v>170</v>
      </c>
      <c r="F95" s="301">
        <f t="shared" si="7"/>
        <v>3.3492822966507178E-2</v>
      </c>
      <c r="G95" s="302">
        <f t="shared" si="8"/>
        <v>0.27113237639553428</v>
      </c>
      <c r="H95" s="240"/>
      <c r="J95" s="163">
        <v>9</v>
      </c>
      <c r="K95" s="167" t="s">
        <v>216</v>
      </c>
      <c r="L95" s="164">
        <v>1653</v>
      </c>
    </row>
    <row r="96" spans="1:12" x14ac:dyDescent="0.3">
      <c r="A96" s="201">
        <v>93</v>
      </c>
      <c r="B96" s="202" t="s">
        <v>279</v>
      </c>
      <c r="C96" s="197">
        <v>584</v>
      </c>
      <c r="D96" s="203">
        <v>26</v>
      </c>
      <c r="E96" s="204">
        <v>327</v>
      </c>
      <c r="F96" s="301">
        <f t="shared" si="7"/>
        <v>4.4520547945205477E-2</v>
      </c>
      <c r="G96" s="302">
        <f t="shared" si="8"/>
        <v>0.55993150684931503</v>
      </c>
      <c r="H96" s="240"/>
      <c r="J96" s="163">
        <v>10</v>
      </c>
      <c r="K96" s="167" t="s">
        <v>214</v>
      </c>
      <c r="L96" s="164">
        <v>1487</v>
      </c>
    </row>
    <row r="97" spans="1:12" x14ac:dyDescent="0.3">
      <c r="A97" s="201">
        <v>94</v>
      </c>
      <c r="B97" s="202" t="s">
        <v>331</v>
      </c>
      <c r="C97" s="197">
        <v>579</v>
      </c>
      <c r="D97" s="203">
        <v>5</v>
      </c>
      <c r="E97" s="204">
        <v>87</v>
      </c>
      <c r="F97" s="301">
        <f t="shared" si="7"/>
        <v>8.6355785837651123E-3</v>
      </c>
      <c r="G97" s="302">
        <f t="shared" si="8"/>
        <v>0.15025906735751296</v>
      </c>
      <c r="H97" s="240"/>
      <c r="J97" s="163">
        <v>11</v>
      </c>
      <c r="K97" s="167" t="s">
        <v>238</v>
      </c>
      <c r="L97" s="164">
        <v>1426</v>
      </c>
    </row>
    <row r="98" spans="1:12" x14ac:dyDescent="0.3">
      <c r="A98" s="201">
        <v>95</v>
      </c>
      <c r="B98" s="202" t="s">
        <v>280</v>
      </c>
      <c r="C98" s="197">
        <v>576</v>
      </c>
      <c r="D98" s="203">
        <v>36</v>
      </c>
      <c r="E98" s="204">
        <v>338</v>
      </c>
      <c r="F98" s="301">
        <f t="shared" si="7"/>
        <v>6.25E-2</v>
      </c>
      <c r="G98" s="302">
        <f t="shared" si="8"/>
        <v>0.58680555555555558</v>
      </c>
      <c r="H98" s="240"/>
      <c r="J98" s="163">
        <v>12</v>
      </c>
      <c r="K98" s="167" t="s">
        <v>210</v>
      </c>
      <c r="L98" s="164">
        <v>1343</v>
      </c>
    </row>
    <row r="99" spans="1:12" x14ac:dyDescent="0.3">
      <c r="A99" s="201">
        <v>96</v>
      </c>
      <c r="B99" s="202" t="s">
        <v>621</v>
      </c>
      <c r="C99" s="197">
        <v>568</v>
      </c>
      <c r="D99" s="203">
        <v>7</v>
      </c>
      <c r="E99" s="204">
        <v>201</v>
      </c>
      <c r="F99" s="301">
        <f t="shared" si="7"/>
        <v>1.232394366197183E-2</v>
      </c>
      <c r="G99" s="302">
        <f t="shared" si="8"/>
        <v>0.35387323943661969</v>
      </c>
      <c r="H99" s="240"/>
      <c r="J99" s="163">
        <v>13</v>
      </c>
      <c r="K99" s="167" t="s">
        <v>241</v>
      </c>
      <c r="L99" s="164">
        <v>1250</v>
      </c>
    </row>
    <row r="100" spans="1:12" x14ac:dyDescent="0.3">
      <c r="A100" s="201">
        <v>97</v>
      </c>
      <c r="B100" s="202" t="s">
        <v>303</v>
      </c>
      <c r="C100" s="197">
        <v>564</v>
      </c>
      <c r="D100" s="203">
        <v>33</v>
      </c>
      <c r="E100" s="204">
        <v>31</v>
      </c>
      <c r="F100" s="301">
        <f t="shared" si="7"/>
        <v>5.8510638297872342E-2</v>
      </c>
      <c r="G100" s="302">
        <f t="shared" si="8"/>
        <v>5.4964539007092202E-2</v>
      </c>
      <c r="H100" s="240"/>
      <c r="J100" s="163">
        <v>14</v>
      </c>
      <c r="K100" s="167" t="s">
        <v>245</v>
      </c>
      <c r="L100" s="164">
        <v>1208</v>
      </c>
    </row>
    <row r="101" spans="1:12" x14ac:dyDescent="0.3">
      <c r="A101" s="201">
        <v>98</v>
      </c>
      <c r="B101" s="202" t="s">
        <v>269</v>
      </c>
      <c r="C101" s="197">
        <v>528</v>
      </c>
      <c r="D101" s="203">
        <v>10</v>
      </c>
      <c r="E101" s="204">
        <v>298</v>
      </c>
      <c r="F101" s="301">
        <f t="shared" si="7"/>
        <v>1.893939393939394E-2</v>
      </c>
      <c r="G101" s="302">
        <f t="shared" si="8"/>
        <v>0.56439393939393945</v>
      </c>
      <c r="H101" s="240"/>
      <c r="J101" s="163">
        <v>15</v>
      </c>
      <c r="K101" s="167" t="s">
        <v>211</v>
      </c>
      <c r="L101" s="164">
        <v>1120</v>
      </c>
    </row>
    <row r="102" spans="1:12" x14ac:dyDescent="0.3">
      <c r="A102" s="201">
        <v>99</v>
      </c>
      <c r="B102" s="202" t="s">
        <v>380</v>
      </c>
      <c r="C102" s="197">
        <v>510</v>
      </c>
      <c r="D102" s="203">
        <v>12</v>
      </c>
      <c r="E102" s="204">
        <v>93</v>
      </c>
      <c r="F102" s="301">
        <f t="shared" si="7"/>
        <v>2.3529411764705882E-2</v>
      </c>
      <c r="G102" s="302">
        <f t="shared" si="8"/>
        <v>0.18235294117647058</v>
      </c>
      <c r="H102" s="240"/>
      <c r="J102" s="163">
        <v>16</v>
      </c>
      <c r="K102" s="167" t="s">
        <v>237</v>
      </c>
      <c r="L102" s="164">
        <v>1088</v>
      </c>
    </row>
    <row r="103" spans="1:12" x14ac:dyDescent="0.3">
      <c r="A103" s="201">
        <v>100</v>
      </c>
      <c r="B103" s="202" t="s">
        <v>302</v>
      </c>
      <c r="C103" s="197">
        <v>477</v>
      </c>
      <c r="D103" s="203">
        <v>46</v>
      </c>
      <c r="E103" s="204">
        <v>25</v>
      </c>
      <c r="F103" s="301">
        <f t="shared" si="7"/>
        <v>9.6436058700209645E-2</v>
      </c>
      <c r="G103" s="302">
        <f t="shared" si="8"/>
        <v>5.2410901467505239E-2</v>
      </c>
      <c r="H103" s="240"/>
      <c r="J103" s="163">
        <v>17</v>
      </c>
      <c r="K103" s="167" t="s">
        <v>212</v>
      </c>
      <c r="L103" s="164">
        <v>1072</v>
      </c>
    </row>
    <row r="104" spans="1:12" x14ac:dyDescent="0.3">
      <c r="A104" s="201">
        <v>101</v>
      </c>
      <c r="B104" s="202" t="s">
        <v>264</v>
      </c>
      <c r="C104" s="197">
        <v>461</v>
      </c>
      <c r="D104" s="203">
        <v>39</v>
      </c>
      <c r="E104" s="204">
        <v>60</v>
      </c>
      <c r="F104" s="301">
        <f t="shared" si="7"/>
        <v>8.4598698481561818E-2</v>
      </c>
      <c r="G104" s="302">
        <f t="shared" si="8"/>
        <v>0.13015184381778741</v>
      </c>
      <c r="H104" s="240"/>
      <c r="J104" s="163">
        <v>18</v>
      </c>
      <c r="K104" s="167" t="s">
        <v>247</v>
      </c>
      <c r="L104" s="164">
        <v>764</v>
      </c>
    </row>
    <row r="105" spans="1:12" x14ac:dyDescent="0.3">
      <c r="A105" s="201">
        <v>102</v>
      </c>
      <c r="B105" s="202" t="s">
        <v>381</v>
      </c>
      <c r="C105" s="197">
        <v>449</v>
      </c>
      <c r="D105" s="203">
        <v>3</v>
      </c>
      <c r="E105" s="204">
        <v>71</v>
      </c>
      <c r="F105" s="301">
        <f t="shared" si="7"/>
        <v>6.6815144766146995E-3</v>
      </c>
      <c r="G105" s="302">
        <f t="shared" si="8"/>
        <v>0.15812917594654788</v>
      </c>
      <c r="H105" s="240"/>
      <c r="J105" s="163">
        <v>19</v>
      </c>
      <c r="K105" s="167" t="s">
        <v>218</v>
      </c>
      <c r="L105" s="164">
        <v>563</v>
      </c>
    </row>
    <row r="106" spans="1:12" ht="14.5" thickBot="1" x14ac:dyDescent="0.35">
      <c r="A106" s="201">
        <v>103</v>
      </c>
      <c r="B106" s="202" t="s">
        <v>278</v>
      </c>
      <c r="C106" s="197">
        <v>427</v>
      </c>
      <c r="D106" s="203">
        <v>3</v>
      </c>
      <c r="E106" s="204">
        <v>118</v>
      </c>
      <c r="F106" s="301">
        <f t="shared" si="7"/>
        <v>7.0257611241217799E-3</v>
      </c>
      <c r="G106" s="302">
        <f t="shared" si="8"/>
        <v>0.27634660421545665</v>
      </c>
      <c r="H106" s="240"/>
      <c r="J106" s="293">
        <v>20</v>
      </c>
      <c r="K106" s="168" t="s">
        <v>217</v>
      </c>
      <c r="L106" s="165">
        <v>521</v>
      </c>
    </row>
    <row r="107" spans="1:12" x14ac:dyDescent="0.3">
      <c r="A107" s="201">
        <v>104</v>
      </c>
      <c r="B107" s="202" t="s">
        <v>619</v>
      </c>
      <c r="C107" s="197">
        <v>422</v>
      </c>
      <c r="D107" s="203">
        <v>6</v>
      </c>
      <c r="E107" s="204">
        <v>189</v>
      </c>
      <c r="F107" s="301">
        <f t="shared" si="7"/>
        <v>1.4218009478672985E-2</v>
      </c>
      <c r="G107" s="302">
        <f t="shared" si="8"/>
        <v>0.44786729857819907</v>
      </c>
      <c r="H107" s="240"/>
    </row>
    <row r="108" spans="1:12" x14ac:dyDescent="0.3">
      <c r="A108" s="201">
        <v>105</v>
      </c>
      <c r="B108" s="202" t="s">
        <v>620</v>
      </c>
      <c r="C108" s="197">
        <v>417</v>
      </c>
      <c r="D108" s="203">
        <v>7</v>
      </c>
      <c r="E108" s="204">
        <v>276</v>
      </c>
      <c r="F108" s="301">
        <f t="shared" si="7"/>
        <v>1.6786570743405275E-2</v>
      </c>
      <c r="G108" s="302">
        <f t="shared" si="8"/>
        <v>0.66187050359712229</v>
      </c>
      <c r="H108" s="240"/>
    </row>
    <row r="109" spans="1:12" ht="14.5" thickBot="1" x14ac:dyDescent="0.35">
      <c r="A109" s="201">
        <v>106</v>
      </c>
      <c r="B109" s="202" t="s">
        <v>623</v>
      </c>
      <c r="C109" s="197">
        <v>399</v>
      </c>
      <c r="D109" s="203">
        <v>4</v>
      </c>
      <c r="E109" s="209">
        <v>93</v>
      </c>
      <c r="F109" s="301">
        <f t="shared" si="7"/>
        <v>1.0025062656641603E-2</v>
      </c>
      <c r="G109" s="302">
        <f t="shared" si="8"/>
        <v>0.23308270676691728</v>
      </c>
      <c r="H109" s="240"/>
    </row>
    <row r="110" spans="1:12" ht="14.5" thickBot="1" x14ac:dyDescent="0.35">
      <c r="A110" s="201">
        <v>107</v>
      </c>
      <c r="B110" s="202" t="s">
        <v>287</v>
      </c>
      <c r="C110" s="197">
        <v>367</v>
      </c>
      <c r="D110" s="203">
        <v>4</v>
      </c>
      <c r="E110" s="209">
        <v>220</v>
      </c>
      <c r="F110" s="301">
        <f t="shared" si="7"/>
        <v>1.0899182561307902E-2</v>
      </c>
      <c r="G110" s="302">
        <f t="shared" si="8"/>
        <v>0.59945504087193457</v>
      </c>
      <c r="H110" s="240"/>
      <c r="J110" s="654" t="s">
        <v>649</v>
      </c>
      <c r="K110" s="654"/>
      <c r="L110" s="654"/>
    </row>
    <row r="111" spans="1:12" ht="14.5" thickBot="1" x14ac:dyDescent="0.35">
      <c r="A111" s="201">
        <v>108</v>
      </c>
      <c r="B111" s="202" t="s">
        <v>299</v>
      </c>
      <c r="C111" s="197">
        <v>328</v>
      </c>
      <c r="D111" s="203">
        <v>9</v>
      </c>
      <c r="E111" s="204">
        <v>208</v>
      </c>
      <c r="F111" s="301">
        <f t="shared" si="7"/>
        <v>2.7439024390243903E-2</v>
      </c>
      <c r="G111" s="302">
        <f t="shared" si="8"/>
        <v>0.63414634146341464</v>
      </c>
      <c r="H111" s="240"/>
      <c r="J111" s="169" t="s">
        <v>192</v>
      </c>
      <c r="K111" s="170" t="s">
        <v>194</v>
      </c>
      <c r="L111" s="169" t="s">
        <v>645</v>
      </c>
    </row>
    <row r="112" spans="1:12" x14ac:dyDescent="0.3">
      <c r="A112" s="201">
        <v>109</v>
      </c>
      <c r="B112" s="202" t="s">
        <v>298</v>
      </c>
      <c r="C112" s="197">
        <v>327</v>
      </c>
      <c r="D112" s="203">
        <v>25</v>
      </c>
      <c r="E112" s="204">
        <v>27</v>
      </c>
      <c r="F112" s="301">
        <f t="shared" si="7"/>
        <v>7.64525993883792E-2</v>
      </c>
      <c r="G112" s="302">
        <f t="shared" si="8"/>
        <v>8.2568807339449546E-2</v>
      </c>
      <c r="H112" s="240"/>
      <c r="J112" s="292">
        <v>1</v>
      </c>
      <c r="K112" s="166" t="s">
        <v>207</v>
      </c>
      <c r="L112" s="162">
        <v>1593</v>
      </c>
    </row>
    <row r="113" spans="1:12" x14ac:dyDescent="0.3">
      <c r="A113" s="201">
        <v>110</v>
      </c>
      <c r="B113" s="202" t="s">
        <v>670</v>
      </c>
      <c r="C113" s="197">
        <v>311</v>
      </c>
      <c r="D113" s="203">
        <v>5</v>
      </c>
      <c r="E113" s="204">
        <v>55</v>
      </c>
      <c r="F113" s="301">
        <f t="shared" si="7"/>
        <v>1.607717041800643E-2</v>
      </c>
      <c r="G113" s="302">
        <f t="shared" si="8"/>
        <v>0.17684887459807075</v>
      </c>
      <c r="H113" s="240"/>
      <c r="J113" s="163">
        <v>2</v>
      </c>
      <c r="K113" s="167" t="s">
        <v>631</v>
      </c>
      <c r="L113" s="164">
        <v>597</v>
      </c>
    </row>
    <row r="114" spans="1:12" x14ac:dyDescent="0.3">
      <c r="A114" s="201">
        <v>111</v>
      </c>
      <c r="B114" s="202" t="s">
        <v>281</v>
      </c>
      <c r="C114" s="197">
        <v>295</v>
      </c>
      <c r="D114" s="203">
        <v>7</v>
      </c>
      <c r="E114" s="204">
        <v>97</v>
      </c>
      <c r="F114" s="301">
        <f t="shared" si="7"/>
        <v>2.3728813559322035E-2</v>
      </c>
      <c r="G114" s="302">
        <f t="shared" si="8"/>
        <v>0.32881355932203388</v>
      </c>
      <c r="H114" s="240"/>
      <c r="J114" s="163">
        <v>3</v>
      </c>
      <c r="K114" s="167" t="s">
        <v>206</v>
      </c>
      <c r="L114" s="164">
        <v>433</v>
      </c>
    </row>
    <row r="115" spans="1:12" x14ac:dyDescent="0.3">
      <c r="A115" s="201">
        <v>112</v>
      </c>
      <c r="B115" s="202" t="s">
        <v>309</v>
      </c>
      <c r="C115" s="197">
        <v>289</v>
      </c>
      <c r="D115" s="203">
        <v>7</v>
      </c>
      <c r="E115" s="204">
        <v>21</v>
      </c>
      <c r="F115" s="301">
        <f t="shared" si="7"/>
        <v>2.4221453287197232E-2</v>
      </c>
      <c r="G115" s="302">
        <f t="shared" si="8"/>
        <v>7.2664359861591699E-2</v>
      </c>
      <c r="H115" s="240"/>
      <c r="J115" s="163">
        <v>4</v>
      </c>
      <c r="K115" s="167" t="s">
        <v>211</v>
      </c>
      <c r="L115" s="164">
        <v>395</v>
      </c>
    </row>
    <row r="116" spans="1:12" x14ac:dyDescent="0.3">
      <c r="A116" s="201">
        <v>113</v>
      </c>
      <c r="B116" s="202" t="s">
        <v>624</v>
      </c>
      <c r="C116" s="197">
        <v>270</v>
      </c>
      <c r="D116" s="203">
        <v>14</v>
      </c>
      <c r="E116" s="204">
        <v>67</v>
      </c>
      <c r="F116" s="301">
        <f t="shared" si="7"/>
        <v>5.185185185185185E-2</v>
      </c>
      <c r="G116" s="302">
        <f t="shared" si="8"/>
        <v>0.24814814814814815</v>
      </c>
      <c r="H116" s="240"/>
      <c r="J116" s="163">
        <v>5</v>
      </c>
      <c r="K116" s="167" t="s">
        <v>208</v>
      </c>
      <c r="L116" s="164">
        <v>213</v>
      </c>
    </row>
    <row r="117" spans="1:12" x14ac:dyDescent="0.3">
      <c r="A117" s="201">
        <v>114</v>
      </c>
      <c r="B117" s="202" t="s">
        <v>275</v>
      </c>
      <c r="C117" s="197">
        <v>268</v>
      </c>
      <c r="D117" s="203" t="s">
        <v>634</v>
      </c>
      <c r="E117" s="204">
        <v>202</v>
      </c>
      <c r="F117" s="300" t="s">
        <v>634</v>
      </c>
      <c r="G117" s="302">
        <f t="shared" si="8"/>
        <v>0.75373134328358204</v>
      </c>
      <c r="H117" s="240"/>
      <c r="J117" s="163">
        <v>6</v>
      </c>
      <c r="K117" s="167" t="s">
        <v>214</v>
      </c>
      <c r="L117" s="164">
        <v>145</v>
      </c>
    </row>
    <row r="118" spans="1:12" x14ac:dyDescent="0.3">
      <c r="A118" s="201">
        <v>115</v>
      </c>
      <c r="B118" s="202" t="s">
        <v>285</v>
      </c>
      <c r="C118" s="197">
        <v>256</v>
      </c>
      <c r="D118" s="203">
        <v>9</v>
      </c>
      <c r="E118" s="204">
        <v>117</v>
      </c>
      <c r="F118" s="301">
        <f t="shared" si="7"/>
        <v>3.515625E-2</v>
      </c>
      <c r="G118" s="302">
        <f t="shared" si="8"/>
        <v>0.45703125</v>
      </c>
      <c r="H118" s="240"/>
      <c r="J118" s="163">
        <v>7</v>
      </c>
      <c r="K118" s="167" t="s">
        <v>618</v>
      </c>
      <c r="L118" s="164">
        <v>127</v>
      </c>
    </row>
    <row r="119" spans="1:12" x14ac:dyDescent="0.3">
      <c r="A119" s="201">
        <v>116</v>
      </c>
      <c r="B119" s="202" t="s">
        <v>384</v>
      </c>
      <c r="C119" s="197">
        <v>224</v>
      </c>
      <c r="D119" s="203">
        <v>14</v>
      </c>
      <c r="E119" s="204">
        <v>42</v>
      </c>
      <c r="F119" s="301">
        <f t="shared" si="7"/>
        <v>6.25E-2</v>
      </c>
      <c r="G119" s="302">
        <f t="shared" si="8"/>
        <v>0.1875</v>
      </c>
      <c r="H119" s="240"/>
      <c r="J119" s="163">
        <v>8</v>
      </c>
      <c r="K119" s="167" t="s">
        <v>216</v>
      </c>
      <c r="L119" s="164">
        <v>105</v>
      </c>
    </row>
    <row r="120" spans="1:12" x14ac:dyDescent="0.3">
      <c r="A120" s="201">
        <v>117</v>
      </c>
      <c r="B120" s="202" t="s">
        <v>326</v>
      </c>
      <c r="C120" s="197">
        <v>218</v>
      </c>
      <c r="D120" s="203">
        <v>7</v>
      </c>
      <c r="E120" s="204">
        <v>46</v>
      </c>
      <c r="F120" s="301">
        <f t="shared" si="7"/>
        <v>3.2110091743119268E-2</v>
      </c>
      <c r="G120" s="302">
        <f t="shared" si="8"/>
        <v>0.21100917431192662</v>
      </c>
      <c r="H120" s="240"/>
      <c r="J120" s="163">
        <v>9</v>
      </c>
      <c r="K120" s="167" t="s">
        <v>209</v>
      </c>
      <c r="L120" s="164">
        <v>104</v>
      </c>
    </row>
    <row r="121" spans="1:12" x14ac:dyDescent="0.3">
      <c r="A121" s="201">
        <v>118</v>
      </c>
      <c r="B121" s="202" t="s">
        <v>308</v>
      </c>
      <c r="C121" s="197">
        <v>208</v>
      </c>
      <c r="D121" s="203">
        <v>8</v>
      </c>
      <c r="E121" s="204">
        <v>46</v>
      </c>
      <c r="F121" s="301">
        <f t="shared" si="7"/>
        <v>3.8461538461538464E-2</v>
      </c>
      <c r="G121" s="302">
        <f t="shared" si="8"/>
        <v>0.22115384615384615</v>
      </c>
      <c r="H121" s="240"/>
      <c r="J121" s="163">
        <v>10</v>
      </c>
      <c r="K121" s="167" t="s">
        <v>219</v>
      </c>
      <c r="L121" s="164">
        <v>90</v>
      </c>
    </row>
    <row r="122" spans="1:12" x14ac:dyDescent="0.3">
      <c r="A122" s="201">
        <v>119</v>
      </c>
      <c r="B122" s="202" t="s">
        <v>311</v>
      </c>
      <c r="C122" s="197">
        <v>196</v>
      </c>
      <c r="D122" s="203">
        <v>5</v>
      </c>
      <c r="E122" s="204">
        <v>27</v>
      </c>
      <c r="F122" s="301">
        <f t="shared" si="7"/>
        <v>2.5510204081632654E-2</v>
      </c>
      <c r="G122" s="302">
        <f t="shared" si="8"/>
        <v>0.13775510204081631</v>
      </c>
      <c r="H122" s="240"/>
      <c r="J122" s="163">
        <v>11</v>
      </c>
      <c r="K122" s="167" t="s">
        <v>210</v>
      </c>
      <c r="L122" s="164">
        <v>87</v>
      </c>
    </row>
    <row r="123" spans="1:12" x14ac:dyDescent="0.3">
      <c r="A123" s="201">
        <v>120</v>
      </c>
      <c r="B123" s="202" t="s">
        <v>317</v>
      </c>
      <c r="C123" s="197">
        <v>170</v>
      </c>
      <c r="D123" s="203">
        <v>7</v>
      </c>
      <c r="E123" s="204">
        <v>11</v>
      </c>
      <c r="F123" s="301">
        <f t="shared" si="7"/>
        <v>4.1176470588235294E-2</v>
      </c>
      <c r="G123" s="302">
        <f t="shared" si="8"/>
        <v>6.4705882352941183E-2</v>
      </c>
      <c r="H123" s="240"/>
      <c r="J123" s="163">
        <v>12</v>
      </c>
      <c r="K123" s="167" t="s">
        <v>212</v>
      </c>
      <c r="L123" s="164">
        <v>84</v>
      </c>
    </row>
    <row r="124" spans="1:12" x14ac:dyDescent="0.3">
      <c r="A124" s="201">
        <v>121</v>
      </c>
      <c r="B124" s="202" t="s">
        <v>356</v>
      </c>
      <c r="C124" s="197">
        <v>164</v>
      </c>
      <c r="D124" s="203">
        <v>7</v>
      </c>
      <c r="E124" s="204">
        <v>3</v>
      </c>
      <c r="F124" s="301">
        <f t="shared" si="7"/>
        <v>4.2682926829268296E-2</v>
      </c>
      <c r="G124" s="302">
        <f t="shared" si="8"/>
        <v>1.8292682926829267E-2</v>
      </c>
      <c r="H124" s="240"/>
      <c r="J124" s="163">
        <v>13</v>
      </c>
      <c r="K124" s="167" t="s">
        <v>245</v>
      </c>
      <c r="L124" s="164">
        <v>52</v>
      </c>
    </row>
    <row r="125" spans="1:12" x14ac:dyDescent="0.3">
      <c r="A125" s="201">
        <v>122</v>
      </c>
      <c r="B125" s="202" t="s">
        <v>300</v>
      </c>
      <c r="C125" s="197">
        <v>147</v>
      </c>
      <c r="D125" s="203" t="s">
        <v>634</v>
      </c>
      <c r="E125" s="204">
        <v>76</v>
      </c>
      <c r="F125" s="300" t="s">
        <v>634</v>
      </c>
      <c r="G125" s="302">
        <f t="shared" si="8"/>
        <v>0.51700680272108845</v>
      </c>
      <c r="H125" s="240"/>
      <c r="J125" s="163">
        <v>14</v>
      </c>
      <c r="K125" s="167" t="s">
        <v>243</v>
      </c>
      <c r="L125" s="164">
        <v>44</v>
      </c>
    </row>
    <row r="126" spans="1:12" x14ac:dyDescent="0.3">
      <c r="A126" s="201">
        <v>123</v>
      </c>
      <c r="B126" s="202" t="s">
        <v>654</v>
      </c>
      <c r="C126" s="197">
        <v>143</v>
      </c>
      <c r="D126" s="203">
        <v>6</v>
      </c>
      <c r="E126" s="204">
        <v>11</v>
      </c>
      <c r="F126" s="301">
        <f t="shared" si="7"/>
        <v>4.195804195804196E-2</v>
      </c>
      <c r="G126" s="302">
        <f t="shared" si="8"/>
        <v>7.6923076923076927E-2</v>
      </c>
      <c r="H126" s="240"/>
      <c r="J126" s="163">
        <v>15</v>
      </c>
      <c r="K126" s="167" t="s">
        <v>225</v>
      </c>
      <c r="L126" s="164">
        <v>39</v>
      </c>
    </row>
    <row r="127" spans="1:12" x14ac:dyDescent="0.3">
      <c r="A127" s="201">
        <v>124</v>
      </c>
      <c r="B127" s="202" t="s">
        <v>282</v>
      </c>
      <c r="C127" s="197">
        <v>138</v>
      </c>
      <c r="D127" s="203">
        <v>1</v>
      </c>
      <c r="E127" s="204">
        <v>115</v>
      </c>
      <c r="F127" s="301">
        <f t="shared" si="7"/>
        <v>7.246376811594203E-3</v>
      </c>
      <c r="G127" s="302">
        <f t="shared" si="8"/>
        <v>0.83333333333333337</v>
      </c>
      <c r="H127" s="240"/>
      <c r="J127" s="163">
        <v>16</v>
      </c>
      <c r="K127" s="167" t="s">
        <v>241</v>
      </c>
      <c r="L127" s="164">
        <v>38</v>
      </c>
    </row>
    <row r="128" spans="1:12" x14ac:dyDescent="0.3">
      <c r="A128" s="201">
        <v>125</v>
      </c>
      <c r="B128" s="202" t="s">
        <v>284</v>
      </c>
      <c r="C128" s="197">
        <v>122</v>
      </c>
      <c r="D128" s="203" t="s">
        <v>634</v>
      </c>
      <c r="E128" s="204">
        <v>107</v>
      </c>
      <c r="F128" s="300" t="s">
        <v>634</v>
      </c>
      <c r="G128" s="302">
        <f t="shared" si="8"/>
        <v>0.87704918032786883</v>
      </c>
      <c r="H128" s="240"/>
      <c r="J128" s="163">
        <v>17</v>
      </c>
      <c r="K128" s="167" t="s">
        <v>247</v>
      </c>
      <c r="L128" s="164">
        <v>36</v>
      </c>
    </row>
    <row r="129" spans="1:21" x14ac:dyDescent="0.3">
      <c r="A129" s="201">
        <v>126</v>
      </c>
      <c r="B129" s="202" t="s">
        <v>316</v>
      </c>
      <c r="C129" s="197">
        <v>121</v>
      </c>
      <c r="D129" s="203" t="s">
        <v>634</v>
      </c>
      <c r="E129" s="204">
        <v>39</v>
      </c>
      <c r="F129" s="300" t="s">
        <v>634</v>
      </c>
      <c r="G129" s="302">
        <f t="shared" si="8"/>
        <v>0.32231404958677684</v>
      </c>
      <c r="H129" s="240"/>
      <c r="J129" s="163">
        <v>18</v>
      </c>
      <c r="K129" s="167" t="s">
        <v>218</v>
      </c>
      <c r="L129" s="164">
        <v>29</v>
      </c>
    </row>
    <row r="130" spans="1:21" x14ac:dyDescent="0.3">
      <c r="A130" s="201">
        <v>127</v>
      </c>
      <c r="B130" s="202" t="s">
        <v>293</v>
      </c>
      <c r="C130" s="197">
        <v>114</v>
      </c>
      <c r="D130" s="203">
        <v>8</v>
      </c>
      <c r="E130" s="204">
        <v>21</v>
      </c>
      <c r="F130" s="301">
        <f t="shared" si="7"/>
        <v>7.0175438596491224E-2</v>
      </c>
      <c r="G130" s="302">
        <f t="shared" si="8"/>
        <v>0.18421052631578946</v>
      </c>
      <c r="H130" s="240"/>
      <c r="J130" s="163">
        <v>19</v>
      </c>
      <c r="K130" s="167" t="s">
        <v>217</v>
      </c>
      <c r="L130" s="164">
        <v>27</v>
      </c>
      <c r="P130" s="81">
        <v>1</v>
      </c>
      <c r="T130" s="81">
        <v>1</v>
      </c>
    </row>
    <row r="131" spans="1:21" ht="14.5" thickBot="1" x14ac:dyDescent="0.35">
      <c r="A131" s="201">
        <v>128</v>
      </c>
      <c r="B131" s="202" t="s">
        <v>387</v>
      </c>
      <c r="C131" s="197">
        <v>111</v>
      </c>
      <c r="D131" s="203">
        <v>5</v>
      </c>
      <c r="E131" s="204">
        <v>7</v>
      </c>
      <c r="F131" s="301">
        <f t="shared" si="7"/>
        <v>4.5045045045045043E-2</v>
      </c>
      <c r="G131" s="302">
        <f t="shared" si="8"/>
        <v>6.3063063063063057E-2</v>
      </c>
      <c r="H131" s="240"/>
      <c r="J131" s="293">
        <v>20</v>
      </c>
      <c r="K131" s="168" t="s">
        <v>362</v>
      </c>
      <c r="L131" s="165">
        <v>25</v>
      </c>
    </row>
    <row r="132" spans="1:21" x14ac:dyDescent="0.3">
      <c r="A132" s="201">
        <v>129</v>
      </c>
      <c r="B132" s="202" t="s">
        <v>324</v>
      </c>
      <c r="C132" s="197">
        <v>109</v>
      </c>
      <c r="D132" s="203">
        <v>1</v>
      </c>
      <c r="E132" s="204">
        <v>7</v>
      </c>
      <c r="F132" s="301">
        <f t="shared" si="7"/>
        <v>9.1743119266055051E-3</v>
      </c>
      <c r="G132" s="302">
        <f t="shared" si="8"/>
        <v>6.4220183486238536E-2</v>
      </c>
      <c r="H132" s="240"/>
    </row>
    <row r="133" spans="1:21" x14ac:dyDescent="0.3">
      <c r="A133" s="201">
        <v>130</v>
      </c>
      <c r="B133" s="202" t="s">
        <v>318</v>
      </c>
      <c r="C133" s="197">
        <v>108</v>
      </c>
      <c r="D133" s="203">
        <v>3</v>
      </c>
      <c r="E133" s="204">
        <v>16</v>
      </c>
      <c r="F133" s="301">
        <f t="shared" si="7"/>
        <v>2.7777777777777776E-2</v>
      </c>
      <c r="G133" s="302">
        <f t="shared" si="8"/>
        <v>0.14814814814814814</v>
      </c>
      <c r="H133" s="240"/>
    </row>
    <row r="134" spans="1:21" ht="14.5" thickBot="1" x14ac:dyDescent="0.35">
      <c r="A134" s="201">
        <v>131</v>
      </c>
      <c r="B134" s="202" t="s">
        <v>307</v>
      </c>
      <c r="C134" s="197">
        <v>94</v>
      </c>
      <c r="D134" s="203">
        <v>3</v>
      </c>
      <c r="E134" s="204">
        <v>22</v>
      </c>
      <c r="F134" s="301">
        <f t="shared" ref="F134:F147" si="9">D134/C134</f>
        <v>3.1914893617021274E-2</v>
      </c>
      <c r="G134" s="302">
        <f t="shared" ref="G134:G148" si="10">E134/C134</f>
        <v>0.23404255319148937</v>
      </c>
      <c r="H134" s="240"/>
      <c r="U134" s="81">
        <v>1</v>
      </c>
    </row>
    <row r="135" spans="1:21" ht="14.5" thickBot="1" x14ac:dyDescent="0.35">
      <c r="A135" s="201">
        <v>132</v>
      </c>
      <c r="B135" s="202" t="s">
        <v>349</v>
      </c>
      <c r="C135" s="197">
        <v>92</v>
      </c>
      <c r="D135" s="203">
        <v>12</v>
      </c>
      <c r="E135" s="204">
        <v>8</v>
      </c>
      <c r="F135" s="301">
        <f t="shared" si="9"/>
        <v>0.13043478260869565</v>
      </c>
      <c r="G135" s="302">
        <f t="shared" si="10"/>
        <v>8.6956521739130432E-2</v>
      </c>
      <c r="H135" s="240"/>
      <c r="J135" s="663" t="s">
        <v>646</v>
      </c>
      <c r="K135" s="664"/>
      <c r="L135" s="665"/>
    </row>
    <row r="136" spans="1:21" ht="25" thickBot="1" x14ac:dyDescent="0.35">
      <c r="A136" s="201">
        <v>133</v>
      </c>
      <c r="B136" s="202" t="s">
        <v>338</v>
      </c>
      <c r="C136" s="197">
        <v>91</v>
      </c>
      <c r="D136" s="203">
        <v>8</v>
      </c>
      <c r="E136" s="204">
        <v>7</v>
      </c>
      <c r="F136" s="301">
        <f t="shared" si="9"/>
        <v>8.7912087912087919E-2</v>
      </c>
      <c r="G136" s="302">
        <f t="shared" si="10"/>
        <v>7.6923076923076927E-2</v>
      </c>
      <c r="H136" s="240"/>
      <c r="J136" s="169" t="s">
        <v>192</v>
      </c>
      <c r="K136" s="170" t="s">
        <v>194</v>
      </c>
      <c r="L136" s="248" t="s">
        <v>689</v>
      </c>
    </row>
    <row r="137" spans="1:21" x14ac:dyDescent="0.3">
      <c r="A137" s="201">
        <v>134</v>
      </c>
      <c r="B137" s="202" t="s">
        <v>312</v>
      </c>
      <c r="C137" s="197">
        <v>84</v>
      </c>
      <c r="D137" s="203">
        <v>5</v>
      </c>
      <c r="E137" s="204">
        <v>52</v>
      </c>
      <c r="F137" s="301">
        <f t="shared" si="9"/>
        <v>5.9523809523809521E-2</v>
      </c>
      <c r="G137" s="302">
        <f t="shared" si="10"/>
        <v>0.61904761904761907</v>
      </c>
      <c r="H137" s="240"/>
      <c r="J137" s="292">
        <v>1</v>
      </c>
      <c r="K137" s="166" t="s">
        <v>349</v>
      </c>
      <c r="L137" s="159">
        <v>0.39393939393939392</v>
      </c>
    </row>
    <row r="138" spans="1:21" x14ac:dyDescent="0.3">
      <c r="A138" s="201">
        <v>135</v>
      </c>
      <c r="B138" s="202" t="s">
        <v>519</v>
      </c>
      <c r="C138" s="197">
        <v>81</v>
      </c>
      <c r="D138" s="203">
        <v>1</v>
      </c>
      <c r="E138" s="204">
        <v>55</v>
      </c>
      <c r="F138" s="301">
        <f t="shared" si="9"/>
        <v>1.2345679012345678E-2</v>
      </c>
      <c r="G138" s="302">
        <f t="shared" si="10"/>
        <v>0.67901234567901236</v>
      </c>
      <c r="H138" s="240"/>
      <c r="J138" s="163">
        <v>2</v>
      </c>
      <c r="K138" s="167" t="s">
        <v>304</v>
      </c>
      <c r="L138" s="148">
        <v>0.24940047961630696</v>
      </c>
    </row>
    <row r="139" spans="1:21" x14ac:dyDescent="0.3">
      <c r="A139" s="201">
        <v>136</v>
      </c>
      <c r="B139" s="202" t="s">
        <v>320</v>
      </c>
      <c r="C139" s="197">
        <v>79</v>
      </c>
      <c r="D139" s="203" t="s">
        <v>634</v>
      </c>
      <c r="E139" s="204">
        <v>4</v>
      </c>
      <c r="F139" s="300" t="s">
        <v>634</v>
      </c>
      <c r="G139" s="302">
        <f t="shared" si="10"/>
        <v>5.0632911392405063E-2</v>
      </c>
      <c r="H139" s="240"/>
      <c r="J139" s="163">
        <v>3</v>
      </c>
      <c r="K139" s="167" t="s">
        <v>238</v>
      </c>
      <c r="L139" s="160">
        <v>0.21645415907710991</v>
      </c>
    </row>
    <row r="140" spans="1:21" x14ac:dyDescent="0.3">
      <c r="A140" s="201">
        <v>137</v>
      </c>
      <c r="B140" s="202" t="s">
        <v>313</v>
      </c>
      <c r="C140" s="197">
        <v>75</v>
      </c>
      <c r="D140" s="203">
        <v>5</v>
      </c>
      <c r="E140" s="204">
        <v>19</v>
      </c>
      <c r="F140" s="301">
        <f t="shared" si="9"/>
        <v>6.6666666666666666E-2</v>
      </c>
      <c r="G140" s="302">
        <f t="shared" si="10"/>
        <v>0.25333333333333335</v>
      </c>
      <c r="H140" s="240"/>
      <c r="J140" s="163">
        <v>4</v>
      </c>
      <c r="K140" s="167" t="s">
        <v>356</v>
      </c>
      <c r="L140" s="160">
        <v>0.21481481481481482</v>
      </c>
    </row>
    <row r="141" spans="1:21" x14ac:dyDescent="0.3">
      <c r="A141" s="201">
        <v>138</v>
      </c>
      <c r="B141" s="202" t="s">
        <v>310</v>
      </c>
      <c r="C141" s="197">
        <v>65</v>
      </c>
      <c r="D141" s="203">
        <v>7</v>
      </c>
      <c r="E141" s="204">
        <v>9</v>
      </c>
      <c r="F141" s="301">
        <f t="shared" si="9"/>
        <v>0.1076923076923077</v>
      </c>
      <c r="G141" s="302">
        <f t="shared" si="10"/>
        <v>0.13846153846153847</v>
      </c>
      <c r="H141" s="240"/>
      <c r="J141" s="163">
        <v>5</v>
      </c>
      <c r="K141" s="247" t="s">
        <v>301</v>
      </c>
      <c r="L141" s="160">
        <v>0.20032573289902281</v>
      </c>
    </row>
    <row r="142" spans="1:21" x14ac:dyDescent="0.3">
      <c r="A142" s="201">
        <v>139</v>
      </c>
      <c r="B142" s="202" t="s">
        <v>633</v>
      </c>
      <c r="C142" s="197">
        <v>61</v>
      </c>
      <c r="D142" s="203">
        <v>1</v>
      </c>
      <c r="E142" s="204">
        <v>1</v>
      </c>
      <c r="F142" s="301">
        <f t="shared" si="9"/>
        <v>1.6393442622950821E-2</v>
      </c>
      <c r="G142" s="302">
        <f t="shared" si="10"/>
        <v>1.6393442622950821E-2</v>
      </c>
      <c r="H142" s="240"/>
      <c r="J142" s="163">
        <v>6</v>
      </c>
      <c r="K142" s="167" t="s">
        <v>338</v>
      </c>
      <c r="L142" s="160">
        <v>0.19736842105263158</v>
      </c>
    </row>
    <row r="143" spans="1:21" x14ac:dyDescent="0.3">
      <c r="A143" s="201">
        <v>140</v>
      </c>
      <c r="B143" s="202" t="s">
        <v>340</v>
      </c>
      <c r="C143" s="197">
        <v>61</v>
      </c>
      <c r="D143" s="203">
        <v>3</v>
      </c>
      <c r="E143" s="204">
        <v>33</v>
      </c>
      <c r="F143" s="301">
        <f t="shared" si="9"/>
        <v>4.9180327868852458E-2</v>
      </c>
      <c r="G143" s="302">
        <f t="shared" si="10"/>
        <v>0.54098360655737709</v>
      </c>
      <c r="H143" s="240"/>
      <c r="J143" s="163">
        <v>7</v>
      </c>
      <c r="K143" s="167" t="s">
        <v>281</v>
      </c>
      <c r="L143" s="160">
        <v>0.16141732283464566</v>
      </c>
    </row>
    <row r="144" spans="1:21" x14ac:dyDescent="0.3">
      <c r="A144" s="201">
        <v>141</v>
      </c>
      <c r="B144" s="202" t="s">
        <v>328</v>
      </c>
      <c r="C144" s="197">
        <v>60</v>
      </c>
      <c r="D144" s="203">
        <v>9</v>
      </c>
      <c r="E144" s="204">
        <v>11</v>
      </c>
      <c r="F144" s="301">
        <f t="shared" si="9"/>
        <v>0.15</v>
      </c>
      <c r="G144" s="302">
        <f t="shared" si="10"/>
        <v>0.18333333333333332</v>
      </c>
      <c r="H144" s="240"/>
      <c r="J144" s="163">
        <v>8</v>
      </c>
      <c r="K144" s="167" t="s">
        <v>297</v>
      </c>
      <c r="L144" s="160">
        <v>0.15682656826568267</v>
      </c>
    </row>
    <row r="145" spans="1:12" x14ac:dyDescent="0.3">
      <c r="A145" s="201">
        <v>142</v>
      </c>
      <c r="B145" s="202" t="s">
        <v>321</v>
      </c>
      <c r="C145" s="197">
        <v>55</v>
      </c>
      <c r="D145" s="203" t="s">
        <v>634</v>
      </c>
      <c r="E145" s="204">
        <v>28</v>
      </c>
      <c r="F145" s="300" t="s">
        <v>634</v>
      </c>
      <c r="G145" s="302">
        <f t="shared" si="10"/>
        <v>0.50909090909090904</v>
      </c>
      <c r="H145" s="240"/>
      <c r="J145" s="163">
        <v>9</v>
      </c>
      <c r="K145" s="167" t="s">
        <v>317</v>
      </c>
      <c r="L145" s="160">
        <v>0.15646258503401361</v>
      </c>
    </row>
    <row r="146" spans="1:12" x14ac:dyDescent="0.3">
      <c r="A146" s="201">
        <v>143</v>
      </c>
      <c r="B146" s="202" t="s">
        <v>315</v>
      </c>
      <c r="C146" s="197">
        <v>52</v>
      </c>
      <c r="D146" s="203" t="s">
        <v>634</v>
      </c>
      <c r="E146" s="204">
        <v>16</v>
      </c>
      <c r="F146" s="300" t="s">
        <v>634</v>
      </c>
      <c r="G146" s="302">
        <f t="shared" si="10"/>
        <v>0.30769230769230771</v>
      </c>
      <c r="H146" s="240"/>
      <c r="J146" s="163">
        <v>10</v>
      </c>
      <c r="K146" s="167" t="s">
        <v>336</v>
      </c>
      <c r="L146" s="160">
        <v>0.15573770491803279</v>
      </c>
    </row>
    <row r="147" spans="1:12" x14ac:dyDescent="0.3">
      <c r="A147" s="201">
        <v>144</v>
      </c>
      <c r="B147" s="202" t="s">
        <v>365</v>
      </c>
      <c r="C147" s="197">
        <v>51</v>
      </c>
      <c r="D147" s="203">
        <v>1</v>
      </c>
      <c r="E147" s="204">
        <v>11</v>
      </c>
      <c r="F147" s="301">
        <f t="shared" si="9"/>
        <v>1.9607843137254902E-2</v>
      </c>
      <c r="G147" s="302">
        <f t="shared" si="10"/>
        <v>0.21568627450980393</v>
      </c>
      <c r="H147" s="240"/>
      <c r="J147" s="163">
        <v>11</v>
      </c>
      <c r="K147" s="167" t="s">
        <v>311</v>
      </c>
      <c r="L147" s="160">
        <v>0.13294797687861271</v>
      </c>
    </row>
    <row r="148" spans="1:12" x14ac:dyDescent="0.3">
      <c r="A148" s="201">
        <v>145</v>
      </c>
      <c r="B148" s="202" t="s">
        <v>383</v>
      </c>
      <c r="C148" s="197">
        <v>50</v>
      </c>
      <c r="D148" s="203" t="s">
        <v>634</v>
      </c>
      <c r="E148" s="204">
        <v>3</v>
      </c>
      <c r="F148" s="300" t="s">
        <v>634</v>
      </c>
      <c r="G148" s="302">
        <f t="shared" si="10"/>
        <v>0.06</v>
      </c>
      <c r="H148" s="240"/>
      <c r="J148" s="163">
        <v>12</v>
      </c>
      <c r="K148" s="167" t="s">
        <v>237</v>
      </c>
      <c r="L148" s="160">
        <v>0.13149625332366449</v>
      </c>
    </row>
    <row r="149" spans="1:12" x14ac:dyDescent="0.3">
      <c r="A149" s="201">
        <v>146</v>
      </c>
      <c r="B149" s="202" t="s">
        <v>325</v>
      </c>
      <c r="C149" s="197">
        <v>47</v>
      </c>
      <c r="D149" s="203">
        <v>3</v>
      </c>
      <c r="E149" s="204" t="s">
        <v>608</v>
      </c>
      <c r="F149" s="205"/>
      <c r="G149" s="206"/>
      <c r="H149" s="240"/>
      <c r="J149" s="163">
        <v>13</v>
      </c>
      <c r="K149" s="167" t="s">
        <v>285</v>
      </c>
      <c r="L149" s="160">
        <v>0.1277533039647577</v>
      </c>
    </row>
    <row r="150" spans="1:12" x14ac:dyDescent="0.3">
      <c r="A150" s="201">
        <v>147</v>
      </c>
      <c r="B150" s="202" t="s">
        <v>351</v>
      </c>
      <c r="C150" s="197">
        <v>39</v>
      </c>
      <c r="D150" s="203" t="s">
        <v>634</v>
      </c>
      <c r="E150" s="204">
        <v>3</v>
      </c>
      <c r="F150" s="205"/>
      <c r="G150" s="206"/>
      <c r="H150" s="240"/>
      <c r="J150" s="163">
        <v>14</v>
      </c>
      <c r="K150" s="167" t="s">
        <v>309</v>
      </c>
      <c r="L150" s="160">
        <v>0.1245136186770428</v>
      </c>
    </row>
    <row r="151" spans="1:12" x14ac:dyDescent="0.3">
      <c r="A151" s="201">
        <v>148</v>
      </c>
      <c r="B151" s="202" t="s">
        <v>353</v>
      </c>
      <c r="C151" s="197">
        <v>39</v>
      </c>
      <c r="D151" s="203" t="s">
        <v>634</v>
      </c>
      <c r="E151" s="204">
        <v>8</v>
      </c>
      <c r="F151" s="205"/>
      <c r="G151" s="206"/>
      <c r="H151" s="240"/>
      <c r="J151" s="163">
        <v>15</v>
      </c>
      <c r="K151" s="167" t="s">
        <v>331</v>
      </c>
      <c r="L151" s="160">
        <v>0.11776061776061776</v>
      </c>
    </row>
    <row r="152" spans="1:12" ht="31.5" customHeight="1" x14ac:dyDescent="0.3">
      <c r="A152" s="201">
        <v>149</v>
      </c>
      <c r="B152" s="202" t="s">
        <v>357</v>
      </c>
      <c r="C152" s="197">
        <v>39</v>
      </c>
      <c r="D152" s="203">
        <v>3</v>
      </c>
      <c r="E152" s="204">
        <v>5</v>
      </c>
      <c r="F152" s="205"/>
      <c r="G152" s="206"/>
      <c r="H152" s="240"/>
      <c r="J152" s="163">
        <v>16</v>
      </c>
      <c r="K152" s="247" t="s">
        <v>290</v>
      </c>
      <c r="L152" s="160">
        <v>0.11374407582938388</v>
      </c>
    </row>
    <row r="153" spans="1:12" x14ac:dyDescent="0.3">
      <c r="A153" s="201">
        <v>150</v>
      </c>
      <c r="B153" s="202" t="s">
        <v>323</v>
      </c>
      <c r="C153" s="197">
        <v>35</v>
      </c>
      <c r="D153" s="203">
        <v>1</v>
      </c>
      <c r="E153" s="204">
        <v>18</v>
      </c>
      <c r="F153" s="205"/>
      <c r="G153" s="206"/>
      <c r="H153" s="240"/>
      <c r="J153" s="163">
        <v>17</v>
      </c>
      <c r="K153" s="167" t="s">
        <v>247</v>
      </c>
      <c r="L153" s="160">
        <v>0.10190742963852208</v>
      </c>
    </row>
    <row r="154" spans="1:12" x14ac:dyDescent="0.3">
      <c r="A154" s="201">
        <v>151</v>
      </c>
      <c r="B154" s="202" t="s">
        <v>541</v>
      </c>
      <c r="C154" s="197">
        <v>35</v>
      </c>
      <c r="D154" s="203" t="s">
        <v>634</v>
      </c>
      <c r="E154" s="204">
        <v>6</v>
      </c>
      <c r="F154" s="205"/>
      <c r="G154" s="206"/>
      <c r="H154" s="240"/>
      <c r="J154" s="163">
        <v>18</v>
      </c>
      <c r="K154" s="167" t="s">
        <v>243</v>
      </c>
      <c r="L154" s="160">
        <v>9.9596294308449823E-2</v>
      </c>
    </row>
    <row r="155" spans="1:12" x14ac:dyDescent="0.3">
      <c r="A155" s="201">
        <v>152</v>
      </c>
      <c r="B155" s="202" t="s">
        <v>343</v>
      </c>
      <c r="C155" s="197">
        <v>33</v>
      </c>
      <c r="D155" s="203" t="s">
        <v>634</v>
      </c>
      <c r="E155" s="204">
        <v>8</v>
      </c>
      <c r="F155" s="205"/>
      <c r="G155" s="206"/>
      <c r="H155" s="240"/>
      <c r="J155" s="163">
        <v>19</v>
      </c>
      <c r="K155" s="167" t="s">
        <v>263</v>
      </c>
      <c r="L155" s="160">
        <v>9.3660765276984581E-2</v>
      </c>
    </row>
    <row r="156" spans="1:12" ht="14.5" thickBot="1" x14ac:dyDescent="0.35">
      <c r="A156" s="201">
        <v>153</v>
      </c>
      <c r="B156" s="202" t="s">
        <v>319</v>
      </c>
      <c r="C156" s="197">
        <v>33</v>
      </c>
      <c r="D156" s="203" t="s">
        <v>634</v>
      </c>
      <c r="E156" s="204">
        <v>7</v>
      </c>
      <c r="F156" s="205"/>
      <c r="G156" s="206"/>
      <c r="H156" s="240"/>
      <c r="J156" s="293">
        <v>20</v>
      </c>
      <c r="K156" s="168" t="s">
        <v>328</v>
      </c>
      <c r="L156" s="161">
        <v>9.0909090909090912E-2</v>
      </c>
    </row>
    <row r="157" spans="1:12" x14ac:dyDescent="0.3">
      <c r="A157" s="201">
        <v>154</v>
      </c>
      <c r="B157" s="202" t="s">
        <v>347</v>
      </c>
      <c r="C157" s="197">
        <v>31</v>
      </c>
      <c r="D157" s="203" t="s">
        <v>634</v>
      </c>
      <c r="E157" s="204">
        <v>4</v>
      </c>
      <c r="F157" s="205"/>
      <c r="G157" s="206"/>
      <c r="H157" s="240"/>
    </row>
    <row r="158" spans="1:12" x14ac:dyDescent="0.3">
      <c r="A158" s="201">
        <v>155</v>
      </c>
      <c r="B158" s="202" t="s">
        <v>341</v>
      </c>
      <c r="C158" s="197">
        <v>25</v>
      </c>
      <c r="D158" s="203">
        <v>3</v>
      </c>
      <c r="E158" s="204">
        <v>2</v>
      </c>
      <c r="F158" s="205"/>
      <c r="G158" s="206"/>
      <c r="H158" s="240"/>
    </row>
    <row r="159" spans="1:12" ht="14.5" thickBot="1" x14ac:dyDescent="0.35">
      <c r="A159" s="201">
        <v>156</v>
      </c>
      <c r="B159" s="202" t="s">
        <v>333</v>
      </c>
      <c r="C159" s="197">
        <v>24</v>
      </c>
      <c r="D159" s="203">
        <v>2</v>
      </c>
      <c r="E159" s="204">
        <v>6</v>
      </c>
      <c r="F159" s="205"/>
      <c r="G159" s="206"/>
      <c r="H159" s="240"/>
    </row>
    <row r="160" spans="1:12" ht="14.5" thickBot="1" x14ac:dyDescent="0.35">
      <c r="A160" s="201">
        <v>157</v>
      </c>
      <c r="B160" s="202" t="s">
        <v>334</v>
      </c>
      <c r="C160" s="197">
        <v>23</v>
      </c>
      <c r="D160" s="203">
        <v>3</v>
      </c>
      <c r="E160" s="204">
        <v>3</v>
      </c>
      <c r="F160" s="205"/>
      <c r="G160" s="206"/>
      <c r="H160" s="240"/>
      <c r="J160" s="663" t="s">
        <v>647</v>
      </c>
      <c r="K160" s="664"/>
      <c r="L160" s="665"/>
    </row>
    <row r="161" spans="1:12" ht="25" thickBot="1" x14ac:dyDescent="0.35">
      <c r="A161" s="201">
        <v>158</v>
      </c>
      <c r="B161" s="202" t="s">
        <v>330</v>
      </c>
      <c r="C161" s="197">
        <v>22</v>
      </c>
      <c r="D161" s="203">
        <v>1</v>
      </c>
      <c r="E161" s="204">
        <v>8</v>
      </c>
      <c r="F161" s="205"/>
      <c r="G161" s="206"/>
      <c r="H161" s="240"/>
      <c r="J161" s="169" t="s">
        <v>192</v>
      </c>
      <c r="K161" s="170" t="s">
        <v>194</v>
      </c>
      <c r="L161" s="248" t="s">
        <v>689</v>
      </c>
    </row>
    <row r="162" spans="1:12" x14ac:dyDescent="0.3">
      <c r="A162" s="201">
        <v>159</v>
      </c>
      <c r="B162" s="202" t="s">
        <v>625</v>
      </c>
      <c r="C162" s="197">
        <v>22</v>
      </c>
      <c r="D162" s="203" t="s">
        <v>634</v>
      </c>
      <c r="E162" s="204">
        <v>1</v>
      </c>
      <c r="F162" s="205"/>
      <c r="G162" s="206"/>
      <c r="H162" s="240"/>
      <c r="J162" s="292">
        <v>1</v>
      </c>
      <c r="K162" s="166" t="s">
        <v>245</v>
      </c>
      <c r="L162" s="159">
        <v>0.14942528735632185</v>
      </c>
    </row>
    <row r="163" spans="1:12" x14ac:dyDescent="0.3">
      <c r="A163" s="201">
        <v>160</v>
      </c>
      <c r="B163" s="202" t="s">
        <v>533</v>
      </c>
      <c r="C163" s="197">
        <v>20</v>
      </c>
      <c r="D163" s="203">
        <v>1</v>
      </c>
      <c r="E163" s="204" t="s">
        <v>608</v>
      </c>
      <c r="F163" s="205"/>
      <c r="G163" s="206"/>
      <c r="H163" s="240"/>
      <c r="J163" s="163">
        <v>2</v>
      </c>
      <c r="K163" s="167" t="s">
        <v>243</v>
      </c>
      <c r="L163" s="160">
        <v>0.12188365650969529</v>
      </c>
    </row>
    <row r="164" spans="1:12" x14ac:dyDescent="0.3">
      <c r="A164" s="201">
        <v>161</v>
      </c>
      <c r="B164" s="202" t="s">
        <v>364</v>
      </c>
      <c r="C164" s="197">
        <v>19</v>
      </c>
      <c r="D164" s="203" t="s">
        <v>634</v>
      </c>
      <c r="E164" s="204">
        <v>2</v>
      </c>
      <c r="F164" s="205"/>
      <c r="G164" s="206"/>
      <c r="H164" s="240"/>
      <c r="J164" s="163">
        <v>3</v>
      </c>
      <c r="K164" s="167" t="s">
        <v>301</v>
      </c>
      <c r="L164" s="160">
        <v>0.10989010989010989</v>
      </c>
    </row>
    <row r="165" spans="1:12" x14ac:dyDescent="0.3">
      <c r="A165" s="201">
        <v>162</v>
      </c>
      <c r="B165" s="202" t="s">
        <v>350</v>
      </c>
      <c r="C165" s="197">
        <v>18</v>
      </c>
      <c r="D165" s="203">
        <v>2</v>
      </c>
      <c r="E165" s="204">
        <v>2</v>
      </c>
      <c r="F165" s="205"/>
      <c r="G165" s="206"/>
      <c r="H165" s="240"/>
      <c r="J165" s="163">
        <v>4</v>
      </c>
      <c r="K165" s="167" t="s">
        <v>228</v>
      </c>
      <c r="L165" s="160">
        <v>0.1069182389937107</v>
      </c>
    </row>
    <row r="166" spans="1:12" ht="13.5" customHeight="1" x14ac:dyDescent="0.3">
      <c r="A166" s="201">
        <v>163</v>
      </c>
      <c r="B166" s="202" t="s">
        <v>337</v>
      </c>
      <c r="C166" s="197">
        <v>18</v>
      </c>
      <c r="D166" s="203" t="s">
        <v>634</v>
      </c>
      <c r="E166" s="204">
        <v>3</v>
      </c>
      <c r="F166" s="205"/>
      <c r="G166" s="206"/>
      <c r="H166" s="240"/>
      <c r="J166" s="163">
        <v>5</v>
      </c>
      <c r="K166" s="167" t="s">
        <v>242</v>
      </c>
      <c r="L166" s="160">
        <v>0.1</v>
      </c>
    </row>
    <row r="167" spans="1:12" x14ac:dyDescent="0.3">
      <c r="A167" s="201">
        <v>164</v>
      </c>
      <c r="B167" s="202" t="s">
        <v>603</v>
      </c>
      <c r="C167" s="197">
        <v>17</v>
      </c>
      <c r="D167" s="203">
        <v>2</v>
      </c>
      <c r="E167" s="204">
        <v>3</v>
      </c>
      <c r="F167" s="205"/>
      <c r="G167" s="206"/>
      <c r="H167" s="240"/>
      <c r="J167" s="163">
        <v>6</v>
      </c>
      <c r="K167" s="167" t="s">
        <v>277</v>
      </c>
      <c r="L167" s="160">
        <v>9.8360655737704916E-2</v>
      </c>
    </row>
    <row r="168" spans="1:12" x14ac:dyDescent="0.3">
      <c r="A168" s="201">
        <v>165</v>
      </c>
      <c r="B168" s="202" t="s">
        <v>344</v>
      </c>
      <c r="C168" s="197">
        <v>16</v>
      </c>
      <c r="D168" s="203" t="s">
        <v>634</v>
      </c>
      <c r="E168" s="204">
        <v>8</v>
      </c>
      <c r="F168" s="205"/>
      <c r="G168" s="206"/>
      <c r="H168" s="240"/>
      <c r="J168" s="163">
        <v>7</v>
      </c>
      <c r="K168" s="167" t="s">
        <v>253</v>
      </c>
      <c r="L168" s="160">
        <v>7.8313253012048195E-2</v>
      </c>
    </row>
    <row r="169" spans="1:12" x14ac:dyDescent="0.3">
      <c r="A169" s="201">
        <v>166</v>
      </c>
      <c r="B169" s="202" t="s">
        <v>332</v>
      </c>
      <c r="C169" s="197">
        <v>16</v>
      </c>
      <c r="D169" s="203" t="s">
        <v>634</v>
      </c>
      <c r="E169" s="204">
        <v>6</v>
      </c>
      <c r="F169" s="205"/>
      <c r="G169" s="206"/>
      <c r="H169" s="240"/>
      <c r="J169" s="163">
        <v>8</v>
      </c>
      <c r="K169" s="167" t="s">
        <v>241</v>
      </c>
      <c r="L169" s="160">
        <v>7.293666026871401E-2</v>
      </c>
    </row>
    <row r="170" spans="1:12" x14ac:dyDescent="0.3">
      <c r="A170" s="201">
        <v>167</v>
      </c>
      <c r="B170" s="202" t="s">
        <v>385</v>
      </c>
      <c r="C170" s="197">
        <v>15</v>
      </c>
      <c r="D170" s="203" t="s">
        <v>634</v>
      </c>
      <c r="E170" s="204" t="s">
        <v>608</v>
      </c>
      <c r="F170" s="205"/>
      <c r="G170" s="206"/>
      <c r="H170" s="240"/>
      <c r="J170" s="163">
        <v>9</v>
      </c>
      <c r="K170" s="167" t="s">
        <v>288</v>
      </c>
      <c r="L170" s="160">
        <v>7.0921985815602842E-2</v>
      </c>
    </row>
    <row r="171" spans="1:12" x14ac:dyDescent="0.3">
      <c r="A171" s="201">
        <v>168</v>
      </c>
      <c r="B171" s="202" t="s">
        <v>339</v>
      </c>
      <c r="C171" s="197">
        <v>15</v>
      </c>
      <c r="D171" s="203" t="s">
        <v>634</v>
      </c>
      <c r="E171" s="204">
        <v>11</v>
      </c>
      <c r="F171" s="205"/>
      <c r="G171" s="206"/>
      <c r="H171" s="240"/>
      <c r="J171" s="163">
        <v>10</v>
      </c>
      <c r="K171" s="167" t="s">
        <v>216</v>
      </c>
      <c r="L171" s="160">
        <v>6.9078947368421059E-2</v>
      </c>
    </row>
    <row r="172" spans="1:12" x14ac:dyDescent="0.3">
      <c r="A172" s="201">
        <v>169</v>
      </c>
      <c r="B172" s="202" t="s">
        <v>352</v>
      </c>
      <c r="C172" s="197">
        <v>14</v>
      </c>
      <c r="D172" s="203" t="s">
        <v>634</v>
      </c>
      <c r="E172" s="204">
        <v>6</v>
      </c>
      <c r="F172" s="205"/>
      <c r="G172" s="206"/>
      <c r="H172" s="240"/>
      <c r="J172" s="163">
        <v>11</v>
      </c>
      <c r="K172" s="167" t="s">
        <v>225</v>
      </c>
      <c r="L172" s="160">
        <v>6.8301225919439573E-2</v>
      </c>
    </row>
    <row r="173" spans="1:12" x14ac:dyDescent="0.3">
      <c r="A173" s="201">
        <v>170</v>
      </c>
      <c r="B173" s="202" t="s">
        <v>335</v>
      </c>
      <c r="C173" s="197">
        <v>12</v>
      </c>
      <c r="D173" s="203" t="s">
        <v>634</v>
      </c>
      <c r="E173" s="204">
        <v>4</v>
      </c>
      <c r="F173" s="205"/>
      <c r="G173" s="206"/>
      <c r="H173" s="240"/>
      <c r="J173" s="163">
        <v>12</v>
      </c>
      <c r="K173" s="167" t="s">
        <v>618</v>
      </c>
      <c r="L173" s="160">
        <v>6.7195767195767198E-2</v>
      </c>
    </row>
    <row r="174" spans="1:12" x14ac:dyDescent="0.3">
      <c r="A174" s="201">
        <v>171</v>
      </c>
      <c r="B174" s="202" t="s">
        <v>355</v>
      </c>
      <c r="C174" s="197">
        <v>12</v>
      </c>
      <c r="D174" s="203" t="s">
        <v>634</v>
      </c>
      <c r="E174" s="204">
        <v>1</v>
      </c>
      <c r="F174" s="205"/>
      <c r="G174" s="206"/>
      <c r="H174" s="240"/>
      <c r="J174" s="163">
        <v>13</v>
      </c>
      <c r="K174" s="167" t="s">
        <v>248</v>
      </c>
      <c r="L174" s="160">
        <v>6.6964285714285712E-2</v>
      </c>
    </row>
    <row r="175" spans="1:12" x14ac:dyDescent="0.3">
      <c r="A175" s="201">
        <v>172</v>
      </c>
      <c r="B175" s="202" t="s">
        <v>322</v>
      </c>
      <c r="C175" s="197">
        <v>11</v>
      </c>
      <c r="D175" s="203" t="s">
        <v>634</v>
      </c>
      <c r="E175" s="204">
        <v>5</v>
      </c>
      <c r="F175" s="205"/>
      <c r="G175" s="206"/>
      <c r="H175" s="240"/>
      <c r="J175" s="163">
        <v>14</v>
      </c>
      <c r="K175" s="167" t="s">
        <v>224</v>
      </c>
      <c r="L175" s="160">
        <v>6.3063063063063057E-2</v>
      </c>
    </row>
    <row r="176" spans="1:12" x14ac:dyDescent="0.3">
      <c r="A176" s="201">
        <v>173</v>
      </c>
      <c r="B176" s="202" t="s">
        <v>345</v>
      </c>
      <c r="C176" s="197">
        <v>10</v>
      </c>
      <c r="D176" s="203">
        <v>1</v>
      </c>
      <c r="E176" s="204">
        <v>2</v>
      </c>
      <c r="F176" s="205"/>
      <c r="G176" s="206"/>
      <c r="H176" s="240"/>
      <c r="J176" s="163">
        <v>15</v>
      </c>
      <c r="K176" s="167" t="s">
        <v>230</v>
      </c>
      <c r="L176" s="160">
        <v>5.5555555555555552E-2</v>
      </c>
    </row>
    <row r="177" spans="1:20" ht="14.25" customHeight="1" x14ac:dyDescent="0.3">
      <c r="A177" s="201">
        <v>174</v>
      </c>
      <c r="B177" s="202" t="s">
        <v>348</v>
      </c>
      <c r="C177" s="197">
        <v>10</v>
      </c>
      <c r="D177" s="203">
        <v>2</v>
      </c>
      <c r="E177" s="204">
        <v>6</v>
      </c>
      <c r="F177" s="210"/>
      <c r="G177" s="211"/>
      <c r="H177" s="242"/>
      <c r="J177" s="163">
        <v>16</v>
      </c>
      <c r="K177" s="167" t="s">
        <v>247</v>
      </c>
      <c r="L177" s="160">
        <v>5.5384615384615386E-2</v>
      </c>
    </row>
    <row r="178" spans="1:20" ht="14.25" customHeight="1" x14ac:dyDescent="0.3">
      <c r="A178" s="201">
        <v>175</v>
      </c>
      <c r="B178" s="202" t="s">
        <v>327</v>
      </c>
      <c r="C178" s="197">
        <v>10</v>
      </c>
      <c r="D178" s="203">
        <v>1</v>
      </c>
      <c r="E178" s="204">
        <v>6</v>
      </c>
      <c r="F178" s="210"/>
      <c r="G178" s="211"/>
      <c r="H178" s="242"/>
      <c r="J178" s="163">
        <v>17</v>
      </c>
      <c r="K178" s="167" t="s">
        <v>237</v>
      </c>
      <c r="L178" s="160">
        <v>5.434782608695652E-2</v>
      </c>
      <c r="M178" s="295"/>
      <c r="N178" s="295"/>
      <c r="O178" s="295"/>
      <c r="P178" s="295"/>
      <c r="R178" s="295"/>
      <c r="S178" s="295"/>
      <c r="T178" s="295"/>
    </row>
    <row r="179" spans="1:20" x14ac:dyDescent="0.3">
      <c r="A179" s="201">
        <v>176</v>
      </c>
      <c r="B179" s="202" t="s">
        <v>632</v>
      </c>
      <c r="C179" s="197">
        <v>9</v>
      </c>
      <c r="D179" s="203">
        <v>2</v>
      </c>
      <c r="E179" s="204" t="s">
        <v>608</v>
      </c>
      <c r="F179" s="210"/>
      <c r="G179" s="211"/>
      <c r="H179" s="242"/>
      <c r="J179" s="163">
        <v>18</v>
      </c>
      <c r="K179" s="167" t="s">
        <v>268</v>
      </c>
      <c r="L179" s="160">
        <v>5.2910052910052907E-2</v>
      </c>
      <c r="M179" s="295"/>
      <c r="N179" s="295"/>
      <c r="O179" s="295"/>
      <c r="P179" s="295"/>
      <c r="R179" s="295"/>
      <c r="S179" s="295"/>
      <c r="T179" s="295"/>
    </row>
    <row r="180" spans="1:20" x14ac:dyDescent="0.3">
      <c r="A180" s="201">
        <v>177</v>
      </c>
      <c r="B180" s="202" t="s">
        <v>628</v>
      </c>
      <c r="C180" s="197">
        <v>8</v>
      </c>
      <c r="D180" s="203" t="s">
        <v>634</v>
      </c>
      <c r="E180" s="204">
        <v>2</v>
      </c>
      <c r="F180" s="210"/>
      <c r="G180" s="211"/>
      <c r="H180" s="242"/>
      <c r="J180" s="163">
        <v>19</v>
      </c>
      <c r="K180" s="167" t="s">
        <v>250</v>
      </c>
      <c r="L180" s="160">
        <v>0.05</v>
      </c>
      <c r="M180" s="294"/>
      <c r="N180" s="294"/>
      <c r="O180" s="294"/>
      <c r="P180" s="294"/>
      <c r="R180" s="294"/>
      <c r="S180" s="294"/>
      <c r="T180" s="294"/>
    </row>
    <row r="181" spans="1:20" ht="14.15" customHeight="1" thickBot="1" x14ac:dyDescent="0.35">
      <c r="A181" s="201">
        <v>178</v>
      </c>
      <c r="B181" s="202" t="s">
        <v>346</v>
      </c>
      <c r="C181" s="197">
        <v>7</v>
      </c>
      <c r="D181" s="203">
        <v>1</v>
      </c>
      <c r="E181" s="204">
        <v>6</v>
      </c>
      <c r="F181" s="210"/>
      <c r="G181" s="211"/>
      <c r="H181" s="242"/>
      <c r="J181" s="293">
        <v>20</v>
      </c>
      <c r="K181" s="168" t="s">
        <v>239</v>
      </c>
      <c r="L181" s="161">
        <v>4.6454767726161368E-2</v>
      </c>
      <c r="M181" s="219"/>
      <c r="N181" s="294"/>
      <c r="O181" s="294"/>
      <c r="P181" s="294"/>
      <c r="R181" s="294"/>
      <c r="S181" s="294"/>
      <c r="T181" s="294"/>
    </row>
    <row r="182" spans="1:20" x14ac:dyDescent="0.3">
      <c r="A182" s="201">
        <v>179</v>
      </c>
      <c r="B182" s="202" t="s">
        <v>354</v>
      </c>
      <c r="C182" s="197">
        <v>7</v>
      </c>
      <c r="D182" s="203" t="s">
        <v>634</v>
      </c>
      <c r="E182" s="204" t="s">
        <v>608</v>
      </c>
      <c r="F182" s="210"/>
      <c r="G182" s="211"/>
      <c r="H182" s="242"/>
    </row>
    <row r="183" spans="1:20" ht="24.75" customHeight="1" x14ac:dyDescent="0.3">
      <c r="A183" s="201">
        <v>180</v>
      </c>
      <c r="B183" s="202" t="s">
        <v>630</v>
      </c>
      <c r="C183" s="197">
        <v>6</v>
      </c>
      <c r="D183" s="203" t="s">
        <v>634</v>
      </c>
      <c r="E183" s="204" t="s">
        <v>608</v>
      </c>
      <c r="F183" s="210"/>
      <c r="G183" s="211"/>
      <c r="H183" s="242"/>
      <c r="J183" s="649" t="s">
        <v>722</v>
      </c>
      <c r="K183" s="649"/>
      <c r="L183" s="649"/>
    </row>
    <row r="184" spans="1:20" ht="24.75" customHeight="1" x14ac:dyDescent="0.3">
      <c r="A184" s="201">
        <v>181</v>
      </c>
      <c r="B184" s="202" t="s">
        <v>342</v>
      </c>
      <c r="C184" s="197">
        <v>5</v>
      </c>
      <c r="D184" s="203" t="s">
        <v>634</v>
      </c>
      <c r="E184" s="204">
        <v>2</v>
      </c>
      <c r="F184" s="210"/>
      <c r="G184" s="211"/>
      <c r="H184" s="242"/>
      <c r="J184" s="649"/>
      <c r="K184" s="649"/>
      <c r="L184" s="649"/>
    </row>
    <row r="185" spans="1:20" ht="24.75" customHeight="1" x14ac:dyDescent="0.3">
      <c r="A185" s="201">
        <v>182</v>
      </c>
      <c r="B185" s="202" t="s">
        <v>540</v>
      </c>
      <c r="C185" s="197">
        <v>5</v>
      </c>
      <c r="D185" s="203">
        <v>1</v>
      </c>
      <c r="E185" s="204">
        <v>4</v>
      </c>
      <c r="F185" s="210"/>
      <c r="G185" s="211"/>
      <c r="H185" s="242"/>
      <c r="J185" s="649"/>
      <c r="K185" s="649"/>
      <c r="L185" s="649"/>
    </row>
    <row r="186" spans="1:20" ht="24.75" customHeight="1" x14ac:dyDescent="0.3">
      <c r="A186" s="201">
        <v>183</v>
      </c>
      <c r="B186" s="202" t="s">
        <v>640</v>
      </c>
      <c r="C186" s="197">
        <v>4</v>
      </c>
      <c r="D186" s="203" t="s">
        <v>634</v>
      </c>
      <c r="E186" s="204" t="s">
        <v>608</v>
      </c>
      <c r="F186" s="210"/>
      <c r="G186" s="211"/>
      <c r="H186" s="242"/>
      <c r="J186" s="649" t="s">
        <v>723</v>
      </c>
      <c r="K186" s="649"/>
      <c r="L186" s="649"/>
    </row>
    <row r="187" spans="1:20" ht="24.75" customHeight="1" x14ac:dyDescent="0.3">
      <c r="A187" s="201">
        <v>184</v>
      </c>
      <c r="B187" s="202" t="s">
        <v>655</v>
      </c>
      <c r="C187" s="197">
        <v>4</v>
      </c>
      <c r="D187" s="203" t="s">
        <v>634</v>
      </c>
      <c r="E187" s="204" t="s">
        <v>608</v>
      </c>
      <c r="F187" s="210"/>
      <c r="G187" s="211"/>
      <c r="H187" s="242"/>
      <c r="J187" s="655" t="s">
        <v>724</v>
      </c>
      <c r="K187" s="655"/>
      <c r="L187" s="655"/>
    </row>
    <row r="188" spans="1:20" ht="24.75" customHeight="1" thickBot="1" x14ac:dyDescent="0.35">
      <c r="A188" s="212">
        <v>185</v>
      </c>
      <c r="B188" s="213" t="s">
        <v>671</v>
      </c>
      <c r="C188" s="214">
        <v>1</v>
      </c>
      <c r="D188" s="215" t="s">
        <v>634</v>
      </c>
      <c r="E188" s="216" t="s">
        <v>608</v>
      </c>
      <c r="F188" s="217"/>
      <c r="G188" s="218"/>
      <c r="H188" s="242"/>
      <c r="J188" s="655"/>
      <c r="K188" s="655"/>
      <c r="L188" s="655"/>
    </row>
    <row r="189" spans="1:20" ht="14.5" customHeight="1" x14ac:dyDescent="0.3">
      <c r="A189" s="83"/>
      <c r="B189" s="84"/>
      <c r="C189" s="85"/>
      <c r="D189" s="86"/>
      <c r="E189" s="86"/>
      <c r="F189" s="81">
        <v>1</v>
      </c>
      <c r="G189" s="81">
        <v>1</v>
      </c>
      <c r="H189" s="81"/>
      <c r="J189" s="286"/>
      <c r="K189" s="286"/>
      <c r="L189" s="286"/>
      <c r="M189" s="96"/>
    </row>
    <row r="190" spans="1:20" ht="14.5" customHeight="1" x14ac:dyDescent="0.3">
      <c r="A190" s="83"/>
      <c r="B190" s="84"/>
      <c r="C190" s="85"/>
      <c r="D190" s="86"/>
      <c r="E190" s="86"/>
      <c r="F190" s="87"/>
      <c r="G190" s="87"/>
      <c r="H190" s="87"/>
      <c r="J190" s="286"/>
      <c r="K190" s="286"/>
      <c r="L190" s="286"/>
      <c r="M190" s="96"/>
    </row>
    <row r="191" spans="1:20" x14ac:dyDescent="0.3">
      <c r="A191" s="638" t="s">
        <v>738</v>
      </c>
      <c r="B191" s="638"/>
      <c r="C191" s="638"/>
      <c r="D191" s="638"/>
      <c r="E191" s="638"/>
      <c r="F191" s="638"/>
      <c r="J191" s="286"/>
      <c r="K191" s="286"/>
      <c r="L191" s="286"/>
      <c r="M191" s="96"/>
    </row>
    <row r="192" spans="1:20" x14ac:dyDescent="0.3">
      <c r="A192" s="638" t="s">
        <v>375</v>
      </c>
      <c r="B192" s="638"/>
      <c r="C192" s="638"/>
      <c r="D192" s="638"/>
      <c r="E192" s="638"/>
      <c r="F192" s="638"/>
      <c r="J192" s="286"/>
      <c r="K192" s="286"/>
      <c r="L192" s="286"/>
      <c r="M192" s="96"/>
    </row>
    <row r="193" spans="1:12" x14ac:dyDescent="0.3">
      <c r="A193" s="649" t="s">
        <v>677</v>
      </c>
      <c r="B193" s="638"/>
      <c r="C193" s="638"/>
      <c r="D193" s="638"/>
      <c r="E193" s="638"/>
      <c r="F193" s="638"/>
      <c r="G193" s="40"/>
      <c r="H193" s="40"/>
      <c r="I193" s="40"/>
      <c r="J193" s="40"/>
      <c r="K193" s="40"/>
      <c r="L193" s="40"/>
    </row>
    <row r="194" spans="1:12" x14ac:dyDescent="0.3">
      <c r="A194" s="638"/>
      <c r="B194" s="638"/>
      <c r="C194" s="638"/>
      <c r="D194" s="638"/>
      <c r="E194" s="638"/>
      <c r="F194" s="638"/>
    </row>
    <row r="195" spans="1:12" x14ac:dyDescent="0.3">
      <c r="A195" s="638" t="s">
        <v>674</v>
      </c>
      <c r="B195" s="638"/>
      <c r="C195" s="638"/>
      <c r="D195" s="638"/>
      <c r="E195" s="638"/>
      <c r="F195" s="638"/>
      <c r="G195" s="638"/>
      <c r="H195" s="294"/>
    </row>
  </sheetData>
  <mergeCells count="26">
    <mergeCell ref="R62:T63"/>
    <mergeCell ref="N64:P65"/>
    <mergeCell ref="R64:T65"/>
    <mergeCell ref="A1:G1"/>
    <mergeCell ref="I1:L1"/>
    <mergeCell ref="N1:P1"/>
    <mergeCell ref="R1:T1"/>
    <mergeCell ref="A2:A3"/>
    <mergeCell ref="I2:I3"/>
    <mergeCell ref="I39:L41"/>
    <mergeCell ref="I42:L43"/>
    <mergeCell ref="I44:L46"/>
    <mergeCell ref="N62:P63"/>
    <mergeCell ref="N66:P68"/>
    <mergeCell ref="R66:T68"/>
    <mergeCell ref="J85:L85"/>
    <mergeCell ref="J110:L110"/>
    <mergeCell ref="J135:L135"/>
    <mergeCell ref="J160:L160"/>
    <mergeCell ref="A195:G195"/>
    <mergeCell ref="J183:L185"/>
    <mergeCell ref="J186:L186"/>
    <mergeCell ref="J187:L188"/>
    <mergeCell ref="A191:F191"/>
    <mergeCell ref="A192:F192"/>
    <mergeCell ref="A193:F194"/>
  </mergeCells>
  <phoneticPr fontId="1" type="noConversion"/>
  <conditionalFormatting sqref="F3:F116 F190 F149:F188 F147 F140:F144 F130:F138 F126:F127 F118:F124">
    <cfRule type="dataBar" priority="2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{F5CBCDC1-9591-4F8B-80FD-9C3A2A1AAD8A}</x14:id>
        </ext>
      </extLst>
    </cfRule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{0D0F4E4F-892F-4637-81FB-BF594969A863}</x14:id>
        </ext>
      </extLst>
    </cfRule>
  </conditionalFormatting>
  <conditionalFormatting sqref="F3:F116 F190 F149:F188 F147 F140:F144 F130:F138 F126:F127 F118:F124">
    <cfRule type="dataBar" priority="2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{BE5C5667-C214-4BE6-A3E8-8D2865F6D2CA}</x14:id>
        </ext>
      </extLst>
    </cfRule>
  </conditionalFormatting>
  <conditionalFormatting sqref="F3:F116 F149:F189 F147 F140:F144 F130:F138 F126:F127 F118:F124">
    <cfRule type="dataBar" priority="1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{1AEEE004-F779-4559-BDEF-5B9A25A19C01}</x14:id>
        </ext>
      </extLst>
    </cfRule>
  </conditionalFormatting>
  <conditionalFormatting sqref="F189">
    <cfRule type="dataBar" priority="1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{30A3DF45-19E0-447E-B6D3-FD33A5BE6AAB}</x14:id>
        </ext>
      </extLst>
    </cfRule>
  </conditionalFormatting>
  <conditionalFormatting sqref="G190:H190 H15:H42 G149:H188 H44:H148 G3:G148">
    <cfRule type="dataBar" priority="23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{C2EE3F9F-6256-4F22-B78A-E60F06E7D160}</x14:id>
        </ext>
      </extLst>
    </cfRule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{19D8725C-67FC-4CAB-B1CE-9752876FAAB2}</x14:id>
        </ext>
      </extLst>
    </cfRule>
  </conditionalFormatting>
  <conditionalFormatting sqref="H15:H42 G149:H189 H44:H148 G3:G148"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{D37ED384-3E11-49FE-B507-160AD071C485}</x14:id>
        </ext>
      </extLst>
    </cfRule>
    <cfRule type="dataBar" priority="1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{4D1000C6-F72C-49BA-BACD-F137981E0019}</x14:id>
        </ext>
      </extLst>
    </cfRule>
    <cfRule type="dataBar" priority="25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{8D04407D-AE3F-461B-A3FD-F7E2FBA550CB}</x14:id>
        </ext>
      </extLst>
    </cfRule>
  </conditionalFormatting>
  <conditionalFormatting sqref="G189:H189">
    <cfRule type="dataBar" priority="1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{A614E091-B81C-4E07-BFE3-ACCC40003628}</x14:id>
        </ext>
      </extLst>
    </cfRule>
    <cfRule type="dataBar" priority="26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{9B15FB81-5652-4395-AAB2-17CE968ACA31}</x14:id>
        </ext>
      </extLst>
    </cfRule>
  </conditionalFormatting>
  <conditionalFormatting sqref="L138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{DD218272-B8A6-406A-86C8-1920BE8FB1B6}</x14:id>
        </ext>
      </extLst>
    </cfRule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{BE09104C-E018-4BE5-89B2-D79F0C15D984}</x14:id>
        </ext>
      </extLst>
    </cfRule>
  </conditionalFormatting>
  <conditionalFormatting sqref="L138">
    <cfRule type="dataBar" priority="1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{38A85D33-9C6B-400E-897A-B75231E6F2C5}</x14:id>
        </ext>
      </extLst>
    </cfRule>
    <cfRule type="dataBar" priority="11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{1D49B326-492B-4239-84E9-8B5233A273BB}</x14:id>
        </ext>
      </extLst>
    </cfRule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{BAE6C400-86D0-470B-BC5F-89CC680A7A5C}</x14:id>
        </ext>
      </extLst>
    </cfRule>
  </conditionalFormatting>
  <conditionalFormatting sqref="L137:L156 U134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{76DAA1CC-E2B3-4D80-BD84-60C76F97EDFB}</x14:id>
        </ext>
      </extLst>
    </cfRule>
  </conditionalFormatting>
  <conditionalFormatting sqref="L162:L181 P13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{EBFE00EE-711F-4438-8214-C6EB8EB597E7}</x14:id>
        </ext>
      </extLst>
    </cfRule>
  </conditionalFormatting>
  <conditionalFormatting sqref="U134">
    <cfRule type="dataBar" priority="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{E3DB9220-406F-4E6B-B46C-38D601D1B046}</x14:id>
        </ext>
      </extLst>
    </cfRule>
  </conditionalFormatting>
  <conditionalFormatting sqref="P130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{175E51A5-D715-4B88-BCE3-5C6846EC007F}</x14:id>
        </ext>
      </extLst>
    </cfRule>
    <cfRule type="dataBar" priority="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{466E9D98-D81B-461A-9180-18A0E2D0E3DB}</x14:id>
        </ext>
      </extLst>
    </cfRule>
  </conditionalFormatting>
  <conditionalFormatting sqref="L162:L181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{F7F46B34-4ECB-453A-B67A-C2FB3AAB8995}</x14:id>
        </ext>
      </extLst>
    </cfRule>
  </conditionalFormatting>
  <conditionalFormatting sqref="T130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{A861C276-4EDF-479E-A69C-E4967320D3C8}</x14:id>
        </ext>
      </extLst>
    </cfRule>
  </conditionalFormatting>
  <conditionalFormatting sqref="T130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{6890AAA8-E1BD-4095-AF96-DA4C8E469B26}</x14:id>
        </ext>
      </extLst>
    </cfRule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{2FE97CA6-0DEF-47B8-80DE-053F9899C6F8}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5CBCDC1-9591-4F8B-80FD-9C3A2A1AAD8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D0F4E4F-892F-4637-81FB-BF594969A8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F3:F116 F190 F149:F188 F147 F140:F144 F130:F138 F126:F127 F118:F124</xm:sqref>
        </x14:conditionalFormatting>
        <x14:conditionalFormatting xmlns:xm="http://schemas.microsoft.com/office/excel/2006/main">
          <x14:cfRule type="dataBar" id="{BE5C5667-C214-4BE6-A3E8-8D2865F6D2C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F3:F116 F190 F149:F188 F147 F140:F144 F130:F138 F126:F127 F118:F124</xm:sqref>
        </x14:conditionalFormatting>
        <x14:conditionalFormatting xmlns:xm="http://schemas.microsoft.com/office/excel/2006/main">
          <x14:cfRule type="dataBar" id="{1AEEE004-F779-4559-BDEF-5B9A25A19C0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F3:F116 F149:F189 F147 F140:F144 F130:F138 F126:F127 F118:F124</xm:sqref>
        </x14:conditionalFormatting>
        <x14:conditionalFormatting xmlns:xm="http://schemas.microsoft.com/office/excel/2006/main">
          <x14:cfRule type="dataBar" id="{30A3DF45-19E0-447E-B6D3-FD33A5BE6A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C2EE3F9F-6256-4F22-B78A-E60F06E7D16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9D8725C-67FC-4CAB-B1CE-9752876FAA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G190:H190 H15:H42 G149:H188 H44:H148 G3:G148</xm:sqref>
        </x14:conditionalFormatting>
        <x14:conditionalFormatting xmlns:xm="http://schemas.microsoft.com/office/excel/2006/main">
          <x14:cfRule type="dataBar" id="{D37ED384-3E11-49FE-B507-160AD071C48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D1000C6-F72C-49BA-BACD-F137981E001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D04407D-AE3F-461B-A3FD-F7E2FBA550C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H15:H42 G149:H189 H44:H148 G3:G148</xm:sqref>
        </x14:conditionalFormatting>
        <x14:conditionalFormatting xmlns:xm="http://schemas.microsoft.com/office/excel/2006/main">
          <x14:cfRule type="dataBar" id="{A614E091-B81C-4E07-BFE3-ACCC400036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B15FB81-5652-4395-AAB2-17CE968ACA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G189:H189</xm:sqref>
        </x14:conditionalFormatting>
        <x14:conditionalFormatting xmlns:xm="http://schemas.microsoft.com/office/excel/2006/main">
          <x14:cfRule type="dataBar" id="{DD218272-B8A6-406A-86C8-1920BE8FB1B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E09104C-E018-4BE5-89B2-D79F0C15D9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38A85D33-9C6B-400E-897A-B75231E6F2C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D49B326-492B-4239-84E9-8B5233A273B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AE6C400-86D0-470B-BC5F-89CC680A7A5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76DAA1CC-E2B3-4D80-BD84-60C76F97ED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L137:L156 U134</xm:sqref>
        </x14:conditionalFormatting>
        <x14:conditionalFormatting xmlns:xm="http://schemas.microsoft.com/office/excel/2006/main">
          <x14:cfRule type="dataBar" id="{EBFE00EE-711F-4438-8214-C6EB8EB597E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 P130</xm:sqref>
        </x14:conditionalFormatting>
        <x14:conditionalFormatting xmlns:xm="http://schemas.microsoft.com/office/excel/2006/main">
          <x14:cfRule type="dataBar" id="{E3DB9220-406F-4E6B-B46C-38D601D1B0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U134</xm:sqref>
        </x14:conditionalFormatting>
        <x14:conditionalFormatting xmlns:xm="http://schemas.microsoft.com/office/excel/2006/main">
          <x14:cfRule type="dataBar" id="{175E51A5-D715-4B88-BCE3-5C6846EC00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66E9D98-D81B-461A-9180-18A0E2D0E3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P130</xm:sqref>
        </x14:conditionalFormatting>
        <x14:conditionalFormatting xmlns:xm="http://schemas.microsoft.com/office/excel/2006/main">
          <x14:cfRule type="dataBar" id="{F7F46B34-4ECB-453A-B67A-C2FB3AAB89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</xm:sqref>
        </x14:conditionalFormatting>
        <x14:conditionalFormatting xmlns:xm="http://schemas.microsoft.com/office/excel/2006/main">
          <x14:cfRule type="dataBar" id="{A861C276-4EDF-479E-A69C-E4967320D3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  <x14:conditionalFormatting xmlns:xm="http://schemas.microsoft.com/office/excel/2006/main">
          <x14:cfRule type="dataBar" id="{6890AAA8-E1BD-4095-AF96-DA4C8E469B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FE97CA6-0DEF-47B8-80DE-053F9899C6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</x14:conditionalFormatting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18C4A-AF39-4ED6-8F3F-1DFE98A89292}">
  <dimension ref="A1:U233"/>
  <sheetViews>
    <sheetView workbookViewId="0">
      <selection activeCell="D188" sqref="B4:D188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4" width="10.58203125" style="33" customWidth="1"/>
    <col min="5" max="5" width="10.75" style="33" customWidth="1"/>
    <col min="6" max="8" width="8.58203125" style="33"/>
    <col min="9" max="9" width="3.58203125" style="33" customWidth="1"/>
    <col min="10" max="10" width="6.25" style="33" customWidth="1"/>
    <col min="11" max="11" width="10.08203125" style="33" customWidth="1"/>
    <col min="12" max="12" width="11.08203125" style="33" customWidth="1"/>
    <col min="13" max="13" width="8.58203125" style="33"/>
    <col min="14" max="14" width="14.08203125" style="33" customWidth="1"/>
    <col min="15" max="15" width="15.75" style="33" customWidth="1"/>
    <col min="16" max="16" width="15.33203125" style="33" customWidth="1"/>
    <col min="17" max="17" width="8.58203125" style="33"/>
    <col min="18" max="18" width="14.08203125" style="33" customWidth="1"/>
    <col min="19" max="19" width="15.75" style="33" customWidth="1"/>
    <col min="20" max="20" width="15.33203125" style="33" customWidth="1"/>
    <col min="21" max="16384" width="8.58203125" style="33"/>
  </cols>
  <sheetData>
    <row r="1" spans="1:20" ht="38.5" customHeight="1" thickBot="1" x14ac:dyDescent="0.35">
      <c r="A1" s="657" t="s">
        <v>739</v>
      </c>
      <c r="B1" s="658"/>
      <c r="C1" s="658"/>
      <c r="D1" s="658"/>
      <c r="E1" s="658"/>
      <c r="F1" s="658"/>
      <c r="G1" s="659"/>
      <c r="H1" s="99"/>
      <c r="I1" s="646" t="s">
        <v>18</v>
      </c>
      <c r="J1" s="647"/>
      <c r="K1" s="647"/>
      <c r="L1" s="648"/>
      <c r="N1" s="646" t="s">
        <v>15</v>
      </c>
      <c r="O1" s="647" t="s">
        <v>373</v>
      </c>
      <c r="P1" s="648"/>
      <c r="R1" s="646" t="s">
        <v>15</v>
      </c>
      <c r="S1" s="647" t="s">
        <v>373</v>
      </c>
      <c r="T1" s="648"/>
    </row>
    <row r="2" spans="1:20" ht="28.5" customHeight="1" x14ac:dyDescent="0.3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191" t="s">
        <v>202</v>
      </c>
      <c r="G2" s="191" t="s">
        <v>203</v>
      </c>
      <c r="H2" s="99"/>
      <c r="I2" s="660" t="s">
        <v>192</v>
      </c>
      <c r="J2" s="243" t="s">
        <v>390</v>
      </c>
      <c r="K2" s="249" t="s">
        <v>675</v>
      </c>
      <c r="L2" s="250" t="s">
        <v>690</v>
      </c>
      <c r="N2" s="65" t="s">
        <v>390</v>
      </c>
      <c r="O2" s="66" t="s">
        <v>516</v>
      </c>
      <c r="P2" s="67" t="s">
        <v>517</v>
      </c>
      <c r="R2" s="65" t="s">
        <v>390</v>
      </c>
      <c r="S2" s="66" t="s">
        <v>697</v>
      </c>
      <c r="T2" s="67" t="s">
        <v>698</v>
      </c>
    </row>
    <row r="3" spans="1:20" ht="20.5" thickBot="1" x14ac:dyDescent="0.35">
      <c r="A3" s="661"/>
      <c r="B3" s="192" t="s">
        <v>190</v>
      </c>
      <c r="C3" s="277">
        <f>SUM(C4:C188)</f>
        <v>2494915</v>
      </c>
      <c r="D3" s="277">
        <f t="shared" ref="D3:E3" si="0">SUM(D4:D188)</f>
        <v>171255</v>
      </c>
      <c r="E3" s="277">
        <f t="shared" si="0"/>
        <v>658009</v>
      </c>
      <c r="F3" s="194">
        <f t="shared" ref="F3" si="1">D3/C3</f>
        <v>6.8641617049077827E-2</v>
      </c>
      <c r="G3" s="194">
        <f t="shared" ref="G3" si="2">E3/C3</f>
        <v>0.26374004725611894</v>
      </c>
      <c r="H3" s="99"/>
      <c r="I3" s="661"/>
      <c r="J3" s="244" t="s">
        <v>190</v>
      </c>
      <c r="K3" s="257">
        <f>SUM(K4:K37)</f>
        <v>84271</v>
      </c>
      <c r="L3" s="257">
        <f>SUM(L4:L37)</f>
        <v>4642</v>
      </c>
      <c r="N3" s="130" t="s">
        <v>190</v>
      </c>
      <c r="O3" s="129">
        <f>SUM(O4:O60)</f>
        <v>787960</v>
      </c>
      <c r="P3" s="129">
        <f>SUM(P4:P60)</f>
        <v>42364</v>
      </c>
      <c r="R3" s="130" t="s">
        <v>190</v>
      </c>
      <c r="S3" s="129">
        <f>SUM(S4:S60)</f>
        <v>4007396</v>
      </c>
      <c r="T3" s="129">
        <f>SUM(T4:T60)</f>
        <v>117962</v>
      </c>
    </row>
    <row r="4" spans="1:20" ht="20" x14ac:dyDescent="0.3">
      <c r="A4" s="195">
        <v>1</v>
      </c>
      <c r="B4" s="196" t="s">
        <v>207</v>
      </c>
      <c r="C4" s="197">
        <v>787960</v>
      </c>
      <c r="D4" s="197">
        <v>42364</v>
      </c>
      <c r="E4" s="198">
        <v>73527</v>
      </c>
      <c r="F4" s="199">
        <f>D4/C4</f>
        <v>5.3764150464490582E-2</v>
      </c>
      <c r="G4" s="200">
        <f>E4/C4</f>
        <v>9.3313112340727949E-2</v>
      </c>
      <c r="H4" s="99"/>
      <c r="I4" s="195">
        <v>1</v>
      </c>
      <c r="J4" s="245" t="s">
        <v>482</v>
      </c>
      <c r="K4" s="251">
        <v>68128</v>
      </c>
      <c r="L4" s="252">
        <v>4512</v>
      </c>
      <c r="M4" s="99"/>
      <c r="N4" s="102" t="s">
        <v>546</v>
      </c>
      <c r="O4" s="48">
        <v>253311</v>
      </c>
      <c r="P4" s="49">
        <v>18653</v>
      </c>
      <c r="R4" s="102" t="s">
        <v>546</v>
      </c>
      <c r="S4" s="48">
        <v>633861</v>
      </c>
      <c r="T4" s="49">
        <v>57103</v>
      </c>
    </row>
    <row r="5" spans="1:20" ht="20" x14ac:dyDescent="0.3">
      <c r="A5" s="201">
        <v>2</v>
      </c>
      <c r="B5" s="202" t="s">
        <v>208</v>
      </c>
      <c r="C5" s="197">
        <v>204178</v>
      </c>
      <c r="D5" s="300">
        <v>21282</v>
      </c>
      <c r="E5" s="204">
        <v>82514</v>
      </c>
      <c r="F5" s="301">
        <f t="shared" ref="F5" si="3">D5/C5</f>
        <v>0.10423258137507468</v>
      </c>
      <c r="G5" s="302">
        <f t="shared" ref="G5" si="4">E5/C5</f>
        <v>0.40412777086659679</v>
      </c>
      <c r="H5" s="99"/>
      <c r="I5" s="201">
        <v>2</v>
      </c>
      <c r="J5" s="245" t="s">
        <v>483</v>
      </c>
      <c r="K5" s="251">
        <v>1582</v>
      </c>
      <c r="L5" s="252">
        <v>8</v>
      </c>
      <c r="M5" s="99"/>
      <c r="N5" s="102" t="s">
        <v>547</v>
      </c>
      <c r="O5" s="52">
        <v>88806</v>
      </c>
      <c r="P5" s="53">
        <v>4520</v>
      </c>
      <c r="R5" s="102" t="s">
        <v>547</v>
      </c>
      <c r="S5" s="52">
        <v>178057</v>
      </c>
      <c r="T5" s="53">
        <v>6986</v>
      </c>
    </row>
    <row r="6" spans="1:20" ht="20" x14ac:dyDescent="0.3">
      <c r="A6" s="201">
        <v>3</v>
      </c>
      <c r="B6" s="202" t="s">
        <v>206</v>
      </c>
      <c r="C6" s="197">
        <v>181228</v>
      </c>
      <c r="D6" s="300">
        <v>24114</v>
      </c>
      <c r="E6" s="204">
        <v>48877</v>
      </c>
      <c r="F6" s="301">
        <f t="shared" ref="F6:F69" si="5">D6/C6</f>
        <v>0.13305890921932592</v>
      </c>
      <c r="G6" s="302">
        <f t="shared" ref="G6:G69" si="6">E6/C6</f>
        <v>0.26969894276822565</v>
      </c>
      <c r="H6" s="291"/>
      <c r="I6" s="201">
        <v>3</v>
      </c>
      <c r="J6" s="245" t="s">
        <v>484</v>
      </c>
      <c r="K6" s="251">
        <v>1276</v>
      </c>
      <c r="L6" s="252">
        <v>22</v>
      </c>
      <c r="M6" s="99"/>
      <c r="N6" s="102" t="s">
        <v>551</v>
      </c>
      <c r="O6" s="52">
        <v>39643</v>
      </c>
      <c r="P6" s="53">
        <v>1809</v>
      </c>
      <c r="R6" s="102" t="s">
        <v>551</v>
      </c>
      <c r="S6" s="126">
        <v>169398</v>
      </c>
      <c r="T6" s="54">
        <v>3804</v>
      </c>
    </row>
    <row r="7" spans="1:20" ht="20" x14ac:dyDescent="0.3">
      <c r="A7" s="201">
        <v>4</v>
      </c>
      <c r="B7" s="202" t="s">
        <v>211</v>
      </c>
      <c r="C7" s="197">
        <v>156493</v>
      </c>
      <c r="D7" s="300">
        <v>20294</v>
      </c>
      <c r="E7" s="204">
        <v>38046</v>
      </c>
      <c r="F7" s="301">
        <f t="shared" si="5"/>
        <v>0.12967992178563897</v>
      </c>
      <c r="G7" s="302">
        <f t="shared" si="6"/>
        <v>0.24311630552165273</v>
      </c>
      <c r="H7" s="291"/>
      <c r="I7" s="201">
        <v>4</v>
      </c>
      <c r="J7" s="245" t="s">
        <v>485</v>
      </c>
      <c r="K7" s="251">
        <v>1268</v>
      </c>
      <c r="L7" s="252">
        <v>1</v>
      </c>
      <c r="M7" s="99"/>
      <c r="N7" s="102" t="s">
        <v>427</v>
      </c>
      <c r="O7" s="52">
        <v>34005</v>
      </c>
      <c r="P7" s="53">
        <v>1357</v>
      </c>
      <c r="R7" s="102" t="s">
        <v>427</v>
      </c>
      <c r="S7" s="126">
        <v>162952</v>
      </c>
      <c r="T7" s="54">
        <v>2701</v>
      </c>
    </row>
    <row r="8" spans="1:20" ht="20" x14ac:dyDescent="0.3">
      <c r="A8" s="201">
        <v>5</v>
      </c>
      <c r="B8" s="202" t="s">
        <v>209</v>
      </c>
      <c r="C8" s="197">
        <v>147065</v>
      </c>
      <c r="D8" s="300">
        <v>4862</v>
      </c>
      <c r="E8" s="204">
        <v>95200</v>
      </c>
      <c r="F8" s="301">
        <f t="shared" si="5"/>
        <v>3.3060211471118213E-2</v>
      </c>
      <c r="G8" s="302">
        <f t="shared" si="6"/>
        <v>0.64733281202189508</v>
      </c>
      <c r="H8" s="291"/>
      <c r="I8" s="201">
        <v>5</v>
      </c>
      <c r="J8" s="245" t="s">
        <v>494</v>
      </c>
      <c r="K8" s="251">
        <v>1025</v>
      </c>
      <c r="L8" s="252">
        <v>4</v>
      </c>
      <c r="M8" s="99"/>
      <c r="N8" s="102" t="s">
        <v>548</v>
      </c>
      <c r="O8" s="52">
        <v>33866</v>
      </c>
      <c r="P8" s="53">
        <v>1229</v>
      </c>
      <c r="R8" s="102" t="s">
        <v>548</v>
      </c>
      <c r="S8" s="126">
        <v>290500</v>
      </c>
      <c r="T8" s="54">
        <v>4674</v>
      </c>
    </row>
    <row r="9" spans="1:20" ht="20" x14ac:dyDescent="0.3">
      <c r="A9" s="201">
        <v>6</v>
      </c>
      <c r="B9" s="202" t="s">
        <v>631</v>
      </c>
      <c r="C9" s="197">
        <v>125856</v>
      </c>
      <c r="D9" s="300">
        <v>16550</v>
      </c>
      <c r="E9" s="204">
        <v>446</v>
      </c>
      <c r="F9" s="301">
        <f t="shared" si="5"/>
        <v>0.13149949148232901</v>
      </c>
      <c r="G9" s="302">
        <f t="shared" si="6"/>
        <v>3.5437325197050598E-3</v>
      </c>
      <c r="H9" s="99"/>
      <c r="I9" s="201">
        <v>6</v>
      </c>
      <c r="J9" s="245" t="s">
        <v>486</v>
      </c>
      <c r="K9" s="251">
        <v>1019</v>
      </c>
      <c r="L9" s="252">
        <v>4</v>
      </c>
      <c r="M9" s="99"/>
      <c r="N9" s="102" t="s">
        <v>549</v>
      </c>
      <c r="O9" s="52">
        <v>32000</v>
      </c>
      <c r="P9" s="53">
        <v>2468</v>
      </c>
      <c r="R9" s="102" t="s">
        <v>549</v>
      </c>
      <c r="S9" s="126">
        <v>113798</v>
      </c>
      <c r="T9" s="54">
        <v>3374</v>
      </c>
    </row>
    <row r="10" spans="1:20" ht="20" x14ac:dyDescent="0.3">
      <c r="A10" s="201">
        <v>7</v>
      </c>
      <c r="B10" s="202" t="s">
        <v>618</v>
      </c>
      <c r="C10" s="197">
        <v>90980</v>
      </c>
      <c r="D10" s="300">
        <v>2140</v>
      </c>
      <c r="E10" s="204">
        <v>13430</v>
      </c>
      <c r="F10" s="301">
        <f t="shared" si="5"/>
        <v>2.3521653110573752E-2</v>
      </c>
      <c r="G10" s="302">
        <f t="shared" si="6"/>
        <v>0.14761486040888108</v>
      </c>
      <c r="H10" s="291"/>
      <c r="I10" s="201">
        <v>7</v>
      </c>
      <c r="J10" s="245" t="s">
        <v>487</v>
      </c>
      <c r="K10" s="251">
        <v>991</v>
      </c>
      <c r="L10" s="252">
        <v>6</v>
      </c>
      <c r="M10" s="99"/>
      <c r="N10" s="102" t="s">
        <v>552</v>
      </c>
      <c r="O10" s="52">
        <v>31508</v>
      </c>
      <c r="P10" s="53">
        <v>1349</v>
      </c>
      <c r="R10" s="102" t="s">
        <v>552</v>
      </c>
      <c r="S10" s="126">
        <v>148358</v>
      </c>
      <c r="T10" s="54">
        <v>4599</v>
      </c>
    </row>
    <row r="11" spans="1:20" ht="20" x14ac:dyDescent="0.3">
      <c r="A11" s="201">
        <v>8</v>
      </c>
      <c r="B11" s="202" t="s">
        <v>210</v>
      </c>
      <c r="C11" s="197">
        <v>84802</v>
      </c>
      <c r="D11" s="300">
        <v>5297</v>
      </c>
      <c r="E11" s="204">
        <v>60965</v>
      </c>
      <c r="F11" s="301">
        <f t="shared" si="5"/>
        <v>6.2463149454022308E-2</v>
      </c>
      <c r="G11" s="302">
        <f t="shared" si="6"/>
        <v>0.71890993136954318</v>
      </c>
      <c r="H11" s="291"/>
      <c r="I11" s="201">
        <v>8</v>
      </c>
      <c r="J11" s="245" t="s">
        <v>488</v>
      </c>
      <c r="K11" s="251">
        <v>937</v>
      </c>
      <c r="L11" s="252">
        <v>1</v>
      </c>
      <c r="M11" s="99"/>
      <c r="N11" s="102" t="s">
        <v>550</v>
      </c>
      <c r="O11" s="52">
        <v>27058</v>
      </c>
      <c r="P11" s="53">
        <v>823</v>
      </c>
      <c r="R11" s="102" t="s">
        <v>550</v>
      </c>
      <c r="S11" s="126">
        <v>271769</v>
      </c>
      <c r="T11" s="54">
        <v>4172</v>
      </c>
    </row>
    <row r="12" spans="1:20" ht="20" x14ac:dyDescent="0.3">
      <c r="A12" s="201">
        <v>9</v>
      </c>
      <c r="B12" s="202" t="s">
        <v>205</v>
      </c>
      <c r="C12" s="197">
        <v>83849</v>
      </c>
      <c r="D12" s="300">
        <v>4636</v>
      </c>
      <c r="E12" s="204">
        <v>77775</v>
      </c>
      <c r="F12" s="301">
        <f t="shared" si="5"/>
        <v>5.5289866307290485E-2</v>
      </c>
      <c r="G12" s="302">
        <f t="shared" si="6"/>
        <v>0.92756025712888646</v>
      </c>
      <c r="H12" s="99"/>
      <c r="I12" s="201">
        <v>9</v>
      </c>
      <c r="J12" s="245" t="s">
        <v>403</v>
      </c>
      <c r="K12" s="251">
        <v>913</v>
      </c>
      <c r="L12" s="252">
        <v>13</v>
      </c>
      <c r="M12" s="99"/>
      <c r="N12" s="102" t="s">
        <v>554</v>
      </c>
      <c r="O12" s="52">
        <v>24523</v>
      </c>
      <c r="P12" s="53">
        <v>1328</v>
      </c>
      <c r="R12" s="102" t="s">
        <v>554</v>
      </c>
      <c r="S12" s="126">
        <v>142099</v>
      </c>
      <c r="T12" s="54">
        <v>1794</v>
      </c>
    </row>
    <row r="13" spans="1:20" ht="20" x14ac:dyDescent="0.3">
      <c r="A13" s="201">
        <v>10</v>
      </c>
      <c r="B13" s="202" t="s">
        <v>243</v>
      </c>
      <c r="C13" s="197">
        <v>52763</v>
      </c>
      <c r="D13" s="300">
        <v>456</v>
      </c>
      <c r="E13" s="204">
        <v>3873</v>
      </c>
      <c r="F13" s="301">
        <f t="shared" si="5"/>
        <v>8.6424198775657182E-3</v>
      </c>
      <c r="G13" s="302">
        <f t="shared" si="6"/>
        <v>7.34037109337983E-2</v>
      </c>
      <c r="H13" s="291"/>
      <c r="I13" s="201">
        <v>10</v>
      </c>
      <c r="J13" s="245" t="s">
        <v>489</v>
      </c>
      <c r="K13" s="251">
        <v>787</v>
      </c>
      <c r="L13" s="252">
        <v>7</v>
      </c>
      <c r="M13" s="99"/>
      <c r="N13" s="102" t="s">
        <v>556</v>
      </c>
      <c r="O13" s="52">
        <v>20087</v>
      </c>
      <c r="P13" s="53">
        <v>520</v>
      </c>
      <c r="R13" s="102" t="s">
        <v>556</v>
      </c>
      <c r="S13" s="126">
        <v>190394</v>
      </c>
      <c r="T13" s="54">
        <v>1411</v>
      </c>
    </row>
    <row r="14" spans="1:20" ht="20" x14ac:dyDescent="0.3">
      <c r="A14" s="201">
        <v>11</v>
      </c>
      <c r="B14" s="202" t="s">
        <v>214</v>
      </c>
      <c r="C14" s="197">
        <v>40956</v>
      </c>
      <c r="D14" s="300">
        <v>5998</v>
      </c>
      <c r="E14" s="204">
        <v>9002</v>
      </c>
      <c r="F14" s="301">
        <f t="shared" si="5"/>
        <v>0.14644984861802909</v>
      </c>
      <c r="G14" s="302">
        <f t="shared" si="6"/>
        <v>0.21979685516163688</v>
      </c>
      <c r="H14" s="291"/>
      <c r="I14" s="201">
        <v>11</v>
      </c>
      <c r="J14" s="245" t="s">
        <v>490</v>
      </c>
      <c r="K14" s="251">
        <v>653</v>
      </c>
      <c r="L14" s="252">
        <v>0</v>
      </c>
      <c r="M14" s="99"/>
      <c r="N14" s="102" t="s">
        <v>557</v>
      </c>
      <c r="O14" s="52">
        <v>19815</v>
      </c>
      <c r="P14" s="53">
        <v>1331</v>
      </c>
      <c r="R14" s="102" t="s">
        <v>557</v>
      </c>
      <c r="S14" s="126">
        <v>62806</v>
      </c>
      <c r="T14" s="54">
        <v>1919</v>
      </c>
    </row>
    <row r="15" spans="1:20" ht="20" x14ac:dyDescent="0.3">
      <c r="A15" s="201">
        <v>12</v>
      </c>
      <c r="B15" s="202" t="s">
        <v>219</v>
      </c>
      <c r="C15" s="197">
        <v>40814</v>
      </c>
      <c r="D15" s="300">
        <v>2588</v>
      </c>
      <c r="E15" s="204">
        <v>22991</v>
      </c>
      <c r="F15" s="301">
        <f t="shared" si="5"/>
        <v>6.340961434801784E-2</v>
      </c>
      <c r="G15" s="302">
        <f t="shared" si="6"/>
        <v>0.56331160876169939</v>
      </c>
      <c r="H15" s="235"/>
      <c r="I15" s="201">
        <v>12</v>
      </c>
      <c r="J15" s="245" t="s">
        <v>495</v>
      </c>
      <c r="K15" s="251">
        <v>638</v>
      </c>
      <c r="L15" s="252">
        <v>7</v>
      </c>
      <c r="M15" s="99"/>
      <c r="N15" s="102" t="s">
        <v>555</v>
      </c>
      <c r="O15" s="52">
        <v>19398</v>
      </c>
      <c r="P15" s="53">
        <v>774</v>
      </c>
      <c r="R15" s="102" t="s">
        <v>555</v>
      </c>
      <c r="S15" s="126">
        <v>84779</v>
      </c>
      <c r="T15" s="54">
        <v>3702</v>
      </c>
    </row>
    <row r="16" spans="1:20" ht="20" x14ac:dyDescent="0.3">
      <c r="A16" s="201">
        <v>13</v>
      </c>
      <c r="B16" s="202" t="s">
        <v>216</v>
      </c>
      <c r="C16" s="197">
        <v>37933</v>
      </c>
      <c r="D16" s="300">
        <v>1753</v>
      </c>
      <c r="E16" s="204">
        <v>12747</v>
      </c>
      <c r="F16" s="301">
        <f t="shared" si="5"/>
        <v>4.6213059868715892E-2</v>
      </c>
      <c r="G16" s="302">
        <f t="shared" si="6"/>
        <v>0.33603985975272188</v>
      </c>
      <c r="H16" s="235"/>
      <c r="I16" s="201">
        <v>13</v>
      </c>
      <c r="J16" s="245" t="s">
        <v>492</v>
      </c>
      <c r="K16" s="251">
        <v>593</v>
      </c>
      <c r="L16" s="252">
        <v>8</v>
      </c>
      <c r="M16" s="99"/>
      <c r="N16" s="102" t="s">
        <v>562</v>
      </c>
      <c r="O16" s="52">
        <v>13684</v>
      </c>
      <c r="P16" s="53">
        <v>582</v>
      </c>
      <c r="R16" s="102" t="s">
        <v>562</v>
      </c>
      <c r="S16" s="126">
        <v>71397</v>
      </c>
      <c r="T16" s="54">
        <v>3014</v>
      </c>
    </row>
    <row r="17" spans="1:20" ht="20" x14ac:dyDescent="0.3">
      <c r="A17" s="201">
        <v>14</v>
      </c>
      <c r="B17" s="202" t="s">
        <v>212</v>
      </c>
      <c r="C17" s="197">
        <v>33588</v>
      </c>
      <c r="D17" s="300">
        <v>3764</v>
      </c>
      <c r="E17" s="204">
        <v>74</v>
      </c>
      <c r="F17" s="301">
        <f t="shared" si="5"/>
        <v>0.11206383232106705</v>
      </c>
      <c r="G17" s="302">
        <f t="shared" si="6"/>
        <v>2.2031677980231036E-3</v>
      </c>
      <c r="H17" s="235"/>
      <c r="I17" s="201">
        <v>14</v>
      </c>
      <c r="J17" s="245" t="s">
        <v>491</v>
      </c>
      <c r="K17" s="251">
        <v>579</v>
      </c>
      <c r="L17" s="252">
        <v>6</v>
      </c>
      <c r="M17" s="99"/>
      <c r="N17" s="102" t="s">
        <v>560</v>
      </c>
      <c r="O17" s="52">
        <v>12919</v>
      </c>
      <c r="P17" s="53">
        <v>509</v>
      </c>
      <c r="R17" s="102" t="s">
        <v>560</v>
      </c>
      <c r="S17" s="126">
        <v>90436</v>
      </c>
      <c r="T17" s="54">
        <v>2653</v>
      </c>
    </row>
    <row r="18" spans="1:20" ht="20" x14ac:dyDescent="0.3">
      <c r="A18" s="201">
        <v>15</v>
      </c>
      <c r="B18" s="202" t="s">
        <v>362</v>
      </c>
      <c r="C18" s="197">
        <v>27944</v>
      </c>
      <c r="D18" s="300">
        <v>1436</v>
      </c>
      <c r="E18" s="204">
        <v>18600</v>
      </c>
      <c r="F18" s="301">
        <f t="shared" si="5"/>
        <v>5.1388491268250784E-2</v>
      </c>
      <c r="G18" s="302">
        <f t="shared" si="6"/>
        <v>0.66561694818207839</v>
      </c>
      <c r="H18" s="235"/>
      <c r="I18" s="201">
        <v>15</v>
      </c>
      <c r="J18" s="245" t="s">
        <v>493</v>
      </c>
      <c r="K18" s="251">
        <v>561</v>
      </c>
      <c r="L18" s="252">
        <v>3</v>
      </c>
      <c r="M18" s="99"/>
      <c r="N18" s="102" t="s">
        <v>553</v>
      </c>
      <c r="O18" s="52">
        <v>12486</v>
      </c>
      <c r="P18" s="53">
        <v>658</v>
      </c>
      <c r="R18" s="102" t="s">
        <v>553</v>
      </c>
      <c r="S18" s="126">
        <v>141011</v>
      </c>
      <c r="T18" s="54">
        <v>503</v>
      </c>
    </row>
    <row r="19" spans="1:20" ht="20" x14ac:dyDescent="0.3">
      <c r="A19" s="201">
        <v>16</v>
      </c>
      <c r="B19" s="202" t="s">
        <v>217</v>
      </c>
      <c r="C19" s="197">
        <v>20863</v>
      </c>
      <c r="D19" s="300">
        <v>735</v>
      </c>
      <c r="E19" s="204">
        <v>610</v>
      </c>
      <c r="F19" s="301">
        <f t="shared" si="5"/>
        <v>3.5229832718209272E-2</v>
      </c>
      <c r="G19" s="302">
        <f t="shared" si="6"/>
        <v>2.9238364568853953E-2</v>
      </c>
      <c r="H19" s="235"/>
      <c r="I19" s="201">
        <v>16</v>
      </c>
      <c r="J19" s="245" t="s">
        <v>534</v>
      </c>
      <c r="K19" s="253">
        <v>422</v>
      </c>
      <c r="L19" s="254">
        <v>6</v>
      </c>
      <c r="M19" s="99"/>
      <c r="N19" s="102" t="s">
        <v>561</v>
      </c>
      <c r="O19" s="52">
        <v>11688</v>
      </c>
      <c r="P19" s="53">
        <v>577</v>
      </c>
      <c r="R19" s="102" t="s">
        <v>561</v>
      </c>
      <c r="S19" s="126">
        <v>64639</v>
      </c>
      <c r="T19" s="54" t="s">
        <v>608</v>
      </c>
    </row>
    <row r="20" spans="1:20" ht="20" x14ac:dyDescent="0.3">
      <c r="A20" s="201">
        <v>17</v>
      </c>
      <c r="B20" s="202" t="s">
        <v>241</v>
      </c>
      <c r="C20" s="197">
        <v>18658</v>
      </c>
      <c r="D20" s="300">
        <v>592</v>
      </c>
      <c r="E20" s="204">
        <v>3273</v>
      </c>
      <c r="F20" s="301">
        <f t="shared" si="5"/>
        <v>3.1729017043627399E-2</v>
      </c>
      <c r="G20" s="302">
        <f t="shared" si="6"/>
        <v>0.17542073105370351</v>
      </c>
      <c r="H20" s="235"/>
      <c r="I20" s="201">
        <v>17</v>
      </c>
      <c r="J20" s="245" t="s">
        <v>496</v>
      </c>
      <c r="K20" s="251">
        <v>355</v>
      </c>
      <c r="L20" s="252">
        <v>1</v>
      </c>
      <c r="M20" s="99"/>
      <c r="N20" s="102" t="s">
        <v>558</v>
      </c>
      <c r="O20" s="52">
        <v>10112</v>
      </c>
      <c r="P20" s="53">
        <v>447</v>
      </c>
      <c r="R20" s="102" t="s">
        <v>558</v>
      </c>
      <c r="S20" s="126">
        <v>47466</v>
      </c>
      <c r="T20" s="54">
        <v>1880</v>
      </c>
    </row>
    <row r="21" spans="1:20" ht="20" x14ac:dyDescent="0.3">
      <c r="A21" s="201">
        <v>18</v>
      </c>
      <c r="B21" s="202" t="s">
        <v>245</v>
      </c>
      <c r="C21" s="197">
        <v>16325</v>
      </c>
      <c r="D21" s="300">
        <v>445</v>
      </c>
      <c r="E21" s="204">
        <v>6968</v>
      </c>
      <c r="F21" s="301">
        <f t="shared" si="5"/>
        <v>2.7258805513016845E-2</v>
      </c>
      <c r="G21" s="302">
        <f t="shared" si="6"/>
        <v>0.42683001531393566</v>
      </c>
      <c r="H21" s="235"/>
      <c r="I21" s="201">
        <v>18</v>
      </c>
      <c r="J21" s="245" t="s">
        <v>497</v>
      </c>
      <c r="K21" s="251">
        <v>328</v>
      </c>
      <c r="L21" s="252">
        <v>6</v>
      </c>
      <c r="M21" s="99"/>
      <c r="N21" s="102" t="s">
        <v>566</v>
      </c>
      <c r="O21" s="52">
        <v>8990</v>
      </c>
      <c r="P21" s="53">
        <v>300</v>
      </c>
      <c r="R21" s="102" t="s">
        <v>566</v>
      </c>
      <c r="S21" s="126">
        <v>56735</v>
      </c>
      <c r="T21" s="54">
        <v>1500</v>
      </c>
    </row>
    <row r="22" spans="1:20" ht="20" x14ac:dyDescent="0.3">
      <c r="A22" s="201">
        <v>19</v>
      </c>
      <c r="B22" s="202" t="s">
        <v>225</v>
      </c>
      <c r="C22" s="197">
        <v>15652</v>
      </c>
      <c r="D22" s="300">
        <v>687</v>
      </c>
      <c r="E22" s="204">
        <v>77</v>
      </c>
      <c r="F22" s="301">
        <f t="shared" si="5"/>
        <v>4.3892154357270639E-2</v>
      </c>
      <c r="G22" s="302">
        <f t="shared" si="6"/>
        <v>4.9194991055456173E-3</v>
      </c>
      <c r="H22" s="235"/>
      <c r="I22" s="201">
        <v>19</v>
      </c>
      <c r="J22" s="245" t="s">
        <v>499</v>
      </c>
      <c r="K22" s="251">
        <v>277</v>
      </c>
      <c r="L22" s="252">
        <v>3</v>
      </c>
      <c r="M22" s="99"/>
      <c r="N22" s="102" t="s">
        <v>559</v>
      </c>
      <c r="O22" s="52">
        <v>7238</v>
      </c>
      <c r="P22" s="53">
        <v>152</v>
      </c>
      <c r="R22" s="102" t="s">
        <v>559</v>
      </c>
      <c r="S22" s="126">
        <v>100689</v>
      </c>
      <c r="T22" s="54">
        <v>730</v>
      </c>
    </row>
    <row r="23" spans="1:20" ht="20" x14ac:dyDescent="0.3">
      <c r="A23" s="201">
        <v>20</v>
      </c>
      <c r="B23" s="202" t="s">
        <v>213</v>
      </c>
      <c r="C23" s="197">
        <v>14873</v>
      </c>
      <c r="D23" s="300">
        <v>491</v>
      </c>
      <c r="E23" s="204">
        <v>10971</v>
      </c>
      <c r="F23" s="301">
        <f t="shared" si="5"/>
        <v>3.3012842062798357E-2</v>
      </c>
      <c r="G23" s="302">
        <f t="shared" si="6"/>
        <v>0.73764539770053117</v>
      </c>
      <c r="H23" s="235"/>
      <c r="I23" s="201">
        <v>20</v>
      </c>
      <c r="J23" s="245" t="s">
        <v>498</v>
      </c>
      <c r="K23" s="251">
        <v>254</v>
      </c>
      <c r="L23" s="252">
        <v>2</v>
      </c>
      <c r="M23" s="99"/>
      <c r="N23" s="102" t="s">
        <v>428</v>
      </c>
      <c r="O23" s="52">
        <v>6979</v>
      </c>
      <c r="P23" s="53">
        <v>220</v>
      </c>
      <c r="R23" s="102" t="s">
        <v>428</v>
      </c>
      <c r="S23" s="126">
        <v>79484</v>
      </c>
      <c r="T23" s="54">
        <v>373</v>
      </c>
    </row>
    <row r="24" spans="1:20" ht="20" x14ac:dyDescent="0.3">
      <c r="A24" s="201">
        <v>21</v>
      </c>
      <c r="B24" s="202" t="s">
        <v>218</v>
      </c>
      <c r="C24" s="197">
        <v>14777</v>
      </c>
      <c r="D24" s="300">
        <v>1580</v>
      </c>
      <c r="E24" s="204">
        <v>550</v>
      </c>
      <c r="F24" s="301">
        <f t="shared" si="5"/>
        <v>0.10692292075522772</v>
      </c>
      <c r="G24" s="302">
        <f t="shared" si="6"/>
        <v>3.7220004060364083E-2</v>
      </c>
      <c r="H24" s="235"/>
      <c r="I24" s="201">
        <v>21</v>
      </c>
      <c r="J24" s="245" t="s">
        <v>505</v>
      </c>
      <c r="K24" s="251">
        <v>197</v>
      </c>
      <c r="L24" s="252">
        <v>0</v>
      </c>
      <c r="M24" s="99"/>
      <c r="N24" s="102" t="s">
        <v>564</v>
      </c>
      <c r="O24" s="52">
        <v>5963</v>
      </c>
      <c r="P24" s="53">
        <v>215</v>
      </c>
      <c r="R24" s="102" t="s">
        <v>564</v>
      </c>
      <c r="S24" s="126">
        <v>56986</v>
      </c>
      <c r="T24" s="54">
        <v>873</v>
      </c>
    </row>
    <row r="25" spans="1:20" ht="20" x14ac:dyDescent="0.3">
      <c r="A25" s="201">
        <v>22</v>
      </c>
      <c r="B25" s="202" t="s">
        <v>223</v>
      </c>
      <c r="C25" s="197">
        <v>13883</v>
      </c>
      <c r="D25" s="300">
        <v>181</v>
      </c>
      <c r="E25" s="204">
        <v>4353</v>
      </c>
      <c r="F25" s="301">
        <f t="shared" si="5"/>
        <v>1.3037527911834618E-2</v>
      </c>
      <c r="G25" s="302">
        <f t="shared" si="6"/>
        <v>0.31354894475257511</v>
      </c>
      <c r="H25" s="235"/>
      <c r="I25" s="201">
        <v>22</v>
      </c>
      <c r="J25" s="245" t="s">
        <v>418</v>
      </c>
      <c r="K25" s="251">
        <v>194</v>
      </c>
      <c r="L25" s="252">
        <v>1</v>
      </c>
      <c r="M25" s="99"/>
      <c r="N25" s="102" t="s">
        <v>579</v>
      </c>
      <c r="O25" s="52">
        <v>5090</v>
      </c>
      <c r="P25" s="53">
        <v>155</v>
      </c>
      <c r="R25" s="102" t="s">
        <v>579</v>
      </c>
      <c r="S25" s="126">
        <v>37080</v>
      </c>
      <c r="T25" s="54">
        <v>331</v>
      </c>
    </row>
    <row r="26" spans="1:20" ht="20" x14ac:dyDescent="0.3">
      <c r="A26" s="201">
        <v>23</v>
      </c>
      <c r="B26" s="202" t="s">
        <v>224</v>
      </c>
      <c r="C26" s="197">
        <v>11135</v>
      </c>
      <c r="D26" s="300">
        <v>263</v>
      </c>
      <c r="E26" s="204">
        <v>1239</v>
      </c>
      <c r="F26" s="301">
        <f t="shared" si="5"/>
        <v>2.3619218679838346E-2</v>
      </c>
      <c r="G26" s="302">
        <f t="shared" si="6"/>
        <v>0.11127076784912439</v>
      </c>
      <c r="H26" s="235"/>
      <c r="I26" s="201">
        <v>23</v>
      </c>
      <c r="J26" s="245" t="s">
        <v>502</v>
      </c>
      <c r="K26" s="251">
        <v>189</v>
      </c>
      <c r="L26" s="252">
        <v>3</v>
      </c>
      <c r="M26" s="99"/>
      <c r="N26" s="102" t="s">
        <v>568</v>
      </c>
      <c r="O26" s="52">
        <v>5078</v>
      </c>
      <c r="P26" s="53">
        <v>164</v>
      </c>
      <c r="R26" s="102" t="s">
        <v>568</v>
      </c>
      <c r="S26" s="126">
        <v>45953</v>
      </c>
      <c r="T26" s="54">
        <v>641</v>
      </c>
    </row>
    <row r="27" spans="1:20" ht="20" x14ac:dyDescent="0.3">
      <c r="A27" s="201">
        <v>24</v>
      </c>
      <c r="B27" s="202" t="s">
        <v>481</v>
      </c>
      <c r="C27" s="197">
        <v>10683</v>
      </c>
      <c r="D27" s="300">
        <v>237</v>
      </c>
      <c r="E27" s="204">
        <v>8213</v>
      </c>
      <c r="F27" s="301">
        <f t="shared" si="5"/>
        <v>2.218477955630441E-2</v>
      </c>
      <c r="G27" s="302">
        <f t="shared" si="6"/>
        <v>0.76879153795750255</v>
      </c>
      <c r="H27" s="235"/>
      <c r="I27" s="201">
        <v>24</v>
      </c>
      <c r="J27" s="245" t="s">
        <v>500</v>
      </c>
      <c r="K27" s="251">
        <v>184</v>
      </c>
      <c r="L27" s="252">
        <v>2</v>
      </c>
      <c r="M27" s="99"/>
      <c r="N27" s="102" t="s">
        <v>565</v>
      </c>
      <c r="O27" s="52">
        <v>5068</v>
      </c>
      <c r="P27" s="53">
        <v>191</v>
      </c>
      <c r="R27" s="102" t="s">
        <v>565</v>
      </c>
      <c r="S27" s="126">
        <v>54500</v>
      </c>
      <c r="T27" s="54">
        <v>637</v>
      </c>
    </row>
    <row r="28" spans="1:20" ht="20" x14ac:dyDescent="0.3">
      <c r="A28" s="201">
        <v>25</v>
      </c>
      <c r="B28" s="202" t="s">
        <v>230</v>
      </c>
      <c r="C28" s="197">
        <v>10507</v>
      </c>
      <c r="D28" s="300">
        <v>139</v>
      </c>
      <c r="E28" s="204">
        <v>4676</v>
      </c>
      <c r="F28" s="301">
        <f t="shared" si="5"/>
        <v>1.3229275720947939E-2</v>
      </c>
      <c r="G28" s="302">
        <f t="shared" si="6"/>
        <v>0.44503664223850764</v>
      </c>
      <c r="H28" s="235"/>
      <c r="I28" s="201">
        <v>25</v>
      </c>
      <c r="J28" s="245" t="s">
        <v>501</v>
      </c>
      <c r="K28" s="251">
        <v>168</v>
      </c>
      <c r="L28" s="252">
        <v>6</v>
      </c>
      <c r="M28" s="99"/>
      <c r="N28" s="102" t="s">
        <v>563</v>
      </c>
      <c r="O28" s="52">
        <v>4541</v>
      </c>
      <c r="P28" s="53">
        <v>234</v>
      </c>
      <c r="R28" s="102" t="s">
        <v>563</v>
      </c>
      <c r="S28" s="126">
        <v>51102</v>
      </c>
      <c r="T28" s="54">
        <v>1211</v>
      </c>
    </row>
    <row r="29" spans="1:20" ht="20" x14ac:dyDescent="0.3">
      <c r="A29" s="201">
        <v>26</v>
      </c>
      <c r="B29" s="202" t="s">
        <v>237</v>
      </c>
      <c r="C29" s="197">
        <v>10484</v>
      </c>
      <c r="D29" s="300">
        <v>103</v>
      </c>
      <c r="E29" s="204">
        <v>1490</v>
      </c>
      <c r="F29" s="301">
        <f t="shared" si="5"/>
        <v>9.824494467760396E-3</v>
      </c>
      <c r="G29" s="302">
        <f t="shared" si="6"/>
        <v>0.14212132773750477</v>
      </c>
      <c r="H29" s="235"/>
      <c r="I29" s="201">
        <v>26</v>
      </c>
      <c r="J29" s="245" t="s">
        <v>503</v>
      </c>
      <c r="K29" s="251">
        <v>147</v>
      </c>
      <c r="L29" s="252">
        <v>2</v>
      </c>
      <c r="M29" s="99"/>
      <c r="N29" s="102" t="s">
        <v>569</v>
      </c>
      <c r="O29" s="52">
        <v>4512</v>
      </c>
      <c r="P29" s="53">
        <v>169</v>
      </c>
      <c r="R29" s="102" t="s">
        <v>569</v>
      </c>
      <c r="S29" s="126">
        <v>51434</v>
      </c>
      <c r="T29" s="54">
        <v>819</v>
      </c>
    </row>
    <row r="30" spans="1:20" ht="20" x14ac:dyDescent="0.3">
      <c r="A30" s="201">
        <v>27</v>
      </c>
      <c r="B30" s="202" t="s">
        <v>226</v>
      </c>
      <c r="C30" s="197">
        <v>10128</v>
      </c>
      <c r="D30" s="300">
        <v>507</v>
      </c>
      <c r="E30" s="204">
        <v>1150</v>
      </c>
      <c r="F30" s="301">
        <f t="shared" si="5"/>
        <v>5.0059241706161141E-2</v>
      </c>
      <c r="G30" s="302">
        <f t="shared" si="6"/>
        <v>0.11354660347551343</v>
      </c>
      <c r="H30" s="235"/>
      <c r="I30" s="201">
        <v>27</v>
      </c>
      <c r="J30" s="245" t="s">
        <v>506</v>
      </c>
      <c r="K30" s="251">
        <v>146</v>
      </c>
      <c r="L30" s="252">
        <v>2</v>
      </c>
      <c r="M30" s="99"/>
      <c r="N30" s="102" t="s">
        <v>429</v>
      </c>
      <c r="O30" s="52">
        <v>4439</v>
      </c>
      <c r="P30" s="53">
        <v>124</v>
      </c>
      <c r="R30" s="102" t="s">
        <v>429</v>
      </c>
      <c r="S30" s="126">
        <v>41277</v>
      </c>
      <c r="T30" s="54">
        <v>776</v>
      </c>
    </row>
    <row r="31" spans="1:20" ht="20" x14ac:dyDescent="0.3">
      <c r="A31" s="201">
        <v>28</v>
      </c>
      <c r="B31" s="202" t="s">
        <v>229</v>
      </c>
      <c r="C31" s="197">
        <v>9737</v>
      </c>
      <c r="D31" s="300">
        <v>385</v>
      </c>
      <c r="E31" s="204">
        <v>1297</v>
      </c>
      <c r="F31" s="301">
        <f t="shared" si="5"/>
        <v>3.9539899352983465E-2</v>
      </c>
      <c r="G31" s="302">
        <f t="shared" si="6"/>
        <v>0.13320324535277805</v>
      </c>
      <c r="H31" s="235"/>
      <c r="I31" s="201">
        <v>28</v>
      </c>
      <c r="J31" s="245" t="s">
        <v>504</v>
      </c>
      <c r="K31" s="251">
        <v>139</v>
      </c>
      <c r="L31" s="252">
        <v>2</v>
      </c>
      <c r="M31" s="99"/>
      <c r="N31" s="102" t="s">
        <v>567</v>
      </c>
      <c r="O31" s="52">
        <v>3830</v>
      </c>
      <c r="P31" s="53">
        <v>163</v>
      </c>
      <c r="R31" s="102" t="s">
        <v>567</v>
      </c>
      <c r="S31" s="126">
        <v>32347</v>
      </c>
      <c r="T31" s="54" t="s">
        <v>608</v>
      </c>
    </row>
    <row r="32" spans="1:20" ht="20" x14ac:dyDescent="0.3">
      <c r="A32" s="201">
        <v>29</v>
      </c>
      <c r="B32" s="202" t="s">
        <v>236</v>
      </c>
      <c r="C32" s="197">
        <v>9242</v>
      </c>
      <c r="D32" s="300">
        <v>482</v>
      </c>
      <c r="E32" s="204">
        <v>2153</v>
      </c>
      <c r="F32" s="301">
        <f t="shared" si="5"/>
        <v>5.2153213590132003E-2</v>
      </c>
      <c r="G32" s="302">
        <f t="shared" si="6"/>
        <v>0.23295823414845271</v>
      </c>
      <c r="H32" s="235"/>
      <c r="I32" s="201">
        <v>29</v>
      </c>
      <c r="J32" s="245" t="s">
        <v>507</v>
      </c>
      <c r="K32" s="251">
        <v>106</v>
      </c>
      <c r="L32" s="252">
        <v>1</v>
      </c>
      <c r="M32" s="99"/>
      <c r="N32" s="102" t="s">
        <v>570</v>
      </c>
      <c r="O32" s="52">
        <v>3213</v>
      </c>
      <c r="P32" s="53">
        <v>28</v>
      </c>
      <c r="R32" s="102" t="s">
        <v>570</v>
      </c>
      <c r="S32" s="126">
        <v>68311</v>
      </c>
      <c r="T32" s="54">
        <v>268</v>
      </c>
    </row>
    <row r="33" spans="1:20" ht="20" x14ac:dyDescent="0.3">
      <c r="A33" s="201">
        <v>30</v>
      </c>
      <c r="B33" s="202" t="s">
        <v>228</v>
      </c>
      <c r="C33" s="197">
        <v>9216</v>
      </c>
      <c r="D33" s="300">
        <v>192</v>
      </c>
      <c r="E33" s="204">
        <v>2066</v>
      </c>
      <c r="F33" s="301">
        <f t="shared" si="5"/>
        <v>2.0833333333333332E-2</v>
      </c>
      <c r="G33" s="302">
        <f t="shared" si="6"/>
        <v>0.22417534722222221</v>
      </c>
      <c r="H33" s="235"/>
      <c r="I33" s="201">
        <v>30</v>
      </c>
      <c r="J33" s="245" t="s">
        <v>508</v>
      </c>
      <c r="K33" s="251">
        <v>76</v>
      </c>
      <c r="L33" s="252">
        <v>3</v>
      </c>
      <c r="M33" s="99"/>
      <c r="N33" s="102" t="s">
        <v>577</v>
      </c>
      <c r="O33" s="52">
        <v>3159</v>
      </c>
      <c r="P33" s="53">
        <v>79</v>
      </c>
      <c r="R33" s="102" t="s">
        <v>577</v>
      </c>
      <c r="S33" s="126">
        <v>25820</v>
      </c>
      <c r="T33" s="54">
        <v>214</v>
      </c>
    </row>
    <row r="34" spans="1:20" ht="20" x14ac:dyDescent="0.3">
      <c r="A34" s="201">
        <v>31</v>
      </c>
      <c r="B34" s="202" t="s">
        <v>238</v>
      </c>
      <c r="C34" s="197">
        <v>9125</v>
      </c>
      <c r="D34" s="300">
        <v>11</v>
      </c>
      <c r="E34" s="204">
        <v>801</v>
      </c>
      <c r="F34" s="301">
        <f t="shared" si="5"/>
        <v>1.2054794520547946E-3</v>
      </c>
      <c r="G34" s="302">
        <f t="shared" si="6"/>
        <v>8.7780821917808213E-2</v>
      </c>
      <c r="H34" s="235"/>
      <c r="I34" s="201">
        <v>31</v>
      </c>
      <c r="J34" s="245" t="s">
        <v>509</v>
      </c>
      <c r="K34" s="251">
        <v>75</v>
      </c>
      <c r="L34" s="252">
        <v>0</v>
      </c>
      <c r="M34" s="99"/>
      <c r="N34" s="102" t="s">
        <v>572</v>
      </c>
      <c r="O34" s="52">
        <v>3050</v>
      </c>
      <c r="P34" s="53">
        <v>154</v>
      </c>
      <c r="R34" s="102" t="s">
        <v>572</v>
      </c>
      <c r="S34" s="126">
        <v>32820</v>
      </c>
      <c r="T34" s="54">
        <v>1059</v>
      </c>
    </row>
    <row r="35" spans="1:20" ht="20" x14ac:dyDescent="0.3">
      <c r="A35" s="201">
        <v>32</v>
      </c>
      <c r="B35" s="202" t="s">
        <v>247</v>
      </c>
      <c r="C35" s="197">
        <v>8772</v>
      </c>
      <c r="D35" s="300">
        <v>712</v>
      </c>
      <c r="E35" s="204">
        <v>2627</v>
      </c>
      <c r="F35" s="301">
        <f t="shared" si="5"/>
        <v>8.1167350661194709E-2</v>
      </c>
      <c r="G35" s="302">
        <f t="shared" si="6"/>
        <v>0.29947560419516644</v>
      </c>
      <c r="H35" s="235"/>
      <c r="I35" s="201">
        <v>32</v>
      </c>
      <c r="J35" s="245" t="s">
        <v>510</v>
      </c>
      <c r="K35" s="251">
        <v>45</v>
      </c>
      <c r="L35" s="252">
        <v>0</v>
      </c>
      <c r="M35" s="99"/>
      <c r="N35" s="102" t="s">
        <v>578</v>
      </c>
      <c r="O35" s="52">
        <v>2927</v>
      </c>
      <c r="P35" s="53">
        <v>105</v>
      </c>
      <c r="R35" s="102" t="s">
        <v>578</v>
      </c>
      <c r="S35" s="126">
        <v>14113</v>
      </c>
      <c r="T35" s="54">
        <v>402</v>
      </c>
    </row>
    <row r="36" spans="1:20" ht="20" x14ac:dyDescent="0.3">
      <c r="A36" s="201">
        <v>33</v>
      </c>
      <c r="B36" s="202" t="s">
        <v>221</v>
      </c>
      <c r="C36" s="197">
        <v>7891</v>
      </c>
      <c r="D36" s="300">
        <v>364</v>
      </c>
      <c r="E36" s="204">
        <v>4501</v>
      </c>
      <c r="F36" s="301">
        <f t="shared" si="5"/>
        <v>4.6128500823723231E-2</v>
      </c>
      <c r="G36" s="302">
        <f t="shared" si="6"/>
        <v>0.57039665441642373</v>
      </c>
      <c r="H36" s="235"/>
      <c r="I36" s="201">
        <v>33</v>
      </c>
      <c r="J36" s="245" t="s">
        <v>511</v>
      </c>
      <c r="K36" s="251">
        <v>18</v>
      </c>
      <c r="L36" s="252">
        <v>0</v>
      </c>
      <c r="M36" s="99"/>
      <c r="N36" s="102" t="s">
        <v>581</v>
      </c>
      <c r="O36" s="52">
        <v>2745</v>
      </c>
      <c r="P36" s="53">
        <v>72</v>
      </c>
      <c r="R36" s="102" t="s">
        <v>581</v>
      </c>
      <c r="S36" s="126">
        <v>16470</v>
      </c>
      <c r="T36" s="54">
        <v>256</v>
      </c>
    </row>
    <row r="37" spans="1:20" ht="20.5" thickBot="1" x14ac:dyDescent="0.35">
      <c r="A37" s="201">
        <v>34</v>
      </c>
      <c r="B37" s="202" t="s">
        <v>261</v>
      </c>
      <c r="C37" s="197">
        <v>7265</v>
      </c>
      <c r="D37" s="300">
        <v>46</v>
      </c>
      <c r="E37" s="204">
        <v>1360</v>
      </c>
      <c r="F37" s="301">
        <f t="shared" si="5"/>
        <v>6.3317274604267034E-3</v>
      </c>
      <c r="G37" s="302">
        <f t="shared" si="6"/>
        <v>0.18719889883000687</v>
      </c>
      <c r="H37" s="235"/>
      <c r="I37" s="212">
        <v>34</v>
      </c>
      <c r="J37" s="246" t="s">
        <v>512</v>
      </c>
      <c r="K37" s="255">
        <v>1</v>
      </c>
      <c r="L37" s="256">
        <v>0</v>
      </c>
      <c r="N37" s="102" t="s">
        <v>574</v>
      </c>
      <c r="O37" s="52">
        <v>2680</v>
      </c>
      <c r="P37" s="53">
        <v>143</v>
      </c>
      <c r="R37" s="102" t="s">
        <v>574</v>
      </c>
      <c r="S37" s="126">
        <v>35646</v>
      </c>
      <c r="T37" s="54">
        <v>541</v>
      </c>
    </row>
    <row r="38" spans="1:20" ht="15.5" x14ac:dyDescent="0.3">
      <c r="A38" s="201">
        <v>35</v>
      </c>
      <c r="B38" s="202" t="s">
        <v>215</v>
      </c>
      <c r="C38" s="197">
        <v>7156</v>
      </c>
      <c r="D38" s="300">
        <v>182</v>
      </c>
      <c r="E38" s="204">
        <v>32</v>
      </c>
      <c r="F38" s="301">
        <f t="shared" si="5"/>
        <v>2.5433202906651759E-2</v>
      </c>
      <c r="G38" s="302">
        <f t="shared" si="6"/>
        <v>4.4717719396310789E-3</v>
      </c>
      <c r="H38" s="240"/>
      <c r="N38" s="102" t="s">
        <v>573</v>
      </c>
      <c r="O38" s="52">
        <v>2470</v>
      </c>
      <c r="P38" s="53">
        <v>143</v>
      </c>
      <c r="R38" s="102" t="s">
        <v>573</v>
      </c>
      <c r="S38" s="126">
        <v>46850</v>
      </c>
      <c r="T38" s="54">
        <v>602</v>
      </c>
    </row>
    <row r="39" spans="1:20" ht="21" customHeight="1" x14ac:dyDescent="0.3">
      <c r="A39" s="201">
        <v>36</v>
      </c>
      <c r="B39" s="202" t="s">
        <v>653</v>
      </c>
      <c r="C39" s="197">
        <v>7135</v>
      </c>
      <c r="D39" s="300">
        <v>616</v>
      </c>
      <c r="E39" s="204">
        <v>842</v>
      </c>
      <c r="F39" s="301">
        <f t="shared" si="5"/>
        <v>8.6334968465311843E-2</v>
      </c>
      <c r="G39" s="302">
        <f t="shared" si="6"/>
        <v>0.11800981079187106</v>
      </c>
      <c r="H39" s="240"/>
      <c r="I39" s="662" t="s">
        <v>741</v>
      </c>
      <c r="J39" s="662"/>
      <c r="K39" s="662"/>
      <c r="L39" s="662"/>
      <c r="N39" s="102" t="s">
        <v>580</v>
      </c>
      <c r="O39" s="52">
        <v>2065</v>
      </c>
      <c r="P39" s="53">
        <v>102</v>
      </c>
      <c r="R39" s="102" t="s">
        <v>580</v>
      </c>
      <c r="S39" s="126">
        <v>18761</v>
      </c>
      <c r="T39" s="54">
        <v>405</v>
      </c>
    </row>
    <row r="40" spans="1:20" ht="21" customHeight="1" x14ac:dyDescent="0.3">
      <c r="A40" s="201">
        <v>37</v>
      </c>
      <c r="B40" s="202" t="s">
        <v>626</v>
      </c>
      <c r="C40" s="197">
        <v>6914</v>
      </c>
      <c r="D40" s="300">
        <v>196</v>
      </c>
      <c r="E40" s="204">
        <v>1597</v>
      </c>
      <c r="F40" s="301">
        <f t="shared" si="5"/>
        <v>2.8348278854498119E-2</v>
      </c>
      <c r="G40" s="302">
        <f t="shared" si="6"/>
        <v>0.23098061903384437</v>
      </c>
      <c r="H40" s="240"/>
      <c r="I40" s="662"/>
      <c r="J40" s="662"/>
      <c r="K40" s="662"/>
      <c r="L40" s="662"/>
      <c r="N40" s="102" t="s">
        <v>575</v>
      </c>
      <c r="O40" s="52">
        <v>1971</v>
      </c>
      <c r="P40" s="53">
        <v>42</v>
      </c>
      <c r="R40" s="102" t="s">
        <v>575</v>
      </c>
      <c r="S40" s="126">
        <v>26553</v>
      </c>
      <c r="T40" s="54">
        <v>291</v>
      </c>
    </row>
    <row r="41" spans="1:20" ht="21" customHeight="1" x14ac:dyDescent="0.3">
      <c r="A41" s="201">
        <v>38</v>
      </c>
      <c r="B41" s="202" t="s">
        <v>256</v>
      </c>
      <c r="C41" s="197">
        <v>6630</v>
      </c>
      <c r="D41" s="300">
        <v>125</v>
      </c>
      <c r="E41" s="204">
        <v>870</v>
      </c>
      <c r="F41" s="301">
        <f t="shared" si="5"/>
        <v>1.8853695324283559E-2</v>
      </c>
      <c r="G41" s="302">
        <f t="shared" si="6"/>
        <v>0.13122171945701358</v>
      </c>
      <c r="H41" s="240"/>
      <c r="I41" s="662"/>
      <c r="J41" s="662"/>
      <c r="K41" s="662"/>
      <c r="L41" s="662"/>
      <c r="N41" s="102" t="s">
        <v>582</v>
      </c>
      <c r="O41" s="52">
        <v>1971</v>
      </c>
      <c r="P41" s="53">
        <v>58</v>
      </c>
      <c r="R41" s="102" t="s">
        <v>582</v>
      </c>
      <c r="S41" s="126">
        <v>38755</v>
      </c>
      <c r="T41" s="54">
        <v>291</v>
      </c>
    </row>
    <row r="42" spans="1:20" ht="21" customHeight="1" x14ac:dyDescent="0.3">
      <c r="A42" s="201">
        <v>39</v>
      </c>
      <c r="B42" s="202" t="s">
        <v>239</v>
      </c>
      <c r="C42" s="197">
        <v>6599</v>
      </c>
      <c r="D42" s="300">
        <v>437</v>
      </c>
      <c r="E42" s="204">
        <v>654</v>
      </c>
      <c r="F42" s="301">
        <f t="shared" si="5"/>
        <v>6.6222154871950295E-2</v>
      </c>
      <c r="G42" s="302">
        <f t="shared" si="6"/>
        <v>9.910592514017276E-2</v>
      </c>
      <c r="H42" s="240"/>
      <c r="I42" s="662" t="s">
        <v>522</v>
      </c>
      <c r="J42" s="662"/>
      <c r="K42" s="662"/>
      <c r="L42" s="662"/>
      <c r="N42" s="102" t="s">
        <v>571</v>
      </c>
      <c r="O42" s="52">
        <v>1956</v>
      </c>
      <c r="P42" s="53">
        <v>75</v>
      </c>
      <c r="R42" s="102" t="s">
        <v>571</v>
      </c>
      <c r="S42" s="126">
        <v>40045</v>
      </c>
      <c r="T42" s="54">
        <v>465</v>
      </c>
    </row>
    <row r="43" spans="1:20" ht="21" customHeight="1" x14ac:dyDescent="0.3">
      <c r="A43" s="201">
        <v>40</v>
      </c>
      <c r="B43" s="202" t="s">
        <v>220</v>
      </c>
      <c r="C43" s="197">
        <v>6547</v>
      </c>
      <c r="D43" s="300">
        <v>67</v>
      </c>
      <c r="E43" s="204">
        <v>4124</v>
      </c>
      <c r="F43" s="301">
        <f t="shared" si="5"/>
        <v>1.0233694822055904E-2</v>
      </c>
      <c r="G43" s="302">
        <f t="shared" si="6"/>
        <v>0.62990682755460514</v>
      </c>
      <c r="H43" s="241"/>
      <c r="I43" s="662"/>
      <c r="J43" s="662"/>
      <c r="K43" s="662"/>
      <c r="L43" s="662"/>
      <c r="N43" s="102" t="s">
        <v>576</v>
      </c>
      <c r="O43" s="52">
        <v>1736</v>
      </c>
      <c r="P43" s="53">
        <v>48</v>
      </c>
      <c r="R43" s="102" t="s">
        <v>576</v>
      </c>
      <c r="S43" s="126">
        <v>17562</v>
      </c>
      <c r="T43" s="54">
        <v>157</v>
      </c>
    </row>
    <row r="44" spans="1:20" ht="21" customHeight="1" x14ac:dyDescent="0.3">
      <c r="A44" s="201">
        <v>41</v>
      </c>
      <c r="B44" s="202" t="s">
        <v>286</v>
      </c>
      <c r="C44" s="197">
        <v>6264</v>
      </c>
      <c r="D44" s="300">
        <v>51</v>
      </c>
      <c r="E44" s="204">
        <v>514</v>
      </c>
      <c r="F44" s="301">
        <f t="shared" si="5"/>
        <v>8.141762452107279E-3</v>
      </c>
      <c r="G44" s="302">
        <f t="shared" si="6"/>
        <v>8.2056194125159646E-2</v>
      </c>
      <c r="H44" s="240"/>
      <c r="I44" s="662" t="s">
        <v>525</v>
      </c>
      <c r="J44" s="662"/>
      <c r="K44" s="662"/>
      <c r="L44" s="662"/>
      <c r="N44" s="102" t="s">
        <v>591</v>
      </c>
      <c r="O44" s="52">
        <v>1685</v>
      </c>
      <c r="P44" s="53">
        <v>7</v>
      </c>
      <c r="R44" s="102" t="s">
        <v>591</v>
      </c>
      <c r="S44" s="126">
        <v>12815</v>
      </c>
      <c r="T44" s="54">
        <v>100</v>
      </c>
    </row>
    <row r="45" spans="1:20" ht="21" customHeight="1" x14ac:dyDescent="0.3">
      <c r="A45" s="201">
        <v>42</v>
      </c>
      <c r="B45" s="202" t="s">
        <v>288</v>
      </c>
      <c r="C45" s="197">
        <v>6125</v>
      </c>
      <c r="D45" s="300">
        <v>161</v>
      </c>
      <c r="E45" s="204">
        <v>367</v>
      </c>
      <c r="F45" s="301">
        <f t="shared" si="5"/>
        <v>2.6285714285714287E-2</v>
      </c>
      <c r="G45" s="302">
        <f t="shared" si="6"/>
        <v>5.9918367346938776E-2</v>
      </c>
      <c r="H45" s="240"/>
      <c r="I45" s="662"/>
      <c r="J45" s="662"/>
      <c r="K45" s="662"/>
      <c r="L45" s="662"/>
      <c r="N45" s="102" t="s">
        <v>424</v>
      </c>
      <c r="O45" s="52">
        <v>1648</v>
      </c>
      <c r="P45" s="53">
        <v>33</v>
      </c>
      <c r="R45" s="102" t="s">
        <v>424</v>
      </c>
      <c r="S45" s="126">
        <v>16372</v>
      </c>
      <c r="T45" s="54" t="s">
        <v>608</v>
      </c>
    </row>
    <row r="46" spans="1:20" ht="21" customHeight="1" x14ac:dyDescent="0.3">
      <c r="A46" s="201">
        <v>43</v>
      </c>
      <c r="B46" s="202" t="s">
        <v>240</v>
      </c>
      <c r="C46" s="197">
        <v>6015</v>
      </c>
      <c r="D46" s="300">
        <v>9</v>
      </c>
      <c r="E46" s="204">
        <v>555</v>
      </c>
      <c r="F46" s="301">
        <f t="shared" si="5"/>
        <v>1.4962593516209476E-3</v>
      </c>
      <c r="G46" s="302">
        <f t="shared" si="6"/>
        <v>9.2269326683291769E-2</v>
      </c>
      <c r="H46" s="240"/>
      <c r="I46" s="662"/>
      <c r="J46" s="662"/>
      <c r="K46" s="662"/>
      <c r="L46" s="662"/>
      <c r="N46" s="102" t="s">
        <v>425</v>
      </c>
      <c r="O46" s="52">
        <v>1447</v>
      </c>
      <c r="P46" s="53">
        <v>42</v>
      </c>
      <c r="R46" s="102" t="s">
        <v>425</v>
      </c>
      <c r="S46" s="126">
        <v>14295</v>
      </c>
      <c r="T46" s="54">
        <v>201</v>
      </c>
    </row>
    <row r="47" spans="1:20" ht="15.65" customHeight="1" x14ac:dyDescent="0.3">
      <c r="A47" s="201">
        <v>44</v>
      </c>
      <c r="B47" s="202" t="s">
        <v>222</v>
      </c>
      <c r="C47" s="197">
        <v>5482</v>
      </c>
      <c r="D47" s="278">
        <v>92</v>
      </c>
      <c r="E47" s="204">
        <v>3349</v>
      </c>
      <c r="F47" s="301">
        <f t="shared" si="5"/>
        <v>1.6782196278730389E-2</v>
      </c>
      <c r="G47" s="302">
        <f t="shared" si="6"/>
        <v>0.61090842758117481</v>
      </c>
      <c r="H47" s="240"/>
      <c r="I47" s="286"/>
      <c r="J47" s="96"/>
      <c r="K47" s="96"/>
      <c r="L47" s="96"/>
      <c r="N47" s="102" t="s">
        <v>585</v>
      </c>
      <c r="O47" s="52">
        <v>1252</v>
      </c>
      <c r="P47" s="53">
        <v>63</v>
      </c>
      <c r="R47" s="102" t="s">
        <v>585</v>
      </c>
      <c r="S47" s="126" t="s">
        <v>608</v>
      </c>
      <c r="T47" s="54" t="s">
        <v>608</v>
      </c>
    </row>
    <row r="48" spans="1:20" ht="15.5" x14ac:dyDescent="0.3">
      <c r="A48" s="201">
        <v>45</v>
      </c>
      <c r="B48" s="202" t="s">
        <v>257</v>
      </c>
      <c r="C48" s="197">
        <v>4964</v>
      </c>
      <c r="D48" s="300">
        <v>235</v>
      </c>
      <c r="E48" s="204">
        <v>416</v>
      </c>
      <c r="F48" s="301">
        <f t="shared" si="5"/>
        <v>4.7340854149879132E-2</v>
      </c>
      <c r="G48" s="302">
        <f t="shared" si="6"/>
        <v>8.380338436744561E-2</v>
      </c>
      <c r="H48" s="240"/>
      <c r="I48" s="96"/>
      <c r="J48" s="96"/>
      <c r="K48" s="96"/>
      <c r="L48" s="96"/>
      <c r="N48" s="102" t="s">
        <v>588</v>
      </c>
      <c r="O48" s="52">
        <v>908</v>
      </c>
      <c r="P48" s="53">
        <v>26</v>
      </c>
      <c r="R48" s="102" t="s">
        <v>588</v>
      </c>
      <c r="S48" s="126">
        <v>22357</v>
      </c>
      <c r="T48" s="54">
        <v>77</v>
      </c>
    </row>
    <row r="49" spans="1:20" ht="15.5" x14ac:dyDescent="0.3">
      <c r="A49" s="201">
        <v>46</v>
      </c>
      <c r="B49" s="202" t="s">
        <v>250</v>
      </c>
      <c r="C49" s="197">
        <v>4658</v>
      </c>
      <c r="D49" s="300">
        <v>136</v>
      </c>
      <c r="E49" s="204">
        <v>204</v>
      </c>
      <c r="F49" s="301">
        <f t="shared" si="5"/>
        <v>2.9197080291970802E-2</v>
      </c>
      <c r="G49" s="302">
        <f t="shared" si="6"/>
        <v>4.3795620437956206E-2</v>
      </c>
      <c r="H49" s="240"/>
      <c r="I49" s="96"/>
      <c r="J49" s="96"/>
      <c r="K49" s="96"/>
      <c r="L49" s="96"/>
      <c r="N49" s="102" t="s">
        <v>583</v>
      </c>
      <c r="O49" s="52">
        <v>875</v>
      </c>
      <c r="P49" s="53">
        <v>35</v>
      </c>
      <c r="R49" s="102" t="s">
        <v>583</v>
      </c>
      <c r="S49" s="126">
        <v>14951</v>
      </c>
      <c r="T49" s="54">
        <v>138</v>
      </c>
    </row>
    <row r="50" spans="1:20" ht="15.5" x14ac:dyDescent="0.3">
      <c r="A50" s="201">
        <v>47</v>
      </c>
      <c r="B50" s="202" t="s">
        <v>232</v>
      </c>
      <c r="C50" s="197">
        <v>4014</v>
      </c>
      <c r="D50" s="300">
        <v>98</v>
      </c>
      <c r="E50" s="204">
        <v>2000</v>
      </c>
      <c r="F50" s="301">
        <f t="shared" si="5"/>
        <v>2.4414549078226207E-2</v>
      </c>
      <c r="G50" s="302">
        <f t="shared" si="6"/>
        <v>0.49825610363726958</v>
      </c>
      <c r="H50" s="240"/>
      <c r="I50" s="96"/>
      <c r="J50" s="96"/>
      <c r="K50" s="96"/>
      <c r="L50" s="96"/>
      <c r="N50" s="102" t="s">
        <v>584</v>
      </c>
      <c r="O50" s="52">
        <v>816</v>
      </c>
      <c r="P50" s="53">
        <v>38</v>
      </c>
      <c r="R50" s="102" t="s">
        <v>584</v>
      </c>
      <c r="S50" s="126">
        <v>12981</v>
      </c>
      <c r="T50" s="54">
        <v>49</v>
      </c>
    </row>
    <row r="51" spans="1:20" ht="15.5" x14ac:dyDescent="0.3">
      <c r="A51" s="201">
        <v>48</v>
      </c>
      <c r="B51" s="202" t="s">
        <v>253</v>
      </c>
      <c r="C51" s="197">
        <v>3977</v>
      </c>
      <c r="D51" s="300">
        <v>189</v>
      </c>
      <c r="E51" s="204">
        <v>804</v>
      </c>
      <c r="F51" s="301">
        <f t="shared" si="5"/>
        <v>4.7523258737742019E-2</v>
      </c>
      <c r="G51" s="302">
        <f t="shared" si="6"/>
        <v>0.20216243399547398</v>
      </c>
      <c r="H51" s="240"/>
      <c r="N51" s="102" t="s">
        <v>426</v>
      </c>
      <c r="O51" s="52">
        <v>627</v>
      </c>
      <c r="P51" s="53">
        <v>9</v>
      </c>
      <c r="R51" s="102" t="s">
        <v>426</v>
      </c>
      <c r="S51" s="126">
        <v>14747</v>
      </c>
      <c r="T51" s="54">
        <v>53</v>
      </c>
    </row>
    <row r="52" spans="1:20" ht="15.5" x14ac:dyDescent="0.3">
      <c r="A52" s="201">
        <v>49</v>
      </c>
      <c r="B52" s="202" t="s">
        <v>227</v>
      </c>
      <c r="C52" s="197">
        <v>3558</v>
      </c>
      <c r="D52" s="300">
        <v>75</v>
      </c>
      <c r="E52" s="204">
        <v>637</v>
      </c>
      <c r="F52" s="301">
        <f t="shared" si="5"/>
        <v>2.1079258010118045E-2</v>
      </c>
      <c r="G52" s="302">
        <f t="shared" si="6"/>
        <v>0.17903316469926925</v>
      </c>
      <c r="H52" s="240"/>
      <c r="N52" s="102" t="s">
        <v>586</v>
      </c>
      <c r="O52" s="52">
        <v>584</v>
      </c>
      <c r="P52" s="53">
        <v>10</v>
      </c>
      <c r="R52" s="102" t="s">
        <v>586</v>
      </c>
      <c r="S52" s="126">
        <v>24690</v>
      </c>
      <c r="T52" s="54">
        <v>55</v>
      </c>
    </row>
    <row r="53" spans="1:20" ht="15.5" x14ac:dyDescent="0.3">
      <c r="A53" s="201">
        <v>50</v>
      </c>
      <c r="B53" s="202" t="s">
        <v>301</v>
      </c>
      <c r="C53" s="197">
        <v>3382</v>
      </c>
      <c r="D53" s="300">
        <v>110</v>
      </c>
      <c r="E53" s="204">
        <v>87</v>
      </c>
      <c r="F53" s="301">
        <f t="shared" si="5"/>
        <v>3.2525133057362508E-2</v>
      </c>
      <c r="G53" s="302">
        <f t="shared" si="6"/>
        <v>2.5724423418095801E-2</v>
      </c>
      <c r="H53" s="240"/>
      <c r="N53" s="102" t="s">
        <v>587</v>
      </c>
      <c r="O53" s="52">
        <v>433</v>
      </c>
      <c r="P53" s="53">
        <v>10</v>
      </c>
      <c r="R53" s="102" t="s">
        <v>587</v>
      </c>
      <c r="S53" s="126">
        <v>11051</v>
      </c>
      <c r="T53" s="54">
        <v>57</v>
      </c>
    </row>
    <row r="54" spans="1:20" ht="15.5" x14ac:dyDescent="0.3">
      <c r="A54" s="201">
        <v>51</v>
      </c>
      <c r="B54" s="202" t="s">
        <v>248</v>
      </c>
      <c r="C54" s="197">
        <v>3333</v>
      </c>
      <c r="D54" s="300">
        <v>250</v>
      </c>
      <c r="E54" s="204">
        <v>821</v>
      </c>
      <c r="F54" s="301">
        <f t="shared" si="5"/>
        <v>7.5007500750075007E-2</v>
      </c>
      <c r="G54" s="302">
        <f t="shared" si="6"/>
        <v>0.24632463246324632</v>
      </c>
      <c r="H54" s="240"/>
      <c r="N54" s="102" t="s">
        <v>590</v>
      </c>
      <c r="O54" s="52">
        <v>429</v>
      </c>
      <c r="P54" s="53">
        <v>2</v>
      </c>
      <c r="R54" s="102" t="s">
        <v>590</v>
      </c>
      <c r="S54" s="126" t="s">
        <v>608</v>
      </c>
      <c r="T54" s="54">
        <v>52</v>
      </c>
    </row>
    <row r="55" spans="1:20" ht="15.5" x14ac:dyDescent="0.3">
      <c r="A55" s="201">
        <v>52</v>
      </c>
      <c r="B55" s="202" t="s">
        <v>244</v>
      </c>
      <c r="C55" s="197">
        <v>3300</v>
      </c>
      <c r="D55" s="300">
        <v>58</v>
      </c>
      <c r="E55" s="204">
        <v>1055</v>
      </c>
      <c r="F55" s="301">
        <f t="shared" si="5"/>
        <v>1.7575757575757574E-2</v>
      </c>
      <c r="G55" s="302">
        <f t="shared" si="6"/>
        <v>0.3196969696969697</v>
      </c>
      <c r="H55" s="240"/>
      <c r="N55" s="102" t="s">
        <v>589</v>
      </c>
      <c r="O55" s="52">
        <v>321</v>
      </c>
      <c r="P55" s="53">
        <v>9</v>
      </c>
      <c r="R55" s="102" t="s">
        <v>589</v>
      </c>
      <c r="S55" s="126">
        <v>10124</v>
      </c>
      <c r="T55" s="54">
        <v>46</v>
      </c>
    </row>
    <row r="56" spans="1:20" ht="15.5" x14ac:dyDescent="0.3">
      <c r="A56" s="201">
        <v>53</v>
      </c>
      <c r="B56" s="202" t="s">
        <v>272</v>
      </c>
      <c r="C56" s="197">
        <v>3186</v>
      </c>
      <c r="D56" s="300">
        <v>144</v>
      </c>
      <c r="E56" s="204">
        <v>359</v>
      </c>
      <c r="F56" s="301">
        <f t="shared" si="5"/>
        <v>4.519774011299435E-2</v>
      </c>
      <c r="G56" s="302">
        <f t="shared" si="6"/>
        <v>0.11268047708725674</v>
      </c>
      <c r="H56" s="240"/>
      <c r="N56" s="102" t="s">
        <v>593</v>
      </c>
      <c r="O56" s="52">
        <v>136</v>
      </c>
      <c r="P56" s="53">
        <v>5</v>
      </c>
      <c r="R56" s="102" t="s">
        <v>593</v>
      </c>
      <c r="S56" s="126" t="s">
        <v>608</v>
      </c>
      <c r="T56" s="54">
        <v>3</v>
      </c>
    </row>
    <row r="57" spans="1:20" ht="15.5" x14ac:dyDescent="0.3">
      <c r="A57" s="201">
        <v>54</v>
      </c>
      <c r="B57" s="202" t="s">
        <v>252</v>
      </c>
      <c r="C57" s="197">
        <v>3031</v>
      </c>
      <c r="D57" s="300">
        <v>142</v>
      </c>
      <c r="E57" s="204">
        <v>737</v>
      </c>
      <c r="F57" s="301">
        <f t="shared" si="5"/>
        <v>4.6849224678323982E-2</v>
      </c>
      <c r="G57" s="302">
        <f t="shared" si="6"/>
        <v>0.24315407456285054</v>
      </c>
      <c r="H57" s="240"/>
      <c r="N57" s="102" t="s">
        <v>592</v>
      </c>
      <c r="O57" s="52">
        <v>103</v>
      </c>
      <c r="P57" s="53">
        <v>0</v>
      </c>
      <c r="R57" s="102" t="s">
        <v>592</v>
      </c>
      <c r="S57" s="126" t="s">
        <v>608</v>
      </c>
      <c r="T57" s="54" t="s">
        <v>608</v>
      </c>
    </row>
    <row r="58" spans="1:20" ht="15.5" x14ac:dyDescent="0.3">
      <c r="A58" s="201">
        <v>55</v>
      </c>
      <c r="B58" s="202" t="s">
        <v>231</v>
      </c>
      <c r="C58" s="197">
        <v>2811</v>
      </c>
      <c r="D58" s="300">
        <v>48</v>
      </c>
      <c r="E58" s="204">
        <v>2108</v>
      </c>
      <c r="F58" s="301">
        <f t="shared" si="5"/>
        <v>1.7075773745997867E-2</v>
      </c>
      <c r="G58" s="302">
        <f t="shared" si="6"/>
        <v>0.74991106367840621</v>
      </c>
      <c r="H58" s="240"/>
      <c r="N58" s="102" t="s">
        <v>595</v>
      </c>
      <c r="O58" s="52">
        <v>53</v>
      </c>
      <c r="P58" s="53">
        <v>3</v>
      </c>
      <c r="R58" s="102" t="s">
        <v>595</v>
      </c>
      <c r="S58" s="126" t="s">
        <v>608</v>
      </c>
      <c r="T58" s="54" t="s">
        <v>608</v>
      </c>
    </row>
    <row r="59" spans="1:20" ht="15.5" x14ac:dyDescent="0.3">
      <c r="A59" s="201">
        <v>56</v>
      </c>
      <c r="B59" s="202" t="s">
        <v>259</v>
      </c>
      <c r="C59" s="197">
        <v>2718</v>
      </c>
      <c r="D59" s="300">
        <v>384</v>
      </c>
      <c r="E59" s="204">
        <v>1099</v>
      </c>
      <c r="F59" s="301">
        <f t="shared" si="5"/>
        <v>0.141280353200883</v>
      </c>
      <c r="G59" s="302">
        <f t="shared" si="6"/>
        <v>0.40434142752023544</v>
      </c>
      <c r="H59" s="240"/>
      <c r="N59" s="102" t="s">
        <v>594</v>
      </c>
      <c r="O59" s="52">
        <v>49</v>
      </c>
      <c r="P59" s="53">
        <v>0</v>
      </c>
      <c r="R59" s="102" t="s">
        <v>594</v>
      </c>
      <c r="S59" s="126" t="s">
        <v>608</v>
      </c>
      <c r="T59" s="54" t="s">
        <v>608</v>
      </c>
    </row>
    <row r="60" spans="1:20" ht="16" thickBot="1" x14ac:dyDescent="0.35">
      <c r="A60" s="201">
        <v>57</v>
      </c>
      <c r="B60" s="202" t="s">
        <v>277</v>
      </c>
      <c r="C60" s="197">
        <v>2548</v>
      </c>
      <c r="D60" s="300">
        <v>72</v>
      </c>
      <c r="E60" s="204">
        <v>505</v>
      </c>
      <c r="F60" s="301">
        <f t="shared" si="5"/>
        <v>2.8257456828885402E-2</v>
      </c>
      <c r="G60" s="302">
        <f t="shared" si="6"/>
        <v>0.19819466248037676</v>
      </c>
      <c r="H60" s="240"/>
      <c r="N60" s="103" t="s">
        <v>601</v>
      </c>
      <c r="O60" s="72">
        <v>14</v>
      </c>
      <c r="P60" s="92">
        <v>2</v>
      </c>
      <c r="R60" s="279" t="s">
        <v>601</v>
      </c>
      <c r="S60" s="280" t="s">
        <v>608</v>
      </c>
      <c r="T60" s="281" t="s">
        <v>608</v>
      </c>
    </row>
    <row r="61" spans="1:20" ht="15.65" customHeight="1" thickTop="1" x14ac:dyDescent="0.3">
      <c r="A61" s="201">
        <v>58</v>
      </c>
      <c r="B61" s="202" t="s">
        <v>233</v>
      </c>
      <c r="C61" s="197">
        <v>2245</v>
      </c>
      <c r="D61" s="300">
        <v>116</v>
      </c>
      <c r="E61" s="204">
        <v>577</v>
      </c>
      <c r="F61" s="301">
        <f t="shared" si="5"/>
        <v>5.1670378619153676E-2</v>
      </c>
      <c r="G61" s="302">
        <f t="shared" si="6"/>
        <v>0.25701559020044545</v>
      </c>
      <c r="H61" s="240"/>
    </row>
    <row r="62" spans="1:20" x14ac:dyDescent="0.3">
      <c r="A62" s="201">
        <v>59</v>
      </c>
      <c r="B62" s="202" t="s">
        <v>268</v>
      </c>
      <c r="C62" s="197">
        <v>2098</v>
      </c>
      <c r="D62" s="300">
        <v>213</v>
      </c>
      <c r="E62" s="204">
        <v>287</v>
      </c>
      <c r="F62" s="301">
        <f t="shared" si="5"/>
        <v>0.10152526215443279</v>
      </c>
      <c r="G62" s="302">
        <f t="shared" si="6"/>
        <v>0.13679694947569113</v>
      </c>
      <c r="H62" s="240"/>
      <c r="N62" s="649" t="s">
        <v>742</v>
      </c>
      <c r="O62" s="649"/>
      <c r="P62" s="649"/>
      <c r="R62" s="649" t="s">
        <v>743</v>
      </c>
      <c r="S62" s="649"/>
      <c r="T62" s="649"/>
    </row>
    <row r="63" spans="1:20" ht="15.65" customHeight="1" x14ac:dyDescent="0.3">
      <c r="A63" s="201">
        <v>60</v>
      </c>
      <c r="B63" s="202" t="s">
        <v>263</v>
      </c>
      <c r="C63" s="197">
        <v>2080</v>
      </c>
      <c r="D63" s="300">
        <v>11</v>
      </c>
      <c r="E63" s="204">
        <v>412</v>
      </c>
      <c r="F63" s="301">
        <f t="shared" si="5"/>
        <v>5.2884615384615388E-3</v>
      </c>
      <c r="G63" s="302">
        <f t="shared" si="6"/>
        <v>0.19807692307692307</v>
      </c>
      <c r="H63" s="240"/>
      <c r="N63" s="649"/>
      <c r="O63" s="649"/>
      <c r="P63" s="649"/>
      <c r="R63" s="649"/>
      <c r="S63" s="649"/>
      <c r="T63" s="649"/>
    </row>
    <row r="64" spans="1:20" x14ac:dyDescent="0.3">
      <c r="A64" s="201">
        <v>61</v>
      </c>
      <c r="B64" s="202" t="s">
        <v>291</v>
      </c>
      <c r="C64" s="197">
        <v>1967</v>
      </c>
      <c r="D64" s="300">
        <v>19</v>
      </c>
      <c r="E64" s="204">
        <v>452</v>
      </c>
      <c r="F64" s="301">
        <f t="shared" si="5"/>
        <v>9.6593797661413319E-3</v>
      </c>
      <c r="G64" s="302">
        <f t="shared" si="6"/>
        <v>0.22979156075241486</v>
      </c>
      <c r="H64" s="240"/>
      <c r="N64" s="649" t="s">
        <v>524</v>
      </c>
      <c r="O64" s="649"/>
      <c r="P64" s="649"/>
      <c r="R64" s="649" t="s">
        <v>717</v>
      </c>
      <c r="S64" s="649"/>
      <c r="T64" s="649"/>
    </row>
    <row r="65" spans="1:20" ht="15.65" customHeight="1" x14ac:dyDescent="0.3">
      <c r="A65" s="201">
        <v>62</v>
      </c>
      <c r="B65" s="202" t="s">
        <v>246</v>
      </c>
      <c r="C65" s="197">
        <v>1907</v>
      </c>
      <c r="D65" s="300">
        <v>7</v>
      </c>
      <c r="E65" s="204">
        <v>769</v>
      </c>
      <c r="F65" s="301">
        <f t="shared" si="5"/>
        <v>3.6706869428421605E-3</v>
      </c>
      <c r="G65" s="302">
        <f t="shared" si="6"/>
        <v>0.40325117986366021</v>
      </c>
      <c r="H65" s="240"/>
      <c r="N65" s="649"/>
      <c r="O65" s="649"/>
      <c r="P65" s="649"/>
      <c r="R65" s="649"/>
      <c r="S65" s="649"/>
      <c r="T65" s="649"/>
    </row>
    <row r="66" spans="1:20" x14ac:dyDescent="0.3">
      <c r="A66" s="201">
        <v>63</v>
      </c>
      <c r="B66" s="202" t="s">
        <v>251</v>
      </c>
      <c r="C66" s="197">
        <v>1881</v>
      </c>
      <c r="D66" s="300">
        <v>47</v>
      </c>
      <c r="E66" s="204">
        <v>771</v>
      </c>
      <c r="F66" s="301">
        <f t="shared" si="5"/>
        <v>2.4986709197235512E-2</v>
      </c>
      <c r="G66" s="302">
        <f t="shared" si="6"/>
        <v>0.4098883572567783</v>
      </c>
      <c r="H66" s="240"/>
      <c r="N66" s="649" t="s">
        <v>525</v>
      </c>
      <c r="O66" s="649"/>
      <c r="P66" s="649"/>
      <c r="R66" s="649" t="s">
        <v>525</v>
      </c>
      <c r="S66" s="649"/>
      <c r="T66" s="649"/>
    </row>
    <row r="67" spans="1:20" x14ac:dyDescent="0.3">
      <c r="A67" s="201">
        <v>64</v>
      </c>
      <c r="B67" s="202" t="s">
        <v>234</v>
      </c>
      <c r="C67" s="197">
        <v>1773</v>
      </c>
      <c r="D67" s="300">
        <v>10</v>
      </c>
      <c r="E67" s="204">
        <v>1362</v>
      </c>
      <c r="F67" s="301">
        <f t="shared" si="5"/>
        <v>5.6401579244218835E-3</v>
      </c>
      <c r="G67" s="302">
        <f t="shared" si="6"/>
        <v>0.76818950930626062</v>
      </c>
      <c r="H67" s="240"/>
      <c r="N67" s="649"/>
      <c r="O67" s="649"/>
      <c r="P67" s="649"/>
      <c r="R67" s="649"/>
      <c r="S67" s="649"/>
      <c r="T67" s="649"/>
    </row>
    <row r="68" spans="1:20" x14ac:dyDescent="0.3">
      <c r="A68" s="201">
        <v>65</v>
      </c>
      <c r="B68" s="202" t="s">
        <v>294</v>
      </c>
      <c r="C68" s="197">
        <v>1657</v>
      </c>
      <c r="D68" s="300">
        <v>5</v>
      </c>
      <c r="E68" s="204">
        <v>261</v>
      </c>
      <c r="F68" s="301">
        <f t="shared" si="5"/>
        <v>3.0175015087507543E-3</v>
      </c>
      <c r="G68" s="302">
        <f t="shared" si="6"/>
        <v>0.15751357875678937</v>
      </c>
      <c r="H68" s="240"/>
      <c r="N68" s="649"/>
      <c r="O68" s="649"/>
      <c r="P68" s="649"/>
      <c r="R68" s="649"/>
      <c r="S68" s="649"/>
      <c r="T68" s="649"/>
    </row>
    <row r="69" spans="1:20" x14ac:dyDescent="0.3">
      <c r="A69" s="201">
        <v>66</v>
      </c>
      <c r="B69" s="202" t="s">
        <v>255</v>
      </c>
      <c r="C69" s="197">
        <v>1574</v>
      </c>
      <c r="D69" s="300">
        <v>82</v>
      </c>
      <c r="E69" s="204">
        <v>1043</v>
      </c>
      <c r="F69" s="301">
        <f t="shared" si="5"/>
        <v>5.2096569250317665E-2</v>
      </c>
      <c r="G69" s="302">
        <f t="shared" si="6"/>
        <v>0.6626429479034307</v>
      </c>
      <c r="H69" s="240"/>
    </row>
    <row r="70" spans="1:20" x14ac:dyDescent="0.3">
      <c r="A70" s="201">
        <v>67</v>
      </c>
      <c r="B70" s="202" t="s">
        <v>249</v>
      </c>
      <c r="C70" s="197">
        <v>1552</v>
      </c>
      <c r="D70" s="278">
        <v>43</v>
      </c>
      <c r="E70" s="204">
        <v>169</v>
      </c>
      <c r="F70" s="301">
        <f t="shared" ref="F70:F133" si="7">D70/C70</f>
        <v>2.7706185567010308E-2</v>
      </c>
      <c r="G70" s="302">
        <f t="shared" ref="G70:G133" si="8">E70/C70</f>
        <v>0.10889175257731959</v>
      </c>
      <c r="H70" s="240"/>
    </row>
    <row r="71" spans="1:20" x14ac:dyDescent="0.3">
      <c r="A71" s="201">
        <v>68</v>
      </c>
      <c r="B71" s="202" t="s">
        <v>290</v>
      </c>
      <c r="C71" s="197">
        <v>1508</v>
      </c>
      <c r="D71" s="300">
        <v>8</v>
      </c>
      <c r="E71" s="204">
        <v>238</v>
      </c>
      <c r="F71" s="301">
        <f t="shared" si="7"/>
        <v>5.3050397877984082E-3</v>
      </c>
      <c r="G71" s="302">
        <f t="shared" si="8"/>
        <v>0.15782493368700265</v>
      </c>
      <c r="H71" s="240"/>
    </row>
    <row r="72" spans="1:20" x14ac:dyDescent="0.3">
      <c r="A72" s="201">
        <v>69</v>
      </c>
      <c r="B72" s="202" t="s">
        <v>271</v>
      </c>
      <c r="C72" s="197">
        <v>1445</v>
      </c>
      <c r="D72" s="300">
        <v>13</v>
      </c>
      <c r="E72" s="204">
        <v>1006</v>
      </c>
      <c r="F72" s="301">
        <f t="shared" si="7"/>
        <v>8.996539792387544E-3</v>
      </c>
      <c r="G72" s="302">
        <f t="shared" si="8"/>
        <v>0.69619377162629759</v>
      </c>
      <c r="H72" s="240"/>
    </row>
    <row r="73" spans="1:20" ht="15" customHeight="1" x14ac:dyDescent="0.3">
      <c r="A73" s="201">
        <v>70</v>
      </c>
      <c r="B73" s="202" t="s">
        <v>289</v>
      </c>
      <c r="C73" s="197">
        <v>1436</v>
      </c>
      <c r="D73" s="300">
        <v>19</v>
      </c>
      <c r="E73" s="204">
        <v>791</v>
      </c>
      <c r="F73" s="301">
        <f t="shared" si="7"/>
        <v>1.3231197771587743E-2</v>
      </c>
      <c r="G73" s="302">
        <f t="shared" si="8"/>
        <v>0.55083565459610029</v>
      </c>
      <c r="H73" s="240"/>
    </row>
    <row r="74" spans="1:20" x14ac:dyDescent="0.3">
      <c r="A74" s="201">
        <v>71</v>
      </c>
      <c r="B74" s="202" t="s">
        <v>258</v>
      </c>
      <c r="C74" s="197">
        <v>1401</v>
      </c>
      <c r="D74" s="300">
        <v>24</v>
      </c>
      <c r="E74" s="204">
        <v>609</v>
      </c>
      <c r="F74" s="301">
        <f t="shared" si="7"/>
        <v>1.7130620985010708E-2</v>
      </c>
      <c r="G74" s="302">
        <f t="shared" si="8"/>
        <v>0.43468950749464669</v>
      </c>
      <c r="H74" s="240"/>
    </row>
    <row r="75" spans="1:20" x14ac:dyDescent="0.3">
      <c r="A75" s="201">
        <v>72</v>
      </c>
      <c r="B75" s="202" t="s">
        <v>267</v>
      </c>
      <c r="C75" s="197">
        <v>1350</v>
      </c>
      <c r="D75" s="300">
        <v>37</v>
      </c>
      <c r="E75" s="204">
        <v>298</v>
      </c>
      <c r="F75" s="301">
        <f t="shared" si="7"/>
        <v>2.7407407407407408E-2</v>
      </c>
      <c r="G75" s="302">
        <f t="shared" si="8"/>
        <v>0.22074074074074074</v>
      </c>
      <c r="H75" s="240"/>
    </row>
    <row r="76" spans="1:20" x14ac:dyDescent="0.3">
      <c r="A76" s="201">
        <v>73</v>
      </c>
      <c r="B76" s="202" t="s">
        <v>273</v>
      </c>
      <c r="C76" s="197">
        <v>1342</v>
      </c>
      <c r="D76" s="300">
        <v>51</v>
      </c>
      <c r="E76" s="204">
        <v>437</v>
      </c>
      <c r="F76" s="301">
        <f t="shared" si="7"/>
        <v>3.8002980625931444E-2</v>
      </c>
      <c r="G76" s="302">
        <f t="shared" si="8"/>
        <v>0.32563338301043221</v>
      </c>
      <c r="H76" s="240"/>
    </row>
    <row r="77" spans="1:20" x14ac:dyDescent="0.3">
      <c r="A77" s="201">
        <v>74</v>
      </c>
      <c r="B77" s="202" t="s">
        <v>242</v>
      </c>
      <c r="C77" s="197">
        <v>1335</v>
      </c>
      <c r="D77" s="300">
        <v>77</v>
      </c>
      <c r="E77" s="204">
        <v>193</v>
      </c>
      <c r="F77" s="301">
        <f t="shared" si="7"/>
        <v>5.7677902621722843E-2</v>
      </c>
      <c r="G77" s="302">
        <f t="shared" si="8"/>
        <v>0.14456928838951311</v>
      </c>
      <c r="H77" s="240"/>
    </row>
    <row r="78" spans="1:20" x14ac:dyDescent="0.3">
      <c r="A78" s="201">
        <v>75</v>
      </c>
      <c r="B78" s="202" t="s">
        <v>274</v>
      </c>
      <c r="C78" s="197">
        <v>1225</v>
      </c>
      <c r="D78" s="300">
        <v>55</v>
      </c>
      <c r="E78" s="204">
        <v>200</v>
      </c>
      <c r="F78" s="301">
        <f t="shared" si="7"/>
        <v>4.4897959183673466E-2</v>
      </c>
      <c r="G78" s="302">
        <f t="shared" si="8"/>
        <v>0.16326530612244897</v>
      </c>
      <c r="H78" s="240"/>
    </row>
    <row r="79" spans="1:20" x14ac:dyDescent="0.3">
      <c r="A79" s="201">
        <v>76</v>
      </c>
      <c r="B79" s="202" t="s">
        <v>265</v>
      </c>
      <c r="C79" s="197">
        <v>1199</v>
      </c>
      <c r="D79" s="300">
        <v>14</v>
      </c>
      <c r="E79" s="204">
        <v>258</v>
      </c>
      <c r="F79" s="301">
        <f t="shared" si="7"/>
        <v>1.1676396997497914E-2</v>
      </c>
      <c r="G79" s="302">
        <f t="shared" si="8"/>
        <v>0.21517931609674729</v>
      </c>
      <c r="H79" s="240"/>
    </row>
    <row r="80" spans="1:20" x14ac:dyDescent="0.3">
      <c r="A80" s="201">
        <v>77</v>
      </c>
      <c r="B80" s="202" t="s">
        <v>292</v>
      </c>
      <c r="C80" s="197">
        <v>1163</v>
      </c>
      <c r="D80" s="300">
        <v>43</v>
      </c>
      <c r="E80" s="204">
        <v>305</v>
      </c>
      <c r="F80" s="301">
        <f t="shared" si="7"/>
        <v>3.6973344797936368E-2</v>
      </c>
      <c r="G80" s="302">
        <f t="shared" si="8"/>
        <v>0.26225279449699052</v>
      </c>
      <c r="H80" s="240"/>
    </row>
    <row r="81" spans="1:12" x14ac:dyDescent="0.3">
      <c r="A81" s="201">
        <v>78</v>
      </c>
      <c r="B81" s="202" t="s">
        <v>295</v>
      </c>
      <c r="C81" s="197">
        <v>1092</v>
      </c>
      <c r="D81" s="300">
        <v>36</v>
      </c>
      <c r="E81" s="204">
        <v>150</v>
      </c>
      <c r="F81" s="301">
        <f t="shared" si="7"/>
        <v>3.2967032967032968E-2</v>
      </c>
      <c r="G81" s="302">
        <f t="shared" si="8"/>
        <v>0.13736263736263737</v>
      </c>
      <c r="H81" s="240"/>
    </row>
    <row r="82" spans="1:12" x14ac:dyDescent="0.3">
      <c r="A82" s="201">
        <v>79</v>
      </c>
      <c r="B82" s="202" t="s">
        <v>296</v>
      </c>
      <c r="C82" s="197">
        <v>1087</v>
      </c>
      <c r="D82" s="300">
        <v>36</v>
      </c>
      <c r="E82" s="204">
        <v>285</v>
      </c>
      <c r="F82" s="301">
        <f t="shared" si="7"/>
        <v>3.3118675252989879E-2</v>
      </c>
      <c r="G82" s="302">
        <f t="shared" si="8"/>
        <v>0.26218951241950322</v>
      </c>
      <c r="H82" s="240"/>
    </row>
    <row r="83" spans="1:12" x14ac:dyDescent="0.3">
      <c r="A83" s="201">
        <v>80</v>
      </c>
      <c r="B83" s="202" t="s">
        <v>304</v>
      </c>
      <c r="C83" s="197">
        <v>1042</v>
      </c>
      <c r="D83" s="300">
        <v>9</v>
      </c>
      <c r="E83" s="204">
        <v>99</v>
      </c>
      <c r="F83" s="301">
        <f t="shared" si="7"/>
        <v>8.6372360844529754E-3</v>
      </c>
      <c r="G83" s="302">
        <f t="shared" si="8"/>
        <v>9.5009596928982726E-2</v>
      </c>
      <c r="H83" s="240"/>
    </row>
    <row r="84" spans="1:12" ht="14.5" thickBot="1" x14ac:dyDescent="0.35">
      <c r="A84" s="201">
        <v>81</v>
      </c>
      <c r="B84" s="202" t="s">
        <v>260</v>
      </c>
      <c r="C84" s="197">
        <v>966</v>
      </c>
      <c r="D84" s="300">
        <v>45</v>
      </c>
      <c r="E84" s="204">
        <v>170</v>
      </c>
      <c r="F84" s="301">
        <f t="shared" si="7"/>
        <v>4.6583850931677016E-2</v>
      </c>
      <c r="G84" s="302">
        <f t="shared" si="8"/>
        <v>0.17598343685300208</v>
      </c>
      <c r="H84" s="240"/>
    </row>
    <row r="85" spans="1:12" ht="14.5" thickBot="1" x14ac:dyDescent="0.35">
      <c r="A85" s="201">
        <v>82</v>
      </c>
      <c r="B85" s="202" t="s">
        <v>283</v>
      </c>
      <c r="C85" s="197">
        <v>884</v>
      </c>
      <c r="D85" s="300">
        <v>38</v>
      </c>
      <c r="E85" s="204">
        <v>148</v>
      </c>
      <c r="F85" s="301">
        <f t="shared" si="7"/>
        <v>4.2986425339366516E-2</v>
      </c>
      <c r="G85" s="302">
        <f t="shared" si="8"/>
        <v>0.167420814479638</v>
      </c>
      <c r="H85" s="240"/>
      <c r="J85" s="654" t="s">
        <v>648</v>
      </c>
      <c r="K85" s="654"/>
      <c r="L85" s="654"/>
    </row>
    <row r="86" spans="1:12" ht="14.5" thickBot="1" x14ac:dyDescent="0.35">
      <c r="A86" s="201">
        <v>83</v>
      </c>
      <c r="B86" s="202" t="s">
        <v>306</v>
      </c>
      <c r="C86" s="197">
        <v>879</v>
      </c>
      <c r="D86" s="300">
        <v>10</v>
      </c>
      <c r="E86" s="204">
        <v>287</v>
      </c>
      <c r="F86" s="301">
        <f t="shared" si="7"/>
        <v>1.1376564277588168E-2</v>
      </c>
      <c r="G86" s="302">
        <f t="shared" si="8"/>
        <v>0.32650739476678042</v>
      </c>
      <c r="H86" s="240"/>
      <c r="J86" s="169" t="s">
        <v>192</v>
      </c>
      <c r="K86" s="170" t="s">
        <v>194</v>
      </c>
      <c r="L86" s="169" t="s">
        <v>645</v>
      </c>
    </row>
    <row r="87" spans="1:12" x14ac:dyDescent="0.3">
      <c r="A87" s="201">
        <v>84</v>
      </c>
      <c r="B87" s="202" t="s">
        <v>336</v>
      </c>
      <c r="C87" s="197">
        <v>846</v>
      </c>
      <c r="D87" s="300">
        <v>2</v>
      </c>
      <c r="E87" s="204">
        <v>102</v>
      </c>
      <c r="F87" s="301">
        <f t="shared" si="7"/>
        <v>2.3640661938534278E-3</v>
      </c>
      <c r="G87" s="302">
        <f t="shared" si="8"/>
        <v>0.12056737588652482</v>
      </c>
      <c r="H87" s="240"/>
      <c r="J87" s="296">
        <v>1</v>
      </c>
      <c r="K87" s="166" t="s">
        <v>207</v>
      </c>
      <c r="L87" s="164">
        <v>28174</v>
      </c>
    </row>
    <row r="88" spans="1:12" x14ac:dyDescent="0.3">
      <c r="A88" s="201">
        <v>85</v>
      </c>
      <c r="B88" s="202" t="s">
        <v>276</v>
      </c>
      <c r="C88" s="197">
        <v>772</v>
      </c>
      <c r="D88" s="300">
        <v>12</v>
      </c>
      <c r="E88" s="204">
        <v>81</v>
      </c>
      <c r="F88" s="301">
        <f t="shared" si="7"/>
        <v>1.5544041450777202E-2</v>
      </c>
      <c r="G88" s="302">
        <f t="shared" si="8"/>
        <v>0.10492227979274611</v>
      </c>
      <c r="H88" s="240"/>
      <c r="J88" s="163">
        <v>2</v>
      </c>
      <c r="K88" s="167" t="s">
        <v>243</v>
      </c>
      <c r="L88" s="164">
        <v>5642</v>
      </c>
    </row>
    <row r="89" spans="1:12" x14ac:dyDescent="0.3">
      <c r="A89" s="201">
        <v>86</v>
      </c>
      <c r="B89" s="202" t="s">
        <v>639</v>
      </c>
      <c r="C89" s="197">
        <v>748</v>
      </c>
      <c r="D89" s="300">
        <v>5</v>
      </c>
      <c r="E89" s="204">
        <v>88</v>
      </c>
      <c r="F89" s="301">
        <f t="shared" si="7"/>
        <v>6.6844919786096255E-3</v>
      </c>
      <c r="G89" s="302">
        <f t="shared" si="8"/>
        <v>0.11764705882352941</v>
      </c>
      <c r="H89" s="240"/>
      <c r="J89" s="163">
        <v>3</v>
      </c>
      <c r="K89" s="167" t="s">
        <v>631</v>
      </c>
      <c r="L89" s="164">
        <v>4683</v>
      </c>
    </row>
    <row r="90" spans="1:12" x14ac:dyDescent="0.3">
      <c r="A90" s="201">
        <v>87</v>
      </c>
      <c r="B90" s="202" t="s">
        <v>363</v>
      </c>
      <c r="C90" s="197">
        <v>717</v>
      </c>
      <c r="D90" s="300">
        <v>37</v>
      </c>
      <c r="E90" s="204">
        <v>248</v>
      </c>
      <c r="F90" s="301">
        <f t="shared" si="7"/>
        <v>5.1603905160390519E-2</v>
      </c>
      <c r="G90" s="302">
        <f t="shared" si="8"/>
        <v>0.34588563458856347</v>
      </c>
      <c r="H90" s="240"/>
      <c r="J90" s="163">
        <v>4</v>
      </c>
      <c r="K90" s="167" t="s">
        <v>618</v>
      </c>
      <c r="L90" s="164">
        <v>4674</v>
      </c>
    </row>
    <row r="91" spans="1:12" x14ac:dyDescent="0.3">
      <c r="A91" s="201">
        <v>88</v>
      </c>
      <c r="B91" s="202" t="s">
        <v>594</v>
      </c>
      <c r="C91" s="197">
        <v>712</v>
      </c>
      <c r="D91" s="300">
        <v>13</v>
      </c>
      <c r="E91" s="204">
        <v>644</v>
      </c>
      <c r="F91" s="301">
        <f t="shared" si="7"/>
        <v>1.8258426966292134E-2</v>
      </c>
      <c r="G91" s="302">
        <f t="shared" si="8"/>
        <v>0.9044943820224719</v>
      </c>
      <c r="H91" s="240"/>
      <c r="J91" s="163">
        <v>5</v>
      </c>
      <c r="K91" s="167" t="s">
        <v>208</v>
      </c>
      <c r="L91" s="164">
        <v>3968</v>
      </c>
    </row>
    <row r="92" spans="1:12" x14ac:dyDescent="0.3">
      <c r="A92" s="201">
        <v>89</v>
      </c>
      <c r="B92" s="202" t="s">
        <v>254</v>
      </c>
      <c r="C92" s="197">
        <v>677</v>
      </c>
      <c r="D92" s="300">
        <v>21</v>
      </c>
      <c r="E92" s="204">
        <v>103</v>
      </c>
      <c r="F92" s="301">
        <f t="shared" si="7"/>
        <v>3.10192023633678E-2</v>
      </c>
      <c r="G92" s="302">
        <f t="shared" si="8"/>
        <v>0.15214180206794684</v>
      </c>
      <c r="H92" s="240"/>
      <c r="J92" s="163">
        <v>6</v>
      </c>
      <c r="K92" s="167" t="s">
        <v>210</v>
      </c>
      <c r="L92" s="164">
        <v>2591</v>
      </c>
    </row>
    <row r="93" spans="1:12" x14ac:dyDescent="0.3">
      <c r="A93" s="201">
        <v>90</v>
      </c>
      <c r="B93" s="202" t="s">
        <v>297</v>
      </c>
      <c r="C93" s="197">
        <v>665</v>
      </c>
      <c r="D93" s="300">
        <v>22</v>
      </c>
      <c r="E93" s="204">
        <v>188</v>
      </c>
      <c r="F93" s="301">
        <f t="shared" si="7"/>
        <v>3.308270676691729E-2</v>
      </c>
      <c r="G93" s="302">
        <f t="shared" si="8"/>
        <v>0.28270676691729324</v>
      </c>
      <c r="H93" s="240"/>
      <c r="J93" s="163">
        <v>7</v>
      </c>
      <c r="K93" s="167" t="s">
        <v>211</v>
      </c>
      <c r="L93" s="164">
        <v>2395</v>
      </c>
    </row>
    <row r="94" spans="1:12" x14ac:dyDescent="0.3">
      <c r="A94" s="201">
        <v>91</v>
      </c>
      <c r="B94" s="202" t="s">
        <v>270</v>
      </c>
      <c r="C94" s="197">
        <v>662</v>
      </c>
      <c r="D94" s="300">
        <v>6</v>
      </c>
      <c r="E94" s="204">
        <v>124</v>
      </c>
      <c r="F94" s="301">
        <f t="shared" si="7"/>
        <v>9.0634441087613302E-3</v>
      </c>
      <c r="G94" s="302">
        <f t="shared" si="8"/>
        <v>0.18731117824773413</v>
      </c>
      <c r="H94" s="240"/>
      <c r="J94" s="163">
        <v>8</v>
      </c>
      <c r="K94" s="167" t="s">
        <v>206</v>
      </c>
      <c r="L94" s="164">
        <v>2256</v>
      </c>
    </row>
    <row r="95" spans="1:12" x14ac:dyDescent="0.3">
      <c r="A95" s="201">
        <v>92</v>
      </c>
      <c r="B95" s="202" t="s">
        <v>622</v>
      </c>
      <c r="C95" s="197">
        <v>655</v>
      </c>
      <c r="D95" s="300">
        <v>20</v>
      </c>
      <c r="E95" s="204">
        <v>124</v>
      </c>
      <c r="F95" s="301">
        <f t="shared" si="7"/>
        <v>3.0534351145038167E-2</v>
      </c>
      <c r="G95" s="302">
        <f t="shared" si="8"/>
        <v>0.18931297709923664</v>
      </c>
      <c r="H95" s="240"/>
      <c r="J95" s="163">
        <v>9</v>
      </c>
      <c r="K95" s="167" t="s">
        <v>219</v>
      </c>
      <c r="L95" s="164">
        <v>2160</v>
      </c>
    </row>
    <row r="96" spans="1:12" x14ac:dyDescent="0.3">
      <c r="A96" s="201">
        <v>93</v>
      </c>
      <c r="B96" s="202" t="s">
        <v>331</v>
      </c>
      <c r="C96" s="197">
        <v>622</v>
      </c>
      <c r="D96" s="300">
        <v>5</v>
      </c>
      <c r="E96" s="204">
        <v>122</v>
      </c>
      <c r="F96" s="301">
        <f t="shared" si="7"/>
        <v>8.0385852090032149E-3</v>
      </c>
      <c r="G96" s="302">
        <f t="shared" si="8"/>
        <v>0.19614147909967847</v>
      </c>
      <c r="H96" s="240"/>
      <c r="J96" s="163">
        <v>10</v>
      </c>
      <c r="K96" s="167" t="s">
        <v>216</v>
      </c>
      <c r="L96" s="164">
        <v>1894</v>
      </c>
    </row>
    <row r="97" spans="1:12" x14ac:dyDescent="0.3">
      <c r="A97" s="201">
        <v>94</v>
      </c>
      <c r="B97" s="202" t="s">
        <v>279</v>
      </c>
      <c r="C97" s="197">
        <v>609</v>
      </c>
      <c r="D97" s="300">
        <v>26</v>
      </c>
      <c r="E97" s="204">
        <v>345</v>
      </c>
      <c r="F97" s="301">
        <f t="shared" si="7"/>
        <v>4.2692939244663386E-2</v>
      </c>
      <c r="G97" s="302">
        <f t="shared" si="8"/>
        <v>0.56650246305418717</v>
      </c>
      <c r="H97" s="240"/>
      <c r="J97" s="163">
        <v>11</v>
      </c>
      <c r="K97" s="167" t="s">
        <v>286</v>
      </c>
      <c r="L97" s="164">
        <v>1485</v>
      </c>
    </row>
    <row r="98" spans="1:12" x14ac:dyDescent="0.3">
      <c r="A98" s="201">
        <v>95</v>
      </c>
      <c r="B98" s="202" t="s">
        <v>303</v>
      </c>
      <c r="C98" s="197">
        <v>598</v>
      </c>
      <c r="D98" s="300">
        <v>34</v>
      </c>
      <c r="E98" s="204">
        <v>37</v>
      </c>
      <c r="F98" s="301">
        <f t="shared" si="7"/>
        <v>5.6856187290969896E-2</v>
      </c>
      <c r="G98" s="302">
        <f t="shared" si="8"/>
        <v>6.1872909698996656E-2</v>
      </c>
      <c r="H98" s="240"/>
      <c r="J98" s="163">
        <v>12</v>
      </c>
      <c r="K98" s="167" t="s">
        <v>209</v>
      </c>
      <c r="L98" s="164">
        <v>1322</v>
      </c>
    </row>
    <row r="99" spans="1:12" x14ac:dyDescent="0.3">
      <c r="A99" s="201">
        <v>96</v>
      </c>
      <c r="B99" s="202" t="s">
        <v>621</v>
      </c>
      <c r="C99" s="197">
        <v>590</v>
      </c>
      <c r="D99" s="300">
        <v>7</v>
      </c>
      <c r="E99" s="204">
        <v>216</v>
      </c>
      <c r="F99" s="301">
        <f t="shared" si="7"/>
        <v>1.1864406779661017E-2</v>
      </c>
      <c r="G99" s="302">
        <f t="shared" si="8"/>
        <v>0.36610169491525424</v>
      </c>
      <c r="H99" s="240"/>
      <c r="J99" s="163">
        <v>13</v>
      </c>
      <c r="K99" s="167" t="s">
        <v>237</v>
      </c>
      <c r="L99" s="164">
        <v>1122</v>
      </c>
    </row>
    <row r="100" spans="1:12" x14ac:dyDescent="0.3">
      <c r="A100" s="201">
        <v>97</v>
      </c>
      <c r="B100" s="202" t="s">
        <v>280</v>
      </c>
      <c r="C100" s="197">
        <v>581</v>
      </c>
      <c r="D100" s="300">
        <v>38</v>
      </c>
      <c r="E100" s="204">
        <v>357</v>
      </c>
      <c r="F100" s="301">
        <f t="shared" si="7"/>
        <v>6.5404475043029264E-2</v>
      </c>
      <c r="G100" s="302">
        <f t="shared" si="8"/>
        <v>0.61445783132530118</v>
      </c>
      <c r="H100" s="240"/>
      <c r="J100" s="163">
        <v>14</v>
      </c>
      <c r="K100" s="167" t="s">
        <v>238</v>
      </c>
      <c r="L100" s="164">
        <v>1111</v>
      </c>
    </row>
    <row r="101" spans="1:12" x14ac:dyDescent="0.3">
      <c r="A101" s="201">
        <v>98</v>
      </c>
      <c r="B101" s="202" t="s">
        <v>269</v>
      </c>
      <c r="C101" s="197">
        <v>535</v>
      </c>
      <c r="D101" s="300">
        <v>11</v>
      </c>
      <c r="E101" s="204">
        <v>313</v>
      </c>
      <c r="F101" s="301">
        <f t="shared" si="7"/>
        <v>2.0560747663551402E-2</v>
      </c>
      <c r="G101" s="302">
        <f t="shared" si="8"/>
        <v>0.58504672897196264</v>
      </c>
      <c r="H101" s="240"/>
      <c r="J101" s="163">
        <v>15</v>
      </c>
      <c r="K101" s="167" t="s">
        <v>241</v>
      </c>
      <c r="L101" s="164">
        <v>1043</v>
      </c>
    </row>
    <row r="102" spans="1:12" x14ac:dyDescent="0.3">
      <c r="A102" s="201">
        <v>99</v>
      </c>
      <c r="B102" s="202" t="s">
        <v>380</v>
      </c>
      <c r="C102" s="197">
        <v>510</v>
      </c>
      <c r="D102" s="300">
        <v>12</v>
      </c>
      <c r="E102" s="204">
        <v>93</v>
      </c>
      <c r="F102" s="301">
        <f t="shared" si="7"/>
        <v>2.3529411764705882E-2</v>
      </c>
      <c r="G102" s="302">
        <f t="shared" si="8"/>
        <v>0.18235294117647058</v>
      </c>
      <c r="H102" s="240"/>
      <c r="J102" s="163">
        <v>16</v>
      </c>
      <c r="K102" s="167" t="s">
        <v>214</v>
      </c>
      <c r="L102" s="164">
        <v>973</v>
      </c>
    </row>
    <row r="103" spans="1:12" x14ac:dyDescent="0.3">
      <c r="A103" s="201">
        <v>100</v>
      </c>
      <c r="B103" s="202" t="s">
        <v>302</v>
      </c>
      <c r="C103" s="197">
        <v>494</v>
      </c>
      <c r="D103" s="300">
        <v>46</v>
      </c>
      <c r="E103" s="204">
        <v>29</v>
      </c>
      <c r="F103" s="301">
        <f t="shared" si="7"/>
        <v>9.3117408906882596E-2</v>
      </c>
      <c r="G103" s="302">
        <f t="shared" si="8"/>
        <v>5.8704453441295545E-2</v>
      </c>
      <c r="H103" s="240"/>
      <c r="J103" s="163">
        <v>17</v>
      </c>
      <c r="K103" s="167" t="s">
        <v>228</v>
      </c>
      <c r="L103" s="164">
        <v>798</v>
      </c>
    </row>
    <row r="104" spans="1:12" x14ac:dyDescent="0.3">
      <c r="A104" s="201">
        <v>101</v>
      </c>
      <c r="B104" s="202" t="s">
        <v>264</v>
      </c>
      <c r="C104" s="197">
        <v>462</v>
      </c>
      <c r="D104" s="300">
        <v>39</v>
      </c>
      <c r="E104" s="204">
        <v>61</v>
      </c>
      <c r="F104" s="301">
        <f t="shared" si="7"/>
        <v>8.4415584415584416E-2</v>
      </c>
      <c r="G104" s="302">
        <f t="shared" si="8"/>
        <v>0.13203463203463203</v>
      </c>
      <c r="H104" s="240"/>
      <c r="J104" s="163">
        <v>18</v>
      </c>
      <c r="K104" s="167" t="s">
        <v>212</v>
      </c>
      <c r="L104" s="164">
        <v>750</v>
      </c>
    </row>
    <row r="105" spans="1:12" x14ac:dyDescent="0.3">
      <c r="A105" s="201">
        <v>102</v>
      </c>
      <c r="B105" s="202" t="s">
        <v>381</v>
      </c>
      <c r="C105" s="197">
        <v>461</v>
      </c>
      <c r="D105" s="300">
        <v>4</v>
      </c>
      <c r="E105" s="204">
        <v>71</v>
      </c>
      <c r="F105" s="301">
        <f t="shared" si="7"/>
        <v>8.6767895878524948E-3</v>
      </c>
      <c r="G105" s="302">
        <f t="shared" si="8"/>
        <v>0.15401301518438179</v>
      </c>
      <c r="H105" s="240"/>
      <c r="J105" s="163">
        <v>19</v>
      </c>
      <c r="K105" s="167" t="s">
        <v>245</v>
      </c>
      <c r="L105" s="164">
        <v>697</v>
      </c>
    </row>
    <row r="106" spans="1:12" ht="14.5" thickBot="1" x14ac:dyDescent="0.35">
      <c r="A106" s="201">
        <v>103</v>
      </c>
      <c r="B106" s="202" t="s">
        <v>278</v>
      </c>
      <c r="C106" s="197">
        <v>431</v>
      </c>
      <c r="D106" s="300">
        <v>3</v>
      </c>
      <c r="E106" s="204">
        <v>126</v>
      </c>
      <c r="F106" s="301">
        <f t="shared" si="7"/>
        <v>6.9605568445475635E-3</v>
      </c>
      <c r="G106" s="302">
        <f t="shared" si="8"/>
        <v>0.2923433874709977</v>
      </c>
      <c r="H106" s="240"/>
      <c r="J106" s="297">
        <v>20</v>
      </c>
      <c r="K106" s="168" t="s">
        <v>226</v>
      </c>
      <c r="L106" s="165">
        <v>660</v>
      </c>
    </row>
    <row r="107" spans="1:12" x14ac:dyDescent="0.3">
      <c r="A107" s="201">
        <v>104</v>
      </c>
      <c r="B107" s="202" t="s">
        <v>620</v>
      </c>
      <c r="C107" s="197">
        <v>425</v>
      </c>
      <c r="D107" s="300">
        <v>7</v>
      </c>
      <c r="E107" s="204">
        <v>282</v>
      </c>
      <c r="F107" s="301">
        <f t="shared" si="7"/>
        <v>1.6470588235294119E-2</v>
      </c>
      <c r="G107" s="302">
        <f t="shared" si="8"/>
        <v>0.66352941176470592</v>
      </c>
      <c r="H107" s="240"/>
    </row>
    <row r="108" spans="1:12" x14ac:dyDescent="0.3">
      <c r="A108" s="201">
        <v>105</v>
      </c>
      <c r="B108" s="202" t="s">
        <v>619</v>
      </c>
      <c r="C108" s="197">
        <v>422</v>
      </c>
      <c r="D108" s="300">
        <v>6</v>
      </c>
      <c r="E108" s="204">
        <v>203</v>
      </c>
      <c r="F108" s="301">
        <f t="shared" si="7"/>
        <v>1.4218009478672985E-2</v>
      </c>
      <c r="G108" s="302">
        <f t="shared" si="8"/>
        <v>0.48104265402843605</v>
      </c>
      <c r="H108" s="240"/>
    </row>
    <row r="109" spans="1:12" ht="14.5" thickBot="1" x14ac:dyDescent="0.35">
      <c r="A109" s="201">
        <v>106</v>
      </c>
      <c r="B109" s="202" t="s">
        <v>623</v>
      </c>
      <c r="C109" s="197">
        <v>408</v>
      </c>
      <c r="D109" s="300">
        <v>4</v>
      </c>
      <c r="E109" s="209">
        <v>95</v>
      </c>
      <c r="F109" s="301">
        <f t="shared" si="7"/>
        <v>9.8039215686274508E-3</v>
      </c>
      <c r="G109" s="302">
        <f t="shared" si="8"/>
        <v>0.23284313725490197</v>
      </c>
      <c r="H109" s="240"/>
    </row>
    <row r="110" spans="1:12" ht="14.5" thickBot="1" x14ac:dyDescent="0.35">
      <c r="A110" s="201">
        <v>107</v>
      </c>
      <c r="B110" s="202" t="s">
        <v>287</v>
      </c>
      <c r="C110" s="197">
        <v>377</v>
      </c>
      <c r="D110" s="300">
        <v>5</v>
      </c>
      <c r="E110" s="209">
        <v>235</v>
      </c>
      <c r="F110" s="301">
        <f t="shared" si="7"/>
        <v>1.3262599469496022E-2</v>
      </c>
      <c r="G110" s="302">
        <f t="shared" si="8"/>
        <v>0.62334217506631295</v>
      </c>
      <c r="H110" s="240"/>
      <c r="J110" s="654" t="s">
        <v>649</v>
      </c>
      <c r="K110" s="654"/>
      <c r="L110" s="654"/>
    </row>
    <row r="111" spans="1:12" ht="14.5" thickBot="1" x14ac:dyDescent="0.35">
      <c r="A111" s="201">
        <v>108</v>
      </c>
      <c r="B111" s="202" t="s">
        <v>298</v>
      </c>
      <c r="C111" s="197">
        <v>350</v>
      </c>
      <c r="D111" s="300">
        <v>25</v>
      </c>
      <c r="E111" s="204">
        <v>35</v>
      </c>
      <c r="F111" s="301">
        <f t="shared" si="7"/>
        <v>7.1428571428571425E-2</v>
      </c>
      <c r="G111" s="302">
        <f t="shared" si="8"/>
        <v>0.1</v>
      </c>
      <c r="H111" s="240"/>
      <c r="J111" s="169" t="s">
        <v>192</v>
      </c>
      <c r="K111" s="170" t="s">
        <v>194</v>
      </c>
      <c r="L111" s="169" t="s">
        <v>645</v>
      </c>
    </row>
    <row r="112" spans="1:12" x14ac:dyDescent="0.3">
      <c r="A112" s="201">
        <v>109</v>
      </c>
      <c r="B112" s="202" t="s">
        <v>299</v>
      </c>
      <c r="C112" s="197">
        <v>328</v>
      </c>
      <c r="D112" s="300">
        <v>9</v>
      </c>
      <c r="E112" s="204">
        <v>224</v>
      </c>
      <c r="F112" s="301">
        <f t="shared" si="7"/>
        <v>2.7439024390243903E-2</v>
      </c>
      <c r="G112" s="302">
        <f t="shared" si="8"/>
        <v>0.68292682926829273</v>
      </c>
      <c r="H112" s="240"/>
      <c r="J112" s="296">
        <v>1</v>
      </c>
      <c r="K112" s="166" t="s">
        <v>207</v>
      </c>
      <c r="L112" s="162">
        <v>1681</v>
      </c>
    </row>
    <row r="113" spans="1:12" x14ac:dyDescent="0.3">
      <c r="A113" s="201">
        <v>110</v>
      </c>
      <c r="B113" s="202" t="s">
        <v>670</v>
      </c>
      <c r="C113" s="197">
        <v>313</v>
      </c>
      <c r="D113" s="300">
        <v>5</v>
      </c>
      <c r="E113" s="204">
        <v>90</v>
      </c>
      <c r="F113" s="301">
        <f t="shared" si="7"/>
        <v>1.5974440894568689E-2</v>
      </c>
      <c r="G113" s="302">
        <f t="shared" si="8"/>
        <v>0.28753993610223644</v>
      </c>
      <c r="H113" s="240"/>
      <c r="J113" s="163">
        <v>2</v>
      </c>
      <c r="K113" s="167" t="s">
        <v>211</v>
      </c>
      <c r="L113" s="164">
        <v>550</v>
      </c>
    </row>
    <row r="114" spans="1:12" x14ac:dyDescent="0.3">
      <c r="A114" s="201">
        <v>111</v>
      </c>
      <c r="B114" s="202" t="s">
        <v>281</v>
      </c>
      <c r="C114" s="197">
        <v>309</v>
      </c>
      <c r="D114" s="300">
        <v>7</v>
      </c>
      <c r="E114" s="204">
        <v>100</v>
      </c>
      <c r="F114" s="301">
        <f t="shared" si="7"/>
        <v>2.2653721682847898E-2</v>
      </c>
      <c r="G114" s="302">
        <f t="shared" si="8"/>
        <v>0.32362459546925565</v>
      </c>
      <c r="H114" s="240"/>
      <c r="J114" s="163">
        <v>3</v>
      </c>
      <c r="K114" s="167" t="s">
        <v>631</v>
      </c>
      <c r="L114" s="164">
        <v>455</v>
      </c>
    </row>
    <row r="115" spans="1:12" x14ac:dyDescent="0.3">
      <c r="A115" s="201">
        <v>112</v>
      </c>
      <c r="B115" s="202" t="s">
        <v>309</v>
      </c>
      <c r="C115" s="197">
        <v>294</v>
      </c>
      <c r="D115" s="300">
        <v>7</v>
      </c>
      <c r="E115" s="204">
        <v>24</v>
      </c>
      <c r="F115" s="301">
        <f t="shared" si="7"/>
        <v>2.3809523809523808E-2</v>
      </c>
      <c r="G115" s="302">
        <f t="shared" si="8"/>
        <v>8.1632653061224483E-2</v>
      </c>
      <c r="H115" s="240"/>
      <c r="J115" s="163">
        <v>4</v>
      </c>
      <c r="K115" s="167" t="s">
        <v>206</v>
      </c>
      <c r="L115" s="164">
        <v>454</v>
      </c>
    </row>
    <row r="116" spans="1:12" x14ac:dyDescent="0.3">
      <c r="A116" s="201">
        <v>113</v>
      </c>
      <c r="B116" s="202" t="s">
        <v>285</v>
      </c>
      <c r="C116" s="197">
        <v>285</v>
      </c>
      <c r="D116" s="300">
        <v>10</v>
      </c>
      <c r="E116" s="204">
        <v>117</v>
      </c>
      <c r="F116" s="301">
        <f t="shared" si="7"/>
        <v>3.5087719298245612E-2</v>
      </c>
      <c r="G116" s="302">
        <f t="shared" si="8"/>
        <v>0.41052631578947368</v>
      </c>
      <c r="H116" s="240"/>
      <c r="J116" s="163">
        <v>5</v>
      </c>
      <c r="K116" s="167" t="s">
        <v>208</v>
      </c>
      <c r="L116" s="164">
        <v>430</v>
      </c>
    </row>
    <row r="117" spans="1:12" x14ac:dyDescent="0.3">
      <c r="A117" s="201">
        <v>114</v>
      </c>
      <c r="B117" s="202" t="s">
        <v>624</v>
      </c>
      <c r="C117" s="197">
        <v>281</v>
      </c>
      <c r="D117" s="300">
        <v>14</v>
      </c>
      <c r="E117" s="204">
        <v>69</v>
      </c>
      <c r="F117" s="301">
        <f t="shared" si="7"/>
        <v>4.9822064056939501E-2</v>
      </c>
      <c r="G117" s="302">
        <f t="shared" si="8"/>
        <v>0.24555160142348753</v>
      </c>
      <c r="H117" s="240"/>
      <c r="J117" s="163">
        <v>6</v>
      </c>
      <c r="K117" s="167" t="s">
        <v>209</v>
      </c>
      <c r="L117" s="164">
        <v>220</v>
      </c>
    </row>
    <row r="118" spans="1:12" x14ac:dyDescent="0.3">
      <c r="A118" s="201">
        <v>115</v>
      </c>
      <c r="B118" s="202" t="s">
        <v>275</v>
      </c>
      <c r="C118" s="197">
        <v>268</v>
      </c>
      <c r="D118" s="300" t="s">
        <v>634</v>
      </c>
      <c r="E118" s="204">
        <v>216</v>
      </c>
      <c r="F118" s="300" t="s">
        <v>634</v>
      </c>
      <c r="G118" s="302">
        <f t="shared" si="8"/>
        <v>0.80597014925373134</v>
      </c>
      <c r="H118" s="240"/>
      <c r="J118" s="163">
        <v>7</v>
      </c>
      <c r="K118" s="167" t="s">
        <v>210</v>
      </c>
      <c r="L118" s="164">
        <v>179</v>
      </c>
    </row>
    <row r="119" spans="1:12" x14ac:dyDescent="0.3">
      <c r="A119" s="201">
        <v>116</v>
      </c>
      <c r="B119" s="202" t="s">
        <v>317</v>
      </c>
      <c r="C119" s="197">
        <v>254</v>
      </c>
      <c r="D119" s="300">
        <v>10</v>
      </c>
      <c r="E119" s="204">
        <v>11</v>
      </c>
      <c r="F119" s="301">
        <f t="shared" si="7"/>
        <v>3.937007874015748E-2</v>
      </c>
      <c r="G119" s="302">
        <f t="shared" si="8"/>
        <v>4.3307086614173228E-2</v>
      </c>
      <c r="H119" s="240"/>
      <c r="J119" s="163">
        <v>8</v>
      </c>
      <c r="K119" s="167" t="s">
        <v>214</v>
      </c>
      <c r="L119" s="164">
        <v>170</v>
      </c>
    </row>
    <row r="120" spans="1:12" x14ac:dyDescent="0.3">
      <c r="A120" s="201">
        <v>117</v>
      </c>
      <c r="B120" s="202" t="s">
        <v>384</v>
      </c>
      <c r="C120" s="197">
        <v>246</v>
      </c>
      <c r="D120" s="300">
        <v>14</v>
      </c>
      <c r="E120" s="204">
        <v>56</v>
      </c>
      <c r="F120" s="301">
        <f t="shared" si="7"/>
        <v>5.6910569105691054E-2</v>
      </c>
      <c r="G120" s="302">
        <f t="shared" si="8"/>
        <v>0.22764227642276422</v>
      </c>
      <c r="H120" s="240"/>
      <c r="J120" s="163">
        <v>9</v>
      </c>
      <c r="K120" s="167" t="s">
        <v>216</v>
      </c>
      <c r="L120" s="164">
        <v>128</v>
      </c>
    </row>
    <row r="121" spans="1:12" x14ac:dyDescent="0.3">
      <c r="A121" s="201">
        <v>118</v>
      </c>
      <c r="B121" s="202" t="s">
        <v>356</v>
      </c>
      <c r="C121" s="197">
        <v>237</v>
      </c>
      <c r="D121" s="300">
        <v>8</v>
      </c>
      <c r="E121" s="204">
        <v>4</v>
      </c>
      <c r="F121" s="301">
        <f t="shared" si="7"/>
        <v>3.3755274261603373E-2</v>
      </c>
      <c r="G121" s="302">
        <f t="shared" si="8"/>
        <v>1.6877637130801686E-2</v>
      </c>
      <c r="H121" s="240"/>
      <c r="J121" s="163">
        <v>10</v>
      </c>
      <c r="K121" s="167" t="s">
        <v>219</v>
      </c>
      <c r="L121" s="164">
        <v>126</v>
      </c>
    </row>
    <row r="122" spans="1:12" x14ac:dyDescent="0.3">
      <c r="A122" s="201">
        <v>119</v>
      </c>
      <c r="B122" s="202" t="s">
        <v>326</v>
      </c>
      <c r="C122" s="197">
        <v>225</v>
      </c>
      <c r="D122" s="300">
        <v>7</v>
      </c>
      <c r="E122" s="204">
        <v>48</v>
      </c>
      <c r="F122" s="301">
        <f t="shared" si="7"/>
        <v>3.111111111111111E-2</v>
      </c>
      <c r="G122" s="302">
        <f t="shared" si="8"/>
        <v>0.21333333333333335</v>
      </c>
      <c r="H122" s="240"/>
      <c r="J122" s="163">
        <v>11</v>
      </c>
      <c r="K122" s="167" t="s">
        <v>618</v>
      </c>
      <c r="L122" s="164">
        <v>123</v>
      </c>
    </row>
    <row r="123" spans="1:12" x14ac:dyDescent="0.3">
      <c r="A123" s="201">
        <v>120</v>
      </c>
      <c r="B123" s="202" t="s">
        <v>311</v>
      </c>
      <c r="C123" s="197">
        <v>223</v>
      </c>
      <c r="D123" s="300">
        <v>6</v>
      </c>
      <c r="E123" s="204">
        <v>27</v>
      </c>
      <c r="F123" s="301">
        <f t="shared" si="7"/>
        <v>2.6905829596412557E-2</v>
      </c>
      <c r="G123" s="302">
        <f t="shared" si="8"/>
        <v>0.1210762331838565</v>
      </c>
      <c r="H123" s="240"/>
      <c r="J123" s="163">
        <v>12</v>
      </c>
      <c r="K123" s="167" t="s">
        <v>225</v>
      </c>
      <c r="L123" s="164">
        <v>77</v>
      </c>
    </row>
    <row r="124" spans="1:12" x14ac:dyDescent="0.3">
      <c r="A124" s="201">
        <v>121</v>
      </c>
      <c r="B124" s="202" t="s">
        <v>308</v>
      </c>
      <c r="C124" s="197">
        <v>208</v>
      </c>
      <c r="D124" s="300">
        <v>8</v>
      </c>
      <c r="E124" s="204">
        <v>53</v>
      </c>
      <c r="F124" s="301">
        <f t="shared" si="7"/>
        <v>3.8461538461538464E-2</v>
      </c>
      <c r="G124" s="302">
        <f t="shared" si="8"/>
        <v>0.25480769230769229</v>
      </c>
      <c r="H124" s="240"/>
      <c r="J124" s="163">
        <v>13</v>
      </c>
      <c r="K124" s="167" t="s">
        <v>212</v>
      </c>
      <c r="L124" s="164">
        <v>67</v>
      </c>
    </row>
    <row r="125" spans="1:12" x14ac:dyDescent="0.3">
      <c r="A125" s="201">
        <v>122</v>
      </c>
      <c r="B125" s="202" t="s">
        <v>654</v>
      </c>
      <c r="C125" s="197">
        <v>160</v>
      </c>
      <c r="D125" s="300">
        <v>6</v>
      </c>
      <c r="E125" s="204">
        <v>16</v>
      </c>
      <c r="F125" s="301">
        <f t="shared" si="7"/>
        <v>3.7499999999999999E-2</v>
      </c>
      <c r="G125" s="302">
        <f t="shared" si="8"/>
        <v>0.1</v>
      </c>
      <c r="H125" s="240"/>
      <c r="J125" s="163">
        <v>14</v>
      </c>
      <c r="K125" s="167" t="s">
        <v>243</v>
      </c>
      <c r="L125" s="164">
        <v>51</v>
      </c>
    </row>
    <row r="126" spans="1:12" x14ac:dyDescent="0.3">
      <c r="A126" s="201">
        <v>123</v>
      </c>
      <c r="B126" s="202" t="s">
        <v>300</v>
      </c>
      <c r="C126" s="197">
        <v>147</v>
      </c>
      <c r="D126" s="300" t="s">
        <v>634</v>
      </c>
      <c r="E126" s="204">
        <v>80</v>
      </c>
      <c r="F126" s="300" t="s">
        <v>634</v>
      </c>
      <c r="G126" s="302">
        <f t="shared" si="8"/>
        <v>0.54421768707482998</v>
      </c>
      <c r="H126" s="240"/>
      <c r="J126" s="163">
        <v>15</v>
      </c>
      <c r="K126" s="167" t="s">
        <v>245</v>
      </c>
      <c r="L126" s="164">
        <v>45</v>
      </c>
    </row>
    <row r="127" spans="1:12" x14ac:dyDescent="0.3">
      <c r="A127" s="201">
        <v>124</v>
      </c>
      <c r="B127" s="202" t="s">
        <v>282</v>
      </c>
      <c r="C127" s="197">
        <v>138</v>
      </c>
      <c r="D127" s="300">
        <v>1</v>
      </c>
      <c r="E127" s="204">
        <v>116</v>
      </c>
      <c r="F127" s="301">
        <f t="shared" si="7"/>
        <v>7.246376811594203E-3</v>
      </c>
      <c r="G127" s="302">
        <f t="shared" si="8"/>
        <v>0.84057971014492749</v>
      </c>
      <c r="H127" s="240"/>
      <c r="J127" s="163">
        <v>16</v>
      </c>
      <c r="K127" s="167" t="s">
        <v>362</v>
      </c>
      <c r="L127" s="164">
        <v>43</v>
      </c>
    </row>
    <row r="128" spans="1:12" x14ac:dyDescent="0.3">
      <c r="A128" s="201">
        <v>125</v>
      </c>
      <c r="B128" s="202" t="s">
        <v>284</v>
      </c>
      <c r="C128" s="197">
        <v>122</v>
      </c>
      <c r="D128" s="300" t="s">
        <v>634</v>
      </c>
      <c r="E128" s="204">
        <v>110</v>
      </c>
      <c r="F128" s="300" t="s">
        <v>634</v>
      </c>
      <c r="G128" s="302">
        <f t="shared" si="8"/>
        <v>0.90163934426229508</v>
      </c>
      <c r="H128" s="240"/>
      <c r="J128" s="163">
        <v>17</v>
      </c>
      <c r="K128" s="167" t="s">
        <v>218</v>
      </c>
      <c r="L128" s="164">
        <v>40</v>
      </c>
    </row>
    <row r="129" spans="1:21" x14ac:dyDescent="0.3">
      <c r="A129" s="201">
        <v>126</v>
      </c>
      <c r="B129" s="202" t="s">
        <v>316</v>
      </c>
      <c r="C129" s="197">
        <v>121</v>
      </c>
      <c r="D129" s="300" t="s">
        <v>634</v>
      </c>
      <c r="E129" s="204">
        <v>41</v>
      </c>
      <c r="F129" s="300" t="s">
        <v>634</v>
      </c>
      <c r="G129" s="302">
        <f t="shared" si="8"/>
        <v>0.33884297520661155</v>
      </c>
      <c r="H129" s="240"/>
      <c r="J129" s="163">
        <v>18</v>
      </c>
      <c r="K129" s="167" t="s">
        <v>213</v>
      </c>
      <c r="L129" s="164">
        <v>39</v>
      </c>
    </row>
    <row r="130" spans="1:21" x14ac:dyDescent="0.3">
      <c r="A130" s="201">
        <v>127</v>
      </c>
      <c r="B130" s="202" t="s">
        <v>324</v>
      </c>
      <c r="C130" s="197">
        <v>120</v>
      </c>
      <c r="D130" s="300">
        <v>1</v>
      </c>
      <c r="E130" s="204">
        <v>7</v>
      </c>
      <c r="F130" s="301">
        <f t="shared" si="7"/>
        <v>8.3333333333333332E-3</v>
      </c>
      <c r="G130" s="302">
        <f t="shared" si="8"/>
        <v>5.8333333333333334E-2</v>
      </c>
      <c r="H130" s="240"/>
      <c r="J130" s="163">
        <v>19</v>
      </c>
      <c r="K130" s="167" t="s">
        <v>241</v>
      </c>
      <c r="L130" s="164">
        <v>33</v>
      </c>
      <c r="P130" s="81">
        <v>1</v>
      </c>
      <c r="T130" s="81">
        <v>1</v>
      </c>
    </row>
    <row r="131" spans="1:21" ht="14.5" thickBot="1" x14ac:dyDescent="0.35">
      <c r="A131" s="201">
        <v>128</v>
      </c>
      <c r="B131" s="202" t="s">
        <v>387</v>
      </c>
      <c r="C131" s="197">
        <v>119</v>
      </c>
      <c r="D131" s="300">
        <v>5</v>
      </c>
      <c r="E131" s="204">
        <v>7</v>
      </c>
      <c r="F131" s="301">
        <f t="shared" si="7"/>
        <v>4.2016806722689079E-2</v>
      </c>
      <c r="G131" s="302">
        <f t="shared" si="8"/>
        <v>5.8823529411764705E-2</v>
      </c>
      <c r="H131" s="240"/>
      <c r="J131" s="297">
        <v>20</v>
      </c>
      <c r="K131" s="168" t="s">
        <v>226</v>
      </c>
      <c r="L131" s="165">
        <v>33</v>
      </c>
    </row>
    <row r="132" spans="1:21" x14ac:dyDescent="0.3">
      <c r="A132" s="201">
        <v>129</v>
      </c>
      <c r="B132" s="202" t="s">
        <v>318</v>
      </c>
      <c r="C132" s="197">
        <v>114</v>
      </c>
      <c r="D132" s="300">
        <v>3</v>
      </c>
      <c r="E132" s="204">
        <v>16</v>
      </c>
      <c r="F132" s="301">
        <f t="shared" si="7"/>
        <v>2.6315789473684209E-2</v>
      </c>
      <c r="G132" s="302">
        <f t="shared" si="8"/>
        <v>0.14035087719298245</v>
      </c>
      <c r="H132" s="240"/>
    </row>
    <row r="133" spans="1:21" x14ac:dyDescent="0.3">
      <c r="A133" s="201">
        <v>130</v>
      </c>
      <c r="B133" s="202" t="s">
        <v>293</v>
      </c>
      <c r="C133" s="197">
        <v>114</v>
      </c>
      <c r="D133" s="300">
        <v>8</v>
      </c>
      <c r="E133" s="204">
        <v>26</v>
      </c>
      <c r="F133" s="301">
        <f t="shared" si="7"/>
        <v>7.0175438596491224E-2</v>
      </c>
      <c r="G133" s="302">
        <f t="shared" si="8"/>
        <v>0.22807017543859648</v>
      </c>
      <c r="H133" s="240"/>
    </row>
    <row r="134" spans="1:21" ht="14.5" thickBot="1" x14ac:dyDescent="0.35">
      <c r="A134" s="201">
        <v>131</v>
      </c>
      <c r="B134" s="202" t="s">
        <v>349</v>
      </c>
      <c r="C134" s="197">
        <v>107</v>
      </c>
      <c r="D134" s="300">
        <v>12</v>
      </c>
      <c r="E134" s="204">
        <v>8</v>
      </c>
      <c r="F134" s="301">
        <f t="shared" ref="F134:F149" si="9">D134/C134</f>
        <v>0.11214953271028037</v>
      </c>
      <c r="G134" s="302">
        <f t="shared" ref="G134:G150" si="10">E134/C134</f>
        <v>7.476635514018691E-2</v>
      </c>
      <c r="H134" s="240"/>
      <c r="U134" s="81">
        <v>1</v>
      </c>
    </row>
    <row r="135" spans="1:21" ht="14.5" thickBot="1" x14ac:dyDescent="0.35">
      <c r="A135" s="201">
        <v>132</v>
      </c>
      <c r="B135" s="202" t="s">
        <v>338</v>
      </c>
      <c r="C135" s="197">
        <v>99</v>
      </c>
      <c r="D135" s="300">
        <v>8</v>
      </c>
      <c r="E135" s="204">
        <v>7</v>
      </c>
      <c r="F135" s="301">
        <f t="shared" si="9"/>
        <v>8.0808080808080815E-2</v>
      </c>
      <c r="G135" s="302">
        <f t="shared" si="10"/>
        <v>7.0707070707070704E-2</v>
      </c>
      <c r="H135" s="240"/>
      <c r="J135" s="663" t="s">
        <v>646</v>
      </c>
      <c r="K135" s="664"/>
      <c r="L135" s="665"/>
    </row>
    <row r="136" spans="1:21" ht="25" thickBot="1" x14ac:dyDescent="0.35">
      <c r="A136" s="201">
        <v>133</v>
      </c>
      <c r="B136" s="202" t="s">
        <v>307</v>
      </c>
      <c r="C136" s="197">
        <v>94</v>
      </c>
      <c r="D136" s="300">
        <v>3</v>
      </c>
      <c r="E136" s="204">
        <v>23</v>
      </c>
      <c r="F136" s="301">
        <f t="shared" si="9"/>
        <v>3.1914893617021274E-2</v>
      </c>
      <c r="G136" s="302">
        <f t="shared" si="10"/>
        <v>0.24468085106382978</v>
      </c>
      <c r="H136" s="240"/>
      <c r="J136" s="169" t="s">
        <v>192</v>
      </c>
      <c r="K136" s="170" t="s">
        <v>194</v>
      </c>
      <c r="L136" s="248" t="s">
        <v>689</v>
      </c>
    </row>
    <row r="137" spans="1:21" x14ac:dyDescent="0.3">
      <c r="A137" s="201">
        <v>134</v>
      </c>
      <c r="B137" s="202" t="s">
        <v>312</v>
      </c>
      <c r="C137" s="197">
        <v>84</v>
      </c>
      <c r="D137" s="300">
        <v>6</v>
      </c>
      <c r="E137" s="204">
        <v>53</v>
      </c>
      <c r="F137" s="301">
        <f t="shared" si="9"/>
        <v>7.1428571428571425E-2</v>
      </c>
      <c r="G137" s="302">
        <f t="shared" si="10"/>
        <v>0.63095238095238093</v>
      </c>
      <c r="H137" s="240"/>
      <c r="J137" s="296">
        <v>1</v>
      </c>
      <c r="K137" s="166" t="s">
        <v>315</v>
      </c>
      <c r="L137" s="159">
        <v>0.57692307692307687</v>
      </c>
    </row>
    <row r="138" spans="1:21" x14ac:dyDescent="0.3">
      <c r="A138" s="201">
        <v>135</v>
      </c>
      <c r="B138" s="202" t="s">
        <v>315</v>
      </c>
      <c r="C138" s="197">
        <v>82</v>
      </c>
      <c r="D138" s="300" t="s">
        <v>634</v>
      </c>
      <c r="E138" s="204">
        <v>16</v>
      </c>
      <c r="F138" s="300" t="s">
        <v>634</v>
      </c>
      <c r="G138" s="302">
        <f t="shared" si="10"/>
        <v>0.1951219512195122</v>
      </c>
      <c r="H138" s="240"/>
      <c r="J138" s="163">
        <v>2</v>
      </c>
      <c r="K138" s="167" t="s">
        <v>317</v>
      </c>
      <c r="L138" s="148">
        <v>0.49411764705882355</v>
      </c>
    </row>
    <row r="139" spans="1:21" x14ac:dyDescent="0.3">
      <c r="A139" s="201">
        <v>136</v>
      </c>
      <c r="B139" s="202" t="s">
        <v>519</v>
      </c>
      <c r="C139" s="197">
        <v>81</v>
      </c>
      <c r="D139" s="300">
        <v>1</v>
      </c>
      <c r="E139" s="204">
        <v>55</v>
      </c>
      <c r="F139" s="301">
        <f t="shared" si="9"/>
        <v>1.2345679012345678E-2</v>
      </c>
      <c r="G139" s="302">
        <f t="shared" si="10"/>
        <v>0.67901234567901236</v>
      </c>
      <c r="H139" s="240"/>
      <c r="J139" s="163">
        <v>3</v>
      </c>
      <c r="K139" s="167" t="s">
        <v>356</v>
      </c>
      <c r="L139" s="160">
        <v>0.4451219512195122</v>
      </c>
    </row>
    <row r="140" spans="1:21" x14ac:dyDescent="0.3">
      <c r="A140" s="201">
        <v>137</v>
      </c>
      <c r="B140" s="202" t="s">
        <v>320</v>
      </c>
      <c r="C140" s="197">
        <v>79</v>
      </c>
      <c r="D140" s="300" t="s">
        <v>634</v>
      </c>
      <c r="E140" s="204">
        <v>7</v>
      </c>
      <c r="F140" s="300" t="s">
        <v>634</v>
      </c>
      <c r="G140" s="302">
        <f t="shared" si="10"/>
        <v>8.8607594936708861E-2</v>
      </c>
      <c r="H140" s="240"/>
      <c r="J140" s="163">
        <v>4</v>
      </c>
      <c r="K140" s="167" t="s">
        <v>286</v>
      </c>
      <c r="L140" s="160">
        <v>0.31073446327683618</v>
      </c>
    </row>
    <row r="141" spans="1:21" x14ac:dyDescent="0.3">
      <c r="A141" s="201">
        <v>138</v>
      </c>
      <c r="B141" s="202" t="s">
        <v>313</v>
      </c>
      <c r="C141" s="197">
        <v>75</v>
      </c>
      <c r="D141" s="300">
        <v>5</v>
      </c>
      <c r="E141" s="204">
        <v>23</v>
      </c>
      <c r="F141" s="301">
        <f t="shared" si="9"/>
        <v>6.6666666666666666E-2</v>
      </c>
      <c r="G141" s="302">
        <f t="shared" si="10"/>
        <v>0.30666666666666664</v>
      </c>
      <c r="H141" s="240"/>
      <c r="J141" s="163">
        <v>5</v>
      </c>
      <c r="K141" s="247" t="s">
        <v>349</v>
      </c>
      <c r="L141" s="160">
        <v>0.16304347826086957</v>
      </c>
    </row>
    <row r="142" spans="1:21" x14ac:dyDescent="0.3">
      <c r="A142" s="201">
        <v>139</v>
      </c>
      <c r="B142" s="202" t="s">
        <v>340</v>
      </c>
      <c r="C142" s="197">
        <v>70</v>
      </c>
      <c r="D142" s="300">
        <v>3</v>
      </c>
      <c r="E142" s="204">
        <v>35</v>
      </c>
      <c r="F142" s="301">
        <f t="shared" si="9"/>
        <v>4.2857142857142858E-2</v>
      </c>
      <c r="G142" s="302">
        <f t="shared" si="10"/>
        <v>0.5</v>
      </c>
      <c r="H142" s="240"/>
      <c r="J142" s="163">
        <v>6</v>
      </c>
      <c r="K142" s="167" t="s">
        <v>340</v>
      </c>
      <c r="L142" s="160">
        <v>0.14754098360655737</v>
      </c>
    </row>
    <row r="143" spans="1:21" x14ac:dyDescent="0.3">
      <c r="A143" s="201">
        <v>140</v>
      </c>
      <c r="B143" s="202" t="s">
        <v>633</v>
      </c>
      <c r="C143" s="197">
        <v>67</v>
      </c>
      <c r="D143" s="300">
        <v>1</v>
      </c>
      <c r="E143" s="204">
        <v>1</v>
      </c>
      <c r="F143" s="301">
        <f t="shared" si="9"/>
        <v>1.4925373134328358E-2</v>
      </c>
      <c r="G143" s="302">
        <f t="shared" si="10"/>
        <v>1.4925373134328358E-2</v>
      </c>
      <c r="H143" s="240"/>
      <c r="J143" s="163">
        <v>7</v>
      </c>
      <c r="K143" s="167" t="s">
        <v>301</v>
      </c>
      <c r="L143" s="160">
        <v>0.14721845318860244</v>
      </c>
    </row>
    <row r="144" spans="1:21" x14ac:dyDescent="0.3">
      <c r="A144" s="201">
        <v>141</v>
      </c>
      <c r="B144" s="202" t="s">
        <v>310</v>
      </c>
      <c r="C144" s="197">
        <v>66</v>
      </c>
      <c r="D144" s="300">
        <v>7</v>
      </c>
      <c r="E144" s="204">
        <v>9</v>
      </c>
      <c r="F144" s="301">
        <f t="shared" si="9"/>
        <v>0.10606060606060606</v>
      </c>
      <c r="G144" s="302">
        <f t="shared" si="10"/>
        <v>0.13636363636363635</v>
      </c>
      <c r="H144" s="240"/>
      <c r="J144" s="163">
        <v>8</v>
      </c>
      <c r="K144" s="167" t="s">
        <v>292</v>
      </c>
      <c r="L144" s="160">
        <v>0.14355948869223206</v>
      </c>
    </row>
    <row r="145" spans="1:12" x14ac:dyDescent="0.3">
      <c r="A145" s="201">
        <v>142</v>
      </c>
      <c r="B145" s="202" t="s">
        <v>328</v>
      </c>
      <c r="C145" s="197">
        <v>60</v>
      </c>
      <c r="D145" s="300">
        <v>9</v>
      </c>
      <c r="E145" s="204">
        <v>11</v>
      </c>
      <c r="F145" s="301">
        <f t="shared" si="9"/>
        <v>0.15</v>
      </c>
      <c r="G145" s="302">
        <f t="shared" si="10"/>
        <v>0.18333333333333332</v>
      </c>
      <c r="H145" s="240"/>
      <c r="J145" s="163">
        <v>9</v>
      </c>
      <c r="K145" s="167" t="s">
        <v>238</v>
      </c>
      <c r="L145" s="160">
        <v>0.13863239331170452</v>
      </c>
    </row>
    <row r="146" spans="1:12" x14ac:dyDescent="0.3">
      <c r="A146" s="201">
        <v>143</v>
      </c>
      <c r="B146" s="202" t="s">
        <v>325</v>
      </c>
      <c r="C146" s="197">
        <v>57</v>
      </c>
      <c r="D146" s="300">
        <v>3</v>
      </c>
      <c r="E146" s="204" t="s">
        <v>608</v>
      </c>
      <c r="F146" s="301">
        <f t="shared" si="9"/>
        <v>5.2631578947368418E-2</v>
      </c>
      <c r="G146" s="204" t="s">
        <v>608</v>
      </c>
      <c r="H146" s="240"/>
      <c r="J146" s="163">
        <v>10</v>
      </c>
      <c r="K146" s="167" t="s">
        <v>311</v>
      </c>
      <c r="L146" s="160">
        <v>0.13775510204081631</v>
      </c>
    </row>
    <row r="147" spans="1:12" x14ac:dyDescent="0.3">
      <c r="A147" s="201">
        <v>144</v>
      </c>
      <c r="B147" s="202" t="s">
        <v>321</v>
      </c>
      <c r="C147" s="197">
        <v>56</v>
      </c>
      <c r="D147" s="300" t="s">
        <v>634</v>
      </c>
      <c r="E147" s="204">
        <v>38</v>
      </c>
      <c r="F147" s="300" t="s">
        <v>634</v>
      </c>
      <c r="G147" s="302">
        <f t="shared" si="10"/>
        <v>0.6785714285714286</v>
      </c>
      <c r="H147" s="240"/>
      <c r="J147" s="163">
        <v>11</v>
      </c>
      <c r="K147" s="167" t="s">
        <v>237</v>
      </c>
      <c r="L147" s="160">
        <v>0.11984618671224097</v>
      </c>
    </row>
    <row r="148" spans="1:12" x14ac:dyDescent="0.3">
      <c r="A148" s="201">
        <v>145</v>
      </c>
      <c r="B148" s="202" t="s">
        <v>323</v>
      </c>
      <c r="C148" s="197">
        <v>54</v>
      </c>
      <c r="D148" s="300">
        <v>1</v>
      </c>
      <c r="E148" s="204">
        <v>27</v>
      </c>
      <c r="F148" s="301">
        <f t="shared" si="9"/>
        <v>1.8518518518518517E-2</v>
      </c>
      <c r="G148" s="302">
        <f t="shared" si="10"/>
        <v>0.5</v>
      </c>
      <c r="H148" s="240"/>
      <c r="J148" s="163">
        <v>12</v>
      </c>
      <c r="K148" s="167" t="s">
        <v>243</v>
      </c>
      <c r="L148" s="160">
        <v>0.11973430105473144</v>
      </c>
    </row>
    <row r="149" spans="1:12" x14ac:dyDescent="0.3">
      <c r="A149" s="201">
        <v>146</v>
      </c>
      <c r="B149" s="202" t="s">
        <v>365</v>
      </c>
      <c r="C149" s="197">
        <v>51</v>
      </c>
      <c r="D149" s="300">
        <v>1</v>
      </c>
      <c r="E149" s="204">
        <v>15</v>
      </c>
      <c r="F149" s="301">
        <f t="shared" si="9"/>
        <v>1.9607843137254902E-2</v>
      </c>
      <c r="G149" s="302">
        <f t="shared" si="10"/>
        <v>0.29411764705882354</v>
      </c>
      <c r="H149" s="240"/>
      <c r="J149" s="163">
        <v>13</v>
      </c>
      <c r="K149" s="167" t="s">
        <v>291</v>
      </c>
      <c r="L149" s="160">
        <v>0.11952191235059761</v>
      </c>
    </row>
    <row r="150" spans="1:12" x14ac:dyDescent="0.3">
      <c r="A150" s="201">
        <v>147</v>
      </c>
      <c r="B150" s="202" t="s">
        <v>383</v>
      </c>
      <c r="C150" s="197">
        <v>50</v>
      </c>
      <c r="D150" s="300" t="s">
        <v>634</v>
      </c>
      <c r="E150" s="204">
        <v>3</v>
      </c>
      <c r="F150" s="300" t="s">
        <v>634</v>
      </c>
      <c r="G150" s="302">
        <f t="shared" si="10"/>
        <v>0.06</v>
      </c>
      <c r="H150" s="240"/>
      <c r="J150" s="163">
        <v>14</v>
      </c>
      <c r="K150" s="167" t="s">
        <v>654</v>
      </c>
      <c r="L150" s="160">
        <v>0.11888111888111888</v>
      </c>
    </row>
    <row r="151" spans="1:12" x14ac:dyDescent="0.3">
      <c r="A151" s="201">
        <v>148</v>
      </c>
      <c r="B151" s="202" t="s">
        <v>541</v>
      </c>
      <c r="C151" s="197">
        <v>43</v>
      </c>
      <c r="D151" s="300" t="s">
        <v>634</v>
      </c>
      <c r="E151" s="204">
        <v>6</v>
      </c>
      <c r="F151" s="301"/>
      <c r="G151" s="302"/>
      <c r="H151" s="240"/>
      <c r="J151" s="163">
        <v>15</v>
      </c>
      <c r="K151" s="167" t="s">
        <v>272</v>
      </c>
      <c r="L151" s="160">
        <v>0.1159369527145359</v>
      </c>
    </row>
    <row r="152" spans="1:12" ht="31.5" customHeight="1" x14ac:dyDescent="0.3">
      <c r="A152" s="201">
        <v>149</v>
      </c>
      <c r="B152" s="202" t="s">
        <v>351</v>
      </c>
      <c r="C152" s="197">
        <v>39</v>
      </c>
      <c r="D152" s="300" t="s">
        <v>634</v>
      </c>
      <c r="E152" s="204">
        <v>3</v>
      </c>
      <c r="F152" s="301"/>
      <c r="G152" s="302"/>
      <c r="H152" s="240"/>
      <c r="J152" s="163">
        <v>16</v>
      </c>
      <c r="K152" s="247" t="s">
        <v>285</v>
      </c>
      <c r="L152" s="160">
        <v>0.11328125</v>
      </c>
    </row>
    <row r="153" spans="1:12" x14ac:dyDescent="0.3">
      <c r="A153" s="201">
        <v>150</v>
      </c>
      <c r="B153" s="202" t="s">
        <v>353</v>
      </c>
      <c r="C153" s="197">
        <v>39</v>
      </c>
      <c r="D153" s="300" t="s">
        <v>634</v>
      </c>
      <c r="E153" s="204">
        <v>8</v>
      </c>
      <c r="F153" s="301"/>
      <c r="G153" s="302"/>
      <c r="H153" s="240"/>
      <c r="J153" s="163">
        <v>17</v>
      </c>
      <c r="K153" s="167" t="s">
        <v>240</v>
      </c>
      <c r="L153" s="160">
        <v>0.10407488986784141</v>
      </c>
    </row>
    <row r="154" spans="1:12" x14ac:dyDescent="0.3">
      <c r="A154" s="201">
        <v>151</v>
      </c>
      <c r="B154" s="202" t="s">
        <v>357</v>
      </c>
      <c r="C154" s="197">
        <v>39</v>
      </c>
      <c r="D154" s="300">
        <v>3</v>
      </c>
      <c r="E154" s="204">
        <v>5</v>
      </c>
      <c r="F154" s="301"/>
      <c r="G154" s="302"/>
      <c r="H154" s="240"/>
      <c r="J154" s="163">
        <v>18</v>
      </c>
      <c r="K154" s="167" t="s">
        <v>324</v>
      </c>
      <c r="L154" s="160">
        <v>0.10091743119266056</v>
      </c>
    </row>
    <row r="155" spans="1:12" x14ac:dyDescent="0.3">
      <c r="A155" s="201">
        <v>152</v>
      </c>
      <c r="B155" s="202" t="s">
        <v>319</v>
      </c>
      <c r="C155" s="197">
        <v>34</v>
      </c>
      <c r="D155" s="300" t="s">
        <v>634</v>
      </c>
      <c r="E155" s="204">
        <v>8</v>
      </c>
      <c r="F155" s="301"/>
      <c r="G155" s="302"/>
      <c r="H155" s="240"/>
      <c r="J155" s="163">
        <v>19</v>
      </c>
      <c r="K155" s="167" t="s">
        <v>633</v>
      </c>
      <c r="L155" s="160">
        <v>9.8360655737704916E-2</v>
      </c>
    </row>
    <row r="156" spans="1:12" ht="14.5" thickBot="1" x14ac:dyDescent="0.35">
      <c r="A156" s="201">
        <v>153</v>
      </c>
      <c r="B156" s="202" t="s">
        <v>343</v>
      </c>
      <c r="C156" s="197">
        <v>33</v>
      </c>
      <c r="D156" s="300" t="s">
        <v>634</v>
      </c>
      <c r="E156" s="204">
        <v>8</v>
      </c>
      <c r="F156" s="301"/>
      <c r="G156" s="302"/>
      <c r="H156" s="240"/>
      <c r="J156" s="297">
        <v>20</v>
      </c>
      <c r="K156" s="168" t="s">
        <v>384</v>
      </c>
      <c r="L156" s="161">
        <v>9.8214285714285712E-2</v>
      </c>
    </row>
    <row r="157" spans="1:12" x14ac:dyDescent="0.3">
      <c r="A157" s="201">
        <v>154</v>
      </c>
      <c r="B157" s="202" t="s">
        <v>347</v>
      </c>
      <c r="C157" s="197">
        <v>31</v>
      </c>
      <c r="D157" s="300" t="s">
        <v>634</v>
      </c>
      <c r="E157" s="204">
        <v>4</v>
      </c>
      <c r="F157" s="301"/>
      <c r="G157" s="302"/>
      <c r="H157" s="240"/>
    </row>
    <row r="158" spans="1:12" x14ac:dyDescent="0.3">
      <c r="A158" s="201">
        <v>155</v>
      </c>
      <c r="B158" s="202" t="s">
        <v>341</v>
      </c>
      <c r="C158" s="197">
        <v>25</v>
      </c>
      <c r="D158" s="300">
        <v>3</v>
      </c>
      <c r="E158" s="204">
        <v>2</v>
      </c>
      <c r="F158" s="301"/>
      <c r="G158" s="302"/>
      <c r="H158" s="240"/>
    </row>
    <row r="159" spans="1:12" ht="14.5" thickBot="1" x14ac:dyDescent="0.35">
      <c r="A159" s="201">
        <v>156</v>
      </c>
      <c r="B159" s="202" t="s">
        <v>333</v>
      </c>
      <c r="C159" s="197">
        <v>24</v>
      </c>
      <c r="D159" s="300">
        <v>2</v>
      </c>
      <c r="E159" s="204">
        <v>6</v>
      </c>
      <c r="F159" s="301"/>
      <c r="G159" s="302"/>
      <c r="H159" s="240"/>
    </row>
    <row r="160" spans="1:12" ht="14.5" thickBot="1" x14ac:dyDescent="0.35">
      <c r="A160" s="201">
        <v>157</v>
      </c>
      <c r="B160" s="202" t="s">
        <v>330</v>
      </c>
      <c r="C160" s="197">
        <v>24</v>
      </c>
      <c r="D160" s="300">
        <v>1</v>
      </c>
      <c r="E160" s="204">
        <v>8</v>
      </c>
      <c r="F160" s="301"/>
      <c r="G160" s="302"/>
      <c r="H160" s="240"/>
      <c r="J160" s="663" t="s">
        <v>647</v>
      </c>
      <c r="K160" s="664"/>
      <c r="L160" s="665"/>
    </row>
    <row r="161" spans="1:12" ht="25" thickBot="1" x14ac:dyDescent="0.35">
      <c r="A161" s="201">
        <v>158</v>
      </c>
      <c r="B161" s="202" t="s">
        <v>334</v>
      </c>
      <c r="C161" s="197">
        <v>23</v>
      </c>
      <c r="D161" s="300">
        <v>3</v>
      </c>
      <c r="E161" s="204">
        <v>3</v>
      </c>
      <c r="F161" s="301"/>
      <c r="G161" s="302"/>
      <c r="H161" s="240"/>
      <c r="J161" s="169" t="s">
        <v>192</v>
      </c>
      <c r="K161" s="170" t="s">
        <v>194</v>
      </c>
      <c r="L161" s="248" t="s">
        <v>689</v>
      </c>
    </row>
    <row r="162" spans="1:12" x14ac:dyDescent="0.3">
      <c r="A162" s="201">
        <v>159</v>
      </c>
      <c r="B162" s="202" t="s">
        <v>625</v>
      </c>
      <c r="C162" s="197">
        <v>23</v>
      </c>
      <c r="D162" s="300" t="s">
        <v>634</v>
      </c>
      <c r="E162" s="204">
        <v>1</v>
      </c>
      <c r="F162" s="301"/>
      <c r="G162" s="302"/>
      <c r="H162" s="240"/>
      <c r="J162" s="296">
        <v>1</v>
      </c>
      <c r="K162" s="166" t="s">
        <v>225</v>
      </c>
      <c r="L162" s="159">
        <v>0.12622950819672132</v>
      </c>
    </row>
    <row r="163" spans="1:12" x14ac:dyDescent="0.3">
      <c r="A163" s="201">
        <v>160</v>
      </c>
      <c r="B163" s="202" t="s">
        <v>533</v>
      </c>
      <c r="C163" s="197">
        <v>20</v>
      </c>
      <c r="D163" s="300">
        <v>1</v>
      </c>
      <c r="E163" s="204" t="s">
        <v>608</v>
      </c>
      <c r="F163" s="301"/>
      <c r="G163" s="302"/>
      <c r="H163" s="240"/>
      <c r="J163" s="163">
        <v>2</v>
      </c>
      <c r="K163" s="167" t="s">
        <v>243</v>
      </c>
      <c r="L163" s="160">
        <v>0.12592592592592591</v>
      </c>
    </row>
    <row r="164" spans="1:12" x14ac:dyDescent="0.3">
      <c r="A164" s="201">
        <v>161</v>
      </c>
      <c r="B164" s="202" t="s">
        <v>364</v>
      </c>
      <c r="C164" s="197">
        <v>19</v>
      </c>
      <c r="D164" s="300" t="s">
        <v>634</v>
      </c>
      <c r="E164" s="204">
        <v>2</v>
      </c>
      <c r="F164" s="301"/>
      <c r="G164" s="302"/>
      <c r="H164" s="240"/>
      <c r="J164" s="163">
        <v>3</v>
      </c>
      <c r="K164" s="167" t="s">
        <v>224</v>
      </c>
      <c r="L164" s="160">
        <v>0.11440677966101695</v>
      </c>
    </row>
    <row r="165" spans="1:12" x14ac:dyDescent="0.3">
      <c r="A165" s="201">
        <v>162</v>
      </c>
      <c r="B165" s="202" t="s">
        <v>350</v>
      </c>
      <c r="C165" s="197">
        <v>18</v>
      </c>
      <c r="D165" s="300">
        <v>2</v>
      </c>
      <c r="E165" s="204">
        <v>2</v>
      </c>
      <c r="F165" s="301"/>
      <c r="G165" s="302"/>
      <c r="H165" s="240"/>
      <c r="J165" s="163">
        <v>4</v>
      </c>
      <c r="K165" s="167" t="s">
        <v>245</v>
      </c>
      <c r="L165" s="160">
        <v>0.1125</v>
      </c>
    </row>
    <row r="166" spans="1:12" ht="13.5" customHeight="1" x14ac:dyDescent="0.3">
      <c r="A166" s="201">
        <v>163</v>
      </c>
      <c r="B166" s="202" t="s">
        <v>337</v>
      </c>
      <c r="C166" s="197">
        <v>18</v>
      </c>
      <c r="D166" s="300" t="s">
        <v>634</v>
      </c>
      <c r="E166" s="204">
        <v>3</v>
      </c>
      <c r="F166" s="301"/>
      <c r="G166" s="302"/>
      <c r="H166" s="240"/>
      <c r="J166" s="163">
        <v>5</v>
      </c>
      <c r="K166" s="167" t="s">
        <v>215</v>
      </c>
      <c r="L166" s="160">
        <v>0.10303030303030303</v>
      </c>
    </row>
    <row r="167" spans="1:12" x14ac:dyDescent="0.3">
      <c r="A167" s="201">
        <v>164</v>
      </c>
      <c r="B167" s="202" t="s">
        <v>603</v>
      </c>
      <c r="C167" s="197">
        <v>17</v>
      </c>
      <c r="D167" s="300">
        <v>2</v>
      </c>
      <c r="E167" s="204">
        <v>3</v>
      </c>
      <c r="F167" s="301"/>
      <c r="G167" s="302"/>
      <c r="H167" s="240"/>
      <c r="J167" s="163">
        <v>6</v>
      </c>
      <c r="K167" s="167" t="s">
        <v>228</v>
      </c>
      <c r="L167" s="160">
        <v>9.0909090909090912E-2</v>
      </c>
    </row>
    <row r="168" spans="1:12" x14ac:dyDescent="0.3">
      <c r="A168" s="201">
        <v>165</v>
      </c>
      <c r="B168" s="202" t="s">
        <v>344</v>
      </c>
      <c r="C168" s="197">
        <v>16</v>
      </c>
      <c r="D168" s="300" t="s">
        <v>634</v>
      </c>
      <c r="E168" s="204">
        <v>8</v>
      </c>
      <c r="F168" s="301"/>
      <c r="G168" s="302"/>
      <c r="H168" s="240"/>
      <c r="J168" s="163">
        <v>7</v>
      </c>
      <c r="K168" s="167" t="s">
        <v>301</v>
      </c>
      <c r="L168" s="160">
        <v>8.9108910891089105E-2</v>
      </c>
    </row>
    <row r="169" spans="1:12" x14ac:dyDescent="0.3">
      <c r="A169" s="201">
        <v>166</v>
      </c>
      <c r="B169" s="202" t="s">
        <v>332</v>
      </c>
      <c r="C169" s="197">
        <v>16</v>
      </c>
      <c r="D169" s="300" t="s">
        <v>634</v>
      </c>
      <c r="E169" s="204">
        <v>6</v>
      </c>
      <c r="F169" s="301"/>
      <c r="G169" s="302"/>
      <c r="H169" s="240"/>
      <c r="J169" s="163">
        <v>8</v>
      </c>
      <c r="K169" s="167" t="s">
        <v>213</v>
      </c>
      <c r="L169" s="160">
        <v>8.628318584070796E-2</v>
      </c>
    </row>
    <row r="170" spans="1:12" x14ac:dyDescent="0.3">
      <c r="A170" s="201">
        <v>167</v>
      </c>
      <c r="B170" s="202" t="s">
        <v>385</v>
      </c>
      <c r="C170" s="197">
        <v>15</v>
      </c>
      <c r="D170" s="300" t="s">
        <v>634</v>
      </c>
      <c r="E170" s="204" t="s">
        <v>608</v>
      </c>
      <c r="F170" s="301"/>
      <c r="G170" s="302"/>
      <c r="H170" s="240"/>
      <c r="J170" s="163">
        <v>9</v>
      </c>
      <c r="K170" s="167" t="s">
        <v>250</v>
      </c>
      <c r="L170" s="160">
        <v>7.9365079365079361E-2</v>
      </c>
    </row>
    <row r="171" spans="1:12" x14ac:dyDescent="0.3">
      <c r="A171" s="201">
        <v>168</v>
      </c>
      <c r="B171" s="202" t="s">
        <v>339</v>
      </c>
      <c r="C171" s="197">
        <v>15</v>
      </c>
      <c r="D171" s="300" t="s">
        <v>634</v>
      </c>
      <c r="E171" s="204">
        <v>13</v>
      </c>
      <c r="F171" s="301"/>
      <c r="G171" s="302"/>
      <c r="H171" s="240"/>
      <c r="J171" s="163">
        <v>10</v>
      </c>
      <c r="K171" s="167" t="s">
        <v>216</v>
      </c>
      <c r="L171" s="160">
        <v>7.8769230769230772E-2</v>
      </c>
    </row>
    <row r="172" spans="1:12" x14ac:dyDescent="0.3">
      <c r="A172" s="201">
        <v>169</v>
      </c>
      <c r="B172" s="202" t="s">
        <v>352</v>
      </c>
      <c r="C172" s="197">
        <v>14</v>
      </c>
      <c r="D172" s="300" t="s">
        <v>634</v>
      </c>
      <c r="E172" s="204">
        <v>6</v>
      </c>
      <c r="F172" s="301"/>
      <c r="G172" s="302"/>
      <c r="H172" s="240"/>
      <c r="J172" s="163">
        <v>11</v>
      </c>
      <c r="K172" s="167" t="s">
        <v>274</v>
      </c>
      <c r="L172" s="160">
        <v>7.8431372549019607E-2</v>
      </c>
    </row>
    <row r="173" spans="1:12" x14ac:dyDescent="0.3">
      <c r="A173" s="201">
        <v>170</v>
      </c>
      <c r="B173" s="202" t="s">
        <v>335</v>
      </c>
      <c r="C173" s="197">
        <v>12</v>
      </c>
      <c r="D173" s="300" t="s">
        <v>634</v>
      </c>
      <c r="E173" s="204">
        <v>4</v>
      </c>
      <c r="F173" s="301"/>
      <c r="G173" s="302"/>
      <c r="H173" s="240"/>
      <c r="J173" s="163">
        <v>12</v>
      </c>
      <c r="K173" s="167" t="s">
        <v>277</v>
      </c>
      <c r="L173" s="160">
        <v>7.4626865671641784E-2</v>
      </c>
    </row>
    <row r="174" spans="1:12" x14ac:dyDescent="0.3">
      <c r="A174" s="201">
        <v>171</v>
      </c>
      <c r="B174" s="202" t="s">
        <v>355</v>
      </c>
      <c r="C174" s="197">
        <v>12</v>
      </c>
      <c r="D174" s="300" t="s">
        <v>634</v>
      </c>
      <c r="E174" s="204">
        <v>1</v>
      </c>
      <c r="F174" s="301"/>
      <c r="G174" s="302"/>
      <c r="H174" s="240"/>
      <c r="J174" s="163">
        <v>13</v>
      </c>
      <c r="K174" s="167" t="s">
        <v>244</v>
      </c>
      <c r="L174" s="160">
        <v>7.407407407407407E-2</v>
      </c>
    </row>
    <row r="175" spans="1:12" x14ac:dyDescent="0.3">
      <c r="A175" s="201">
        <v>172</v>
      </c>
      <c r="B175" s="202" t="s">
        <v>322</v>
      </c>
      <c r="C175" s="197">
        <v>11</v>
      </c>
      <c r="D175" s="300" t="s">
        <v>634</v>
      </c>
      <c r="E175" s="204">
        <v>5</v>
      </c>
      <c r="F175" s="301"/>
      <c r="G175" s="302"/>
      <c r="H175" s="240"/>
      <c r="J175" s="163">
        <v>14</v>
      </c>
      <c r="K175" s="167" t="s">
        <v>268</v>
      </c>
      <c r="L175" s="160">
        <v>7.0351758793969849E-2</v>
      </c>
    </row>
    <row r="176" spans="1:12" x14ac:dyDescent="0.3">
      <c r="A176" s="201">
        <v>173</v>
      </c>
      <c r="B176" s="202" t="s">
        <v>345</v>
      </c>
      <c r="C176" s="197">
        <v>10</v>
      </c>
      <c r="D176" s="300">
        <v>1</v>
      </c>
      <c r="E176" s="204">
        <v>2</v>
      </c>
      <c r="F176" s="301"/>
      <c r="G176" s="302"/>
      <c r="H176" s="240"/>
      <c r="J176" s="163">
        <v>15</v>
      </c>
      <c r="K176" s="167" t="s">
        <v>226</v>
      </c>
      <c r="L176" s="160">
        <v>6.9620253164556958E-2</v>
      </c>
    </row>
    <row r="177" spans="1:20" ht="14.25" customHeight="1" x14ac:dyDescent="0.3">
      <c r="A177" s="201">
        <v>174</v>
      </c>
      <c r="B177" s="202" t="s">
        <v>348</v>
      </c>
      <c r="C177" s="197">
        <v>10</v>
      </c>
      <c r="D177" s="300">
        <v>2</v>
      </c>
      <c r="E177" s="204">
        <v>6</v>
      </c>
      <c r="F177" s="210"/>
      <c r="G177" s="211"/>
      <c r="H177" s="242"/>
      <c r="J177" s="163">
        <v>16</v>
      </c>
      <c r="K177" s="167" t="s">
        <v>236</v>
      </c>
      <c r="L177" s="160">
        <v>6.8736141906873618E-2</v>
      </c>
    </row>
    <row r="178" spans="1:20" ht="14.25" customHeight="1" x14ac:dyDescent="0.3">
      <c r="A178" s="201">
        <v>175</v>
      </c>
      <c r="B178" s="202" t="s">
        <v>327</v>
      </c>
      <c r="C178" s="197">
        <v>10</v>
      </c>
      <c r="D178" s="300">
        <v>1</v>
      </c>
      <c r="E178" s="204">
        <v>6</v>
      </c>
      <c r="F178" s="210"/>
      <c r="G178" s="211"/>
      <c r="H178" s="242"/>
      <c r="J178" s="163">
        <v>17</v>
      </c>
      <c r="K178" s="167" t="s">
        <v>288</v>
      </c>
      <c r="L178" s="160">
        <v>6.6225165562913912E-2</v>
      </c>
      <c r="M178" s="299"/>
      <c r="N178" s="299"/>
      <c r="O178" s="299"/>
      <c r="P178" s="299"/>
      <c r="R178" s="299"/>
      <c r="S178" s="299"/>
      <c r="T178" s="299"/>
    </row>
    <row r="179" spans="1:20" x14ac:dyDescent="0.3">
      <c r="A179" s="201">
        <v>176</v>
      </c>
      <c r="B179" s="202" t="s">
        <v>628</v>
      </c>
      <c r="C179" s="197">
        <v>9</v>
      </c>
      <c r="D179" s="300" t="s">
        <v>634</v>
      </c>
      <c r="E179" s="204">
        <v>2</v>
      </c>
      <c r="F179" s="210"/>
      <c r="G179" s="211"/>
      <c r="H179" s="242"/>
      <c r="J179" s="163">
        <v>18</v>
      </c>
      <c r="K179" s="167" t="s">
        <v>229</v>
      </c>
      <c r="L179" s="160">
        <v>6.3535911602209949E-2</v>
      </c>
      <c r="M179" s="299"/>
      <c r="N179" s="299"/>
      <c r="O179" s="299"/>
      <c r="P179" s="299"/>
      <c r="R179" s="299"/>
      <c r="S179" s="299"/>
      <c r="T179" s="299"/>
    </row>
    <row r="180" spans="1:20" x14ac:dyDescent="0.3">
      <c r="A180" s="201">
        <v>177</v>
      </c>
      <c r="B180" s="202" t="s">
        <v>632</v>
      </c>
      <c r="C180" s="197">
        <v>9</v>
      </c>
      <c r="D180" s="300">
        <v>2</v>
      </c>
      <c r="E180" s="204" t="s">
        <v>608</v>
      </c>
      <c r="F180" s="210"/>
      <c r="G180" s="211"/>
      <c r="H180" s="242"/>
      <c r="J180" s="163">
        <v>19</v>
      </c>
      <c r="K180" s="167" t="s">
        <v>237</v>
      </c>
      <c r="L180" s="160">
        <v>6.1855670103092786E-2</v>
      </c>
      <c r="M180" s="298"/>
      <c r="N180" s="298"/>
      <c r="O180" s="298"/>
      <c r="P180" s="298"/>
      <c r="R180" s="298"/>
      <c r="S180" s="298"/>
      <c r="T180" s="298"/>
    </row>
    <row r="181" spans="1:20" ht="14.15" customHeight="1" thickBot="1" x14ac:dyDescent="0.35">
      <c r="A181" s="201">
        <v>178</v>
      </c>
      <c r="B181" s="202" t="s">
        <v>346</v>
      </c>
      <c r="C181" s="197">
        <v>7</v>
      </c>
      <c r="D181" s="300">
        <v>1</v>
      </c>
      <c r="E181" s="204">
        <v>6</v>
      </c>
      <c r="F181" s="210"/>
      <c r="G181" s="211"/>
      <c r="H181" s="242"/>
      <c r="J181" s="297">
        <v>20</v>
      </c>
      <c r="K181" s="168" t="s">
        <v>618</v>
      </c>
      <c r="L181" s="161">
        <v>6.0981655924640554E-2</v>
      </c>
      <c r="M181" s="219"/>
      <c r="N181" s="298"/>
      <c r="O181" s="298"/>
      <c r="P181" s="298"/>
      <c r="R181" s="298"/>
      <c r="S181" s="298"/>
      <c r="T181" s="298"/>
    </row>
    <row r="182" spans="1:20" x14ac:dyDescent="0.3">
      <c r="A182" s="201">
        <v>179</v>
      </c>
      <c r="B182" s="202" t="s">
        <v>354</v>
      </c>
      <c r="C182" s="197">
        <v>7</v>
      </c>
      <c r="D182" s="300" t="s">
        <v>634</v>
      </c>
      <c r="E182" s="204" t="s">
        <v>608</v>
      </c>
      <c r="F182" s="210"/>
      <c r="G182" s="211"/>
      <c r="H182" s="242"/>
    </row>
    <row r="183" spans="1:20" ht="24.75" customHeight="1" x14ac:dyDescent="0.3">
      <c r="A183" s="201">
        <v>180</v>
      </c>
      <c r="B183" s="202" t="s">
        <v>342</v>
      </c>
      <c r="C183" s="197">
        <v>6</v>
      </c>
      <c r="D183" s="300" t="s">
        <v>634</v>
      </c>
      <c r="E183" s="204">
        <v>2</v>
      </c>
      <c r="F183" s="210"/>
      <c r="G183" s="211"/>
      <c r="H183" s="242"/>
      <c r="J183" s="649" t="s">
        <v>722</v>
      </c>
      <c r="K183" s="649"/>
      <c r="L183" s="649"/>
    </row>
    <row r="184" spans="1:20" ht="24.75" customHeight="1" x14ac:dyDescent="0.3">
      <c r="A184" s="201">
        <v>181</v>
      </c>
      <c r="B184" s="202" t="s">
        <v>630</v>
      </c>
      <c r="C184" s="197">
        <v>6</v>
      </c>
      <c r="D184" s="300" t="s">
        <v>634</v>
      </c>
      <c r="E184" s="204" t="s">
        <v>608</v>
      </c>
      <c r="F184" s="210"/>
      <c r="G184" s="211"/>
      <c r="H184" s="242"/>
      <c r="J184" s="649"/>
      <c r="K184" s="649"/>
      <c r="L184" s="649"/>
    </row>
    <row r="185" spans="1:20" ht="24.75" customHeight="1" x14ac:dyDescent="0.3">
      <c r="A185" s="201">
        <v>182</v>
      </c>
      <c r="B185" s="202" t="s">
        <v>540</v>
      </c>
      <c r="C185" s="197">
        <v>5</v>
      </c>
      <c r="D185" s="300">
        <v>1</v>
      </c>
      <c r="E185" s="204">
        <v>4</v>
      </c>
      <c r="F185" s="210"/>
      <c r="G185" s="211"/>
      <c r="H185" s="242"/>
      <c r="J185" s="649"/>
      <c r="K185" s="649"/>
      <c r="L185" s="649"/>
    </row>
    <row r="186" spans="1:20" ht="24.75" customHeight="1" x14ac:dyDescent="0.3">
      <c r="A186" s="201">
        <v>183</v>
      </c>
      <c r="B186" s="202" t="s">
        <v>640</v>
      </c>
      <c r="C186" s="197">
        <v>4</v>
      </c>
      <c r="D186" s="300" t="s">
        <v>634</v>
      </c>
      <c r="E186" s="204" t="s">
        <v>608</v>
      </c>
      <c r="F186" s="210"/>
      <c r="G186" s="211"/>
      <c r="H186" s="242"/>
      <c r="J186" s="649" t="s">
        <v>723</v>
      </c>
      <c r="K186" s="649"/>
      <c r="L186" s="649"/>
    </row>
    <row r="187" spans="1:20" ht="24.75" customHeight="1" x14ac:dyDescent="0.3">
      <c r="A187" s="201">
        <v>184</v>
      </c>
      <c r="B187" s="202" t="s">
        <v>655</v>
      </c>
      <c r="C187" s="197">
        <v>4</v>
      </c>
      <c r="D187" s="300" t="s">
        <v>634</v>
      </c>
      <c r="E187" s="204" t="s">
        <v>608</v>
      </c>
      <c r="F187" s="210"/>
      <c r="G187" s="211"/>
      <c r="H187" s="242"/>
      <c r="J187" s="655" t="s">
        <v>724</v>
      </c>
      <c r="K187" s="655"/>
      <c r="L187" s="655"/>
    </row>
    <row r="188" spans="1:20" ht="24.75" customHeight="1" thickBot="1" x14ac:dyDescent="0.35">
      <c r="A188" s="212">
        <v>185</v>
      </c>
      <c r="B188" s="213" t="s">
        <v>671</v>
      </c>
      <c r="C188" s="214">
        <v>1</v>
      </c>
      <c r="D188" s="215" t="s">
        <v>634</v>
      </c>
      <c r="E188" s="216" t="s">
        <v>608</v>
      </c>
      <c r="F188" s="217"/>
      <c r="G188" s="218"/>
      <c r="H188" s="242"/>
      <c r="J188" s="655"/>
      <c r="K188" s="655"/>
      <c r="L188" s="655"/>
    </row>
    <row r="189" spans="1:20" ht="14.5" customHeight="1" x14ac:dyDescent="0.3">
      <c r="A189" s="83"/>
      <c r="B189" s="84"/>
      <c r="C189" s="85"/>
      <c r="D189" s="86"/>
      <c r="E189" s="86"/>
      <c r="F189" s="81">
        <v>1</v>
      </c>
      <c r="G189" s="81">
        <v>1</v>
      </c>
      <c r="H189" s="81"/>
      <c r="J189" s="286"/>
      <c r="K189" s="286"/>
      <c r="L189" s="286"/>
      <c r="M189" s="96"/>
    </row>
    <row r="190" spans="1:20" ht="14.5" customHeight="1" x14ac:dyDescent="0.3">
      <c r="A190" s="83"/>
      <c r="B190" s="84"/>
      <c r="C190" s="85"/>
      <c r="D190" s="86"/>
      <c r="E190" s="86"/>
      <c r="F190" s="87"/>
      <c r="G190" s="87"/>
      <c r="H190" s="87"/>
      <c r="J190" s="286"/>
      <c r="K190" s="286"/>
      <c r="L190" s="286"/>
      <c r="M190" s="96"/>
    </row>
    <row r="191" spans="1:20" x14ac:dyDescent="0.3">
      <c r="A191" s="638" t="s">
        <v>740</v>
      </c>
      <c r="B191" s="638"/>
      <c r="C191" s="638"/>
      <c r="D191" s="638"/>
      <c r="E191" s="638"/>
      <c r="F191" s="638"/>
      <c r="J191" s="286"/>
      <c r="K191" s="286"/>
      <c r="L191" s="286"/>
      <c r="M191" s="96"/>
    </row>
    <row r="192" spans="1:20" ht="14.5" thickBot="1" x14ac:dyDescent="0.35">
      <c r="A192" s="638" t="s">
        <v>375</v>
      </c>
      <c r="B192" s="638"/>
      <c r="C192" s="638"/>
      <c r="D192" s="638"/>
      <c r="E192" s="638"/>
      <c r="F192" s="638"/>
      <c r="J192" s="286"/>
      <c r="K192" s="286"/>
      <c r="L192" s="286"/>
      <c r="M192" s="96"/>
    </row>
    <row r="193" spans="1:12" x14ac:dyDescent="0.3">
      <c r="A193" s="649" t="s">
        <v>677</v>
      </c>
      <c r="B193" s="638"/>
      <c r="C193" s="638"/>
      <c r="D193" s="638"/>
      <c r="E193" s="638"/>
      <c r="F193" s="638"/>
      <c r="G193" s="40"/>
      <c r="H193" s="40"/>
      <c r="I193" s="40"/>
      <c r="J193" s="666" t="s">
        <v>192</v>
      </c>
      <c r="K193" s="243" t="s">
        <v>390</v>
      </c>
      <c r="L193" s="67" t="s">
        <v>698</v>
      </c>
    </row>
    <row r="194" spans="1:12" ht="20.5" thickBot="1" x14ac:dyDescent="0.35">
      <c r="A194" s="638"/>
      <c r="B194" s="638"/>
      <c r="C194" s="638"/>
      <c r="D194" s="638"/>
      <c r="E194" s="638"/>
      <c r="F194" s="638"/>
      <c r="J194" s="667"/>
      <c r="K194" s="244" t="s">
        <v>190</v>
      </c>
      <c r="L194" s="257">
        <f>SUM(L195:L228)</f>
        <v>1632</v>
      </c>
    </row>
    <row r="195" spans="1:12" ht="20" x14ac:dyDescent="0.3">
      <c r="A195" s="638" t="s">
        <v>674</v>
      </c>
      <c r="B195" s="638"/>
      <c r="C195" s="638"/>
      <c r="D195" s="638"/>
      <c r="E195" s="638"/>
      <c r="F195" s="638"/>
      <c r="G195" s="638"/>
      <c r="H195" s="298"/>
      <c r="J195" s="307">
        <v>1</v>
      </c>
      <c r="K195" s="245" t="s">
        <v>403</v>
      </c>
      <c r="L195" s="252">
        <v>425</v>
      </c>
    </row>
    <row r="196" spans="1:12" ht="20" x14ac:dyDescent="0.3">
      <c r="J196" s="308">
        <v>2</v>
      </c>
      <c r="K196" s="245" t="s">
        <v>494</v>
      </c>
      <c r="L196" s="252">
        <v>391</v>
      </c>
    </row>
    <row r="197" spans="1:12" ht="20" x14ac:dyDescent="0.3">
      <c r="J197" s="308">
        <v>3</v>
      </c>
      <c r="K197" s="245" t="s">
        <v>534</v>
      </c>
      <c r="L197" s="252">
        <v>213</v>
      </c>
    </row>
    <row r="198" spans="1:12" ht="20" x14ac:dyDescent="0.3">
      <c r="J198" s="308">
        <v>4</v>
      </c>
      <c r="K198" s="245" t="s">
        <v>482</v>
      </c>
      <c r="L198" s="252">
        <v>102</v>
      </c>
    </row>
    <row r="199" spans="1:12" ht="20" x14ac:dyDescent="0.3">
      <c r="J199" s="308">
        <v>5</v>
      </c>
      <c r="K199" s="245" t="s">
        <v>495</v>
      </c>
      <c r="L199" s="252">
        <v>101</v>
      </c>
    </row>
    <row r="200" spans="1:12" ht="20" x14ac:dyDescent="0.3">
      <c r="J200" s="308">
        <v>6</v>
      </c>
      <c r="K200" s="245" t="s">
        <v>418</v>
      </c>
      <c r="L200" s="252">
        <v>85</v>
      </c>
    </row>
    <row r="201" spans="1:12" ht="20" x14ac:dyDescent="0.3">
      <c r="J201" s="308">
        <v>7</v>
      </c>
      <c r="K201" s="245" t="s">
        <v>483</v>
      </c>
      <c r="L201" s="252">
        <v>73</v>
      </c>
    </row>
    <row r="202" spans="1:12" ht="20" x14ac:dyDescent="0.3">
      <c r="J202" s="308">
        <v>8</v>
      </c>
      <c r="K202" s="245" t="s">
        <v>492</v>
      </c>
      <c r="L202" s="252">
        <v>69</v>
      </c>
    </row>
    <row r="203" spans="1:12" ht="20" x14ac:dyDescent="0.3">
      <c r="J203" s="308">
        <v>9</v>
      </c>
      <c r="K203" s="245" t="s">
        <v>505</v>
      </c>
      <c r="L203" s="252">
        <v>57</v>
      </c>
    </row>
    <row r="204" spans="1:12" ht="20" x14ac:dyDescent="0.3">
      <c r="J204" s="308">
        <v>10</v>
      </c>
      <c r="K204" s="245" t="s">
        <v>510</v>
      </c>
      <c r="L204" s="252">
        <v>23</v>
      </c>
    </row>
    <row r="205" spans="1:12" ht="20" x14ac:dyDescent="0.3">
      <c r="J205" s="308">
        <v>11</v>
      </c>
      <c r="K205" s="245" t="s">
        <v>485</v>
      </c>
      <c r="L205" s="252">
        <v>16</v>
      </c>
    </row>
    <row r="206" spans="1:12" ht="20" x14ac:dyDescent="0.3">
      <c r="J206" s="308">
        <v>12</v>
      </c>
      <c r="K206" s="245" t="s">
        <v>489</v>
      </c>
      <c r="L206" s="252">
        <v>15</v>
      </c>
    </row>
    <row r="207" spans="1:12" ht="20" x14ac:dyDescent="0.3">
      <c r="J207" s="308">
        <v>13</v>
      </c>
      <c r="K207" s="245" t="s">
        <v>496</v>
      </c>
      <c r="L207" s="252">
        <v>13</v>
      </c>
    </row>
    <row r="208" spans="1:12" ht="20" x14ac:dyDescent="0.3">
      <c r="J208" s="308">
        <v>14</v>
      </c>
      <c r="K208" s="245" t="s">
        <v>502</v>
      </c>
      <c r="L208" s="252">
        <v>12</v>
      </c>
    </row>
    <row r="209" spans="10:12" ht="20" x14ac:dyDescent="0.3">
      <c r="J209" s="308">
        <v>15</v>
      </c>
      <c r="K209" s="245" t="s">
        <v>490</v>
      </c>
      <c r="L209" s="252">
        <v>9</v>
      </c>
    </row>
    <row r="210" spans="10:12" ht="20" x14ac:dyDescent="0.3">
      <c r="J210" s="308">
        <v>16</v>
      </c>
      <c r="K210" s="245" t="s">
        <v>507</v>
      </c>
      <c r="L210" s="254">
        <v>8</v>
      </c>
    </row>
    <row r="211" spans="10:12" ht="20" x14ac:dyDescent="0.3">
      <c r="J211" s="308">
        <v>17</v>
      </c>
      <c r="K211" s="245" t="s">
        <v>497</v>
      </c>
      <c r="L211" s="252">
        <v>5</v>
      </c>
    </row>
    <row r="212" spans="10:12" ht="20" x14ac:dyDescent="0.3">
      <c r="J212" s="308">
        <v>18</v>
      </c>
      <c r="K212" s="245" t="s">
        <v>500</v>
      </c>
      <c r="L212" s="252">
        <v>4</v>
      </c>
    </row>
    <row r="213" spans="10:12" ht="20" x14ac:dyDescent="0.3">
      <c r="J213" s="308">
        <v>19</v>
      </c>
      <c r="K213" s="245" t="s">
        <v>493</v>
      </c>
      <c r="L213" s="252">
        <v>4</v>
      </c>
    </row>
    <row r="214" spans="10:12" ht="20" x14ac:dyDescent="0.3">
      <c r="J214" s="308">
        <v>20</v>
      </c>
      <c r="K214" s="245" t="s">
        <v>491</v>
      </c>
      <c r="L214" s="252">
        <v>3</v>
      </c>
    </row>
    <row r="215" spans="10:12" ht="20" x14ac:dyDescent="0.3">
      <c r="J215" s="308">
        <v>21</v>
      </c>
      <c r="K215" s="245" t="s">
        <v>506</v>
      </c>
      <c r="L215" s="252">
        <v>1</v>
      </c>
    </row>
    <row r="216" spans="10:12" ht="20" x14ac:dyDescent="0.3">
      <c r="J216" s="308">
        <v>22</v>
      </c>
      <c r="K216" s="245" t="s">
        <v>503</v>
      </c>
      <c r="L216" s="252">
        <v>1</v>
      </c>
    </row>
    <row r="217" spans="10:12" ht="20" x14ac:dyDescent="0.3">
      <c r="J217" s="308">
        <v>23</v>
      </c>
      <c r="K217" s="245" t="s">
        <v>499</v>
      </c>
      <c r="L217" s="252">
        <v>1</v>
      </c>
    </row>
    <row r="218" spans="10:12" ht="20" x14ac:dyDescent="0.3">
      <c r="J218" s="308">
        <v>24</v>
      </c>
      <c r="K218" s="245" t="s">
        <v>487</v>
      </c>
      <c r="L218" s="252">
        <v>1</v>
      </c>
    </row>
    <row r="219" spans="10:12" ht="20" x14ac:dyDescent="0.3">
      <c r="J219" s="308">
        <v>25</v>
      </c>
      <c r="K219" s="245" t="s">
        <v>504</v>
      </c>
      <c r="L219" s="252">
        <v>0</v>
      </c>
    </row>
    <row r="220" spans="10:12" ht="20" x14ac:dyDescent="0.3">
      <c r="J220" s="308">
        <v>26</v>
      </c>
      <c r="K220" s="245" t="s">
        <v>498</v>
      </c>
      <c r="L220" s="252">
        <v>0</v>
      </c>
    </row>
    <row r="221" spans="10:12" ht="20" x14ac:dyDescent="0.3">
      <c r="J221" s="308">
        <v>27</v>
      </c>
      <c r="K221" s="245" t="s">
        <v>501</v>
      </c>
      <c r="L221" s="252">
        <v>0</v>
      </c>
    </row>
    <row r="222" spans="10:12" ht="20" x14ac:dyDescent="0.3">
      <c r="J222" s="308">
        <v>28</v>
      </c>
      <c r="K222" s="245" t="s">
        <v>484</v>
      </c>
      <c r="L222" s="252">
        <v>0</v>
      </c>
    </row>
    <row r="223" spans="10:12" ht="20" x14ac:dyDescent="0.3">
      <c r="J223" s="308">
        <v>29</v>
      </c>
      <c r="K223" s="245" t="s">
        <v>486</v>
      </c>
      <c r="L223" s="252">
        <v>0</v>
      </c>
    </row>
    <row r="224" spans="10:12" ht="20" x14ac:dyDescent="0.3">
      <c r="J224" s="308">
        <v>30</v>
      </c>
      <c r="K224" s="245" t="s">
        <v>488</v>
      </c>
      <c r="L224" s="252">
        <v>0</v>
      </c>
    </row>
    <row r="225" spans="10:12" ht="20" x14ac:dyDescent="0.3">
      <c r="J225" s="308">
        <v>31</v>
      </c>
      <c r="K225" s="245" t="s">
        <v>509</v>
      </c>
      <c r="L225" s="252">
        <v>0</v>
      </c>
    </row>
    <row r="226" spans="10:12" ht="20" x14ac:dyDescent="0.3">
      <c r="J226" s="308">
        <v>32</v>
      </c>
      <c r="K226" s="245" t="s">
        <v>511</v>
      </c>
      <c r="L226" s="252">
        <v>0</v>
      </c>
    </row>
    <row r="227" spans="10:12" ht="20" x14ac:dyDescent="0.3">
      <c r="J227" s="309">
        <v>33</v>
      </c>
      <c r="K227" s="305" t="s">
        <v>512</v>
      </c>
      <c r="L227" s="306">
        <v>0</v>
      </c>
    </row>
    <row r="228" spans="10:12" ht="20.5" thickBot="1" x14ac:dyDescent="0.35">
      <c r="J228" s="310">
        <v>34</v>
      </c>
      <c r="K228" s="246" t="s">
        <v>508</v>
      </c>
      <c r="L228" s="256">
        <v>0</v>
      </c>
    </row>
    <row r="230" spans="10:12" ht="14.15" customHeight="1" x14ac:dyDescent="0.3">
      <c r="J230" s="649" t="s">
        <v>744</v>
      </c>
      <c r="K230" s="649"/>
      <c r="L230" s="649"/>
    </row>
    <row r="231" spans="10:12" x14ac:dyDescent="0.3">
      <c r="J231" s="649"/>
      <c r="K231" s="649"/>
      <c r="L231" s="649"/>
    </row>
    <row r="232" spans="10:12" x14ac:dyDescent="0.3">
      <c r="J232" s="649"/>
      <c r="K232" s="649"/>
      <c r="L232" s="649"/>
    </row>
    <row r="233" spans="10:12" x14ac:dyDescent="0.3">
      <c r="J233" s="649"/>
      <c r="K233" s="649"/>
      <c r="L233" s="649"/>
    </row>
  </sheetData>
  <mergeCells count="28">
    <mergeCell ref="A195:G195"/>
    <mergeCell ref="J193:J194"/>
    <mergeCell ref="J160:L160"/>
    <mergeCell ref="J230:L233"/>
    <mergeCell ref="J183:L185"/>
    <mergeCell ref="J186:L186"/>
    <mergeCell ref="J187:L188"/>
    <mergeCell ref="A191:F191"/>
    <mergeCell ref="A192:F192"/>
    <mergeCell ref="A193:F194"/>
    <mergeCell ref="N66:P68"/>
    <mergeCell ref="R66:T68"/>
    <mergeCell ref="J85:L85"/>
    <mergeCell ref="J110:L110"/>
    <mergeCell ref="J135:L135"/>
    <mergeCell ref="R62:T63"/>
    <mergeCell ref="N64:P65"/>
    <mergeCell ref="R64:T65"/>
    <mergeCell ref="A1:G1"/>
    <mergeCell ref="I1:L1"/>
    <mergeCell ref="N1:P1"/>
    <mergeCell ref="R1:T1"/>
    <mergeCell ref="A2:A3"/>
    <mergeCell ref="I2:I3"/>
    <mergeCell ref="I39:L41"/>
    <mergeCell ref="I42:L43"/>
    <mergeCell ref="I44:L46"/>
    <mergeCell ref="N62:P63"/>
  </mergeCells>
  <phoneticPr fontId="1" type="noConversion"/>
  <conditionalFormatting sqref="F3:F117 F190 F151:F188 F148:F149 F141:F146 F139 F130:F137 F127 F119:F125">
    <cfRule type="dataBar" priority="2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{BB86174A-D8F1-4633-AD12-3F00F066371A}</x14:id>
        </ext>
      </extLst>
    </cfRule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{A591382E-FE9B-4E48-9FE5-4148A4883E10}</x14:id>
        </ext>
      </extLst>
    </cfRule>
  </conditionalFormatting>
  <conditionalFormatting sqref="F3:F117 F190 F151:F188 F148:F149 F141:F146 F139 F130:F137 F127 F119:F125">
    <cfRule type="dataBar" priority="2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{6634C811-EFF6-4F11-B5BA-823F10A3A8A8}</x14:id>
        </ext>
      </extLst>
    </cfRule>
  </conditionalFormatting>
  <conditionalFormatting sqref="F3:F117 F151:F189 F148:F149 F141:F146 F139 F130:F137 F127 F119:F125">
    <cfRule type="dataBar" priority="1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{9AEA3023-237A-4CFC-BDC2-1EDC635BDC37}</x14:id>
        </ext>
      </extLst>
    </cfRule>
  </conditionalFormatting>
  <conditionalFormatting sqref="F189">
    <cfRule type="dataBar" priority="1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{CFF9964B-2C7F-41A1-B4AE-7531C3AEE900}</x14:id>
        </ext>
      </extLst>
    </cfRule>
  </conditionalFormatting>
  <conditionalFormatting sqref="G190:H190 H15:H42 G151:H188 H44:H150 G3:G145 G147:G150">
    <cfRule type="dataBar" priority="23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{23051BF1-5DD2-41A3-AA2E-150B908A36B3}</x14:id>
        </ext>
      </extLst>
    </cfRule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{8DDD7523-23A2-42FA-9B52-26BB1ADE8B4E}</x14:id>
        </ext>
      </extLst>
    </cfRule>
  </conditionalFormatting>
  <conditionalFormatting sqref="H15:H42 G151:H189 H44:H150 G3:G145 G147:G150"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{A6F575D8-F192-4806-8F37-041AF966010C}</x14:id>
        </ext>
      </extLst>
    </cfRule>
    <cfRule type="dataBar" priority="1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{D9C3B8D7-AC88-4134-84C1-2D85A3801F85}</x14:id>
        </ext>
      </extLst>
    </cfRule>
    <cfRule type="dataBar" priority="25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{6FFDBF0A-0BCF-4624-82B5-C48043271BD5}</x14:id>
        </ext>
      </extLst>
    </cfRule>
  </conditionalFormatting>
  <conditionalFormatting sqref="G189:H189">
    <cfRule type="dataBar" priority="1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{6E8D2AB8-DCC5-47DF-B86C-8D3720F14DC5}</x14:id>
        </ext>
      </extLst>
    </cfRule>
    <cfRule type="dataBar" priority="26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{77B988AF-FF63-4502-8BFD-E0EDDA2B2DF1}</x14:id>
        </ext>
      </extLst>
    </cfRule>
  </conditionalFormatting>
  <conditionalFormatting sqref="L138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{071F5995-0A71-4218-B56B-691353FD42CB}</x14:id>
        </ext>
      </extLst>
    </cfRule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{79E68902-3508-409A-9F5A-C39E7C8C26F3}</x14:id>
        </ext>
      </extLst>
    </cfRule>
  </conditionalFormatting>
  <conditionalFormatting sqref="L138">
    <cfRule type="dataBar" priority="1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{AB5876CD-7FA6-421F-BD42-7756A568AD1C}</x14:id>
        </ext>
      </extLst>
    </cfRule>
    <cfRule type="dataBar" priority="11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{61460B41-EDC9-4458-9070-CEA03A20A9AD}</x14:id>
        </ext>
      </extLst>
    </cfRule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{FA4AFF19-9A4B-4931-81BB-5B11E3AD2EB4}</x14:id>
        </ext>
      </extLst>
    </cfRule>
  </conditionalFormatting>
  <conditionalFormatting sqref="L137:L156 U134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{8286D183-9F66-4CE6-BAEB-712EED12F374}</x14:id>
        </ext>
      </extLst>
    </cfRule>
  </conditionalFormatting>
  <conditionalFormatting sqref="L162:L181 P13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{0147F795-93DD-4E11-83D2-BB447AB8484B}</x14:id>
        </ext>
      </extLst>
    </cfRule>
  </conditionalFormatting>
  <conditionalFormatting sqref="U134">
    <cfRule type="dataBar" priority="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{113348C0-F90A-44CB-8B51-F11F90C23182}</x14:id>
        </ext>
      </extLst>
    </cfRule>
  </conditionalFormatting>
  <conditionalFormatting sqref="P130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{7E28614B-CD5E-4328-9C9D-A2E08DDCF331}</x14:id>
        </ext>
      </extLst>
    </cfRule>
    <cfRule type="dataBar" priority="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{19BDF92E-4874-40DD-B9AA-5E97FAD49E0A}</x14:id>
        </ext>
      </extLst>
    </cfRule>
  </conditionalFormatting>
  <conditionalFormatting sqref="L162:L181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{BB0EB1B5-142C-4745-8C28-2BFB8C45FBC7}</x14:id>
        </ext>
      </extLst>
    </cfRule>
  </conditionalFormatting>
  <conditionalFormatting sqref="T130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{30D16057-CD77-4C1D-928A-35D1D2437147}</x14:id>
        </ext>
      </extLst>
    </cfRule>
  </conditionalFormatting>
  <conditionalFormatting sqref="T130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{BE49C036-0C6A-4DD5-96D9-D74AD772429F}</x14:id>
        </ext>
      </extLst>
    </cfRule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{226809DE-FF41-4971-916C-0A183393083D}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B86174A-D8F1-4633-AD12-3F00F066371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591382E-FE9B-4E48-9FE5-4148A4883E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F3:F117 F190 F151:F188 F148:F149 F141:F146 F139 F130:F137 F127 F119:F125</xm:sqref>
        </x14:conditionalFormatting>
        <x14:conditionalFormatting xmlns:xm="http://schemas.microsoft.com/office/excel/2006/main">
          <x14:cfRule type="dataBar" id="{6634C811-EFF6-4F11-B5BA-823F10A3A8A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F3:F117 F190 F151:F188 F148:F149 F141:F146 F139 F130:F137 F127 F119:F125</xm:sqref>
        </x14:conditionalFormatting>
        <x14:conditionalFormatting xmlns:xm="http://schemas.microsoft.com/office/excel/2006/main">
          <x14:cfRule type="dataBar" id="{9AEA3023-237A-4CFC-BDC2-1EDC635BDC3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F3:F117 F151:F189 F148:F149 F141:F146 F139 F130:F137 F127 F119:F125</xm:sqref>
        </x14:conditionalFormatting>
        <x14:conditionalFormatting xmlns:xm="http://schemas.microsoft.com/office/excel/2006/main">
          <x14:cfRule type="dataBar" id="{CFF9964B-2C7F-41A1-B4AE-7531C3AEE9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23051BF1-5DD2-41A3-AA2E-150B908A36B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DDD7523-23A2-42FA-9B52-26BB1ADE8B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G190:H190 H15:H42 G151:H188 H44:H150 G3:G145 G147:G150</xm:sqref>
        </x14:conditionalFormatting>
        <x14:conditionalFormatting xmlns:xm="http://schemas.microsoft.com/office/excel/2006/main">
          <x14:cfRule type="dataBar" id="{A6F575D8-F192-4806-8F37-041AF966010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9C3B8D7-AC88-4134-84C1-2D85A3801F8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FFDBF0A-0BCF-4624-82B5-C48043271BD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H15:H42 G151:H189 H44:H150 G3:G145 G147:G150</xm:sqref>
        </x14:conditionalFormatting>
        <x14:conditionalFormatting xmlns:xm="http://schemas.microsoft.com/office/excel/2006/main">
          <x14:cfRule type="dataBar" id="{6E8D2AB8-DCC5-47DF-B86C-8D3720F14D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7B988AF-FF63-4502-8BFD-E0EDDA2B2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G189:H189</xm:sqref>
        </x14:conditionalFormatting>
        <x14:conditionalFormatting xmlns:xm="http://schemas.microsoft.com/office/excel/2006/main">
          <x14:cfRule type="dataBar" id="{071F5995-0A71-4218-B56B-691353FD42C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9E68902-3508-409A-9F5A-C39E7C8C26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AB5876CD-7FA6-421F-BD42-7756A568AD1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1460B41-EDC9-4458-9070-CEA03A20A9A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A4AFF19-9A4B-4931-81BB-5B11E3AD2EB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L138</xm:sqref>
        </x14:conditionalFormatting>
        <x14:conditionalFormatting xmlns:xm="http://schemas.microsoft.com/office/excel/2006/main">
          <x14:cfRule type="dataBar" id="{8286D183-9F66-4CE6-BAEB-712EED12F3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L137:L156 U134</xm:sqref>
        </x14:conditionalFormatting>
        <x14:conditionalFormatting xmlns:xm="http://schemas.microsoft.com/office/excel/2006/main">
          <x14:cfRule type="dataBar" id="{0147F795-93DD-4E11-83D2-BB447AB848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 P130</xm:sqref>
        </x14:conditionalFormatting>
        <x14:conditionalFormatting xmlns:xm="http://schemas.microsoft.com/office/excel/2006/main">
          <x14:cfRule type="dataBar" id="{113348C0-F90A-44CB-8B51-F11F90C231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U134</xm:sqref>
        </x14:conditionalFormatting>
        <x14:conditionalFormatting xmlns:xm="http://schemas.microsoft.com/office/excel/2006/main">
          <x14:cfRule type="dataBar" id="{7E28614B-CD5E-4328-9C9D-A2E08DDCF3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9BDF92E-4874-40DD-B9AA-5E97FAD49E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P130</xm:sqref>
        </x14:conditionalFormatting>
        <x14:conditionalFormatting xmlns:xm="http://schemas.microsoft.com/office/excel/2006/main">
          <x14:cfRule type="dataBar" id="{BB0EB1B5-142C-4745-8C28-2BFB8C45FB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L162:L181</xm:sqref>
        </x14:conditionalFormatting>
        <x14:conditionalFormatting xmlns:xm="http://schemas.microsoft.com/office/excel/2006/main">
          <x14:cfRule type="dataBar" id="{30D16057-CD77-4C1D-928A-35D1D24371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  <x14:conditionalFormatting xmlns:xm="http://schemas.microsoft.com/office/excel/2006/main">
          <x14:cfRule type="dataBar" id="{BE49C036-0C6A-4DD5-96D9-D74AD772429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26809DE-FF41-4971-916C-0A18339308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</x14:conditionalFormatting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2FD32-B65B-4A0E-80F9-1FF611744114}">
  <dimension ref="A1:U244"/>
  <sheetViews>
    <sheetView zoomScaleNormal="100" workbookViewId="0">
      <selection activeCell="C3" sqref="C3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4" width="10.58203125" style="33" customWidth="1"/>
    <col min="5" max="5" width="10.75" style="33" customWidth="1"/>
    <col min="6" max="8" width="8.58203125" style="33"/>
    <col min="9" max="9" width="3.58203125" style="33" customWidth="1"/>
    <col min="10" max="10" width="6.25" style="33" customWidth="1"/>
    <col min="11" max="11" width="10.08203125" style="33" customWidth="1"/>
    <col min="12" max="12" width="11.08203125" style="33" customWidth="1"/>
    <col min="13" max="13" width="8.58203125" style="33"/>
    <col min="14" max="14" width="15.58203125" style="33" customWidth="1"/>
    <col min="15" max="15" width="15.75" style="33" customWidth="1"/>
    <col min="16" max="16" width="15.33203125" style="33" customWidth="1"/>
    <col min="17" max="17" width="8.58203125" style="33"/>
    <col min="18" max="18" width="17.5" style="33" customWidth="1"/>
    <col min="19" max="19" width="15.75" style="33" customWidth="1"/>
    <col min="20" max="20" width="15.33203125" style="33" customWidth="1"/>
    <col min="21" max="16384" width="8.58203125" style="33"/>
  </cols>
  <sheetData>
    <row r="1" spans="1:20" ht="38.5" customHeight="1" thickBot="1" x14ac:dyDescent="0.35">
      <c r="A1" s="657" t="s">
        <v>754</v>
      </c>
      <c r="B1" s="658"/>
      <c r="C1" s="658"/>
      <c r="D1" s="658"/>
      <c r="E1" s="658"/>
      <c r="F1" s="658"/>
      <c r="G1" s="659"/>
      <c r="H1" s="99"/>
      <c r="I1" s="646" t="s">
        <v>18</v>
      </c>
      <c r="J1" s="647"/>
      <c r="K1" s="647"/>
      <c r="L1" s="648"/>
      <c r="N1" s="646" t="s">
        <v>15</v>
      </c>
      <c r="O1" s="647" t="s">
        <v>373</v>
      </c>
      <c r="P1" s="648"/>
      <c r="R1" s="646" t="s">
        <v>15</v>
      </c>
      <c r="S1" s="647" t="s">
        <v>373</v>
      </c>
      <c r="T1" s="648"/>
    </row>
    <row r="2" spans="1:20" ht="28.5" customHeight="1" x14ac:dyDescent="0.3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191" t="s">
        <v>202</v>
      </c>
      <c r="G2" s="191" t="s">
        <v>203</v>
      </c>
      <c r="H2" s="99"/>
      <c r="I2" s="660" t="s">
        <v>192</v>
      </c>
      <c r="J2" s="243" t="s">
        <v>390</v>
      </c>
      <c r="K2" s="249" t="s">
        <v>675</v>
      </c>
      <c r="L2" s="250" t="s">
        <v>690</v>
      </c>
      <c r="N2" s="65" t="s">
        <v>390</v>
      </c>
      <c r="O2" s="66" t="s">
        <v>516</v>
      </c>
      <c r="P2" s="67" t="s">
        <v>517</v>
      </c>
      <c r="R2" s="65" t="s">
        <v>390</v>
      </c>
      <c r="S2" s="66" t="s">
        <v>697</v>
      </c>
      <c r="T2" s="67" t="s">
        <v>698</v>
      </c>
    </row>
    <row r="3" spans="1:20" ht="20.5" thickBot="1" x14ac:dyDescent="0.35">
      <c r="A3" s="661"/>
      <c r="B3" s="192" t="s">
        <v>190</v>
      </c>
      <c r="C3" s="277">
        <f>SUM(C4:C188)</f>
        <v>2564190</v>
      </c>
      <c r="D3" s="277">
        <f t="shared" ref="D3:E3" si="0">SUM(D4:D188)</f>
        <v>177466</v>
      </c>
      <c r="E3" s="277">
        <f t="shared" si="0"/>
        <v>686052</v>
      </c>
      <c r="F3" s="194">
        <f t="shared" ref="F3" si="1">D3/C3</f>
        <v>6.9209379960143355E-2</v>
      </c>
      <c r="G3" s="194">
        <f t="shared" ref="G3" si="2">E3/C3</f>
        <v>0.26755115650556316</v>
      </c>
      <c r="H3" s="99"/>
      <c r="I3" s="661"/>
      <c r="J3" s="244" t="s">
        <v>190</v>
      </c>
      <c r="K3" s="257">
        <f>SUM(K4:K37)</f>
        <v>84293</v>
      </c>
      <c r="L3" s="257">
        <f>SUM(L4:L37)</f>
        <v>4642</v>
      </c>
      <c r="N3" s="130" t="s">
        <v>190</v>
      </c>
      <c r="O3" s="129">
        <f>SUM(O4:O63)</f>
        <v>825041</v>
      </c>
      <c r="P3" s="129">
        <f>SUM(P4:P63)</f>
        <v>45063</v>
      </c>
      <c r="R3" s="130" t="s">
        <v>190</v>
      </c>
      <c r="S3" s="129">
        <f>SUM(S4:S63)</f>
        <v>4135608</v>
      </c>
      <c r="T3" s="129">
        <f>SUM(T4:T63)</f>
        <v>120665</v>
      </c>
    </row>
    <row r="4" spans="1:20" ht="20" x14ac:dyDescent="0.3">
      <c r="A4" s="195">
        <v>1</v>
      </c>
      <c r="B4" s="196" t="s">
        <v>207</v>
      </c>
      <c r="C4" s="197">
        <v>825041</v>
      </c>
      <c r="D4" s="197">
        <v>45063</v>
      </c>
      <c r="E4" s="198">
        <v>75538</v>
      </c>
      <c r="F4" s="199">
        <f>D4/C4</f>
        <v>5.4619103777872859E-2</v>
      </c>
      <c r="G4" s="200">
        <f>E4/C4</f>
        <v>9.155666203255354E-2</v>
      </c>
      <c r="H4" s="99"/>
      <c r="I4" s="195">
        <v>1</v>
      </c>
      <c r="J4" s="245" t="s">
        <v>482</v>
      </c>
      <c r="K4" s="251">
        <v>68128</v>
      </c>
      <c r="L4" s="252">
        <v>4512</v>
      </c>
      <c r="M4" s="99"/>
      <c r="N4" s="102" t="s">
        <v>546</v>
      </c>
      <c r="O4" s="48">
        <v>258484</v>
      </c>
      <c r="P4" s="49">
        <v>19114</v>
      </c>
      <c r="R4" s="102" t="s">
        <v>546</v>
      </c>
      <c r="S4" s="48">
        <v>649325</v>
      </c>
      <c r="T4" s="49">
        <v>57103</v>
      </c>
    </row>
    <row r="5" spans="1:20" ht="20" x14ac:dyDescent="0.3">
      <c r="A5" s="201">
        <v>2</v>
      </c>
      <c r="B5" s="202" t="s">
        <v>208</v>
      </c>
      <c r="C5" s="197">
        <v>204178</v>
      </c>
      <c r="D5" s="300">
        <v>21282</v>
      </c>
      <c r="E5" s="204">
        <v>82514</v>
      </c>
      <c r="F5" s="301">
        <f t="shared" ref="F5:F34" si="3">D5/C5</f>
        <v>0.10423258137507468</v>
      </c>
      <c r="G5" s="302">
        <f t="shared" ref="G5:G34" si="4">E5/C5</f>
        <v>0.40412777086659679</v>
      </c>
      <c r="H5" s="99"/>
      <c r="I5" s="201">
        <v>2</v>
      </c>
      <c r="J5" s="245" t="s">
        <v>483</v>
      </c>
      <c r="K5" s="251">
        <v>1582</v>
      </c>
      <c r="L5" s="252">
        <v>8</v>
      </c>
      <c r="M5" s="99"/>
      <c r="N5" s="102" t="s">
        <v>547</v>
      </c>
      <c r="O5" s="52">
        <v>92387</v>
      </c>
      <c r="P5" s="53">
        <v>4753</v>
      </c>
      <c r="R5" s="102" t="s">
        <v>547</v>
      </c>
      <c r="S5" s="52">
        <v>184826</v>
      </c>
      <c r="T5" s="53">
        <v>7594</v>
      </c>
    </row>
    <row r="6" spans="1:20" ht="20" x14ac:dyDescent="0.3">
      <c r="A6" s="201">
        <v>3</v>
      </c>
      <c r="B6" s="202" t="s">
        <v>206</v>
      </c>
      <c r="C6" s="197">
        <v>183957</v>
      </c>
      <c r="D6" s="300">
        <v>24648</v>
      </c>
      <c r="E6" s="204">
        <v>51600</v>
      </c>
      <c r="F6" s="301">
        <f t="shared" si="3"/>
        <v>0.13398783411340695</v>
      </c>
      <c r="G6" s="302">
        <f t="shared" si="4"/>
        <v>0.2805003343172589</v>
      </c>
      <c r="H6" s="291"/>
      <c r="I6" s="201">
        <v>3</v>
      </c>
      <c r="J6" s="245" t="s">
        <v>484</v>
      </c>
      <c r="K6" s="251">
        <v>1276</v>
      </c>
      <c r="L6" s="252">
        <v>22</v>
      </c>
      <c r="M6" s="99"/>
      <c r="N6" s="102" t="s">
        <v>551</v>
      </c>
      <c r="O6" s="52">
        <v>41199</v>
      </c>
      <c r="P6" s="53">
        <v>1961</v>
      </c>
      <c r="R6" s="102" t="s">
        <v>551</v>
      </c>
      <c r="S6" s="126">
        <v>175372</v>
      </c>
      <c r="T6" s="54">
        <v>3872</v>
      </c>
    </row>
    <row r="7" spans="1:20" ht="20" x14ac:dyDescent="0.3">
      <c r="A7" s="201">
        <v>4</v>
      </c>
      <c r="B7" s="202" t="s">
        <v>211</v>
      </c>
      <c r="C7" s="197">
        <v>159299</v>
      </c>
      <c r="D7" s="300">
        <v>20829</v>
      </c>
      <c r="E7" s="204">
        <v>39842</v>
      </c>
      <c r="F7" s="301">
        <f t="shared" si="3"/>
        <v>0.13075411647279644</v>
      </c>
      <c r="G7" s="302">
        <f t="shared" si="4"/>
        <v>0.25010828693212134</v>
      </c>
      <c r="H7" s="291"/>
      <c r="I7" s="201">
        <v>4</v>
      </c>
      <c r="J7" s="245" t="s">
        <v>485</v>
      </c>
      <c r="K7" s="251">
        <v>1268</v>
      </c>
      <c r="L7" s="252">
        <v>1</v>
      </c>
      <c r="M7" s="99"/>
      <c r="N7" s="102" t="s">
        <v>548</v>
      </c>
      <c r="O7" s="52">
        <v>35795</v>
      </c>
      <c r="P7" s="53">
        <v>1321</v>
      </c>
      <c r="R7" s="102" t="s">
        <v>548</v>
      </c>
      <c r="S7" s="126">
        <v>300100</v>
      </c>
      <c r="T7" s="54">
        <v>4886</v>
      </c>
    </row>
    <row r="8" spans="1:20" ht="20" x14ac:dyDescent="0.3">
      <c r="A8" s="201">
        <v>5</v>
      </c>
      <c r="B8" s="202" t="s">
        <v>209</v>
      </c>
      <c r="C8" s="197">
        <v>148453</v>
      </c>
      <c r="D8" s="300">
        <v>5086</v>
      </c>
      <c r="E8" s="204">
        <v>99400</v>
      </c>
      <c r="F8" s="301">
        <f t="shared" si="3"/>
        <v>3.4260001481950519E-2</v>
      </c>
      <c r="G8" s="302">
        <f t="shared" si="4"/>
        <v>0.66957218783049177</v>
      </c>
      <c r="H8" s="291"/>
      <c r="I8" s="201">
        <v>5</v>
      </c>
      <c r="J8" s="245" t="s">
        <v>494</v>
      </c>
      <c r="K8" s="251">
        <v>1033</v>
      </c>
      <c r="L8" s="252">
        <v>4</v>
      </c>
      <c r="M8" s="99"/>
      <c r="N8" s="102" t="s">
        <v>427</v>
      </c>
      <c r="O8" s="52">
        <v>35339</v>
      </c>
      <c r="P8" s="53">
        <v>1614</v>
      </c>
      <c r="R8" s="102" t="s">
        <v>427</v>
      </c>
      <c r="S8" s="126">
        <v>166851</v>
      </c>
      <c r="T8" s="54">
        <v>2743</v>
      </c>
    </row>
    <row r="9" spans="1:20" ht="20" x14ac:dyDescent="0.3">
      <c r="A9" s="201">
        <v>6</v>
      </c>
      <c r="B9" s="202" t="s">
        <v>631</v>
      </c>
      <c r="C9" s="197">
        <v>130184</v>
      </c>
      <c r="D9" s="300">
        <v>17378</v>
      </c>
      <c r="E9" s="204">
        <v>640</v>
      </c>
      <c r="F9" s="301">
        <f t="shared" si="3"/>
        <v>0.13348798623486757</v>
      </c>
      <c r="G9" s="302">
        <f t="shared" si="4"/>
        <v>4.9161187242671911E-3</v>
      </c>
      <c r="H9" s="99"/>
      <c r="I9" s="201">
        <v>6</v>
      </c>
      <c r="J9" s="245" t="s">
        <v>486</v>
      </c>
      <c r="K9" s="251">
        <v>1019</v>
      </c>
      <c r="L9" s="252">
        <v>4</v>
      </c>
      <c r="M9" s="99"/>
      <c r="N9" s="102" t="s">
        <v>552</v>
      </c>
      <c r="O9" s="52">
        <v>33059</v>
      </c>
      <c r="P9" s="53">
        <v>1468</v>
      </c>
      <c r="R9" s="102" t="s">
        <v>552</v>
      </c>
      <c r="S9" s="126">
        <v>154997</v>
      </c>
      <c r="T9" s="54">
        <v>4776</v>
      </c>
    </row>
    <row r="10" spans="1:20" ht="20" x14ac:dyDescent="0.3">
      <c r="A10" s="201">
        <v>7</v>
      </c>
      <c r="B10" s="202" t="s">
        <v>618</v>
      </c>
      <c r="C10" s="197">
        <v>95591</v>
      </c>
      <c r="D10" s="300">
        <v>2259</v>
      </c>
      <c r="E10" s="204">
        <v>14918</v>
      </c>
      <c r="F10" s="301">
        <f t="shared" si="3"/>
        <v>2.363193187643188E-2</v>
      </c>
      <c r="G10" s="302">
        <f t="shared" si="4"/>
        <v>0.15606071701310792</v>
      </c>
      <c r="H10" s="291"/>
      <c r="I10" s="201">
        <v>7</v>
      </c>
      <c r="J10" s="245" t="s">
        <v>487</v>
      </c>
      <c r="K10" s="251">
        <v>991</v>
      </c>
      <c r="L10" s="252">
        <v>6</v>
      </c>
      <c r="M10" s="99"/>
      <c r="N10" s="102" t="s">
        <v>549</v>
      </c>
      <c r="O10" s="52">
        <v>32967</v>
      </c>
      <c r="P10" s="53">
        <v>2700</v>
      </c>
      <c r="R10" s="102" t="s">
        <v>549</v>
      </c>
      <c r="S10" s="126">
        <v>117226</v>
      </c>
      <c r="T10" s="54">
        <v>3357</v>
      </c>
    </row>
    <row r="11" spans="1:20" ht="20" x14ac:dyDescent="0.3">
      <c r="A11" s="201">
        <v>8</v>
      </c>
      <c r="B11" s="202" t="s">
        <v>210</v>
      </c>
      <c r="C11" s="197">
        <v>84802</v>
      </c>
      <c r="D11" s="300">
        <v>5297</v>
      </c>
      <c r="E11" s="204">
        <v>60965</v>
      </c>
      <c r="F11" s="301">
        <f t="shared" si="3"/>
        <v>6.2463149454022308E-2</v>
      </c>
      <c r="G11" s="302">
        <f t="shared" si="4"/>
        <v>0.71890993136954318</v>
      </c>
      <c r="H11" s="291"/>
      <c r="I11" s="201">
        <v>8</v>
      </c>
      <c r="J11" s="245" t="s">
        <v>488</v>
      </c>
      <c r="K11" s="251">
        <v>937</v>
      </c>
      <c r="L11" s="252">
        <v>1</v>
      </c>
      <c r="M11" s="99"/>
      <c r="N11" s="102" t="s">
        <v>550</v>
      </c>
      <c r="O11" s="52">
        <v>27869</v>
      </c>
      <c r="P11" s="53">
        <v>867</v>
      </c>
      <c r="R11" s="102" t="s">
        <v>550</v>
      </c>
      <c r="S11" s="126">
        <v>277059</v>
      </c>
      <c r="T11" s="54">
        <v>4401</v>
      </c>
    </row>
    <row r="12" spans="1:20" ht="20" x14ac:dyDescent="0.3">
      <c r="A12" s="201">
        <v>9</v>
      </c>
      <c r="B12" s="202" t="s">
        <v>205</v>
      </c>
      <c r="C12" s="197">
        <v>83862</v>
      </c>
      <c r="D12" s="300">
        <v>4636</v>
      </c>
      <c r="E12" s="204">
        <v>77825</v>
      </c>
      <c r="F12" s="301">
        <f t="shared" si="3"/>
        <v>5.5281295461591662E-2</v>
      </c>
      <c r="G12" s="302">
        <f t="shared" si="4"/>
        <v>0.92801268751043375</v>
      </c>
      <c r="H12" s="99"/>
      <c r="I12" s="201">
        <v>9</v>
      </c>
      <c r="J12" s="245" t="s">
        <v>403</v>
      </c>
      <c r="K12" s="251">
        <v>921</v>
      </c>
      <c r="L12" s="252">
        <v>13</v>
      </c>
      <c r="M12" s="99"/>
      <c r="N12" s="102" t="s">
        <v>554</v>
      </c>
      <c r="O12" s="52">
        <v>24854</v>
      </c>
      <c r="P12" s="53">
        <v>1405</v>
      </c>
      <c r="R12" s="102" t="s">
        <v>554</v>
      </c>
      <c r="S12" s="126">
        <v>142430</v>
      </c>
      <c r="T12" s="54">
        <v>1798</v>
      </c>
    </row>
    <row r="13" spans="1:20" ht="20" x14ac:dyDescent="0.3">
      <c r="A13" s="201">
        <v>10</v>
      </c>
      <c r="B13" s="202" t="s">
        <v>243</v>
      </c>
      <c r="C13" s="197">
        <v>52763</v>
      </c>
      <c r="D13" s="300">
        <v>456</v>
      </c>
      <c r="E13" s="204">
        <v>3873</v>
      </c>
      <c r="F13" s="301">
        <f t="shared" si="3"/>
        <v>8.6424198775657182E-3</v>
      </c>
      <c r="G13" s="302">
        <f t="shared" si="4"/>
        <v>7.34037109337983E-2</v>
      </c>
      <c r="H13" s="291"/>
      <c r="I13" s="201">
        <v>10</v>
      </c>
      <c r="J13" s="245" t="s">
        <v>489</v>
      </c>
      <c r="K13" s="251">
        <v>787</v>
      </c>
      <c r="L13" s="252">
        <v>7</v>
      </c>
      <c r="M13" s="99"/>
      <c r="N13" s="102" t="s">
        <v>556</v>
      </c>
      <c r="O13" s="52">
        <v>20921</v>
      </c>
      <c r="P13" s="53">
        <v>545</v>
      </c>
      <c r="R13" s="102" t="s">
        <v>556</v>
      </c>
      <c r="S13" s="126">
        <v>205399</v>
      </c>
      <c r="T13" s="54">
        <v>1419</v>
      </c>
    </row>
    <row r="14" spans="1:20" ht="20" x14ac:dyDescent="0.3">
      <c r="A14" s="201">
        <v>11</v>
      </c>
      <c r="B14" s="202" t="s">
        <v>219</v>
      </c>
      <c r="C14" s="197">
        <v>43079</v>
      </c>
      <c r="D14" s="300">
        <v>2761</v>
      </c>
      <c r="E14" s="204">
        <v>24325</v>
      </c>
      <c r="F14" s="301">
        <f t="shared" si="3"/>
        <v>6.4091552728707729E-2</v>
      </c>
      <c r="G14" s="302">
        <f t="shared" si="4"/>
        <v>0.56466027530815477</v>
      </c>
      <c r="H14" s="291"/>
      <c r="I14" s="201">
        <v>11</v>
      </c>
      <c r="J14" s="245" t="s">
        <v>490</v>
      </c>
      <c r="K14" s="251">
        <v>653</v>
      </c>
      <c r="L14" s="252">
        <v>0</v>
      </c>
      <c r="M14" s="99"/>
      <c r="N14" s="102" t="s">
        <v>557</v>
      </c>
      <c r="O14" s="52">
        <v>20360</v>
      </c>
      <c r="P14" s="53">
        <v>1423</v>
      </c>
      <c r="R14" s="102" t="s">
        <v>557</v>
      </c>
      <c r="S14" s="126">
        <v>64192</v>
      </c>
      <c r="T14" s="54">
        <v>1949</v>
      </c>
    </row>
    <row r="15" spans="1:20" ht="20" x14ac:dyDescent="0.3">
      <c r="A15" s="201">
        <v>12</v>
      </c>
      <c r="B15" s="202" t="s">
        <v>214</v>
      </c>
      <c r="C15" s="197">
        <v>40956</v>
      </c>
      <c r="D15" s="300">
        <v>5998</v>
      </c>
      <c r="E15" s="204">
        <v>9002</v>
      </c>
      <c r="F15" s="301">
        <f t="shared" si="3"/>
        <v>0.14644984861802909</v>
      </c>
      <c r="G15" s="302">
        <f t="shared" si="4"/>
        <v>0.21979685516163688</v>
      </c>
      <c r="H15" s="235"/>
      <c r="I15" s="201">
        <v>12</v>
      </c>
      <c r="J15" s="245" t="s">
        <v>495</v>
      </c>
      <c r="K15" s="251">
        <v>639</v>
      </c>
      <c r="L15" s="252">
        <v>7</v>
      </c>
      <c r="M15" s="99"/>
      <c r="N15" s="102" t="s">
        <v>555</v>
      </c>
      <c r="O15" s="52">
        <v>20166</v>
      </c>
      <c r="P15" s="53">
        <v>818</v>
      </c>
      <c r="R15" s="102" t="s">
        <v>555</v>
      </c>
      <c r="S15" s="126">
        <v>88140</v>
      </c>
      <c r="T15" s="54">
        <v>3885</v>
      </c>
    </row>
    <row r="16" spans="1:20" ht="20" x14ac:dyDescent="0.3">
      <c r="A16" s="201">
        <v>13</v>
      </c>
      <c r="B16" s="202" t="s">
        <v>216</v>
      </c>
      <c r="C16" s="197">
        <v>39405</v>
      </c>
      <c r="D16" s="300">
        <v>1915</v>
      </c>
      <c r="E16" s="204">
        <v>13190</v>
      </c>
      <c r="F16" s="301">
        <f t="shared" si="3"/>
        <v>4.8597893668316204E-2</v>
      </c>
      <c r="G16" s="302">
        <f t="shared" si="4"/>
        <v>0.33472909529247558</v>
      </c>
      <c r="H16" s="235"/>
      <c r="I16" s="201">
        <v>13</v>
      </c>
      <c r="J16" s="245" t="s">
        <v>492</v>
      </c>
      <c r="K16" s="251">
        <v>593</v>
      </c>
      <c r="L16" s="252">
        <v>8</v>
      </c>
      <c r="M16" s="99"/>
      <c r="N16" s="102" t="s">
        <v>562</v>
      </c>
      <c r="O16" s="52">
        <v>14193</v>
      </c>
      <c r="P16" s="53">
        <v>652</v>
      </c>
      <c r="R16" s="102" t="s">
        <v>562</v>
      </c>
      <c r="S16" s="126">
        <v>73635</v>
      </c>
      <c r="T16" s="54">
        <v>3158</v>
      </c>
    </row>
    <row r="17" spans="1:20" ht="20" x14ac:dyDescent="0.3">
      <c r="A17" s="201">
        <v>14</v>
      </c>
      <c r="B17" s="202" t="s">
        <v>212</v>
      </c>
      <c r="C17" s="197">
        <v>34318</v>
      </c>
      <c r="D17" s="300">
        <v>3929</v>
      </c>
      <c r="E17" s="204">
        <v>74</v>
      </c>
      <c r="F17" s="301">
        <f t="shared" si="3"/>
        <v>0.11448802377760942</v>
      </c>
      <c r="G17" s="302">
        <f t="shared" si="4"/>
        <v>2.15630281484935E-3</v>
      </c>
      <c r="H17" s="235"/>
      <c r="I17" s="201">
        <v>14</v>
      </c>
      <c r="J17" s="245" t="s">
        <v>491</v>
      </c>
      <c r="K17" s="251">
        <v>579</v>
      </c>
      <c r="L17" s="252">
        <v>6</v>
      </c>
      <c r="M17" s="99"/>
      <c r="N17" s="102" t="s">
        <v>560</v>
      </c>
      <c r="O17" s="52">
        <v>13725</v>
      </c>
      <c r="P17" s="53">
        <v>557</v>
      </c>
      <c r="R17" s="102" t="s">
        <v>560</v>
      </c>
      <c r="S17" s="126">
        <v>94239</v>
      </c>
      <c r="T17" s="54">
        <v>2779</v>
      </c>
    </row>
    <row r="18" spans="1:20" ht="20" x14ac:dyDescent="0.3">
      <c r="A18" s="201">
        <v>15</v>
      </c>
      <c r="B18" s="202" t="s">
        <v>362</v>
      </c>
      <c r="C18" s="197">
        <v>28063</v>
      </c>
      <c r="D18" s="300">
        <v>1478</v>
      </c>
      <c r="E18" s="204">
        <v>19400</v>
      </c>
      <c r="F18" s="301">
        <f t="shared" si="3"/>
        <v>5.2667213056337529E-2</v>
      </c>
      <c r="G18" s="302">
        <f t="shared" si="4"/>
        <v>0.69130171400064144</v>
      </c>
      <c r="H18" s="235"/>
      <c r="I18" s="201">
        <v>15</v>
      </c>
      <c r="J18" s="245" t="s">
        <v>493</v>
      </c>
      <c r="K18" s="251">
        <v>561</v>
      </c>
      <c r="L18" s="252">
        <v>3</v>
      </c>
      <c r="M18" s="99"/>
      <c r="N18" s="102" t="s">
        <v>561</v>
      </c>
      <c r="O18" s="52">
        <v>12097</v>
      </c>
      <c r="P18" s="53">
        <v>635</v>
      </c>
      <c r="R18" s="102" t="s">
        <v>561</v>
      </c>
      <c r="S18" s="126">
        <v>67264</v>
      </c>
      <c r="T18" s="54" t="s">
        <v>608</v>
      </c>
    </row>
    <row r="19" spans="1:20" ht="20" x14ac:dyDescent="0.3">
      <c r="A19" s="201">
        <v>16</v>
      </c>
      <c r="B19" s="202" t="s">
        <v>217</v>
      </c>
      <c r="C19" s="197">
        <v>21379</v>
      </c>
      <c r="D19" s="300">
        <v>762</v>
      </c>
      <c r="E19" s="204">
        <v>917</v>
      </c>
      <c r="F19" s="301">
        <f t="shared" si="3"/>
        <v>3.5642452874315916E-2</v>
      </c>
      <c r="G19" s="302">
        <f t="shared" si="4"/>
        <v>4.2892558117779131E-2</v>
      </c>
      <c r="H19" s="235"/>
      <c r="I19" s="201">
        <v>16</v>
      </c>
      <c r="J19" s="245" t="s">
        <v>534</v>
      </c>
      <c r="K19" s="253">
        <v>425</v>
      </c>
      <c r="L19" s="254">
        <v>6</v>
      </c>
      <c r="M19" s="99"/>
      <c r="N19" s="102" t="s">
        <v>553</v>
      </c>
      <c r="O19" s="52">
        <v>11978</v>
      </c>
      <c r="P19" s="53">
        <v>644</v>
      </c>
      <c r="R19" s="102" t="s">
        <v>553</v>
      </c>
      <c r="S19" s="126">
        <v>141011</v>
      </c>
      <c r="T19" s="54">
        <v>503</v>
      </c>
    </row>
    <row r="20" spans="1:20" ht="20" x14ac:dyDescent="0.3">
      <c r="A20" s="201">
        <v>17</v>
      </c>
      <c r="B20" s="202" t="s">
        <v>241</v>
      </c>
      <c r="C20" s="197">
        <v>20080</v>
      </c>
      <c r="D20" s="300">
        <v>645</v>
      </c>
      <c r="E20" s="204">
        <v>3975</v>
      </c>
      <c r="F20" s="301">
        <f t="shared" si="3"/>
        <v>3.2121513944223107E-2</v>
      </c>
      <c r="G20" s="302">
        <f t="shared" si="4"/>
        <v>0.19795816733067728</v>
      </c>
      <c r="H20" s="235"/>
      <c r="I20" s="201">
        <v>17</v>
      </c>
      <c r="J20" s="245" t="s">
        <v>496</v>
      </c>
      <c r="K20" s="251">
        <v>355</v>
      </c>
      <c r="L20" s="252">
        <v>1</v>
      </c>
      <c r="M20" s="99"/>
      <c r="N20" s="102" t="s">
        <v>558</v>
      </c>
      <c r="O20" s="52">
        <v>10460</v>
      </c>
      <c r="P20" s="53">
        <v>484</v>
      </c>
      <c r="R20" s="102" t="s">
        <v>558</v>
      </c>
      <c r="S20" s="126">
        <v>47466</v>
      </c>
      <c r="T20" s="54">
        <v>1880</v>
      </c>
    </row>
    <row r="21" spans="1:20" ht="20" x14ac:dyDescent="0.3">
      <c r="A21" s="201">
        <v>18</v>
      </c>
      <c r="B21" s="202" t="s">
        <v>245</v>
      </c>
      <c r="C21" s="197">
        <v>17837</v>
      </c>
      <c r="D21" s="300">
        <v>484</v>
      </c>
      <c r="E21" s="204">
        <v>6982</v>
      </c>
      <c r="F21" s="301">
        <f t="shared" si="3"/>
        <v>2.7134607837640858E-2</v>
      </c>
      <c r="G21" s="302">
        <f t="shared" si="4"/>
        <v>0.39143353702976957</v>
      </c>
      <c r="H21" s="235"/>
      <c r="I21" s="201">
        <v>18</v>
      </c>
      <c r="J21" s="245" t="s">
        <v>497</v>
      </c>
      <c r="K21" s="251">
        <v>328</v>
      </c>
      <c r="L21" s="252">
        <v>6</v>
      </c>
      <c r="M21" s="99"/>
      <c r="N21" s="102" t="s">
        <v>566</v>
      </c>
      <c r="O21" s="52">
        <v>9630</v>
      </c>
      <c r="P21" s="53">
        <v>324</v>
      </c>
      <c r="R21" s="102" t="s">
        <v>566</v>
      </c>
      <c r="S21" s="126">
        <v>58354</v>
      </c>
      <c r="T21" s="54">
        <v>1581</v>
      </c>
    </row>
    <row r="22" spans="1:20" ht="20" x14ac:dyDescent="0.3">
      <c r="A22" s="201">
        <v>19</v>
      </c>
      <c r="B22" s="202" t="s">
        <v>225</v>
      </c>
      <c r="C22" s="197">
        <v>16040</v>
      </c>
      <c r="D22" s="300">
        <v>730</v>
      </c>
      <c r="E22" s="204">
        <v>9233</v>
      </c>
      <c r="F22" s="301">
        <f t="shared" si="3"/>
        <v>4.5511221945137161E-2</v>
      </c>
      <c r="G22" s="302">
        <f t="shared" si="4"/>
        <v>0.57562344139650867</v>
      </c>
      <c r="H22" s="235"/>
      <c r="I22" s="201">
        <v>19</v>
      </c>
      <c r="J22" s="245" t="s">
        <v>499</v>
      </c>
      <c r="K22" s="251">
        <v>279</v>
      </c>
      <c r="L22" s="252">
        <v>3</v>
      </c>
      <c r="M22" s="99"/>
      <c r="N22" s="102" t="s">
        <v>559</v>
      </c>
      <c r="O22" s="52">
        <v>7394</v>
      </c>
      <c r="P22" s="53">
        <v>157</v>
      </c>
      <c r="R22" s="102" t="s">
        <v>559</v>
      </c>
      <c r="S22" s="126">
        <v>108182</v>
      </c>
      <c r="T22" s="54">
        <v>760</v>
      </c>
    </row>
    <row r="23" spans="1:20" ht="20" x14ac:dyDescent="0.3">
      <c r="A23" s="201">
        <v>20</v>
      </c>
      <c r="B23" s="202" t="s">
        <v>218</v>
      </c>
      <c r="C23" s="197">
        <v>15322</v>
      </c>
      <c r="D23" s="300">
        <v>1765</v>
      </c>
      <c r="E23" s="204">
        <v>550</v>
      </c>
      <c r="F23" s="301">
        <f t="shared" si="3"/>
        <v>0.11519383892442239</v>
      </c>
      <c r="G23" s="302">
        <f t="shared" si="4"/>
        <v>3.5896097115259103E-2</v>
      </c>
      <c r="H23" s="235"/>
      <c r="I23" s="201">
        <v>20</v>
      </c>
      <c r="J23" s="245" t="s">
        <v>498</v>
      </c>
      <c r="K23" s="251">
        <v>254</v>
      </c>
      <c r="L23" s="252">
        <v>2</v>
      </c>
      <c r="M23" s="99"/>
      <c r="N23" s="102" t="s">
        <v>428</v>
      </c>
      <c r="O23" s="52">
        <v>7135</v>
      </c>
      <c r="P23" s="53">
        <v>245</v>
      </c>
      <c r="R23" s="102" t="s">
        <v>428</v>
      </c>
      <c r="S23" s="126">
        <v>83331</v>
      </c>
      <c r="T23" s="54">
        <v>427</v>
      </c>
    </row>
    <row r="24" spans="1:20" ht="20" x14ac:dyDescent="0.3">
      <c r="A24" s="201">
        <v>21</v>
      </c>
      <c r="B24" s="202" t="s">
        <v>213</v>
      </c>
      <c r="C24" s="197">
        <v>14873</v>
      </c>
      <c r="D24" s="300">
        <v>491</v>
      </c>
      <c r="E24" s="204">
        <v>10971</v>
      </c>
      <c r="F24" s="301">
        <f t="shared" si="3"/>
        <v>3.3012842062798357E-2</v>
      </c>
      <c r="G24" s="302">
        <f t="shared" si="4"/>
        <v>0.73764539770053117</v>
      </c>
      <c r="H24" s="235"/>
      <c r="I24" s="201">
        <v>21</v>
      </c>
      <c r="J24" s="245" t="s">
        <v>505</v>
      </c>
      <c r="K24" s="251">
        <v>197</v>
      </c>
      <c r="L24" s="252">
        <v>0</v>
      </c>
      <c r="M24" s="99"/>
      <c r="N24" s="102" t="s">
        <v>564</v>
      </c>
      <c r="O24" s="52">
        <v>6105</v>
      </c>
      <c r="P24" s="53">
        <v>229</v>
      </c>
      <c r="R24" s="102" t="s">
        <v>564</v>
      </c>
      <c r="S24" s="126">
        <v>57120</v>
      </c>
      <c r="T24" s="54">
        <v>1001</v>
      </c>
    </row>
    <row r="25" spans="1:20" ht="20" x14ac:dyDescent="0.3">
      <c r="A25" s="201">
        <v>22</v>
      </c>
      <c r="B25" s="202" t="s">
        <v>223</v>
      </c>
      <c r="C25" s="197">
        <v>13942</v>
      </c>
      <c r="D25" s="300">
        <v>184</v>
      </c>
      <c r="E25" s="204">
        <v>4507</v>
      </c>
      <c r="F25" s="301">
        <f t="shared" si="3"/>
        <v>1.3197532635202984E-2</v>
      </c>
      <c r="G25" s="302">
        <f t="shared" si="4"/>
        <v>0.32326782384162961</v>
      </c>
      <c r="H25" s="235"/>
      <c r="I25" s="201">
        <v>22</v>
      </c>
      <c r="J25" s="245" t="s">
        <v>418</v>
      </c>
      <c r="K25" s="251">
        <v>194</v>
      </c>
      <c r="L25" s="252">
        <v>1</v>
      </c>
      <c r="M25" s="99"/>
      <c r="N25" s="102" t="s">
        <v>745</v>
      </c>
      <c r="O25" s="52">
        <v>5599</v>
      </c>
      <c r="P25" s="53">
        <v>357</v>
      </c>
      <c r="R25" s="102" t="s">
        <v>759</v>
      </c>
      <c r="S25" s="126" t="s">
        <v>608</v>
      </c>
      <c r="T25" s="54" t="s">
        <v>608</v>
      </c>
    </row>
    <row r="26" spans="1:20" ht="20" x14ac:dyDescent="0.3">
      <c r="A26" s="201">
        <v>23</v>
      </c>
      <c r="B26" s="202" t="s">
        <v>237</v>
      </c>
      <c r="C26" s="197">
        <v>11631</v>
      </c>
      <c r="D26" s="300">
        <v>109</v>
      </c>
      <c r="E26" s="204">
        <v>1640</v>
      </c>
      <c r="F26" s="301">
        <f t="shared" si="3"/>
        <v>9.3715071790903617E-3</v>
      </c>
      <c r="G26" s="302">
        <f t="shared" si="4"/>
        <v>0.14100249333677242</v>
      </c>
      <c r="H26" s="235"/>
      <c r="I26" s="201">
        <v>23</v>
      </c>
      <c r="J26" s="245" t="s">
        <v>502</v>
      </c>
      <c r="K26" s="251">
        <v>189</v>
      </c>
      <c r="L26" s="252">
        <v>3</v>
      </c>
      <c r="M26" s="99"/>
      <c r="N26" s="102" t="s">
        <v>579</v>
      </c>
      <c r="O26" s="52">
        <v>5500</v>
      </c>
      <c r="P26" s="53">
        <v>171</v>
      </c>
      <c r="R26" s="102" t="s">
        <v>579</v>
      </c>
      <c r="S26" s="126">
        <v>39333</v>
      </c>
      <c r="T26" s="54">
        <v>576</v>
      </c>
    </row>
    <row r="27" spans="1:20" ht="20" x14ac:dyDescent="0.3">
      <c r="A27" s="201">
        <v>24</v>
      </c>
      <c r="B27" s="202" t="s">
        <v>224</v>
      </c>
      <c r="C27" s="197">
        <v>11512</v>
      </c>
      <c r="D27" s="300">
        <v>281</v>
      </c>
      <c r="E27" s="204">
        <v>1356</v>
      </c>
      <c r="F27" s="301">
        <f t="shared" si="3"/>
        <v>2.4409312022237666E-2</v>
      </c>
      <c r="G27" s="302">
        <f t="shared" si="4"/>
        <v>0.11779013203613621</v>
      </c>
      <c r="H27" s="235"/>
      <c r="I27" s="201">
        <v>24</v>
      </c>
      <c r="J27" s="245" t="s">
        <v>500</v>
      </c>
      <c r="K27" s="251">
        <v>184</v>
      </c>
      <c r="L27" s="252">
        <v>2</v>
      </c>
      <c r="M27" s="99"/>
      <c r="N27" s="102" t="s">
        <v>747</v>
      </c>
      <c r="O27" s="52">
        <v>5335</v>
      </c>
      <c r="P27" s="53">
        <v>22</v>
      </c>
      <c r="R27" s="102" t="s">
        <v>748</v>
      </c>
      <c r="S27" s="126" t="s">
        <v>608</v>
      </c>
      <c r="T27" s="54" t="s">
        <v>608</v>
      </c>
    </row>
    <row r="28" spans="1:20" ht="20" x14ac:dyDescent="0.3">
      <c r="A28" s="201">
        <v>25</v>
      </c>
      <c r="B28" s="202" t="s">
        <v>230</v>
      </c>
      <c r="C28" s="197">
        <v>10832</v>
      </c>
      <c r="D28" s="300">
        <v>147</v>
      </c>
      <c r="E28" s="204">
        <v>4969</v>
      </c>
      <c r="F28" s="301">
        <f t="shared" si="3"/>
        <v>1.3570901033973412E-2</v>
      </c>
      <c r="G28" s="302">
        <f t="shared" si="4"/>
        <v>0.4587333825701625</v>
      </c>
      <c r="H28" s="235"/>
      <c r="I28" s="201">
        <v>25</v>
      </c>
      <c r="J28" s="245" t="s">
        <v>501</v>
      </c>
      <c r="K28" s="251">
        <v>168</v>
      </c>
      <c r="L28" s="252">
        <v>6</v>
      </c>
      <c r="M28" s="99"/>
      <c r="N28" s="102" t="s">
        <v>568</v>
      </c>
      <c r="O28" s="52">
        <v>5327</v>
      </c>
      <c r="P28" s="53">
        <v>185</v>
      </c>
      <c r="R28" s="102" t="s">
        <v>568</v>
      </c>
      <c r="S28" s="126">
        <v>48526</v>
      </c>
      <c r="T28" s="54">
        <v>697</v>
      </c>
    </row>
    <row r="29" spans="1:20" ht="20" x14ac:dyDescent="0.3">
      <c r="A29" s="201">
        <v>26</v>
      </c>
      <c r="B29" s="202" t="s">
        <v>481</v>
      </c>
      <c r="C29" s="197">
        <v>10694</v>
      </c>
      <c r="D29" s="300">
        <v>238</v>
      </c>
      <c r="E29" s="204">
        <v>8277</v>
      </c>
      <c r="F29" s="301">
        <f t="shared" si="3"/>
        <v>2.225547035720965E-2</v>
      </c>
      <c r="G29" s="302">
        <f t="shared" si="4"/>
        <v>0.77398541238077423</v>
      </c>
      <c r="H29" s="235"/>
      <c r="I29" s="201">
        <v>26</v>
      </c>
      <c r="J29" s="245" t="s">
        <v>503</v>
      </c>
      <c r="K29" s="251">
        <v>147</v>
      </c>
      <c r="L29" s="252">
        <v>2</v>
      </c>
      <c r="M29" s="99"/>
      <c r="N29" s="102" t="s">
        <v>565</v>
      </c>
      <c r="O29" s="52">
        <v>5256</v>
      </c>
      <c r="P29" s="53">
        <v>208</v>
      </c>
      <c r="R29" s="102" t="s">
        <v>565</v>
      </c>
      <c r="S29" s="126">
        <v>55152</v>
      </c>
      <c r="T29" s="54">
        <v>669</v>
      </c>
    </row>
    <row r="30" spans="1:20" ht="20" x14ac:dyDescent="0.3">
      <c r="A30" s="201">
        <v>27</v>
      </c>
      <c r="B30" s="202" t="s">
        <v>226</v>
      </c>
      <c r="C30" s="197">
        <v>10398</v>
      </c>
      <c r="D30" s="300">
        <v>520</v>
      </c>
      <c r="E30" s="204">
        <v>1207</v>
      </c>
      <c r="F30" s="301">
        <f t="shared" si="3"/>
        <v>5.0009617234083481E-2</v>
      </c>
      <c r="G30" s="302">
        <f t="shared" si="4"/>
        <v>0.11608001538757454</v>
      </c>
      <c r="H30" s="235"/>
      <c r="I30" s="201">
        <v>27</v>
      </c>
      <c r="J30" s="245" t="s">
        <v>506</v>
      </c>
      <c r="K30" s="251">
        <v>146</v>
      </c>
      <c r="L30" s="252">
        <v>2</v>
      </c>
      <c r="M30" s="99"/>
      <c r="N30" s="102" t="s">
        <v>569</v>
      </c>
      <c r="O30" s="52">
        <v>4716</v>
      </c>
      <c r="P30" s="53">
        <v>183</v>
      </c>
      <c r="R30" s="102" t="s">
        <v>569</v>
      </c>
      <c r="S30" s="126">
        <v>52364</v>
      </c>
      <c r="T30" s="54">
        <v>858</v>
      </c>
    </row>
    <row r="31" spans="1:20" ht="20" x14ac:dyDescent="0.3">
      <c r="A31" s="201">
        <v>28</v>
      </c>
      <c r="B31" s="202" t="s">
        <v>229</v>
      </c>
      <c r="C31" s="197">
        <v>9856</v>
      </c>
      <c r="D31" s="300">
        <v>401</v>
      </c>
      <c r="E31" s="204">
        <v>1297</v>
      </c>
      <c r="F31" s="301">
        <f t="shared" si="3"/>
        <v>4.0685876623376624E-2</v>
      </c>
      <c r="G31" s="302">
        <f t="shared" si="4"/>
        <v>0.13159496753246752</v>
      </c>
      <c r="H31" s="235"/>
      <c r="I31" s="201">
        <v>28</v>
      </c>
      <c r="J31" s="245" t="s">
        <v>504</v>
      </c>
      <c r="K31" s="251">
        <v>139</v>
      </c>
      <c r="L31" s="252">
        <v>2</v>
      </c>
      <c r="M31" s="99"/>
      <c r="N31" s="102" t="s">
        <v>563</v>
      </c>
      <c r="O31" s="52">
        <v>4625</v>
      </c>
      <c r="P31" s="53">
        <v>244</v>
      </c>
      <c r="R31" s="102" t="s">
        <v>563</v>
      </c>
      <c r="S31" s="126">
        <v>52461</v>
      </c>
      <c r="T31" s="54">
        <v>1252</v>
      </c>
    </row>
    <row r="32" spans="1:20" ht="20" x14ac:dyDescent="0.3">
      <c r="A32" s="201">
        <v>29</v>
      </c>
      <c r="B32" s="202" t="s">
        <v>228</v>
      </c>
      <c r="C32" s="197">
        <v>9565</v>
      </c>
      <c r="D32" s="300">
        <v>201</v>
      </c>
      <c r="E32" s="204">
        <v>2073</v>
      </c>
      <c r="F32" s="301">
        <f t="shared" si="3"/>
        <v>2.1014113957135389E-2</v>
      </c>
      <c r="G32" s="302">
        <f t="shared" si="4"/>
        <v>0.2167276529012023</v>
      </c>
      <c r="H32" s="235"/>
      <c r="I32" s="201">
        <v>29</v>
      </c>
      <c r="J32" s="245" t="s">
        <v>507</v>
      </c>
      <c r="K32" s="251">
        <v>106</v>
      </c>
      <c r="L32" s="252">
        <v>1</v>
      </c>
      <c r="M32" s="99"/>
      <c r="N32" s="102" t="s">
        <v>429</v>
      </c>
      <c r="O32" s="52">
        <v>4608</v>
      </c>
      <c r="P32" s="53">
        <v>135</v>
      </c>
      <c r="R32" s="102" t="s">
        <v>429</v>
      </c>
      <c r="S32" s="126">
        <v>41277</v>
      </c>
      <c r="T32" s="54">
        <v>837</v>
      </c>
    </row>
    <row r="33" spans="1:20" ht="20" x14ac:dyDescent="0.3">
      <c r="A33" s="201">
        <v>30</v>
      </c>
      <c r="B33" s="202" t="s">
        <v>247</v>
      </c>
      <c r="C33" s="197">
        <v>9501</v>
      </c>
      <c r="D33" s="300">
        <v>857</v>
      </c>
      <c r="E33" s="204">
        <v>2627</v>
      </c>
      <c r="F33" s="301">
        <f t="shared" si="3"/>
        <v>9.0201031470371534E-2</v>
      </c>
      <c r="G33" s="302">
        <f t="shared" si="4"/>
        <v>0.27649721081991369</v>
      </c>
      <c r="H33" s="235"/>
      <c r="I33" s="201">
        <v>30</v>
      </c>
      <c r="J33" s="245" t="s">
        <v>508</v>
      </c>
      <c r="K33" s="251">
        <v>76</v>
      </c>
      <c r="L33" s="252">
        <v>3</v>
      </c>
      <c r="M33" s="99"/>
      <c r="N33" s="102" t="s">
        <v>567</v>
      </c>
      <c r="O33" s="52">
        <v>3937</v>
      </c>
      <c r="P33" s="53">
        <v>163</v>
      </c>
      <c r="R33" s="102" t="s">
        <v>567</v>
      </c>
      <c r="S33" s="126">
        <v>33055</v>
      </c>
      <c r="T33" s="54" t="s">
        <v>608</v>
      </c>
    </row>
    <row r="34" spans="1:20" ht="20" x14ac:dyDescent="0.3">
      <c r="A34" s="201">
        <v>31</v>
      </c>
      <c r="B34" s="202" t="s">
        <v>236</v>
      </c>
      <c r="C34" s="197">
        <v>9242</v>
      </c>
      <c r="D34" s="300">
        <v>498</v>
      </c>
      <c r="E34" s="204">
        <v>2153</v>
      </c>
      <c r="F34" s="301">
        <f t="shared" si="3"/>
        <v>5.388444059727332E-2</v>
      </c>
      <c r="G34" s="302">
        <f t="shared" si="4"/>
        <v>0.23295823414845271</v>
      </c>
      <c r="H34" s="235"/>
      <c r="I34" s="201">
        <v>31</v>
      </c>
      <c r="J34" s="245" t="s">
        <v>509</v>
      </c>
      <c r="K34" s="251">
        <v>75</v>
      </c>
      <c r="L34" s="252">
        <v>0</v>
      </c>
      <c r="M34" s="99"/>
      <c r="N34" s="102" t="s">
        <v>577</v>
      </c>
      <c r="O34" s="52">
        <v>3641</v>
      </c>
      <c r="P34" s="53">
        <v>83</v>
      </c>
      <c r="R34" s="102" t="s">
        <v>577</v>
      </c>
      <c r="S34" s="126">
        <v>27615</v>
      </c>
      <c r="T34" s="54">
        <v>214</v>
      </c>
    </row>
    <row r="35" spans="1:20" ht="20" x14ac:dyDescent="0.3">
      <c r="A35" s="201">
        <v>32</v>
      </c>
      <c r="B35" s="202" t="s">
        <v>238</v>
      </c>
      <c r="C35" s="197">
        <v>9125</v>
      </c>
      <c r="D35" s="300">
        <v>11</v>
      </c>
      <c r="E35" s="204">
        <v>839</v>
      </c>
      <c r="F35" s="301">
        <f t="shared" ref="F35:F98" si="5">D35/C35</f>
        <v>1.2054794520547946E-3</v>
      </c>
      <c r="G35" s="302">
        <f t="shared" ref="G35:G98" si="6">E35/C35</f>
        <v>9.194520547945205E-2</v>
      </c>
      <c r="H35" s="235"/>
      <c r="I35" s="201">
        <v>32</v>
      </c>
      <c r="J35" s="245" t="s">
        <v>510</v>
      </c>
      <c r="K35" s="251">
        <v>45</v>
      </c>
      <c r="L35" s="252">
        <v>0</v>
      </c>
      <c r="M35" s="99"/>
      <c r="N35" s="102" t="s">
        <v>570</v>
      </c>
      <c r="O35" s="52">
        <v>3297</v>
      </c>
      <c r="P35" s="53">
        <v>32</v>
      </c>
      <c r="R35" s="102" t="s">
        <v>570</v>
      </c>
      <c r="S35" s="126">
        <v>72358</v>
      </c>
      <c r="T35" s="54">
        <v>277</v>
      </c>
    </row>
    <row r="36" spans="1:20" ht="20" x14ac:dyDescent="0.3">
      <c r="A36" s="201">
        <v>33</v>
      </c>
      <c r="B36" s="202" t="s">
        <v>221</v>
      </c>
      <c r="C36" s="197">
        <v>7891</v>
      </c>
      <c r="D36" s="300">
        <v>370</v>
      </c>
      <c r="E36" s="204">
        <v>4889</v>
      </c>
      <c r="F36" s="301">
        <f t="shared" si="5"/>
        <v>4.6888860727410976E-2</v>
      </c>
      <c r="G36" s="302">
        <f t="shared" si="6"/>
        <v>0.61956659485489796</v>
      </c>
      <c r="H36" s="235"/>
      <c r="I36" s="201">
        <v>33</v>
      </c>
      <c r="J36" s="245" t="s">
        <v>511</v>
      </c>
      <c r="K36" s="251">
        <v>18</v>
      </c>
      <c r="L36" s="252">
        <v>0</v>
      </c>
      <c r="M36" s="99"/>
      <c r="N36" s="102" t="s">
        <v>572</v>
      </c>
      <c r="O36" s="52">
        <v>3192</v>
      </c>
      <c r="P36" s="53">
        <v>171</v>
      </c>
      <c r="R36" s="102" t="s">
        <v>572</v>
      </c>
      <c r="S36" s="126">
        <v>32820</v>
      </c>
      <c r="T36" s="54">
        <v>1076</v>
      </c>
    </row>
    <row r="37" spans="1:20" ht="20.5" thickBot="1" x14ac:dyDescent="0.35">
      <c r="A37" s="201">
        <v>34</v>
      </c>
      <c r="B37" s="202" t="s">
        <v>261</v>
      </c>
      <c r="C37" s="197">
        <v>7755</v>
      </c>
      <c r="D37" s="300">
        <v>46</v>
      </c>
      <c r="E37" s="204">
        <v>1443</v>
      </c>
      <c r="F37" s="301">
        <f t="shared" si="5"/>
        <v>5.9316569954867828E-3</v>
      </c>
      <c r="G37" s="302">
        <f t="shared" si="6"/>
        <v>0.186073500967118</v>
      </c>
      <c r="H37" s="235"/>
      <c r="I37" s="212">
        <v>34</v>
      </c>
      <c r="J37" s="246" t="s">
        <v>512</v>
      </c>
      <c r="K37" s="255">
        <v>1</v>
      </c>
      <c r="L37" s="256">
        <v>0</v>
      </c>
      <c r="N37" s="102" t="s">
        <v>578</v>
      </c>
      <c r="O37" s="52">
        <v>3098</v>
      </c>
      <c r="P37" s="53">
        <v>112</v>
      </c>
      <c r="R37" s="102" t="s">
        <v>578</v>
      </c>
      <c r="S37" s="126">
        <v>14939</v>
      </c>
      <c r="T37" s="54">
        <v>402</v>
      </c>
    </row>
    <row r="38" spans="1:20" ht="15.5" x14ac:dyDescent="0.3">
      <c r="A38" s="201">
        <v>35</v>
      </c>
      <c r="B38" s="202" t="s">
        <v>215</v>
      </c>
      <c r="C38" s="197">
        <v>7241</v>
      </c>
      <c r="D38" s="300">
        <v>182</v>
      </c>
      <c r="E38" s="204">
        <v>32</v>
      </c>
      <c r="F38" s="301">
        <f t="shared" si="5"/>
        <v>2.5134649910233394E-2</v>
      </c>
      <c r="G38" s="302">
        <f t="shared" si="6"/>
        <v>4.4192791050959813E-3</v>
      </c>
      <c r="H38" s="240"/>
      <c r="N38" s="102" t="s">
        <v>581</v>
      </c>
      <c r="O38" s="52">
        <v>2931</v>
      </c>
      <c r="P38" s="53">
        <v>82</v>
      </c>
      <c r="R38" s="102" t="s">
        <v>581</v>
      </c>
      <c r="S38" s="126">
        <v>16656</v>
      </c>
      <c r="T38" s="54">
        <v>263</v>
      </c>
    </row>
    <row r="39" spans="1:20" ht="21" customHeight="1" x14ac:dyDescent="0.3">
      <c r="A39" s="201">
        <v>36</v>
      </c>
      <c r="B39" s="202" t="s">
        <v>653</v>
      </c>
      <c r="C39" s="197">
        <v>7135</v>
      </c>
      <c r="D39" s="300">
        <v>616</v>
      </c>
      <c r="E39" s="204">
        <v>842</v>
      </c>
      <c r="F39" s="301">
        <f t="shared" si="5"/>
        <v>8.6334968465311843E-2</v>
      </c>
      <c r="G39" s="302">
        <f t="shared" si="6"/>
        <v>0.11800981079187106</v>
      </c>
      <c r="H39" s="240"/>
      <c r="I39" s="662" t="s">
        <v>756</v>
      </c>
      <c r="J39" s="662"/>
      <c r="K39" s="662"/>
      <c r="L39" s="662"/>
      <c r="N39" s="102" t="s">
        <v>574</v>
      </c>
      <c r="O39" s="52">
        <v>2807</v>
      </c>
      <c r="P39" s="53">
        <v>164</v>
      </c>
      <c r="R39" s="102" t="s">
        <v>574</v>
      </c>
      <c r="S39" s="126">
        <v>44344</v>
      </c>
      <c r="T39" s="54">
        <v>561</v>
      </c>
    </row>
    <row r="40" spans="1:20" ht="21" customHeight="1" x14ac:dyDescent="0.3">
      <c r="A40" s="201">
        <v>37</v>
      </c>
      <c r="B40" s="202" t="s">
        <v>626</v>
      </c>
      <c r="C40" s="197">
        <v>7033</v>
      </c>
      <c r="D40" s="300">
        <v>201</v>
      </c>
      <c r="E40" s="204">
        <v>1753</v>
      </c>
      <c r="F40" s="301">
        <f t="shared" si="5"/>
        <v>2.8579553533342811E-2</v>
      </c>
      <c r="G40" s="302">
        <f t="shared" si="6"/>
        <v>0.2492535191241291</v>
      </c>
      <c r="H40" s="240"/>
      <c r="I40" s="662"/>
      <c r="J40" s="662"/>
      <c r="K40" s="662"/>
      <c r="L40" s="662"/>
      <c r="N40" s="102" t="s">
        <v>573</v>
      </c>
      <c r="O40" s="52">
        <v>2567</v>
      </c>
      <c r="P40" s="53">
        <v>160</v>
      </c>
      <c r="R40" s="102" t="s">
        <v>573</v>
      </c>
      <c r="S40" s="126">
        <v>47697</v>
      </c>
      <c r="T40" s="54">
        <v>629</v>
      </c>
    </row>
    <row r="41" spans="1:20" ht="21" customHeight="1" x14ac:dyDescent="0.3">
      <c r="A41" s="201">
        <v>38</v>
      </c>
      <c r="B41" s="202" t="s">
        <v>286</v>
      </c>
      <c r="C41" s="197">
        <v>6723</v>
      </c>
      <c r="D41" s="300">
        <v>55</v>
      </c>
      <c r="E41" s="204">
        <v>577</v>
      </c>
      <c r="F41" s="301">
        <f t="shared" si="5"/>
        <v>8.1808716346868961E-3</v>
      </c>
      <c r="G41" s="302">
        <f t="shared" si="6"/>
        <v>8.5824780603897075E-2</v>
      </c>
      <c r="H41" s="240"/>
      <c r="I41" s="662"/>
      <c r="J41" s="662"/>
      <c r="K41" s="662"/>
      <c r="L41" s="662"/>
      <c r="N41" s="102" t="s">
        <v>575</v>
      </c>
      <c r="O41" s="52">
        <v>2262</v>
      </c>
      <c r="P41" s="53">
        <v>42</v>
      </c>
      <c r="R41" s="102" t="s">
        <v>575</v>
      </c>
      <c r="S41" s="126">
        <v>27441</v>
      </c>
      <c r="T41" s="54">
        <v>291</v>
      </c>
    </row>
    <row r="42" spans="1:20" ht="21" customHeight="1" x14ac:dyDescent="0.3">
      <c r="A42" s="201">
        <v>39</v>
      </c>
      <c r="B42" s="202" t="s">
        <v>256</v>
      </c>
      <c r="C42" s="197">
        <v>6630</v>
      </c>
      <c r="D42" s="300">
        <v>125</v>
      </c>
      <c r="E42" s="204">
        <v>870</v>
      </c>
      <c r="F42" s="301">
        <f t="shared" si="5"/>
        <v>1.8853695324283559E-2</v>
      </c>
      <c r="G42" s="302">
        <f t="shared" si="6"/>
        <v>0.13122171945701358</v>
      </c>
      <c r="H42" s="240"/>
      <c r="I42" s="662" t="s">
        <v>522</v>
      </c>
      <c r="J42" s="662"/>
      <c r="K42" s="662"/>
      <c r="L42" s="662"/>
      <c r="N42" s="102" t="s">
        <v>580</v>
      </c>
      <c r="O42" s="52">
        <v>2210</v>
      </c>
      <c r="P42" s="53">
        <v>109</v>
      </c>
      <c r="R42" s="102" t="s">
        <v>580</v>
      </c>
      <c r="S42" s="126">
        <v>19101</v>
      </c>
      <c r="T42" s="54">
        <v>419</v>
      </c>
    </row>
    <row r="43" spans="1:20" ht="21" customHeight="1" x14ac:dyDescent="0.3">
      <c r="A43" s="201">
        <v>40</v>
      </c>
      <c r="B43" s="202" t="s">
        <v>239</v>
      </c>
      <c r="C43" s="197">
        <v>6599</v>
      </c>
      <c r="D43" s="300">
        <v>437</v>
      </c>
      <c r="E43" s="204">
        <v>654</v>
      </c>
      <c r="F43" s="301">
        <f t="shared" si="5"/>
        <v>6.6222154871950295E-2</v>
      </c>
      <c r="G43" s="302">
        <f t="shared" si="6"/>
        <v>9.910592514017276E-2</v>
      </c>
      <c r="H43" s="241"/>
      <c r="I43" s="662"/>
      <c r="J43" s="662"/>
      <c r="K43" s="662"/>
      <c r="L43" s="662"/>
      <c r="N43" s="102" t="s">
        <v>582</v>
      </c>
      <c r="O43" s="52">
        <v>2072</v>
      </c>
      <c r="P43" s="53">
        <v>65</v>
      </c>
      <c r="R43" s="102" t="s">
        <v>582</v>
      </c>
      <c r="S43" s="126">
        <v>38755</v>
      </c>
      <c r="T43" s="54">
        <v>306</v>
      </c>
    </row>
    <row r="44" spans="1:20" ht="21" customHeight="1" x14ac:dyDescent="0.3">
      <c r="A44" s="201">
        <v>41</v>
      </c>
      <c r="B44" s="202" t="s">
        <v>220</v>
      </c>
      <c r="C44" s="197">
        <v>6547</v>
      </c>
      <c r="D44" s="300">
        <v>67</v>
      </c>
      <c r="E44" s="204">
        <v>4124</v>
      </c>
      <c r="F44" s="301">
        <f t="shared" si="5"/>
        <v>1.0233694822055904E-2</v>
      </c>
      <c r="G44" s="302">
        <f t="shared" si="6"/>
        <v>0.62990682755460514</v>
      </c>
      <c r="H44" s="240"/>
      <c r="I44" s="662" t="s">
        <v>525</v>
      </c>
      <c r="J44" s="662"/>
      <c r="K44" s="662"/>
      <c r="L44" s="662"/>
      <c r="N44" s="102" t="s">
        <v>571</v>
      </c>
      <c r="O44" s="52">
        <v>2002</v>
      </c>
      <c r="P44" s="53">
        <v>78</v>
      </c>
      <c r="R44" s="102" t="s">
        <v>571</v>
      </c>
      <c r="S44" s="126">
        <v>41128</v>
      </c>
      <c r="T44" s="54">
        <v>471</v>
      </c>
    </row>
    <row r="45" spans="1:20" ht="21" customHeight="1" x14ac:dyDescent="0.3">
      <c r="A45" s="201">
        <v>42</v>
      </c>
      <c r="B45" s="202" t="s">
        <v>240</v>
      </c>
      <c r="C45" s="197">
        <v>6533</v>
      </c>
      <c r="D45" s="300">
        <v>9</v>
      </c>
      <c r="E45" s="204">
        <v>614</v>
      </c>
      <c r="F45" s="301">
        <f t="shared" si="5"/>
        <v>1.3776213072095515E-3</v>
      </c>
      <c r="G45" s="302">
        <f t="shared" si="6"/>
        <v>9.3984386958518296E-2</v>
      </c>
      <c r="H45" s="240"/>
      <c r="I45" s="662"/>
      <c r="J45" s="662"/>
      <c r="K45" s="662"/>
      <c r="L45" s="662"/>
      <c r="N45" s="102" t="s">
        <v>576</v>
      </c>
      <c r="O45" s="52">
        <v>1766</v>
      </c>
      <c r="P45" s="53">
        <v>48</v>
      </c>
      <c r="R45" s="102" t="s">
        <v>576</v>
      </c>
      <c r="S45" s="126">
        <v>17660</v>
      </c>
      <c r="T45" s="54">
        <v>158</v>
      </c>
    </row>
    <row r="46" spans="1:20" ht="21" customHeight="1" x14ac:dyDescent="0.3">
      <c r="A46" s="201">
        <v>43</v>
      </c>
      <c r="B46" s="202" t="s">
        <v>288</v>
      </c>
      <c r="C46" s="197">
        <v>6125</v>
      </c>
      <c r="D46" s="300">
        <v>161</v>
      </c>
      <c r="E46" s="204">
        <v>367</v>
      </c>
      <c r="F46" s="301">
        <f t="shared" si="5"/>
        <v>2.6285714285714287E-2</v>
      </c>
      <c r="G46" s="302">
        <f t="shared" si="6"/>
        <v>5.9918367346938776E-2</v>
      </c>
      <c r="H46" s="240"/>
      <c r="I46" s="662"/>
      <c r="J46" s="662"/>
      <c r="K46" s="662"/>
      <c r="L46" s="662"/>
      <c r="N46" s="102" t="s">
        <v>591</v>
      </c>
      <c r="O46" s="52">
        <v>1755</v>
      </c>
      <c r="P46" s="53">
        <v>8</v>
      </c>
      <c r="R46" s="102" t="s">
        <v>591</v>
      </c>
      <c r="S46" s="126">
        <v>12815</v>
      </c>
      <c r="T46" s="54">
        <v>100</v>
      </c>
    </row>
    <row r="47" spans="1:20" ht="15.65" customHeight="1" x14ac:dyDescent="0.3">
      <c r="A47" s="201">
        <v>44</v>
      </c>
      <c r="B47" s="202" t="s">
        <v>222</v>
      </c>
      <c r="C47" s="197">
        <v>5482</v>
      </c>
      <c r="D47" s="278">
        <v>92</v>
      </c>
      <c r="E47" s="204">
        <v>3349</v>
      </c>
      <c r="F47" s="301">
        <f t="shared" si="5"/>
        <v>1.6782196278730389E-2</v>
      </c>
      <c r="G47" s="302">
        <f t="shared" si="6"/>
        <v>0.61090842758117481</v>
      </c>
      <c r="H47" s="240"/>
      <c r="I47" s="286"/>
      <c r="J47" s="96"/>
      <c r="K47" s="96"/>
      <c r="L47" s="96"/>
      <c r="N47" s="102" t="s">
        <v>424</v>
      </c>
      <c r="O47" s="52">
        <v>1722</v>
      </c>
      <c r="P47" s="53">
        <v>33</v>
      </c>
      <c r="R47" s="102" t="s">
        <v>424</v>
      </c>
      <c r="S47" s="126">
        <v>16372</v>
      </c>
      <c r="T47" s="54" t="s">
        <v>608</v>
      </c>
    </row>
    <row r="48" spans="1:20" ht="16" thickBot="1" x14ac:dyDescent="0.35">
      <c r="A48" s="201">
        <v>45</v>
      </c>
      <c r="B48" s="202" t="s">
        <v>257</v>
      </c>
      <c r="C48" s="197">
        <v>5044</v>
      </c>
      <c r="D48" s="300">
        <v>245</v>
      </c>
      <c r="E48" s="204">
        <v>463</v>
      </c>
      <c r="F48" s="301">
        <f t="shared" si="5"/>
        <v>4.8572561459159398E-2</v>
      </c>
      <c r="G48" s="302">
        <f t="shared" si="6"/>
        <v>9.1792228390166528E-2</v>
      </c>
      <c r="H48" s="240"/>
      <c r="I48" s="96"/>
      <c r="N48" s="102" t="s">
        <v>425</v>
      </c>
      <c r="O48" s="52">
        <v>1490</v>
      </c>
      <c r="P48" s="53">
        <v>42</v>
      </c>
      <c r="R48" s="102" t="s">
        <v>425</v>
      </c>
      <c r="S48" s="126">
        <v>14339</v>
      </c>
      <c r="T48" s="54">
        <v>206</v>
      </c>
    </row>
    <row r="49" spans="1:20" ht="16" thickBot="1" x14ac:dyDescent="0.35">
      <c r="A49" s="201">
        <v>46</v>
      </c>
      <c r="B49" s="202" t="s">
        <v>250</v>
      </c>
      <c r="C49" s="197">
        <v>4821</v>
      </c>
      <c r="D49" s="300">
        <v>141</v>
      </c>
      <c r="E49" s="204">
        <v>231</v>
      </c>
      <c r="F49" s="301">
        <f t="shared" si="5"/>
        <v>2.924704418170504E-2</v>
      </c>
      <c r="G49" s="302">
        <f t="shared" si="6"/>
        <v>4.7915370255133788E-2</v>
      </c>
      <c r="H49" s="240"/>
      <c r="I49" s="672" t="s">
        <v>761</v>
      </c>
      <c r="J49" s="673"/>
      <c r="K49" s="673"/>
      <c r="L49" s="674"/>
      <c r="N49" s="102" t="s">
        <v>588</v>
      </c>
      <c r="O49" s="52">
        <v>933</v>
      </c>
      <c r="P49" s="53">
        <v>27</v>
      </c>
      <c r="R49" s="102" t="s">
        <v>588</v>
      </c>
      <c r="S49" s="126">
        <v>22763</v>
      </c>
      <c r="T49" s="54">
        <v>85</v>
      </c>
    </row>
    <row r="50" spans="1:20" ht="28.5" customHeight="1" x14ac:dyDescent="0.3">
      <c r="A50" s="201">
        <v>47</v>
      </c>
      <c r="B50" s="202" t="s">
        <v>253</v>
      </c>
      <c r="C50" s="197">
        <v>4149</v>
      </c>
      <c r="D50" s="300">
        <v>196</v>
      </c>
      <c r="E50" s="204">
        <v>804</v>
      </c>
      <c r="F50" s="301">
        <f t="shared" si="5"/>
        <v>4.7240298867196912E-2</v>
      </c>
      <c r="G50" s="302">
        <f t="shared" si="6"/>
        <v>0.19378163412870572</v>
      </c>
      <c r="H50" s="240"/>
      <c r="I50" s="675" t="s">
        <v>192</v>
      </c>
      <c r="J50" s="676"/>
      <c r="K50" s="243" t="s">
        <v>390</v>
      </c>
      <c r="L50" s="67" t="s">
        <v>698</v>
      </c>
      <c r="N50" s="102" t="s">
        <v>585</v>
      </c>
      <c r="O50" s="52">
        <v>915</v>
      </c>
      <c r="P50" s="53">
        <v>64</v>
      </c>
      <c r="R50" s="102" t="s">
        <v>585</v>
      </c>
      <c r="S50" s="126" t="s">
        <v>608</v>
      </c>
      <c r="T50" s="54" t="s">
        <v>608</v>
      </c>
    </row>
    <row r="51" spans="1:20" ht="20.5" thickBot="1" x14ac:dyDescent="0.35">
      <c r="A51" s="201">
        <v>48</v>
      </c>
      <c r="B51" s="202" t="s">
        <v>232</v>
      </c>
      <c r="C51" s="197">
        <v>4014</v>
      </c>
      <c r="D51" s="300">
        <v>141</v>
      </c>
      <c r="E51" s="204">
        <v>2000</v>
      </c>
      <c r="F51" s="301">
        <f t="shared" si="5"/>
        <v>3.5127055306427506E-2</v>
      </c>
      <c r="G51" s="302">
        <f t="shared" si="6"/>
        <v>0.49825610363726958</v>
      </c>
      <c r="H51" s="240"/>
      <c r="I51" s="677"/>
      <c r="J51" s="678"/>
      <c r="K51" s="244" t="s">
        <v>190</v>
      </c>
      <c r="L51" s="257">
        <f>SUM(L52:L85)</f>
        <v>1603</v>
      </c>
      <c r="N51" s="102" t="s">
        <v>583</v>
      </c>
      <c r="O51" s="52">
        <v>888</v>
      </c>
      <c r="P51" s="53">
        <v>36</v>
      </c>
      <c r="R51" s="102" t="s">
        <v>583</v>
      </c>
      <c r="S51" s="126">
        <v>14964</v>
      </c>
      <c r="T51" s="54">
        <v>139</v>
      </c>
    </row>
    <row r="52" spans="1:20" ht="20" x14ac:dyDescent="0.3">
      <c r="A52" s="201">
        <v>49</v>
      </c>
      <c r="B52" s="202" t="s">
        <v>227</v>
      </c>
      <c r="C52" s="197">
        <v>3618</v>
      </c>
      <c r="D52" s="300">
        <v>78</v>
      </c>
      <c r="E52" s="204">
        <v>670</v>
      </c>
      <c r="F52" s="301">
        <f t="shared" si="5"/>
        <v>2.1558872305140961E-2</v>
      </c>
      <c r="G52" s="302">
        <f t="shared" si="6"/>
        <v>0.18518518518518517</v>
      </c>
      <c r="H52" s="240"/>
      <c r="I52" s="679">
        <v>1</v>
      </c>
      <c r="J52" s="680"/>
      <c r="K52" s="321" t="s">
        <v>403</v>
      </c>
      <c r="L52" s="322">
        <v>431</v>
      </c>
      <c r="N52" s="102" t="s">
        <v>746</v>
      </c>
      <c r="O52" s="52">
        <v>863</v>
      </c>
      <c r="P52" s="53">
        <v>23</v>
      </c>
      <c r="R52" s="102" t="s">
        <v>760</v>
      </c>
      <c r="S52" s="126" t="s">
        <v>608</v>
      </c>
      <c r="T52" s="54" t="s">
        <v>608</v>
      </c>
    </row>
    <row r="53" spans="1:20" ht="20" x14ac:dyDescent="0.3">
      <c r="A53" s="201">
        <v>50</v>
      </c>
      <c r="B53" s="202" t="s">
        <v>248</v>
      </c>
      <c r="C53" s="197">
        <v>3490</v>
      </c>
      <c r="D53" s="300">
        <v>264</v>
      </c>
      <c r="E53" s="204">
        <v>870</v>
      </c>
      <c r="F53" s="301">
        <f t="shared" si="5"/>
        <v>7.5644699140401145E-2</v>
      </c>
      <c r="G53" s="302">
        <f t="shared" si="6"/>
        <v>0.24928366762177651</v>
      </c>
      <c r="H53" s="240"/>
      <c r="I53" s="668">
        <v>2</v>
      </c>
      <c r="J53" s="669"/>
      <c r="K53" s="245" t="s">
        <v>494</v>
      </c>
      <c r="L53" s="252">
        <v>375</v>
      </c>
      <c r="N53" s="102" t="s">
        <v>584</v>
      </c>
      <c r="O53" s="52">
        <v>818</v>
      </c>
      <c r="P53" s="53">
        <v>40</v>
      </c>
      <c r="R53" s="102" t="s">
        <v>584</v>
      </c>
      <c r="S53" s="126">
        <v>13111</v>
      </c>
      <c r="T53" s="54">
        <v>41</v>
      </c>
    </row>
    <row r="54" spans="1:20" ht="20" x14ac:dyDescent="0.3">
      <c r="A54" s="201">
        <v>51</v>
      </c>
      <c r="B54" s="202" t="s">
        <v>244</v>
      </c>
      <c r="C54" s="197">
        <v>3465</v>
      </c>
      <c r="D54" s="300">
        <v>58</v>
      </c>
      <c r="E54" s="204">
        <v>1055</v>
      </c>
      <c r="F54" s="301">
        <f t="shared" si="5"/>
        <v>1.6738816738816741E-2</v>
      </c>
      <c r="G54" s="302">
        <f t="shared" si="6"/>
        <v>0.30447330447330445</v>
      </c>
      <c r="H54" s="240"/>
      <c r="I54" s="668">
        <v>3</v>
      </c>
      <c r="J54" s="669"/>
      <c r="K54" s="245" t="s">
        <v>534</v>
      </c>
      <c r="L54" s="252">
        <v>202</v>
      </c>
      <c r="N54" s="102" t="s">
        <v>426</v>
      </c>
      <c r="O54" s="52">
        <v>644</v>
      </c>
      <c r="P54" s="53">
        <v>13</v>
      </c>
      <c r="R54" s="102" t="s">
        <v>426</v>
      </c>
      <c r="S54" s="126">
        <v>14987</v>
      </c>
      <c r="T54" s="54">
        <v>54</v>
      </c>
    </row>
    <row r="55" spans="1:20" ht="20" x14ac:dyDescent="0.3">
      <c r="A55" s="201">
        <v>52</v>
      </c>
      <c r="B55" s="202" t="s">
        <v>301</v>
      </c>
      <c r="C55" s="197">
        <v>3382</v>
      </c>
      <c r="D55" s="300">
        <v>110</v>
      </c>
      <c r="E55" s="204">
        <v>87</v>
      </c>
      <c r="F55" s="301">
        <f t="shared" si="5"/>
        <v>3.2525133057362508E-2</v>
      </c>
      <c r="G55" s="302">
        <f t="shared" si="6"/>
        <v>2.5724423418095801E-2</v>
      </c>
      <c r="H55" s="240"/>
      <c r="I55" s="668">
        <v>4</v>
      </c>
      <c r="J55" s="669"/>
      <c r="K55" s="245" t="s">
        <v>749</v>
      </c>
      <c r="L55" s="252">
        <v>102</v>
      </c>
      <c r="N55" s="102" t="s">
        <v>586</v>
      </c>
      <c r="O55" s="52">
        <v>586</v>
      </c>
      <c r="P55" s="53">
        <v>10</v>
      </c>
      <c r="R55" s="102" t="s">
        <v>586</v>
      </c>
      <c r="S55" s="126">
        <v>24696</v>
      </c>
      <c r="T55" s="54">
        <v>56</v>
      </c>
    </row>
    <row r="56" spans="1:20" ht="20" x14ac:dyDescent="0.3">
      <c r="A56" s="201">
        <v>53</v>
      </c>
      <c r="B56" s="202" t="s">
        <v>272</v>
      </c>
      <c r="C56" s="197">
        <v>3209</v>
      </c>
      <c r="D56" s="300">
        <v>145</v>
      </c>
      <c r="E56" s="204">
        <v>393</v>
      </c>
      <c r="F56" s="301">
        <f t="shared" si="5"/>
        <v>4.5185416017450922E-2</v>
      </c>
      <c r="G56" s="302">
        <f t="shared" si="6"/>
        <v>0.12246805858522904</v>
      </c>
      <c r="H56" s="240"/>
      <c r="I56" s="668">
        <v>5</v>
      </c>
      <c r="J56" s="669"/>
      <c r="K56" s="245" t="s">
        <v>750</v>
      </c>
      <c r="L56" s="252">
        <v>97</v>
      </c>
      <c r="N56" s="102" t="s">
        <v>590</v>
      </c>
      <c r="O56" s="52">
        <v>441</v>
      </c>
      <c r="P56" s="53">
        <v>6</v>
      </c>
      <c r="R56" s="102" t="s">
        <v>590</v>
      </c>
      <c r="S56" s="126" t="s">
        <v>608</v>
      </c>
      <c r="T56" s="54">
        <v>52</v>
      </c>
    </row>
    <row r="57" spans="1:20" ht="20" x14ac:dyDescent="0.3">
      <c r="A57" s="201">
        <v>54</v>
      </c>
      <c r="B57" s="202" t="s">
        <v>252</v>
      </c>
      <c r="C57" s="197">
        <v>3144</v>
      </c>
      <c r="D57" s="300">
        <v>151</v>
      </c>
      <c r="E57" s="204">
        <v>840</v>
      </c>
      <c r="F57" s="301">
        <f t="shared" si="5"/>
        <v>4.8027989821882951E-2</v>
      </c>
      <c r="G57" s="302">
        <f t="shared" si="6"/>
        <v>0.26717557251908397</v>
      </c>
      <c r="H57" s="240"/>
      <c r="I57" s="668">
        <v>6</v>
      </c>
      <c r="J57" s="669"/>
      <c r="K57" s="245" t="s">
        <v>418</v>
      </c>
      <c r="L57" s="252">
        <v>85</v>
      </c>
      <c r="N57" s="102" t="s">
        <v>587</v>
      </c>
      <c r="O57" s="52">
        <v>437</v>
      </c>
      <c r="P57" s="53">
        <v>12</v>
      </c>
      <c r="R57" s="102" t="s">
        <v>587</v>
      </c>
      <c r="S57" s="126">
        <v>11241</v>
      </c>
      <c r="T57" s="54">
        <v>59</v>
      </c>
    </row>
    <row r="58" spans="1:20" ht="20" x14ac:dyDescent="0.3">
      <c r="A58" s="201">
        <v>55</v>
      </c>
      <c r="B58" s="202" t="s">
        <v>259</v>
      </c>
      <c r="C58" s="197">
        <v>2811</v>
      </c>
      <c r="D58" s="300">
        <v>392</v>
      </c>
      <c r="E58" s="204">
        <v>1152</v>
      </c>
      <c r="F58" s="301">
        <f t="shared" si="5"/>
        <v>0.13945215225898258</v>
      </c>
      <c r="G58" s="302">
        <f t="shared" si="6"/>
        <v>0.40981856990394877</v>
      </c>
      <c r="H58" s="240"/>
      <c r="I58" s="668">
        <v>7</v>
      </c>
      <c r="J58" s="669"/>
      <c r="K58" s="245" t="s">
        <v>751</v>
      </c>
      <c r="L58" s="252">
        <v>67</v>
      </c>
      <c r="N58" s="102" t="s">
        <v>589</v>
      </c>
      <c r="O58" s="52">
        <v>329</v>
      </c>
      <c r="P58" s="53">
        <v>9</v>
      </c>
      <c r="R58" s="102" t="s">
        <v>589</v>
      </c>
      <c r="S58" s="126">
        <v>11119</v>
      </c>
      <c r="T58" s="54">
        <v>42</v>
      </c>
    </row>
    <row r="59" spans="1:20" ht="20" x14ac:dyDescent="0.3">
      <c r="A59" s="201">
        <v>56</v>
      </c>
      <c r="B59" s="202" t="s">
        <v>231</v>
      </c>
      <c r="C59" s="197">
        <v>2811</v>
      </c>
      <c r="D59" s="300">
        <v>48</v>
      </c>
      <c r="E59" s="204">
        <v>2108</v>
      </c>
      <c r="F59" s="301">
        <f t="shared" si="5"/>
        <v>1.7075773745997867E-2</v>
      </c>
      <c r="G59" s="302">
        <f t="shared" si="6"/>
        <v>0.74991106367840621</v>
      </c>
      <c r="H59" s="240"/>
      <c r="I59" s="668">
        <v>8</v>
      </c>
      <c r="J59" s="669"/>
      <c r="K59" s="245" t="s">
        <v>752</v>
      </c>
      <c r="L59" s="252">
        <v>63</v>
      </c>
      <c r="N59" s="102" t="s">
        <v>593</v>
      </c>
      <c r="O59" s="52">
        <v>136</v>
      </c>
      <c r="P59" s="53">
        <v>5</v>
      </c>
      <c r="R59" s="102" t="s">
        <v>593</v>
      </c>
      <c r="S59" s="126" t="s">
        <v>608</v>
      </c>
      <c r="T59" s="54">
        <v>3</v>
      </c>
    </row>
    <row r="60" spans="1:20" ht="20" x14ac:dyDescent="0.3">
      <c r="A60" s="201">
        <v>57</v>
      </c>
      <c r="B60" s="202" t="s">
        <v>277</v>
      </c>
      <c r="C60" s="197">
        <v>2614</v>
      </c>
      <c r="D60" s="300">
        <v>72</v>
      </c>
      <c r="E60" s="204">
        <v>505</v>
      </c>
      <c r="F60" s="301">
        <f t="shared" si="5"/>
        <v>2.754399387911247E-2</v>
      </c>
      <c r="G60" s="302">
        <f t="shared" si="6"/>
        <v>0.19319051262433054</v>
      </c>
      <c r="H60" s="240"/>
      <c r="I60" s="668">
        <v>9</v>
      </c>
      <c r="J60" s="669"/>
      <c r="K60" s="245" t="s">
        <v>505</v>
      </c>
      <c r="L60" s="252">
        <v>57</v>
      </c>
      <c r="N60" s="102" t="s">
        <v>592</v>
      </c>
      <c r="O60" s="52">
        <v>103</v>
      </c>
      <c r="P60" s="53">
        <v>0</v>
      </c>
      <c r="R60" s="102" t="s">
        <v>592</v>
      </c>
      <c r="S60" s="126" t="s">
        <v>608</v>
      </c>
      <c r="T60" s="54" t="s">
        <v>608</v>
      </c>
    </row>
    <row r="61" spans="1:20" ht="15.65" customHeight="1" x14ac:dyDescent="0.3">
      <c r="A61" s="201">
        <v>58</v>
      </c>
      <c r="B61" s="202" t="s">
        <v>233</v>
      </c>
      <c r="C61" s="197">
        <v>2401</v>
      </c>
      <c r="D61" s="300">
        <v>121</v>
      </c>
      <c r="E61" s="204">
        <v>577</v>
      </c>
      <c r="F61" s="301">
        <f t="shared" si="5"/>
        <v>5.0395668471470222E-2</v>
      </c>
      <c r="G61" s="302">
        <f t="shared" si="6"/>
        <v>0.24031653477717618</v>
      </c>
      <c r="H61" s="240"/>
      <c r="I61" s="668">
        <v>10</v>
      </c>
      <c r="J61" s="669"/>
      <c r="K61" s="245" t="s">
        <v>510</v>
      </c>
      <c r="L61" s="252">
        <v>21</v>
      </c>
      <c r="N61" s="102" t="s">
        <v>595</v>
      </c>
      <c r="O61" s="52">
        <v>53</v>
      </c>
      <c r="P61" s="53">
        <v>3</v>
      </c>
      <c r="R61" s="102" t="s">
        <v>595</v>
      </c>
      <c r="S61" s="126" t="s">
        <v>608</v>
      </c>
      <c r="T61" s="54" t="s">
        <v>608</v>
      </c>
    </row>
    <row r="62" spans="1:20" ht="20" x14ac:dyDescent="0.3">
      <c r="A62" s="201">
        <v>59</v>
      </c>
      <c r="B62" s="202" t="s">
        <v>268</v>
      </c>
      <c r="C62" s="197">
        <v>2098</v>
      </c>
      <c r="D62" s="300">
        <v>213</v>
      </c>
      <c r="E62" s="204">
        <v>287</v>
      </c>
      <c r="F62" s="301">
        <f t="shared" si="5"/>
        <v>0.10152526215443279</v>
      </c>
      <c r="G62" s="302">
        <f t="shared" si="6"/>
        <v>0.13679694947569113</v>
      </c>
      <c r="H62" s="240"/>
      <c r="I62" s="668">
        <v>11</v>
      </c>
      <c r="J62" s="669"/>
      <c r="K62" s="245" t="s">
        <v>499</v>
      </c>
      <c r="L62" s="252">
        <v>21</v>
      </c>
      <c r="N62" s="102" t="s">
        <v>594</v>
      </c>
      <c r="O62" s="52">
        <v>49</v>
      </c>
      <c r="P62" s="53">
        <v>0</v>
      </c>
      <c r="R62" s="102" t="s">
        <v>594</v>
      </c>
      <c r="S62" s="126" t="s">
        <v>608</v>
      </c>
      <c r="T62" s="54" t="s">
        <v>608</v>
      </c>
    </row>
    <row r="63" spans="1:20" ht="15.65" customHeight="1" thickBot="1" x14ac:dyDescent="0.35">
      <c r="A63" s="201">
        <v>60</v>
      </c>
      <c r="B63" s="202" t="s">
        <v>263</v>
      </c>
      <c r="C63" s="197">
        <v>2080</v>
      </c>
      <c r="D63" s="300">
        <v>11</v>
      </c>
      <c r="E63" s="204">
        <v>412</v>
      </c>
      <c r="F63" s="301">
        <f t="shared" si="5"/>
        <v>5.2884615384615388E-3</v>
      </c>
      <c r="G63" s="302">
        <f t="shared" si="6"/>
        <v>0.19807692307692307</v>
      </c>
      <c r="H63" s="240"/>
      <c r="I63" s="668">
        <v>12</v>
      </c>
      <c r="J63" s="669"/>
      <c r="K63" s="245" t="s">
        <v>485</v>
      </c>
      <c r="L63" s="252">
        <v>15</v>
      </c>
      <c r="N63" s="103" t="s">
        <v>601</v>
      </c>
      <c r="O63" s="72">
        <v>14</v>
      </c>
      <c r="P63" s="92">
        <v>2</v>
      </c>
      <c r="R63" s="279" t="s">
        <v>601</v>
      </c>
      <c r="S63" s="280" t="s">
        <v>608</v>
      </c>
      <c r="T63" s="281" t="s">
        <v>608</v>
      </c>
    </row>
    <row r="64" spans="1:20" ht="20.5" thickTop="1" x14ac:dyDescent="0.3">
      <c r="A64" s="201">
        <v>61</v>
      </c>
      <c r="B64" s="202" t="s">
        <v>291</v>
      </c>
      <c r="C64" s="197">
        <v>1995</v>
      </c>
      <c r="D64" s="300">
        <v>19</v>
      </c>
      <c r="E64" s="204">
        <v>489</v>
      </c>
      <c r="F64" s="301">
        <f t="shared" si="5"/>
        <v>9.5238095238095247E-3</v>
      </c>
      <c r="G64" s="302">
        <f t="shared" si="6"/>
        <v>0.24511278195488723</v>
      </c>
      <c r="H64" s="240"/>
      <c r="I64" s="668">
        <v>13</v>
      </c>
      <c r="J64" s="669"/>
      <c r="K64" s="245" t="s">
        <v>489</v>
      </c>
      <c r="L64" s="252">
        <v>14</v>
      </c>
    </row>
    <row r="65" spans="1:20" ht="15.65" customHeight="1" x14ac:dyDescent="0.3">
      <c r="A65" s="201">
        <v>62</v>
      </c>
      <c r="B65" s="202" t="s">
        <v>246</v>
      </c>
      <c r="C65" s="197">
        <v>1973</v>
      </c>
      <c r="D65" s="300">
        <v>7</v>
      </c>
      <c r="E65" s="204">
        <v>784</v>
      </c>
      <c r="F65" s="301">
        <f t="shared" si="5"/>
        <v>3.5478966041561076E-3</v>
      </c>
      <c r="G65" s="302">
        <f t="shared" si="6"/>
        <v>0.39736441966548403</v>
      </c>
      <c r="H65" s="240"/>
      <c r="I65" s="668">
        <v>14</v>
      </c>
      <c r="J65" s="669"/>
      <c r="K65" s="245" t="s">
        <v>496</v>
      </c>
      <c r="L65" s="252">
        <v>12</v>
      </c>
      <c r="N65" s="649" t="s">
        <v>757</v>
      </c>
      <c r="O65" s="649"/>
      <c r="P65" s="649"/>
      <c r="R65" s="649" t="s">
        <v>758</v>
      </c>
      <c r="S65" s="649"/>
      <c r="T65" s="649"/>
    </row>
    <row r="66" spans="1:20" ht="20" x14ac:dyDescent="0.3">
      <c r="A66" s="201">
        <v>63</v>
      </c>
      <c r="B66" s="202" t="s">
        <v>251</v>
      </c>
      <c r="C66" s="197">
        <v>1908</v>
      </c>
      <c r="D66" s="300">
        <v>48</v>
      </c>
      <c r="E66" s="204">
        <v>801</v>
      </c>
      <c r="F66" s="301">
        <f t="shared" si="5"/>
        <v>2.5157232704402517E-2</v>
      </c>
      <c r="G66" s="302">
        <f t="shared" si="6"/>
        <v>0.419811320754717</v>
      </c>
      <c r="H66" s="240"/>
      <c r="I66" s="668">
        <v>15</v>
      </c>
      <c r="J66" s="669"/>
      <c r="K66" s="245" t="s">
        <v>502</v>
      </c>
      <c r="L66" s="252">
        <v>10</v>
      </c>
      <c r="N66" s="649"/>
      <c r="O66" s="649"/>
      <c r="P66" s="649"/>
      <c r="R66" s="649"/>
      <c r="S66" s="649"/>
      <c r="T66" s="649"/>
    </row>
    <row r="67" spans="1:20" ht="20" x14ac:dyDescent="0.3">
      <c r="A67" s="201">
        <v>64</v>
      </c>
      <c r="B67" s="202" t="s">
        <v>234</v>
      </c>
      <c r="C67" s="197">
        <v>1778</v>
      </c>
      <c r="D67" s="300">
        <v>10</v>
      </c>
      <c r="E67" s="204">
        <v>1417</v>
      </c>
      <c r="F67" s="301">
        <f t="shared" si="5"/>
        <v>5.6242969628796397E-3</v>
      </c>
      <c r="G67" s="302">
        <f t="shared" si="6"/>
        <v>0.79696287964004497</v>
      </c>
      <c r="H67" s="240"/>
      <c r="I67" s="668">
        <v>16</v>
      </c>
      <c r="J67" s="669"/>
      <c r="K67" s="245" t="s">
        <v>490</v>
      </c>
      <c r="L67" s="252">
        <v>8</v>
      </c>
      <c r="N67" s="649" t="s">
        <v>524</v>
      </c>
      <c r="O67" s="649"/>
      <c r="P67" s="649"/>
      <c r="R67" s="649" t="s">
        <v>717</v>
      </c>
      <c r="S67" s="649"/>
      <c r="T67" s="649"/>
    </row>
    <row r="68" spans="1:20" ht="20" x14ac:dyDescent="0.3">
      <c r="A68" s="201">
        <v>65</v>
      </c>
      <c r="B68" s="202" t="s">
        <v>294</v>
      </c>
      <c r="C68" s="197">
        <v>1678</v>
      </c>
      <c r="D68" s="300">
        <v>6</v>
      </c>
      <c r="E68" s="204">
        <v>357</v>
      </c>
      <c r="F68" s="301">
        <f t="shared" si="5"/>
        <v>3.5756853396901071E-3</v>
      </c>
      <c r="G68" s="302">
        <f t="shared" si="6"/>
        <v>0.21275327771156138</v>
      </c>
      <c r="H68" s="240"/>
      <c r="I68" s="668">
        <v>17</v>
      </c>
      <c r="J68" s="669"/>
      <c r="K68" s="245" t="s">
        <v>507</v>
      </c>
      <c r="L68" s="254">
        <v>7</v>
      </c>
      <c r="N68" s="649"/>
      <c r="O68" s="649"/>
      <c r="P68" s="649"/>
      <c r="R68" s="649"/>
      <c r="S68" s="649"/>
      <c r="T68" s="649"/>
    </row>
    <row r="69" spans="1:20" ht="20" x14ac:dyDescent="0.3">
      <c r="A69" s="201">
        <v>66</v>
      </c>
      <c r="B69" s="202" t="s">
        <v>255</v>
      </c>
      <c r="C69" s="197">
        <v>1602</v>
      </c>
      <c r="D69" s="300">
        <v>83</v>
      </c>
      <c r="E69" s="204">
        <v>1096</v>
      </c>
      <c r="F69" s="301">
        <f t="shared" si="5"/>
        <v>5.1810237203495632E-2</v>
      </c>
      <c r="G69" s="302">
        <f t="shared" si="6"/>
        <v>0.68414481897627966</v>
      </c>
      <c r="H69" s="240"/>
      <c r="I69" s="668">
        <v>18</v>
      </c>
      <c r="J69" s="669"/>
      <c r="K69" s="245" t="s">
        <v>497</v>
      </c>
      <c r="L69" s="252">
        <v>5</v>
      </c>
      <c r="N69" s="649" t="s">
        <v>525</v>
      </c>
      <c r="O69" s="649"/>
      <c r="P69" s="649"/>
      <c r="R69" s="649" t="s">
        <v>525</v>
      </c>
      <c r="S69" s="649"/>
      <c r="T69" s="649"/>
    </row>
    <row r="70" spans="1:20" ht="20" x14ac:dyDescent="0.3">
      <c r="A70" s="201">
        <v>67</v>
      </c>
      <c r="B70" s="202" t="s">
        <v>249</v>
      </c>
      <c r="C70" s="197">
        <v>1552</v>
      </c>
      <c r="D70" s="278">
        <v>43</v>
      </c>
      <c r="E70" s="204">
        <v>169</v>
      </c>
      <c r="F70" s="301">
        <f t="shared" si="5"/>
        <v>2.7706185567010308E-2</v>
      </c>
      <c r="G70" s="302">
        <f t="shared" si="6"/>
        <v>0.10889175257731959</v>
      </c>
      <c r="H70" s="240"/>
      <c r="I70" s="668">
        <v>19</v>
      </c>
      <c r="J70" s="669"/>
      <c r="K70" s="245" t="s">
        <v>500</v>
      </c>
      <c r="L70" s="252">
        <v>4</v>
      </c>
      <c r="N70" s="649"/>
      <c r="O70" s="649"/>
      <c r="P70" s="649"/>
      <c r="R70" s="649"/>
      <c r="S70" s="649"/>
      <c r="T70" s="649"/>
    </row>
    <row r="71" spans="1:20" ht="20" x14ac:dyDescent="0.3">
      <c r="A71" s="201">
        <v>68</v>
      </c>
      <c r="B71" s="202" t="s">
        <v>290</v>
      </c>
      <c r="C71" s="197">
        <v>1508</v>
      </c>
      <c r="D71" s="300">
        <v>8</v>
      </c>
      <c r="E71" s="204">
        <v>238</v>
      </c>
      <c r="F71" s="301">
        <f t="shared" si="5"/>
        <v>5.3050397877984082E-3</v>
      </c>
      <c r="G71" s="302">
        <f t="shared" si="6"/>
        <v>0.15782493368700265</v>
      </c>
      <c r="H71" s="240"/>
      <c r="I71" s="668">
        <v>20</v>
      </c>
      <c r="J71" s="669"/>
      <c r="K71" s="245" t="s">
        <v>491</v>
      </c>
      <c r="L71" s="252">
        <v>3</v>
      </c>
      <c r="N71" s="649"/>
      <c r="O71" s="649"/>
      <c r="P71" s="649"/>
      <c r="R71" s="649"/>
      <c r="S71" s="649"/>
      <c r="T71" s="649"/>
    </row>
    <row r="72" spans="1:20" ht="20" x14ac:dyDescent="0.3">
      <c r="A72" s="201">
        <v>69</v>
      </c>
      <c r="B72" s="202" t="s">
        <v>289</v>
      </c>
      <c r="C72" s="197">
        <v>1480</v>
      </c>
      <c r="D72" s="300">
        <v>20</v>
      </c>
      <c r="E72" s="204">
        <v>865</v>
      </c>
      <c r="F72" s="301">
        <f t="shared" si="5"/>
        <v>1.3513513513513514E-2</v>
      </c>
      <c r="G72" s="302">
        <f t="shared" si="6"/>
        <v>0.58445945945945943</v>
      </c>
      <c r="H72" s="240"/>
      <c r="I72" s="668">
        <v>21</v>
      </c>
      <c r="J72" s="669"/>
      <c r="K72" s="245" t="s">
        <v>493</v>
      </c>
      <c r="L72" s="252">
        <v>2</v>
      </c>
    </row>
    <row r="73" spans="1:20" ht="15" customHeight="1" x14ac:dyDescent="0.3">
      <c r="A73" s="201">
        <v>70</v>
      </c>
      <c r="B73" s="202" t="s">
        <v>271</v>
      </c>
      <c r="C73" s="197">
        <v>1451</v>
      </c>
      <c r="D73" s="300">
        <v>14</v>
      </c>
      <c r="E73" s="204">
        <v>1036</v>
      </c>
      <c r="F73" s="301">
        <f t="shared" si="5"/>
        <v>9.6485182632667123E-3</v>
      </c>
      <c r="G73" s="302">
        <f t="shared" si="6"/>
        <v>0.71399035148173673</v>
      </c>
      <c r="H73" s="240"/>
      <c r="I73" s="668">
        <v>22</v>
      </c>
      <c r="J73" s="669"/>
      <c r="K73" s="245" t="s">
        <v>506</v>
      </c>
      <c r="L73" s="252">
        <v>1</v>
      </c>
    </row>
    <row r="74" spans="1:20" ht="20" x14ac:dyDescent="0.3">
      <c r="A74" s="201">
        <v>71</v>
      </c>
      <c r="B74" s="202" t="s">
        <v>258</v>
      </c>
      <c r="C74" s="197">
        <v>1401</v>
      </c>
      <c r="D74" s="300">
        <v>24</v>
      </c>
      <c r="E74" s="204">
        <v>609</v>
      </c>
      <c r="F74" s="301">
        <f t="shared" si="5"/>
        <v>1.7130620985010708E-2</v>
      </c>
      <c r="G74" s="302">
        <f t="shared" si="6"/>
        <v>0.43468950749464669</v>
      </c>
      <c r="H74" s="240"/>
      <c r="I74" s="668">
        <v>23</v>
      </c>
      <c r="J74" s="669"/>
      <c r="K74" s="245" t="s">
        <v>487</v>
      </c>
      <c r="L74" s="252">
        <v>1</v>
      </c>
    </row>
    <row r="75" spans="1:20" ht="20" x14ac:dyDescent="0.3">
      <c r="A75" s="201">
        <v>72</v>
      </c>
      <c r="B75" s="202" t="s">
        <v>267</v>
      </c>
      <c r="C75" s="197">
        <v>1350</v>
      </c>
      <c r="D75" s="300">
        <v>38</v>
      </c>
      <c r="E75" s="204">
        <v>298</v>
      </c>
      <c r="F75" s="301">
        <f t="shared" si="5"/>
        <v>2.8148148148148148E-2</v>
      </c>
      <c r="G75" s="302">
        <f t="shared" si="6"/>
        <v>0.22074074074074074</v>
      </c>
      <c r="H75" s="240"/>
      <c r="I75" s="668">
        <v>24</v>
      </c>
      <c r="J75" s="669"/>
      <c r="K75" s="245" t="s">
        <v>503</v>
      </c>
      <c r="L75" s="252">
        <v>0</v>
      </c>
    </row>
    <row r="76" spans="1:20" ht="20" x14ac:dyDescent="0.3">
      <c r="A76" s="201">
        <v>73</v>
      </c>
      <c r="B76" s="202" t="s">
        <v>242</v>
      </c>
      <c r="C76" s="197">
        <v>1344</v>
      </c>
      <c r="D76" s="300">
        <v>77</v>
      </c>
      <c r="E76" s="204">
        <v>197</v>
      </c>
      <c r="F76" s="301">
        <f t="shared" si="5"/>
        <v>5.7291666666666664E-2</v>
      </c>
      <c r="G76" s="302">
        <f t="shared" si="6"/>
        <v>0.14657738095238096</v>
      </c>
      <c r="H76" s="240"/>
      <c r="I76" s="668">
        <v>25</v>
      </c>
      <c r="J76" s="669"/>
      <c r="K76" s="245" t="s">
        <v>504</v>
      </c>
      <c r="L76" s="252">
        <v>0</v>
      </c>
    </row>
    <row r="77" spans="1:20" ht="20" x14ac:dyDescent="0.3">
      <c r="A77" s="201">
        <v>74</v>
      </c>
      <c r="B77" s="202" t="s">
        <v>273</v>
      </c>
      <c r="C77" s="197">
        <v>1342</v>
      </c>
      <c r="D77" s="300">
        <v>51</v>
      </c>
      <c r="E77" s="204">
        <v>437</v>
      </c>
      <c r="F77" s="301">
        <f t="shared" si="5"/>
        <v>3.8002980625931444E-2</v>
      </c>
      <c r="G77" s="302">
        <f t="shared" si="6"/>
        <v>0.32563338301043221</v>
      </c>
      <c r="H77" s="240"/>
      <c r="I77" s="668">
        <v>26</v>
      </c>
      <c r="J77" s="669"/>
      <c r="K77" s="245" t="s">
        <v>498</v>
      </c>
      <c r="L77" s="252">
        <v>0</v>
      </c>
    </row>
    <row r="78" spans="1:20" ht="20" x14ac:dyDescent="0.3">
      <c r="A78" s="201">
        <v>75</v>
      </c>
      <c r="B78" s="202" t="s">
        <v>274</v>
      </c>
      <c r="C78" s="197">
        <v>1231</v>
      </c>
      <c r="D78" s="300">
        <v>55</v>
      </c>
      <c r="E78" s="204">
        <v>224</v>
      </c>
      <c r="F78" s="301">
        <f t="shared" si="5"/>
        <v>4.4679122664500408E-2</v>
      </c>
      <c r="G78" s="302">
        <f t="shared" si="6"/>
        <v>0.18196588139723802</v>
      </c>
      <c r="H78" s="240"/>
      <c r="I78" s="668">
        <v>27</v>
      </c>
      <c r="J78" s="669"/>
      <c r="K78" s="245" t="s">
        <v>501</v>
      </c>
      <c r="L78" s="252">
        <v>0</v>
      </c>
    </row>
    <row r="79" spans="1:20" ht="20" x14ac:dyDescent="0.3">
      <c r="A79" s="201">
        <v>76</v>
      </c>
      <c r="B79" s="202" t="s">
        <v>265</v>
      </c>
      <c r="C79" s="197">
        <v>1199</v>
      </c>
      <c r="D79" s="300">
        <v>14</v>
      </c>
      <c r="E79" s="204">
        <v>258</v>
      </c>
      <c r="F79" s="301">
        <f t="shared" si="5"/>
        <v>1.1676396997497914E-2</v>
      </c>
      <c r="G79" s="302">
        <f t="shared" si="6"/>
        <v>0.21517931609674729</v>
      </c>
      <c r="H79" s="240"/>
      <c r="I79" s="668">
        <v>28</v>
      </c>
      <c r="J79" s="669"/>
      <c r="K79" s="245" t="s">
        <v>484</v>
      </c>
      <c r="L79" s="252">
        <v>0</v>
      </c>
    </row>
    <row r="80" spans="1:20" ht="20" x14ac:dyDescent="0.3">
      <c r="A80" s="201">
        <v>77</v>
      </c>
      <c r="B80" s="202" t="s">
        <v>292</v>
      </c>
      <c r="C80" s="197">
        <v>1163</v>
      </c>
      <c r="D80" s="300">
        <v>43</v>
      </c>
      <c r="E80" s="204">
        <v>329</v>
      </c>
      <c r="F80" s="301">
        <f t="shared" si="5"/>
        <v>3.6973344797936368E-2</v>
      </c>
      <c r="G80" s="302">
        <f t="shared" si="6"/>
        <v>0.28288907996560619</v>
      </c>
      <c r="H80" s="240"/>
      <c r="I80" s="668">
        <v>29</v>
      </c>
      <c r="J80" s="669"/>
      <c r="K80" s="245" t="s">
        <v>486</v>
      </c>
      <c r="L80" s="252">
        <v>0</v>
      </c>
    </row>
    <row r="81" spans="1:12" ht="20" x14ac:dyDescent="0.3">
      <c r="A81" s="201">
        <v>78</v>
      </c>
      <c r="B81" s="202" t="s">
        <v>296</v>
      </c>
      <c r="C81" s="197">
        <v>1137</v>
      </c>
      <c r="D81" s="300">
        <v>38</v>
      </c>
      <c r="E81" s="204">
        <v>309</v>
      </c>
      <c r="F81" s="301">
        <f t="shared" si="5"/>
        <v>3.3421284080914687E-2</v>
      </c>
      <c r="G81" s="302">
        <f t="shared" si="6"/>
        <v>0.27176781002638523</v>
      </c>
      <c r="H81" s="240"/>
      <c r="I81" s="668">
        <v>30</v>
      </c>
      <c r="J81" s="669"/>
      <c r="K81" s="245" t="s">
        <v>488</v>
      </c>
      <c r="L81" s="252">
        <v>0</v>
      </c>
    </row>
    <row r="82" spans="1:12" ht="20" x14ac:dyDescent="0.3">
      <c r="A82" s="201">
        <v>79</v>
      </c>
      <c r="B82" s="202" t="s">
        <v>295</v>
      </c>
      <c r="C82" s="197">
        <v>1092</v>
      </c>
      <c r="D82" s="300">
        <v>36</v>
      </c>
      <c r="E82" s="204">
        <v>150</v>
      </c>
      <c r="F82" s="301">
        <f t="shared" si="5"/>
        <v>3.2967032967032968E-2</v>
      </c>
      <c r="G82" s="302">
        <f t="shared" si="6"/>
        <v>0.13736263736263737</v>
      </c>
      <c r="H82" s="240"/>
      <c r="I82" s="668">
        <v>31</v>
      </c>
      <c r="J82" s="669"/>
      <c r="K82" s="245" t="s">
        <v>509</v>
      </c>
      <c r="L82" s="252">
        <v>0</v>
      </c>
    </row>
    <row r="83" spans="1:12" ht="20" x14ac:dyDescent="0.3">
      <c r="A83" s="201">
        <v>80</v>
      </c>
      <c r="B83" s="202" t="s">
        <v>304</v>
      </c>
      <c r="C83" s="197">
        <v>1042</v>
      </c>
      <c r="D83" s="300">
        <v>9</v>
      </c>
      <c r="E83" s="204">
        <v>99</v>
      </c>
      <c r="F83" s="301">
        <f t="shared" si="5"/>
        <v>8.6372360844529754E-3</v>
      </c>
      <c r="G83" s="302">
        <f t="shared" si="6"/>
        <v>9.5009596928982726E-2</v>
      </c>
      <c r="H83" s="240"/>
      <c r="I83" s="668">
        <v>32</v>
      </c>
      <c r="J83" s="669"/>
      <c r="K83" s="245" t="s">
        <v>511</v>
      </c>
      <c r="L83" s="252">
        <v>0</v>
      </c>
    </row>
    <row r="84" spans="1:12" ht="20" x14ac:dyDescent="0.3">
      <c r="A84" s="201">
        <v>81</v>
      </c>
      <c r="B84" s="202" t="s">
        <v>260</v>
      </c>
      <c r="C84" s="197">
        <v>975</v>
      </c>
      <c r="D84" s="300">
        <v>45</v>
      </c>
      <c r="E84" s="204">
        <v>170</v>
      </c>
      <c r="F84" s="301">
        <f t="shared" si="5"/>
        <v>4.6153846153846156E-2</v>
      </c>
      <c r="G84" s="302">
        <f t="shared" si="6"/>
        <v>0.17435897435897435</v>
      </c>
      <c r="H84" s="240"/>
      <c r="I84" s="668">
        <v>33</v>
      </c>
      <c r="J84" s="669"/>
      <c r="K84" s="305" t="s">
        <v>512</v>
      </c>
      <c r="L84" s="306">
        <v>0</v>
      </c>
    </row>
    <row r="85" spans="1:12" ht="24" customHeight="1" thickBot="1" x14ac:dyDescent="0.35">
      <c r="A85" s="201">
        <v>82</v>
      </c>
      <c r="B85" s="202" t="s">
        <v>336</v>
      </c>
      <c r="C85" s="197">
        <v>945</v>
      </c>
      <c r="D85" s="300">
        <v>2</v>
      </c>
      <c r="E85" s="204">
        <v>112</v>
      </c>
      <c r="F85" s="301">
        <f t="shared" si="5"/>
        <v>2.1164021164021165E-3</v>
      </c>
      <c r="G85" s="302">
        <f t="shared" si="6"/>
        <v>0.11851851851851852</v>
      </c>
      <c r="H85" s="240"/>
      <c r="I85" s="670">
        <v>34</v>
      </c>
      <c r="J85" s="671"/>
      <c r="K85" s="246" t="s">
        <v>508</v>
      </c>
      <c r="L85" s="256">
        <v>0</v>
      </c>
    </row>
    <row r="86" spans="1:12" x14ac:dyDescent="0.3">
      <c r="A86" s="201">
        <v>83</v>
      </c>
      <c r="B86" s="202" t="s">
        <v>306</v>
      </c>
      <c r="C86" s="197">
        <v>916</v>
      </c>
      <c r="D86" s="300">
        <v>13</v>
      </c>
      <c r="E86" s="204">
        <v>303</v>
      </c>
      <c r="F86" s="301">
        <f t="shared" si="5"/>
        <v>1.4192139737991267E-2</v>
      </c>
      <c r="G86" s="302">
        <f t="shared" si="6"/>
        <v>0.33078602620087338</v>
      </c>
      <c r="H86" s="240"/>
    </row>
    <row r="87" spans="1:12" ht="56.25" customHeight="1" x14ac:dyDescent="0.3">
      <c r="A87" s="201">
        <v>84</v>
      </c>
      <c r="B87" s="202" t="s">
        <v>283</v>
      </c>
      <c r="C87" s="197">
        <v>901</v>
      </c>
      <c r="D87" s="300">
        <v>38</v>
      </c>
      <c r="E87" s="204">
        <v>170</v>
      </c>
      <c r="F87" s="301">
        <f t="shared" si="5"/>
        <v>4.2175360710321866E-2</v>
      </c>
      <c r="G87" s="302">
        <f t="shared" si="6"/>
        <v>0.18867924528301888</v>
      </c>
      <c r="H87" s="240"/>
      <c r="I87" s="649" t="s">
        <v>753</v>
      </c>
      <c r="J87" s="649"/>
      <c r="K87" s="649"/>
      <c r="L87" s="649"/>
    </row>
    <row r="88" spans="1:12" x14ac:dyDescent="0.3">
      <c r="A88" s="201">
        <v>85</v>
      </c>
      <c r="B88" s="202" t="s">
        <v>276</v>
      </c>
      <c r="C88" s="197">
        <v>784</v>
      </c>
      <c r="D88" s="300">
        <v>12</v>
      </c>
      <c r="E88" s="204">
        <v>98</v>
      </c>
      <c r="F88" s="301">
        <f t="shared" si="5"/>
        <v>1.5306122448979591E-2</v>
      </c>
      <c r="G88" s="302">
        <f t="shared" si="6"/>
        <v>0.125</v>
      </c>
      <c r="H88" s="240"/>
    </row>
    <row r="89" spans="1:12" x14ac:dyDescent="0.3">
      <c r="A89" s="201">
        <v>86</v>
      </c>
      <c r="B89" s="202" t="s">
        <v>297</v>
      </c>
      <c r="C89" s="197">
        <v>782</v>
      </c>
      <c r="D89" s="300">
        <v>25</v>
      </c>
      <c r="E89" s="204">
        <v>197</v>
      </c>
      <c r="F89" s="301">
        <f t="shared" si="5"/>
        <v>3.1969309462915603E-2</v>
      </c>
      <c r="G89" s="302">
        <f t="shared" si="6"/>
        <v>0.25191815856777494</v>
      </c>
      <c r="H89" s="240"/>
    </row>
    <row r="90" spans="1:12" x14ac:dyDescent="0.3">
      <c r="A90" s="201">
        <v>87</v>
      </c>
      <c r="B90" s="202" t="s">
        <v>639</v>
      </c>
      <c r="C90" s="197">
        <v>748</v>
      </c>
      <c r="D90" s="300">
        <v>9</v>
      </c>
      <c r="E90" s="204">
        <v>133</v>
      </c>
      <c r="F90" s="301">
        <f t="shared" si="5"/>
        <v>1.2032085561497326E-2</v>
      </c>
      <c r="G90" s="302">
        <f t="shared" si="6"/>
        <v>0.17780748663101603</v>
      </c>
      <c r="H90" s="240"/>
    </row>
    <row r="91" spans="1:12" ht="14.5" thickBot="1" x14ac:dyDescent="0.35">
      <c r="A91" s="201">
        <v>88</v>
      </c>
      <c r="B91" s="202" t="s">
        <v>363</v>
      </c>
      <c r="C91" s="197">
        <v>717</v>
      </c>
      <c r="D91" s="300">
        <v>37</v>
      </c>
      <c r="E91" s="204">
        <v>282</v>
      </c>
      <c r="F91" s="301">
        <f t="shared" si="5"/>
        <v>5.1603905160390519E-2</v>
      </c>
      <c r="G91" s="302">
        <f t="shared" si="6"/>
        <v>0.39330543933054396</v>
      </c>
      <c r="H91" s="240"/>
    </row>
    <row r="92" spans="1:12" ht="14.5" thickBot="1" x14ac:dyDescent="0.35">
      <c r="A92" s="201">
        <v>89</v>
      </c>
      <c r="B92" s="202" t="s">
        <v>594</v>
      </c>
      <c r="C92" s="197">
        <v>712</v>
      </c>
      <c r="D92" s="300">
        <v>13</v>
      </c>
      <c r="E92" s="204">
        <v>644</v>
      </c>
      <c r="F92" s="301">
        <f t="shared" si="5"/>
        <v>1.8258426966292134E-2</v>
      </c>
      <c r="G92" s="302">
        <f t="shared" si="6"/>
        <v>0.9044943820224719</v>
      </c>
      <c r="H92" s="240"/>
      <c r="J92" s="663" t="s">
        <v>648</v>
      </c>
      <c r="K92" s="664"/>
      <c r="L92" s="665"/>
    </row>
    <row r="93" spans="1:12" ht="14.5" thickBot="1" x14ac:dyDescent="0.35">
      <c r="A93" s="201">
        <v>90</v>
      </c>
      <c r="B93" s="202" t="s">
        <v>331</v>
      </c>
      <c r="C93" s="197">
        <v>688</v>
      </c>
      <c r="D93" s="300">
        <v>6</v>
      </c>
      <c r="E93" s="204">
        <v>127</v>
      </c>
      <c r="F93" s="301">
        <f t="shared" si="5"/>
        <v>8.7209302325581394E-3</v>
      </c>
      <c r="G93" s="302">
        <f t="shared" si="6"/>
        <v>0.18459302325581395</v>
      </c>
      <c r="H93" s="240"/>
      <c r="J93" s="169" t="s">
        <v>192</v>
      </c>
      <c r="K93" s="170" t="s">
        <v>194</v>
      </c>
      <c r="L93" s="169" t="s">
        <v>645</v>
      </c>
    </row>
    <row r="94" spans="1:12" x14ac:dyDescent="0.3">
      <c r="A94" s="201">
        <v>91</v>
      </c>
      <c r="B94" s="202" t="s">
        <v>254</v>
      </c>
      <c r="C94" s="197">
        <v>677</v>
      </c>
      <c r="D94" s="300">
        <v>21</v>
      </c>
      <c r="E94" s="204">
        <v>108</v>
      </c>
      <c r="F94" s="301">
        <f t="shared" si="5"/>
        <v>3.10192023633678E-2</v>
      </c>
      <c r="G94" s="302">
        <f t="shared" si="6"/>
        <v>0.15952732644017725</v>
      </c>
      <c r="H94" s="240"/>
      <c r="J94" s="311">
        <v>1</v>
      </c>
      <c r="K94" s="166" t="s">
        <v>207</v>
      </c>
      <c r="L94" s="164">
        <v>37081</v>
      </c>
    </row>
    <row r="95" spans="1:12" x14ac:dyDescent="0.3">
      <c r="A95" s="201">
        <v>92</v>
      </c>
      <c r="B95" s="202" t="s">
        <v>270</v>
      </c>
      <c r="C95" s="197">
        <v>669</v>
      </c>
      <c r="D95" s="300">
        <v>6</v>
      </c>
      <c r="E95" s="204">
        <v>150</v>
      </c>
      <c r="F95" s="301">
        <f t="shared" si="5"/>
        <v>8.9686098654708519E-3</v>
      </c>
      <c r="G95" s="302">
        <f t="shared" si="6"/>
        <v>0.22421524663677131</v>
      </c>
      <c r="H95" s="240"/>
      <c r="J95" s="163">
        <v>2</v>
      </c>
      <c r="K95" s="167" t="s">
        <v>618</v>
      </c>
      <c r="L95" s="164">
        <v>4611</v>
      </c>
    </row>
    <row r="96" spans="1:12" x14ac:dyDescent="0.3">
      <c r="A96" s="201">
        <v>93</v>
      </c>
      <c r="B96" s="202" t="s">
        <v>622</v>
      </c>
      <c r="C96" s="197">
        <v>657</v>
      </c>
      <c r="D96" s="300">
        <v>20</v>
      </c>
      <c r="E96" s="204">
        <v>127</v>
      </c>
      <c r="F96" s="301">
        <f t="shared" si="5"/>
        <v>3.0441400304414001E-2</v>
      </c>
      <c r="G96" s="302">
        <f t="shared" si="6"/>
        <v>0.19330289193302891</v>
      </c>
      <c r="H96" s="240"/>
      <c r="J96" s="163">
        <v>3</v>
      </c>
      <c r="K96" s="167" t="s">
        <v>631</v>
      </c>
      <c r="L96" s="164">
        <v>4328</v>
      </c>
    </row>
    <row r="97" spans="1:12" x14ac:dyDescent="0.3">
      <c r="A97" s="201">
        <v>94</v>
      </c>
      <c r="B97" s="202" t="s">
        <v>279</v>
      </c>
      <c r="C97" s="197">
        <v>609</v>
      </c>
      <c r="D97" s="300">
        <v>26</v>
      </c>
      <c r="E97" s="204">
        <v>345</v>
      </c>
      <c r="F97" s="301">
        <f t="shared" si="5"/>
        <v>4.2692939244663386E-2</v>
      </c>
      <c r="G97" s="302">
        <f t="shared" si="6"/>
        <v>0.56650246305418717</v>
      </c>
      <c r="H97" s="240"/>
      <c r="J97" s="163">
        <v>4</v>
      </c>
      <c r="K97" s="167" t="s">
        <v>211</v>
      </c>
      <c r="L97" s="164">
        <v>2806</v>
      </c>
    </row>
    <row r="98" spans="1:12" x14ac:dyDescent="0.3">
      <c r="A98" s="201">
        <v>95</v>
      </c>
      <c r="B98" s="202" t="s">
        <v>303</v>
      </c>
      <c r="C98" s="197">
        <v>609</v>
      </c>
      <c r="D98" s="300">
        <v>37</v>
      </c>
      <c r="E98" s="204">
        <v>44</v>
      </c>
      <c r="F98" s="301">
        <f t="shared" si="5"/>
        <v>6.0755336617405585E-2</v>
      </c>
      <c r="G98" s="302">
        <f t="shared" si="6"/>
        <v>7.2249589490968796E-2</v>
      </c>
      <c r="H98" s="240"/>
      <c r="J98" s="163">
        <v>5</v>
      </c>
      <c r="K98" s="167" t="s">
        <v>206</v>
      </c>
      <c r="L98" s="164">
        <v>2729</v>
      </c>
    </row>
    <row r="99" spans="1:12" x14ac:dyDescent="0.3">
      <c r="A99" s="201">
        <v>96</v>
      </c>
      <c r="B99" s="202" t="s">
        <v>280</v>
      </c>
      <c r="C99" s="197">
        <v>600</v>
      </c>
      <c r="D99" s="300">
        <v>38</v>
      </c>
      <c r="E99" s="204">
        <v>362</v>
      </c>
      <c r="F99" s="301">
        <f t="shared" ref="F99:F149" si="7">D99/C99</f>
        <v>6.3333333333333339E-2</v>
      </c>
      <c r="G99" s="302">
        <f t="shared" ref="G99:G151" si="8">E99/C99</f>
        <v>0.60333333333333339</v>
      </c>
      <c r="H99" s="240"/>
      <c r="J99" s="163">
        <v>6</v>
      </c>
      <c r="K99" s="167" t="s">
        <v>219</v>
      </c>
      <c r="L99" s="164">
        <v>2265</v>
      </c>
    </row>
    <row r="100" spans="1:12" x14ac:dyDescent="0.3">
      <c r="A100" s="201">
        <v>97</v>
      </c>
      <c r="B100" s="202" t="s">
        <v>621</v>
      </c>
      <c r="C100" s="197">
        <v>590</v>
      </c>
      <c r="D100" s="300">
        <v>7</v>
      </c>
      <c r="E100" s="204">
        <v>216</v>
      </c>
      <c r="F100" s="301">
        <f t="shared" si="7"/>
        <v>1.1864406779661017E-2</v>
      </c>
      <c r="G100" s="302">
        <f t="shared" si="8"/>
        <v>0.36610169491525424</v>
      </c>
      <c r="H100" s="240"/>
      <c r="J100" s="163">
        <v>7</v>
      </c>
      <c r="K100" s="167" t="s">
        <v>245</v>
      </c>
      <c r="L100" s="164">
        <v>1512</v>
      </c>
    </row>
    <row r="101" spans="1:12" x14ac:dyDescent="0.3">
      <c r="A101" s="201">
        <v>98</v>
      </c>
      <c r="B101" s="202" t="s">
        <v>269</v>
      </c>
      <c r="C101" s="197">
        <v>543</v>
      </c>
      <c r="D101" s="300">
        <v>12</v>
      </c>
      <c r="E101" s="204">
        <v>324</v>
      </c>
      <c r="F101" s="301">
        <f t="shared" si="7"/>
        <v>2.2099447513812154E-2</v>
      </c>
      <c r="G101" s="302">
        <f t="shared" si="8"/>
        <v>0.59668508287292821</v>
      </c>
      <c r="H101" s="240"/>
      <c r="J101" s="163">
        <v>8</v>
      </c>
      <c r="K101" s="167" t="s">
        <v>216</v>
      </c>
      <c r="L101" s="164">
        <v>1472</v>
      </c>
    </row>
    <row r="102" spans="1:12" x14ac:dyDescent="0.3">
      <c r="A102" s="201">
        <v>99</v>
      </c>
      <c r="B102" s="202" t="s">
        <v>302</v>
      </c>
      <c r="C102" s="197">
        <v>510</v>
      </c>
      <c r="D102" s="300">
        <v>46</v>
      </c>
      <c r="E102" s="204">
        <v>30</v>
      </c>
      <c r="F102" s="301">
        <f t="shared" si="7"/>
        <v>9.0196078431372548E-2</v>
      </c>
      <c r="G102" s="302">
        <f t="shared" si="8"/>
        <v>5.8823529411764705E-2</v>
      </c>
      <c r="H102" s="240"/>
      <c r="J102" s="163">
        <v>9</v>
      </c>
      <c r="K102" s="167" t="s">
        <v>241</v>
      </c>
      <c r="L102" s="164">
        <v>1422</v>
      </c>
    </row>
    <row r="103" spans="1:12" x14ac:dyDescent="0.3">
      <c r="A103" s="201">
        <v>100</v>
      </c>
      <c r="B103" s="202" t="s">
        <v>380</v>
      </c>
      <c r="C103" s="197">
        <v>510</v>
      </c>
      <c r="D103" s="300">
        <v>12</v>
      </c>
      <c r="E103" s="204">
        <v>93</v>
      </c>
      <c r="F103" s="301">
        <f t="shared" si="7"/>
        <v>2.3529411764705882E-2</v>
      </c>
      <c r="G103" s="302">
        <f t="shared" si="8"/>
        <v>0.18235294117647058</v>
      </c>
      <c r="H103" s="240"/>
      <c r="J103" s="163">
        <v>10</v>
      </c>
      <c r="K103" s="167" t="s">
        <v>209</v>
      </c>
      <c r="L103" s="164">
        <v>1388</v>
      </c>
    </row>
    <row r="104" spans="1:12" x14ac:dyDescent="0.3">
      <c r="A104" s="201">
        <v>101</v>
      </c>
      <c r="B104" s="202" t="s">
        <v>264</v>
      </c>
      <c r="C104" s="197">
        <v>476</v>
      </c>
      <c r="D104" s="300">
        <v>40</v>
      </c>
      <c r="E104" s="204">
        <v>62</v>
      </c>
      <c r="F104" s="301">
        <f t="shared" si="7"/>
        <v>8.4033613445378158E-2</v>
      </c>
      <c r="G104" s="302">
        <f t="shared" si="8"/>
        <v>0.13025210084033614</v>
      </c>
      <c r="H104" s="240"/>
      <c r="J104" s="163">
        <v>11</v>
      </c>
      <c r="K104" s="167" t="s">
        <v>237</v>
      </c>
      <c r="L104" s="164">
        <v>1147</v>
      </c>
    </row>
    <row r="105" spans="1:12" x14ac:dyDescent="0.3">
      <c r="A105" s="201">
        <v>102</v>
      </c>
      <c r="B105" s="202" t="s">
        <v>381</v>
      </c>
      <c r="C105" s="197">
        <v>466</v>
      </c>
      <c r="D105" s="300">
        <v>4</v>
      </c>
      <c r="E105" s="204">
        <v>71</v>
      </c>
      <c r="F105" s="301">
        <f t="shared" si="7"/>
        <v>8.5836909871244635E-3</v>
      </c>
      <c r="G105" s="302">
        <f t="shared" si="8"/>
        <v>0.15236051502145923</v>
      </c>
      <c r="H105" s="240"/>
      <c r="J105" s="163">
        <v>12</v>
      </c>
      <c r="K105" s="167" t="s">
        <v>212</v>
      </c>
      <c r="L105" s="164">
        <v>730</v>
      </c>
    </row>
    <row r="106" spans="1:12" x14ac:dyDescent="0.3">
      <c r="A106" s="201">
        <v>103</v>
      </c>
      <c r="B106" s="202" t="s">
        <v>278</v>
      </c>
      <c r="C106" s="197">
        <v>443</v>
      </c>
      <c r="D106" s="300">
        <v>3</v>
      </c>
      <c r="E106" s="204">
        <v>150</v>
      </c>
      <c r="F106" s="301">
        <f t="shared" si="7"/>
        <v>6.7720090293453723E-3</v>
      </c>
      <c r="G106" s="302">
        <f t="shared" si="8"/>
        <v>0.33860045146726864</v>
      </c>
      <c r="H106" s="240"/>
      <c r="J106" s="163">
        <v>13</v>
      </c>
      <c r="K106" s="167" t="s">
        <v>247</v>
      </c>
      <c r="L106" s="164">
        <v>729</v>
      </c>
    </row>
    <row r="107" spans="1:12" x14ac:dyDescent="0.3">
      <c r="A107" s="201">
        <v>104</v>
      </c>
      <c r="B107" s="202" t="s">
        <v>620</v>
      </c>
      <c r="C107" s="197">
        <v>428</v>
      </c>
      <c r="D107" s="300">
        <v>7</v>
      </c>
      <c r="E107" s="204">
        <v>297</v>
      </c>
      <c r="F107" s="301">
        <f t="shared" si="7"/>
        <v>1.6355140186915886E-2</v>
      </c>
      <c r="G107" s="302">
        <f t="shared" si="8"/>
        <v>0.69392523364485981</v>
      </c>
      <c r="H107" s="240"/>
      <c r="J107" s="163">
        <v>14</v>
      </c>
      <c r="K107" s="167" t="s">
        <v>218</v>
      </c>
      <c r="L107" s="164">
        <v>545</v>
      </c>
    </row>
    <row r="108" spans="1:12" x14ac:dyDescent="0.3">
      <c r="A108" s="201">
        <v>105</v>
      </c>
      <c r="B108" s="202" t="s">
        <v>619</v>
      </c>
      <c r="C108" s="197">
        <v>425</v>
      </c>
      <c r="D108" s="300">
        <v>6</v>
      </c>
      <c r="E108" s="204">
        <v>217</v>
      </c>
      <c r="F108" s="301">
        <f t="shared" si="7"/>
        <v>1.411764705882353E-2</v>
      </c>
      <c r="G108" s="302">
        <f t="shared" si="8"/>
        <v>0.51058823529411768</v>
      </c>
      <c r="H108" s="240"/>
      <c r="J108" s="163">
        <v>15</v>
      </c>
      <c r="K108" s="167" t="s">
        <v>240</v>
      </c>
      <c r="L108" s="164">
        <v>518</v>
      </c>
    </row>
    <row r="109" spans="1:12" x14ac:dyDescent="0.3">
      <c r="A109" s="201">
        <v>106</v>
      </c>
      <c r="B109" s="202" t="s">
        <v>287</v>
      </c>
      <c r="C109" s="197">
        <v>412</v>
      </c>
      <c r="D109" s="300">
        <v>5</v>
      </c>
      <c r="E109" s="209">
        <v>242</v>
      </c>
      <c r="F109" s="301">
        <f t="shared" si="7"/>
        <v>1.2135922330097087E-2</v>
      </c>
      <c r="G109" s="302">
        <f t="shared" si="8"/>
        <v>0.58737864077669899</v>
      </c>
      <c r="H109" s="240"/>
      <c r="J109" s="163">
        <v>16</v>
      </c>
      <c r="K109" s="167" t="s">
        <v>217</v>
      </c>
      <c r="L109" s="164">
        <v>516</v>
      </c>
    </row>
    <row r="110" spans="1:12" x14ac:dyDescent="0.3">
      <c r="A110" s="201">
        <v>107</v>
      </c>
      <c r="B110" s="202" t="s">
        <v>623</v>
      </c>
      <c r="C110" s="197">
        <v>408</v>
      </c>
      <c r="D110" s="300">
        <v>4</v>
      </c>
      <c r="E110" s="209">
        <v>97</v>
      </c>
      <c r="F110" s="301">
        <f t="shared" si="7"/>
        <v>9.8039215686274508E-3</v>
      </c>
      <c r="G110" s="302">
        <f t="shared" si="8"/>
        <v>0.23774509803921567</v>
      </c>
      <c r="H110" s="240"/>
      <c r="J110" s="163">
        <v>17</v>
      </c>
      <c r="K110" s="167" t="s">
        <v>261</v>
      </c>
      <c r="L110" s="164">
        <v>490</v>
      </c>
    </row>
    <row r="111" spans="1:12" x14ac:dyDescent="0.3">
      <c r="A111" s="201">
        <v>108</v>
      </c>
      <c r="B111" s="202" t="s">
        <v>298</v>
      </c>
      <c r="C111" s="197">
        <v>350</v>
      </c>
      <c r="D111" s="300">
        <v>25</v>
      </c>
      <c r="E111" s="204">
        <v>35</v>
      </c>
      <c r="F111" s="301">
        <f t="shared" si="7"/>
        <v>7.1428571428571425E-2</v>
      </c>
      <c r="G111" s="302">
        <f t="shared" si="8"/>
        <v>0.1</v>
      </c>
      <c r="H111" s="240"/>
      <c r="J111" s="163">
        <v>18</v>
      </c>
      <c r="K111" s="167" t="s">
        <v>286</v>
      </c>
      <c r="L111" s="164">
        <v>459</v>
      </c>
    </row>
    <row r="112" spans="1:12" x14ac:dyDescent="0.3">
      <c r="A112" s="201">
        <v>109</v>
      </c>
      <c r="B112" s="202" t="s">
        <v>299</v>
      </c>
      <c r="C112" s="197">
        <v>328</v>
      </c>
      <c r="D112" s="300">
        <v>9</v>
      </c>
      <c r="E112" s="204">
        <v>243</v>
      </c>
      <c r="F112" s="301">
        <f t="shared" si="7"/>
        <v>2.7439024390243903E-2</v>
      </c>
      <c r="G112" s="302">
        <f t="shared" si="8"/>
        <v>0.74085365853658536</v>
      </c>
      <c r="H112" s="240"/>
      <c r="J112" s="163">
        <v>19</v>
      </c>
      <c r="K112" s="167" t="s">
        <v>225</v>
      </c>
      <c r="L112" s="164">
        <v>388</v>
      </c>
    </row>
    <row r="113" spans="1:12" ht="14.5" thickBot="1" x14ac:dyDescent="0.35">
      <c r="A113" s="201">
        <v>110</v>
      </c>
      <c r="B113" s="202" t="s">
        <v>309</v>
      </c>
      <c r="C113" s="197">
        <v>316</v>
      </c>
      <c r="D113" s="300">
        <v>8</v>
      </c>
      <c r="E113" s="204">
        <v>24</v>
      </c>
      <c r="F113" s="301">
        <f t="shared" si="7"/>
        <v>2.5316455696202531E-2</v>
      </c>
      <c r="G113" s="302">
        <f t="shared" si="8"/>
        <v>7.5949367088607597E-2</v>
      </c>
      <c r="H113" s="240"/>
      <c r="J113" s="312">
        <v>20</v>
      </c>
      <c r="K113" s="168" t="s">
        <v>224</v>
      </c>
      <c r="L113" s="165">
        <v>377</v>
      </c>
    </row>
    <row r="114" spans="1:12" x14ac:dyDescent="0.3">
      <c r="A114" s="201">
        <v>111</v>
      </c>
      <c r="B114" s="202" t="s">
        <v>670</v>
      </c>
      <c r="C114" s="197">
        <v>313</v>
      </c>
      <c r="D114" s="300">
        <v>5</v>
      </c>
      <c r="E114" s="204">
        <v>101</v>
      </c>
      <c r="F114" s="301">
        <f t="shared" si="7"/>
        <v>1.5974440894568689E-2</v>
      </c>
      <c r="G114" s="302">
        <f t="shared" si="8"/>
        <v>0.32268370607028751</v>
      </c>
      <c r="H114" s="240"/>
    </row>
    <row r="115" spans="1:12" x14ac:dyDescent="0.3">
      <c r="A115" s="201">
        <v>112</v>
      </c>
      <c r="B115" s="202" t="s">
        <v>281</v>
      </c>
      <c r="C115" s="197">
        <v>310</v>
      </c>
      <c r="D115" s="300">
        <v>7</v>
      </c>
      <c r="E115" s="204">
        <v>102</v>
      </c>
      <c r="F115" s="301">
        <f t="shared" si="7"/>
        <v>2.2580645161290321E-2</v>
      </c>
      <c r="G115" s="302">
        <f t="shared" si="8"/>
        <v>0.32903225806451614</v>
      </c>
      <c r="H115" s="240"/>
    </row>
    <row r="116" spans="1:12" ht="14.5" thickBot="1" x14ac:dyDescent="0.35">
      <c r="A116" s="201">
        <v>113</v>
      </c>
      <c r="B116" s="202" t="s">
        <v>624</v>
      </c>
      <c r="C116" s="197">
        <v>296</v>
      </c>
      <c r="D116" s="300">
        <v>14</v>
      </c>
      <c r="E116" s="204">
        <v>74</v>
      </c>
      <c r="F116" s="301">
        <f t="shared" si="7"/>
        <v>4.72972972972973E-2</v>
      </c>
      <c r="G116" s="302">
        <f t="shared" si="8"/>
        <v>0.25</v>
      </c>
      <c r="H116" s="240"/>
    </row>
    <row r="117" spans="1:12" ht="14.5" thickBot="1" x14ac:dyDescent="0.35">
      <c r="A117" s="201">
        <v>114</v>
      </c>
      <c r="B117" s="202" t="s">
        <v>285</v>
      </c>
      <c r="C117" s="197">
        <v>288</v>
      </c>
      <c r="D117" s="300">
        <v>10</v>
      </c>
      <c r="E117" s="204">
        <v>122</v>
      </c>
      <c r="F117" s="301">
        <f t="shared" si="7"/>
        <v>3.4722222222222224E-2</v>
      </c>
      <c r="G117" s="302">
        <f t="shared" si="8"/>
        <v>0.4236111111111111</v>
      </c>
      <c r="H117" s="240"/>
      <c r="J117" s="663" t="s">
        <v>649</v>
      </c>
      <c r="K117" s="664"/>
      <c r="L117" s="665"/>
    </row>
    <row r="118" spans="1:12" ht="14.5" thickBot="1" x14ac:dyDescent="0.35">
      <c r="A118" s="201">
        <v>115</v>
      </c>
      <c r="B118" s="202" t="s">
        <v>356</v>
      </c>
      <c r="C118" s="197">
        <v>286</v>
      </c>
      <c r="D118" s="300">
        <v>8</v>
      </c>
      <c r="E118" s="204">
        <v>4</v>
      </c>
      <c r="F118" s="301">
        <f t="shared" si="7"/>
        <v>2.7972027972027972E-2</v>
      </c>
      <c r="G118" s="302">
        <f t="shared" si="8"/>
        <v>1.3986013986013986E-2</v>
      </c>
      <c r="H118" s="240"/>
      <c r="J118" s="169" t="s">
        <v>192</v>
      </c>
      <c r="K118" s="170" t="s">
        <v>194</v>
      </c>
      <c r="L118" s="169" t="s">
        <v>645</v>
      </c>
    </row>
    <row r="119" spans="1:12" x14ac:dyDescent="0.3">
      <c r="A119" s="201">
        <v>116</v>
      </c>
      <c r="B119" s="202" t="s">
        <v>275</v>
      </c>
      <c r="C119" s="197">
        <v>268</v>
      </c>
      <c r="D119" s="300" t="s">
        <v>634</v>
      </c>
      <c r="E119" s="204">
        <v>216</v>
      </c>
      <c r="F119" s="300" t="s">
        <v>634</v>
      </c>
      <c r="G119" s="302">
        <f t="shared" si="8"/>
        <v>0.80597014925373134</v>
      </c>
      <c r="H119" s="240"/>
      <c r="J119" s="311">
        <v>1</v>
      </c>
      <c r="K119" s="166" t="s">
        <v>207</v>
      </c>
      <c r="L119" s="162">
        <v>1681</v>
      </c>
    </row>
    <row r="120" spans="1:12" x14ac:dyDescent="0.3">
      <c r="A120" s="201">
        <v>117</v>
      </c>
      <c r="B120" s="202" t="s">
        <v>384</v>
      </c>
      <c r="C120" s="197">
        <v>258</v>
      </c>
      <c r="D120" s="300">
        <v>14</v>
      </c>
      <c r="E120" s="204">
        <v>57</v>
      </c>
      <c r="F120" s="301">
        <f t="shared" si="7"/>
        <v>5.4263565891472867E-2</v>
      </c>
      <c r="G120" s="302">
        <f t="shared" si="8"/>
        <v>0.22093023255813954</v>
      </c>
      <c r="H120" s="240"/>
      <c r="J120" s="163">
        <v>2</v>
      </c>
      <c r="K120" s="167" t="s">
        <v>631</v>
      </c>
      <c r="L120" s="164">
        <v>550</v>
      </c>
    </row>
    <row r="121" spans="1:12" x14ac:dyDescent="0.3">
      <c r="A121" s="201">
        <v>118</v>
      </c>
      <c r="B121" s="202" t="s">
        <v>317</v>
      </c>
      <c r="C121" s="197">
        <v>254</v>
      </c>
      <c r="D121" s="300">
        <v>10</v>
      </c>
      <c r="E121" s="204">
        <v>11</v>
      </c>
      <c r="F121" s="301">
        <f t="shared" si="7"/>
        <v>3.937007874015748E-2</v>
      </c>
      <c r="G121" s="302">
        <f t="shared" si="8"/>
        <v>4.3307086614173228E-2</v>
      </c>
      <c r="H121" s="240"/>
      <c r="J121" s="163">
        <v>3</v>
      </c>
      <c r="K121" s="167" t="s">
        <v>211</v>
      </c>
      <c r="L121" s="164">
        <v>455</v>
      </c>
    </row>
    <row r="122" spans="1:12" x14ac:dyDescent="0.3">
      <c r="A122" s="201">
        <v>119</v>
      </c>
      <c r="B122" s="202" t="s">
        <v>311</v>
      </c>
      <c r="C122" s="197">
        <v>233</v>
      </c>
      <c r="D122" s="300">
        <v>6</v>
      </c>
      <c r="E122" s="204">
        <v>27</v>
      </c>
      <c r="F122" s="301">
        <f t="shared" si="7"/>
        <v>2.575107296137339E-2</v>
      </c>
      <c r="G122" s="302">
        <f t="shared" si="8"/>
        <v>0.11587982832618025</v>
      </c>
      <c r="H122" s="240"/>
      <c r="J122" s="163">
        <v>4</v>
      </c>
      <c r="K122" s="167" t="s">
        <v>206</v>
      </c>
      <c r="L122" s="164">
        <v>454</v>
      </c>
    </row>
    <row r="123" spans="1:12" x14ac:dyDescent="0.3">
      <c r="A123" s="201">
        <v>120</v>
      </c>
      <c r="B123" s="202" t="s">
        <v>326</v>
      </c>
      <c r="C123" s="197">
        <v>225</v>
      </c>
      <c r="D123" s="300">
        <v>7</v>
      </c>
      <c r="E123" s="204">
        <v>48</v>
      </c>
      <c r="F123" s="301">
        <f t="shared" si="7"/>
        <v>3.111111111111111E-2</v>
      </c>
      <c r="G123" s="302">
        <f t="shared" si="8"/>
        <v>0.21333333333333335</v>
      </c>
      <c r="H123" s="240"/>
      <c r="J123" s="163">
        <v>5</v>
      </c>
      <c r="K123" s="167" t="s">
        <v>209</v>
      </c>
      <c r="L123" s="164">
        <v>430</v>
      </c>
    </row>
    <row r="124" spans="1:12" x14ac:dyDescent="0.3">
      <c r="A124" s="201">
        <v>121</v>
      </c>
      <c r="B124" s="202" t="s">
        <v>308</v>
      </c>
      <c r="C124" s="197">
        <v>213</v>
      </c>
      <c r="D124" s="300">
        <v>9</v>
      </c>
      <c r="E124" s="204">
        <v>62</v>
      </c>
      <c r="F124" s="301">
        <f t="shared" si="7"/>
        <v>4.2253521126760563E-2</v>
      </c>
      <c r="G124" s="302">
        <f t="shared" si="8"/>
        <v>0.29107981220657275</v>
      </c>
      <c r="H124" s="240"/>
      <c r="J124" s="163">
        <v>6</v>
      </c>
      <c r="K124" s="167" t="s">
        <v>218</v>
      </c>
      <c r="L124" s="164">
        <v>220</v>
      </c>
    </row>
    <row r="125" spans="1:12" x14ac:dyDescent="0.3">
      <c r="A125" s="201">
        <v>122</v>
      </c>
      <c r="B125" s="202" t="s">
        <v>654</v>
      </c>
      <c r="C125" s="197">
        <v>165</v>
      </c>
      <c r="D125" s="300">
        <v>6</v>
      </c>
      <c r="E125" s="204">
        <v>16</v>
      </c>
      <c r="F125" s="301">
        <f t="shared" si="7"/>
        <v>3.6363636363636362E-2</v>
      </c>
      <c r="G125" s="302">
        <f t="shared" si="8"/>
        <v>9.696969696969697E-2</v>
      </c>
      <c r="H125" s="240"/>
      <c r="J125" s="163">
        <v>7</v>
      </c>
      <c r="K125" s="167" t="s">
        <v>219</v>
      </c>
      <c r="L125" s="164">
        <v>179</v>
      </c>
    </row>
    <row r="126" spans="1:12" x14ac:dyDescent="0.3">
      <c r="A126" s="201">
        <v>123</v>
      </c>
      <c r="B126" s="202" t="s">
        <v>324</v>
      </c>
      <c r="C126" s="197">
        <v>156</v>
      </c>
      <c r="D126" s="300">
        <v>1</v>
      </c>
      <c r="E126" s="204">
        <v>16</v>
      </c>
      <c r="F126" s="301">
        <f t="shared" si="7"/>
        <v>6.41025641025641E-3</v>
      </c>
      <c r="G126" s="302">
        <f t="shared" si="8"/>
        <v>0.10256410256410256</v>
      </c>
      <c r="H126" s="240"/>
      <c r="J126" s="163">
        <v>8</v>
      </c>
      <c r="K126" s="167" t="s">
        <v>212</v>
      </c>
      <c r="L126" s="164">
        <v>170</v>
      </c>
    </row>
    <row r="127" spans="1:12" x14ac:dyDescent="0.3">
      <c r="A127" s="201">
        <v>124</v>
      </c>
      <c r="B127" s="202" t="s">
        <v>300</v>
      </c>
      <c r="C127" s="197">
        <v>150</v>
      </c>
      <c r="D127" s="300" t="s">
        <v>634</v>
      </c>
      <c r="E127" s="204">
        <v>84</v>
      </c>
      <c r="F127" s="300" t="s">
        <v>634</v>
      </c>
      <c r="G127" s="302">
        <f t="shared" si="8"/>
        <v>0.56000000000000005</v>
      </c>
      <c r="H127" s="240"/>
      <c r="J127" s="163">
        <v>9</v>
      </c>
      <c r="K127" s="167" t="s">
        <v>216</v>
      </c>
      <c r="L127" s="164">
        <v>128</v>
      </c>
    </row>
    <row r="128" spans="1:12" x14ac:dyDescent="0.3">
      <c r="A128" s="201">
        <v>125</v>
      </c>
      <c r="B128" s="202" t="s">
        <v>349</v>
      </c>
      <c r="C128" s="197">
        <v>140</v>
      </c>
      <c r="D128" s="300">
        <v>13</v>
      </c>
      <c r="E128" s="204">
        <v>8</v>
      </c>
      <c r="F128" s="301">
        <f t="shared" si="7"/>
        <v>9.285714285714286E-2</v>
      </c>
      <c r="G128" s="302">
        <f t="shared" si="8"/>
        <v>5.7142857142857141E-2</v>
      </c>
      <c r="H128" s="240"/>
      <c r="J128" s="163">
        <v>10</v>
      </c>
      <c r="K128" s="167" t="s">
        <v>247</v>
      </c>
      <c r="L128" s="164">
        <v>126</v>
      </c>
    </row>
    <row r="129" spans="1:21" x14ac:dyDescent="0.3">
      <c r="A129" s="201">
        <v>126</v>
      </c>
      <c r="B129" s="202" t="s">
        <v>282</v>
      </c>
      <c r="C129" s="197">
        <v>138</v>
      </c>
      <c r="D129" s="300">
        <v>1</v>
      </c>
      <c r="E129" s="204">
        <v>116</v>
      </c>
      <c r="F129" s="301">
        <f t="shared" si="7"/>
        <v>7.246376811594203E-3</v>
      </c>
      <c r="G129" s="302">
        <f t="shared" si="8"/>
        <v>0.84057971014492749</v>
      </c>
      <c r="H129" s="240"/>
      <c r="J129" s="163">
        <v>11</v>
      </c>
      <c r="K129" s="167" t="s">
        <v>618</v>
      </c>
      <c r="L129" s="164">
        <v>123</v>
      </c>
    </row>
    <row r="130" spans="1:21" x14ac:dyDescent="0.3">
      <c r="A130" s="201">
        <v>127</v>
      </c>
      <c r="B130" s="202" t="s">
        <v>284</v>
      </c>
      <c r="C130" s="197">
        <v>122</v>
      </c>
      <c r="D130" s="300" t="s">
        <v>634</v>
      </c>
      <c r="E130" s="204">
        <v>110</v>
      </c>
      <c r="F130" s="300" t="s">
        <v>634</v>
      </c>
      <c r="G130" s="302">
        <f t="shared" si="8"/>
        <v>0.90163934426229508</v>
      </c>
      <c r="H130" s="240"/>
      <c r="J130" s="163">
        <v>12</v>
      </c>
      <c r="K130" s="167" t="s">
        <v>241</v>
      </c>
      <c r="L130" s="164">
        <v>77</v>
      </c>
    </row>
    <row r="131" spans="1:21" x14ac:dyDescent="0.3">
      <c r="A131" s="201">
        <v>128</v>
      </c>
      <c r="B131" s="202" t="s">
        <v>387</v>
      </c>
      <c r="C131" s="197">
        <v>121</v>
      </c>
      <c r="D131" s="300">
        <v>5</v>
      </c>
      <c r="E131" s="204">
        <v>7</v>
      </c>
      <c r="F131" s="301">
        <f t="shared" si="7"/>
        <v>4.1322314049586778E-2</v>
      </c>
      <c r="G131" s="302">
        <f t="shared" si="8"/>
        <v>5.7851239669421489E-2</v>
      </c>
      <c r="H131" s="240"/>
      <c r="J131" s="163">
        <v>13</v>
      </c>
      <c r="K131" s="167" t="s">
        <v>225</v>
      </c>
      <c r="L131" s="164">
        <v>67</v>
      </c>
    </row>
    <row r="132" spans="1:21" x14ac:dyDescent="0.3">
      <c r="A132" s="201">
        <v>129</v>
      </c>
      <c r="B132" s="202" t="s">
        <v>316</v>
      </c>
      <c r="C132" s="197">
        <v>121</v>
      </c>
      <c r="D132" s="300" t="s">
        <v>634</v>
      </c>
      <c r="E132" s="204">
        <v>44</v>
      </c>
      <c r="F132" s="300" t="s">
        <v>634</v>
      </c>
      <c r="G132" s="302">
        <f t="shared" si="8"/>
        <v>0.36363636363636365</v>
      </c>
      <c r="H132" s="240"/>
      <c r="J132" s="163">
        <v>14</v>
      </c>
      <c r="K132" s="167" t="s">
        <v>232</v>
      </c>
      <c r="L132" s="164">
        <v>51</v>
      </c>
    </row>
    <row r="133" spans="1:21" x14ac:dyDescent="0.3">
      <c r="A133" s="201">
        <v>130</v>
      </c>
      <c r="B133" s="202" t="s">
        <v>293</v>
      </c>
      <c r="C133" s="197">
        <v>115</v>
      </c>
      <c r="D133" s="300">
        <v>8</v>
      </c>
      <c r="E133" s="204">
        <v>28</v>
      </c>
      <c r="F133" s="301">
        <f t="shared" si="7"/>
        <v>6.9565217391304349E-2</v>
      </c>
      <c r="G133" s="302">
        <f t="shared" si="8"/>
        <v>0.24347826086956523</v>
      </c>
      <c r="H133" s="240"/>
      <c r="J133" s="163">
        <v>15</v>
      </c>
      <c r="K133" s="167" t="s">
        <v>362</v>
      </c>
      <c r="L133" s="164">
        <v>45</v>
      </c>
      <c r="P133" s="81">
        <v>1</v>
      </c>
      <c r="T133" s="81">
        <v>1</v>
      </c>
    </row>
    <row r="134" spans="1:21" x14ac:dyDescent="0.3">
      <c r="A134" s="201">
        <v>131</v>
      </c>
      <c r="B134" s="202" t="s">
        <v>318</v>
      </c>
      <c r="C134" s="197">
        <v>114</v>
      </c>
      <c r="D134" s="300">
        <v>3</v>
      </c>
      <c r="E134" s="204">
        <v>16</v>
      </c>
      <c r="F134" s="301">
        <f t="shared" si="7"/>
        <v>2.6315789473684209E-2</v>
      </c>
      <c r="G134" s="302">
        <f t="shared" si="8"/>
        <v>0.14035087719298245</v>
      </c>
      <c r="H134" s="240"/>
      <c r="J134" s="163">
        <v>16</v>
      </c>
      <c r="K134" s="167" t="s">
        <v>245</v>
      </c>
      <c r="L134" s="164">
        <v>43</v>
      </c>
      <c r="U134" s="81">
        <v>1</v>
      </c>
    </row>
    <row r="135" spans="1:21" x14ac:dyDescent="0.3">
      <c r="A135" s="201">
        <v>132</v>
      </c>
      <c r="B135" s="202" t="s">
        <v>338</v>
      </c>
      <c r="C135" s="197">
        <v>101</v>
      </c>
      <c r="D135" s="300">
        <v>8</v>
      </c>
      <c r="E135" s="204">
        <v>7</v>
      </c>
      <c r="F135" s="301">
        <f t="shared" si="7"/>
        <v>7.9207920792079209E-2</v>
      </c>
      <c r="G135" s="302">
        <f t="shared" si="8"/>
        <v>6.9306930693069313E-2</v>
      </c>
      <c r="H135" s="240"/>
      <c r="J135" s="163">
        <v>17</v>
      </c>
      <c r="K135" s="167" t="s">
        <v>217</v>
      </c>
      <c r="L135" s="164">
        <v>40</v>
      </c>
    </row>
    <row r="136" spans="1:21" x14ac:dyDescent="0.3">
      <c r="A136" s="201">
        <v>133</v>
      </c>
      <c r="B136" s="202" t="s">
        <v>307</v>
      </c>
      <c r="C136" s="197">
        <v>94</v>
      </c>
      <c r="D136" s="300">
        <v>3</v>
      </c>
      <c r="E136" s="204">
        <v>26</v>
      </c>
      <c r="F136" s="301">
        <f t="shared" si="7"/>
        <v>3.1914893617021274E-2</v>
      </c>
      <c r="G136" s="302">
        <f t="shared" si="8"/>
        <v>0.27659574468085107</v>
      </c>
      <c r="H136" s="240"/>
      <c r="J136" s="163">
        <v>18</v>
      </c>
      <c r="K136" s="167" t="s">
        <v>224</v>
      </c>
      <c r="L136" s="164">
        <v>39</v>
      </c>
    </row>
    <row r="137" spans="1:21" x14ac:dyDescent="0.3">
      <c r="A137" s="201">
        <v>134</v>
      </c>
      <c r="B137" s="202" t="s">
        <v>315</v>
      </c>
      <c r="C137" s="197">
        <v>86</v>
      </c>
      <c r="D137" s="300" t="s">
        <v>634</v>
      </c>
      <c r="E137" s="204">
        <v>16</v>
      </c>
      <c r="F137" s="300" t="s">
        <v>634</v>
      </c>
      <c r="G137" s="302">
        <f t="shared" si="8"/>
        <v>0.18604651162790697</v>
      </c>
      <c r="H137" s="240"/>
      <c r="J137" s="163">
        <v>19</v>
      </c>
      <c r="K137" s="167" t="s">
        <v>236</v>
      </c>
      <c r="L137" s="164">
        <v>33</v>
      </c>
    </row>
    <row r="138" spans="1:21" ht="14.5" thickBot="1" x14ac:dyDescent="0.35">
      <c r="A138" s="201">
        <v>135</v>
      </c>
      <c r="B138" s="202" t="s">
        <v>312</v>
      </c>
      <c r="C138" s="197">
        <v>86</v>
      </c>
      <c r="D138" s="300">
        <v>6</v>
      </c>
      <c r="E138" s="204">
        <v>56</v>
      </c>
      <c r="F138" s="301">
        <f t="shared" si="7"/>
        <v>6.9767441860465115E-2</v>
      </c>
      <c r="G138" s="302">
        <f t="shared" si="8"/>
        <v>0.65116279069767447</v>
      </c>
      <c r="H138" s="240"/>
      <c r="J138" s="312">
        <v>20</v>
      </c>
      <c r="K138" s="168" t="s">
        <v>229</v>
      </c>
      <c r="L138" s="165">
        <v>33</v>
      </c>
    </row>
    <row r="139" spans="1:21" x14ac:dyDescent="0.3">
      <c r="A139" s="201">
        <v>136</v>
      </c>
      <c r="B139" s="202" t="s">
        <v>320</v>
      </c>
      <c r="C139" s="197">
        <v>83</v>
      </c>
      <c r="D139" s="300" t="s">
        <v>634</v>
      </c>
      <c r="E139" s="204">
        <v>7</v>
      </c>
      <c r="F139" s="300" t="s">
        <v>634</v>
      </c>
      <c r="G139" s="302">
        <f t="shared" si="8"/>
        <v>8.4337349397590355E-2</v>
      </c>
      <c r="H139" s="240"/>
    </row>
    <row r="140" spans="1:21" x14ac:dyDescent="0.3">
      <c r="A140" s="201">
        <v>137</v>
      </c>
      <c r="B140" s="202" t="s">
        <v>519</v>
      </c>
      <c r="C140" s="197">
        <v>81</v>
      </c>
      <c r="D140" s="300">
        <v>1</v>
      </c>
      <c r="E140" s="204">
        <v>55</v>
      </c>
      <c r="F140" s="301">
        <f t="shared" si="7"/>
        <v>1.2345679012345678E-2</v>
      </c>
      <c r="G140" s="302">
        <f t="shared" si="8"/>
        <v>0.67901234567901236</v>
      </c>
      <c r="H140" s="240"/>
    </row>
    <row r="141" spans="1:21" ht="14.5" thickBot="1" x14ac:dyDescent="0.35">
      <c r="A141" s="201">
        <v>138</v>
      </c>
      <c r="B141" s="202" t="s">
        <v>313</v>
      </c>
      <c r="C141" s="197">
        <v>75</v>
      </c>
      <c r="D141" s="300">
        <v>5</v>
      </c>
      <c r="E141" s="204">
        <v>25</v>
      </c>
      <c r="F141" s="301">
        <f t="shared" si="7"/>
        <v>6.6666666666666666E-2</v>
      </c>
      <c r="G141" s="302">
        <f t="shared" si="8"/>
        <v>0.33333333333333331</v>
      </c>
      <c r="H141" s="240"/>
    </row>
    <row r="142" spans="1:21" ht="14.5" thickBot="1" x14ac:dyDescent="0.35">
      <c r="A142" s="201">
        <v>139</v>
      </c>
      <c r="B142" s="202" t="s">
        <v>340</v>
      </c>
      <c r="C142" s="197">
        <v>70</v>
      </c>
      <c r="D142" s="300">
        <v>3</v>
      </c>
      <c r="E142" s="204">
        <v>35</v>
      </c>
      <c r="F142" s="301">
        <f t="shared" si="7"/>
        <v>4.2857142857142858E-2</v>
      </c>
      <c r="G142" s="302">
        <f t="shared" si="8"/>
        <v>0.5</v>
      </c>
      <c r="H142" s="240"/>
      <c r="J142" s="663" t="s">
        <v>646</v>
      </c>
      <c r="K142" s="664"/>
      <c r="L142" s="665"/>
    </row>
    <row r="143" spans="1:21" ht="25" thickBot="1" x14ac:dyDescent="0.35">
      <c r="A143" s="201">
        <v>140</v>
      </c>
      <c r="B143" s="202" t="s">
        <v>633</v>
      </c>
      <c r="C143" s="197">
        <v>68</v>
      </c>
      <c r="D143" s="300">
        <v>1</v>
      </c>
      <c r="E143" s="204">
        <v>1</v>
      </c>
      <c r="F143" s="301">
        <f t="shared" si="7"/>
        <v>1.4705882352941176E-2</v>
      </c>
      <c r="G143" s="302">
        <f t="shared" si="8"/>
        <v>1.4705882352941176E-2</v>
      </c>
      <c r="H143" s="240"/>
      <c r="J143" s="169" t="s">
        <v>192</v>
      </c>
      <c r="K143" s="170" t="s">
        <v>194</v>
      </c>
      <c r="L143" s="248" t="s">
        <v>689</v>
      </c>
    </row>
    <row r="144" spans="1:21" x14ac:dyDescent="0.3">
      <c r="A144" s="201">
        <v>141</v>
      </c>
      <c r="B144" s="202" t="s">
        <v>310</v>
      </c>
      <c r="C144" s="197">
        <v>66</v>
      </c>
      <c r="D144" s="300">
        <v>7</v>
      </c>
      <c r="E144" s="204">
        <v>9</v>
      </c>
      <c r="F144" s="301">
        <f t="shared" si="7"/>
        <v>0.10606060606060606</v>
      </c>
      <c r="G144" s="302">
        <f t="shared" si="8"/>
        <v>0.13636363636363635</v>
      </c>
      <c r="H144" s="240"/>
      <c r="J144" s="311">
        <v>1</v>
      </c>
      <c r="K144" s="166" t="s">
        <v>349</v>
      </c>
      <c r="L144" s="159">
        <v>0.30841121495327101</v>
      </c>
    </row>
    <row r="145" spans="1:12" x14ac:dyDescent="0.3">
      <c r="A145" s="201">
        <v>142</v>
      </c>
      <c r="B145" s="202" t="s">
        <v>328</v>
      </c>
      <c r="C145" s="197">
        <v>65</v>
      </c>
      <c r="D145" s="300">
        <v>9</v>
      </c>
      <c r="E145" s="204">
        <v>12</v>
      </c>
      <c r="F145" s="301">
        <f t="shared" si="7"/>
        <v>0.13846153846153847</v>
      </c>
      <c r="G145" s="302">
        <f t="shared" si="8"/>
        <v>0.18461538461538463</v>
      </c>
      <c r="H145" s="240"/>
      <c r="J145" s="163">
        <v>2</v>
      </c>
      <c r="K145" s="167" t="s">
        <v>324</v>
      </c>
      <c r="L145" s="148">
        <v>0.3</v>
      </c>
    </row>
    <row r="146" spans="1:12" x14ac:dyDescent="0.3">
      <c r="A146" s="201">
        <v>143</v>
      </c>
      <c r="B146" s="202" t="s">
        <v>321</v>
      </c>
      <c r="C146" s="197">
        <v>61</v>
      </c>
      <c r="D146" s="300" t="s">
        <v>634</v>
      </c>
      <c r="E146" s="204">
        <v>38</v>
      </c>
      <c r="F146" s="300" t="s">
        <v>634</v>
      </c>
      <c r="G146" s="302">
        <f t="shared" si="8"/>
        <v>0.62295081967213117</v>
      </c>
      <c r="H146" s="240"/>
      <c r="J146" s="163">
        <v>3</v>
      </c>
      <c r="K146" s="167" t="s">
        <v>356</v>
      </c>
      <c r="L146" s="160">
        <v>0.20675105485232068</v>
      </c>
    </row>
    <row r="147" spans="1:12" x14ac:dyDescent="0.3">
      <c r="A147" s="201">
        <v>144</v>
      </c>
      <c r="B147" s="202" t="s">
        <v>365</v>
      </c>
      <c r="C147" s="197">
        <v>59</v>
      </c>
      <c r="D147" s="300">
        <v>1</v>
      </c>
      <c r="E147" s="204">
        <v>15</v>
      </c>
      <c r="F147" s="301">
        <f t="shared" si="7"/>
        <v>1.6949152542372881E-2</v>
      </c>
      <c r="G147" s="302">
        <f t="shared" si="8"/>
        <v>0.25423728813559321</v>
      </c>
      <c r="H147" s="240"/>
      <c r="J147" s="163">
        <v>4</v>
      </c>
      <c r="K147" s="167" t="s">
        <v>297</v>
      </c>
      <c r="L147" s="160">
        <v>0.17593984962406015</v>
      </c>
    </row>
    <row r="148" spans="1:12" x14ac:dyDescent="0.3">
      <c r="A148" s="201">
        <v>145</v>
      </c>
      <c r="B148" s="202" t="s">
        <v>325</v>
      </c>
      <c r="C148" s="197">
        <v>58</v>
      </c>
      <c r="D148" s="300">
        <v>4</v>
      </c>
      <c r="E148" s="204">
        <v>2</v>
      </c>
      <c r="F148" s="301">
        <f t="shared" si="7"/>
        <v>6.8965517241379309E-2</v>
      </c>
      <c r="G148" s="302">
        <f t="shared" si="8"/>
        <v>3.4482758620689655E-2</v>
      </c>
      <c r="H148" s="240"/>
      <c r="J148" s="163">
        <v>5</v>
      </c>
      <c r="K148" s="247" t="s">
        <v>365</v>
      </c>
      <c r="L148" s="160">
        <v>0.15686274509803921</v>
      </c>
    </row>
    <row r="149" spans="1:12" x14ac:dyDescent="0.3">
      <c r="A149" s="201">
        <v>146</v>
      </c>
      <c r="B149" s="202" t="s">
        <v>323</v>
      </c>
      <c r="C149" s="197">
        <v>54</v>
      </c>
      <c r="D149" s="300">
        <v>1</v>
      </c>
      <c r="E149" s="204">
        <v>27</v>
      </c>
      <c r="F149" s="301">
        <f t="shared" si="7"/>
        <v>1.8518518518518517E-2</v>
      </c>
      <c r="G149" s="302">
        <f t="shared" si="8"/>
        <v>0.5</v>
      </c>
      <c r="H149" s="240"/>
      <c r="J149" s="163">
        <v>6</v>
      </c>
      <c r="K149" s="167" t="s">
        <v>336</v>
      </c>
      <c r="L149" s="160">
        <v>0.11702127659574468</v>
      </c>
    </row>
    <row r="150" spans="1:12" x14ac:dyDescent="0.3">
      <c r="A150" s="201">
        <v>147</v>
      </c>
      <c r="B150" s="202" t="s">
        <v>383</v>
      </c>
      <c r="C150" s="197">
        <v>50</v>
      </c>
      <c r="D150" s="300" t="s">
        <v>634</v>
      </c>
      <c r="E150" s="204">
        <v>3</v>
      </c>
      <c r="F150" s="300" t="s">
        <v>634</v>
      </c>
      <c r="G150" s="302">
        <f t="shared" si="8"/>
        <v>0.06</v>
      </c>
      <c r="H150" s="240"/>
      <c r="J150" s="163">
        <v>7</v>
      </c>
      <c r="K150" s="167" t="s">
        <v>237</v>
      </c>
      <c r="L150" s="160">
        <v>0.1094048073254483</v>
      </c>
    </row>
    <row r="151" spans="1:12" x14ac:dyDescent="0.3">
      <c r="A151" s="201">
        <v>148</v>
      </c>
      <c r="B151" s="202" t="s">
        <v>541</v>
      </c>
      <c r="C151" s="197">
        <v>50</v>
      </c>
      <c r="D151" s="300" t="s">
        <v>634</v>
      </c>
      <c r="E151" s="204">
        <v>6</v>
      </c>
      <c r="F151" s="300" t="s">
        <v>634</v>
      </c>
      <c r="G151" s="302">
        <f t="shared" si="8"/>
        <v>0.12</v>
      </c>
      <c r="H151" s="240"/>
      <c r="J151" s="163">
        <v>8</v>
      </c>
      <c r="K151" s="167" t="s">
        <v>331</v>
      </c>
      <c r="L151" s="160">
        <v>0.10610932475884244</v>
      </c>
    </row>
    <row r="152" spans="1:12" ht="31.5" customHeight="1" x14ac:dyDescent="0.3">
      <c r="A152" s="201">
        <v>149</v>
      </c>
      <c r="B152" s="202" t="s">
        <v>347</v>
      </c>
      <c r="C152" s="197">
        <v>42</v>
      </c>
      <c r="D152" s="300" t="s">
        <v>634</v>
      </c>
      <c r="E152" s="204">
        <v>5</v>
      </c>
      <c r="F152" s="301"/>
      <c r="G152" s="302"/>
      <c r="H152" s="240"/>
      <c r="J152" s="163">
        <v>9</v>
      </c>
      <c r="K152" s="167" t="s">
        <v>287</v>
      </c>
      <c r="L152" s="160">
        <v>9.2838196286472149E-2</v>
      </c>
    </row>
    <row r="153" spans="1:12" x14ac:dyDescent="0.3">
      <c r="A153" s="201">
        <v>150</v>
      </c>
      <c r="B153" s="202" t="s">
        <v>357</v>
      </c>
      <c r="C153" s="197">
        <v>42</v>
      </c>
      <c r="D153" s="300">
        <v>3</v>
      </c>
      <c r="E153" s="204">
        <v>6</v>
      </c>
      <c r="F153" s="301"/>
      <c r="G153" s="302"/>
      <c r="H153" s="240"/>
      <c r="J153" s="163">
        <v>10</v>
      </c>
      <c r="K153" s="167" t="s">
        <v>245</v>
      </c>
      <c r="L153" s="160">
        <v>9.2618683001531393E-2</v>
      </c>
    </row>
    <row r="154" spans="1:12" x14ac:dyDescent="0.3">
      <c r="A154" s="201">
        <v>151</v>
      </c>
      <c r="B154" s="202" t="s">
        <v>351</v>
      </c>
      <c r="C154" s="197">
        <v>39</v>
      </c>
      <c r="D154" s="300" t="s">
        <v>634</v>
      </c>
      <c r="E154" s="204">
        <v>6</v>
      </c>
      <c r="F154" s="301"/>
      <c r="G154" s="302"/>
      <c r="H154" s="240"/>
      <c r="J154" s="163">
        <v>11</v>
      </c>
      <c r="K154" s="167" t="s">
        <v>321</v>
      </c>
      <c r="L154" s="160">
        <v>8.9285714285714288E-2</v>
      </c>
    </row>
    <row r="155" spans="1:12" x14ac:dyDescent="0.3">
      <c r="A155" s="201">
        <v>152</v>
      </c>
      <c r="B155" s="202" t="s">
        <v>353</v>
      </c>
      <c r="C155" s="197">
        <v>39</v>
      </c>
      <c r="D155" s="300" t="s">
        <v>634</v>
      </c>
      <c r="E155" s="204">
        <v>8</v>
      </c>
      <c r="F155" s="301"/>
      <c r="G155" s="302"/>
      <c r="H155" s="240"/>
      <c r="J155" s="163">
        <v>12</v>
      </c>
      <c r="K155" s="167" t="s">
        <v>240</v>
      </c>
      <c r="L155" s="160">
        <v>8.6118038237738989E-2</v>
      </c>
    </row>
    <row r="156" spans="1:12" x14ac:dyDescent="0.3">
      <c r="A156" s="201">
        <v>153</v>
      </c>
      <c r="B156" s="202" t="s">
        <v>319</v>
      </c>
      <c r="C156" s="197">
        <v>34</v>
      </c>
      <c r="D156" s="300" t="s">
        <v>634</v>
      </c>
      <c r="E156" s="204">
        <v>8</v>
      </c>
      <c r="F156" s="301"/>
      <c r="G156" s="302"/>
      <c r="H156" s="240"/>
      <c r="J156" s="163">
        <v>13</v>
      </c>
      <c r="K156" s="167" t="s">
        <v>328</v>
      </c>
      <c r="L156" s="160">
        <v>8.3333333333333329E-2</v>
      </c>
    </row>
    <row r="157" spans="1:12" x14ac:dyDescent="0.3">
      <c r="A157" s="201">
        <v>154</v>
      </c>
      <c r="B157" s="202" t="s">
        <v>343</v>
      </c>
      <c r="C157" s="197">
        <v>33</v>
      </c>
      <c r="D157" s="300" t="s">
        <v>634</v>
      </c>
      <c r="E157" s="204">
        <v>8</v>
      </c>
      <c r="F157" s="301"/>
      <c r="G157" s="302"/>
      <c r="H157" s="240"/>
      <c r="J157" s="163">
        <v>14</v>
      </c>
      <c r="K157" s="167" t="s">
        <v>247</v>
      </c>
      <c r="L157" s="160">
        <v>8.3105335157318744E-2</v>
      </c>
    </row>
    <row r="158" spans="1:12" x14ac:dyDescent="0.3">
      <c r="A158" s="201">
        <v>155</v>
      </c>
      <c r="B158" s="202" t="s">
        <v>330</v>
      </c>
      <c r="C158" s="197">
        <v>31</v>
      </c>
      <c r="D158" s="300">
        <v>1</v>
      </c>
      <c r="E158" s="204">
        <v>8</v>
      </c>
      <c r="F158" s="301"/>
      <c r="G158" s="302"/>
      <c r="H158" s="240"/>
      <c r="J158" s="163">
        <v>15</v>
      </c>
      <c r="K158" s="167" t="s">
        <v>241</v>
      </c>
      <c r="L158" s="160">
        <v>7.621395647979419E-2</v>
      </c>
    </row>
    <row r="159" spans="1:12" x14ac:dyDescent="0.3">
      <c r="A159" s="201">
        <v>156</v>
      </c>
      <c r="B159" s="202" t="s">
        <v>341</v>
      </c>
      <c r="C159" s="197">
        <v>28</v>
      </c>
      <c r="D159" s="300">
        <v>3</v>
      </c>
      <c r="E159" s="204">
        <v>2</v>
      </c>
      <c r="F159" s="301"/>
      <c r="G159" s="302"/>
      <c r="H159" s="240"/>
      <c r="J159" s="163">
        <v>16</v>
      </c>
      <c r="K159" s="247" t="s">
        <v>309</v>
      </c>
      <c r="L159" s="160">
        <v>7.4829931972789115E-2</v>
      </c>
    </row>
    <row r="160" spans="1:12" x14ac:dyDescent="0.3">
      <c r="A160" s="201">
        <v>157</v>
      </c>
      <c r="B160" s="202" t="s">
        <v>333</v>
      </c>
      <c r="C160" s="197">
        <v>24</v>
      </c>
      <c r="D160" s="300">
        <v>2</v>
      </c>
      <c r="E160" s="204">
        <v>6</v>
      </c>
      <c r="F160" s="301"/>
      <c r="G160" s="302"/>
      <c r="H160" s="240"/>
      <c r="J160" s="163">
        <v>17</v>
      </c>
      <c r="K160" s="167" t="s">
        <v>286</v>
      </c>
      <c r="L160" s="160">
        <v>7.3275862068965511E-2</v>
      </c>
    </row>
    <row r="161" spans="1:12" x14ac:dyDescent="0.3">
      <c r="A161" s="201">
        <v>158</v>
      </c>
      <c r="B161" s="202" t="s">
        <v>334</v>
      </c>
      <c r="C161" s="197">
        <v>23</v>
      </c>
      <c r="D161" s="300">
        <v>3</v>
      </c>
      <c r="E161" s="204">
        <v>7</v>
      </c>
      <c r="F161" s="301"/>
      <c r="G161" s="302"/>
      <c r="H161" s="240"/>
      <c r="J161" s="163">
        <v>18</v>
      </c>
      <c r="K161" s="167" t="s">
        <v>233</v>
      </c>
      <c r="L161" s="160">
        <v>6.9487750556792877E-2</v>
      </c>
    </row>
    <row r="162" spans="1:12" x14ac:dyDescent="0.3">
      <c r="A162" s="201">
        <v>159</v>
      </c>
      <c r="B162" s="202" t="s">
        <v>625</v>
      </c>
      <c r="C162" s="197">
        <v>23</v>
      </c>
      <c r="D162" s="300" t="s">
        <v>634</v>
      </c>
      <c r="E162" s="204">
        <v>1</v>
      </c>
      <c r="F162" s="301"/>
      <c r="G162" s="302"/>
      <c r="H162" s="240"/>
      <c r="J162" s="163">
        <v>19</v>
      </c>
      <c r="K162" s="167" t="s">
        <v>261</v>
      </c>
      <c r="L162" s="160">
        <v>6.7446662078458355E-2</v>
      </c>
    </row>
    <row r="163" spans="1:12" ht="14.5" thickBot="1" x14ac:dyDescent="0.35">
      <c r="A163" s="201">
        <v>160</v>
      </c>
      <c r="B163" s="202" t="s">
        <v>533</v>
      </c>
      <c r="C163" s="197">
        <v>20</v>
      </c>
      <c r="D163" s="300">
        <v>1</v>
      </c>
      <c r="E163" s="204" t="s">
        <v>608</v>
      </c>
      <c r="F163" s="301"/>
      <c r="G163" s="302"/>
      <c r="H163" s="240"/>
      <c r="J163" s="312">
        <v>20</v>
      </c>
      <c r="K163" s="168" t="s">
        <v>219</v>
      </c>
      <c r="L163" s="161">
        <v>5.5495663252805409E-2</v>
      </c>
    </row>
    <row r="164" spans="1:12" x14ac:dyDescent="0.3">
      <c r="A164" s="201">
        <v>161</v>
      </c>
      <c r="B164" s="202" t="s">
        <v>364</v>
      </c>
      <c r="C164" s="197">
        <v>19</v>
      </c>
      <c r="D164" s="300" t="s">
        <v>634</v>
      </c>
      <c r="E164" s="204">
        <v>2</v>
      </c>
      <c r="F164" s="301"/>
      <c r="G164" s="302"/>
      <c r="H164" s="240"/>
    </row>
    <row r="165" spans="1:12" x14ac:dyDescent="0.3">
      <c r="A165" s="201">
        <v>162</v>
      </c>
      <c r="B165" s="202" t="s">
        <v>350</v>
      </c>
      <c r="C165" s="197">
        <v>18</v>
      </c>
      <c r="D165" s="300">
        <v>2</v>
      </c>
      <c r="E165" s="204">
        <v>2</v>
      </c>
      <c r="F165" s="301"/>
      <c r="G165" s="302"/>
      <c r="H165" s="240"/>
    </row>
    <row r="166" spans="1:12" ht="13.5" customHeight="1" thickBot="1" x14ac:dyDescent="0.35">
      <c r="A166" s="201">
        <v>163</v>
      </c>
      <c r="B166" s="202" t="s">
        <v>337</v>
      </c>
      <c r="C166" s="197">
        <v>18</v>
      </c>
      <c r="D166" s="300" t="s">
        <v>634</v>
      </c>
      <c r="E166" s="204">
        <v>8</v>
      </c>
      <c r="F166" s="301"/>
      <c r="G166" s="302"/>
      <c r="H166" s="240"/>
    </row>
    <row r="167" spans="1:12" ht="14.5" thickBot="1" x14ac:dyDescent="0.35">
      <c r="A167" s="201">
        <v>164</v>
      </c>
      <c r="B167" s="202" t="s">
        <v>603</v>
      </c>
      <c r="C167" s="197">
        <v>18</v>
      </c>
      <c r="D167" s="300">
        <v>2</v>
      </c>
      <c r="E167" s="204">
        <v>3</v>
      </c>
      <c r="F167" s="301"/>
      <c r="G167" s="302"/>
      <c r="H167" s="240"/>
      <c r="J167" s="663" t="s">
        <v>647</v>
      </c>
      <c r="K167" s="664"/>
      <c r="L167" s="665"/>
    </row>
    <row r="168" spans="1:12" ht="25" thickBot="1" x14ac:dyDescent="0.35">
      <c r="A168" s="201">
        <v>165</v>
      </c>
      <c r="B168" s="202" t="s">
        <v>344</v>
      </c>
      <c r="C168" s="197">
        <v>16</v>
      </c>
      <c r="D168" s="300" t="s">
        <v>634</v>
      </c>
      <c r="E168" s="204">
        <v>9</v>
      </c>
      <c r="F168" s="301"/>
      <c r="G168" s="302"/>
      <c r="H168" s="240"/>
      <c r="J168" s="169" t="s">
        <v>192</v>
      </c>
      <c r="K168" s="170" t="s">
        <v>194</v>
      </c>
      <c r="L168" s="248" t="s">
        <v>689</v>
      </c>
    </row>
    <row r="169" spans="1:12" x14ac:dyDescent="0.3">
      <c r="A169" s="201">
        <v>166</v>
      </c>
      <c r="B169" s="202" t="s">
        <v>332</v>
      </c>
      <c r="C169" s="197">
        <v>16</v>
      </c>
      <c r="D169" s="300" t="s">
        <v>634</v>
      </c>
      <c r="E169" s="204">
        <v>6</v>
      </c>
      <c r="F169" s="301"/>
      <c r="G169" s="302"/>
      <c r="H169" s="240"/>
      <c r="J169" s="311">
        <v>1</v>
      </c>
      <c r="K169" s="166" t="s">
        <v>232</v>
      </c>
      <c r="L169" s="159">
        <v>0.43877551020408162</v>
      </c>
    </row>
    <row r="170" spans="1:12" x14ac:dyDescent="0.3">
      <c r="A170" s="201">
        <v>167</v>
      </c>
      <c r="B170" s="202" t="s">
        <v>385</v>
      </c>
      <c r="C170" s="197">
        <v>15</v>
      </c>
      <c r="D170" s="300" t="s">
        <v>634</v>
      </c>
      <c r="E170" s="204" t="s">
        <v>608</v>
      </c>
      <c r="F170" s="301"/>
      <c r="G170" s="302"/>
      <c r="H170" s="240"/>
      <c r="J170" s="163">
        <v>2</v>
      </c>
      <c r="K170" s="167" t="s">
        <v>247</v>
      </c>
      <c r="L170" s="160">
        <v>0.20365168539325842</v>
      </c>
    </row>
    <row r="171" spans="1:12" x14ac:dyDescent="0.3">
      <c r="A171" s="201">
        <v>168</v>
      </c>
      <c r="B171" s="202" t="s">
        <v>339</v>
      </c>
      <c r="C171" s="197">
        <v>15</v>
      </c>
      <c r="D171" s="300" t="s">
        <v>634</v>
      </c>
      <c r="E171" s="204">
        <v>13</v>
      </c>
      <c r="F171" s="301"/>
      <c r="G171" s="302"/>
      <c r="H171" s="240"/>
      <c r="J171" s="163">
        <v>3</v>
      </c>
      <c r="K171" s="167" t="s">
        <v>218</v>
      </c>
      <c r="L171" s="160">
        <v>0.11708860759493671</v>
      </c>
    </row>
    <row r="172" spans="1:12" x14ac:dyDescent="0.3">
      <c r="A172" s="201">
        <v>169</v>
      </c>
      <c r="B172" s="202" t="s">
        <v>335</v>
      </c>
      <c r="C172" s="197">
        <v>14</v>
      </c>
      <c r="D172" s="300" t="s">
        <v>634</v>
      </c>
      <c r="E172" s="204">
        <v>10</v>
      </c>
      <c r="F172" s="301"/>
      <c r="G172" s="302"/>
      <c r="H172" s="240"/>
      <c r="J172" s="163">
        <v>4</v>
      </c>
      <c r="K172" s="167" t="s">
        <v>216</v>
      </c>
      <c r="L172" s="160">
        <v>9.2413006274957216E-2</v>
      </c>
    </row>
    <row r="173" spans="1:12" x14ac:dyDescent="0.3">
      <c r="A173" s="201">
        <v>170</v>
      </c>
      <c r="B173" s="202" t="s">
        <v>352</v>
      </c>
      <c r="C173" s="197">
        <v>14</v>
      </c>
      <c r="D173" s="300" t="s">
        <v>634</v>
      </c>
      <c r="E173" s="204">
        <v>6</v>
      </c>
      <c r="F173" s="301"/>
      <c r="G173" s="302"/>
      <c r="H173" s="240"/>
      <c r="J173" s="163">
        <v>5</v>
      </c>
      <c r="K173" s="167" t="s">
        <v>241</v>
      </c>
      <c r="L173" s="160">
        <v>8.9527027027027029E-2</v>
      </c>
    </row>
    <row r="174" spans="1:12" x14ac:dyDescent="0.3">
      <c r="A174" s="201">
        <v>171</v>
      </c>
      <c r="B174" s="202" t="s">
        <v>355</v>
      </c>
      <c r="C174" s="197">
        <v>12</v>
      </c>
      <c r="D174" s="300" t="s">
        <v>634</v>
      </c>
      <c r="E174" s="204">
        <v>3</v>
      </c>
      <c r="F174" s="301"/>
      <c r="G174" s="302"/>
      <c r="H174" s="240"/>
      <c r="J174" s="163">
        <v>6</v>
      </c>
      <c r="K174" s="167" t="s">
        <v>245</v>
      </c>
      <c r="L174" s="160">
        <v>8.7640449438202248E-2</v>
      </c>
    </row>
    <row r="175" spans="1:12" x14ac:dyDescent="0.3">
      <c r="A175" s="201">
        <v>172</v>
      </c>
      <c r="B175" s="202" t="s">
        <v>322</v>
      </c>
      <c r="C175" s="197">
        <v>11</v>
      </c>
      <c r="D175" s="300" t="s">
        <v>634</v>
      </c>
      <c r="E175" s="204">
        <v>5</v>
      </c>
      <c r="F175" s="301"/>
      <c r="G175" s="302"/>
      <c r="H175" s="240"/>
      <c r="J175" s="163">
        <v>7</v>
      </c>
      <c r="K175" s="167" t="s">
        <v>286</v>
      </c>
      <c r="L175" s="160">
        <v>7.8431372549019607E-2</v>
      </c>
    </row>
    <row r="176" spans="1:12" x14ac:dyDescent="0.3">
      <c r="A176" s="201">
        <v>173</v>
      </c>
      <c r="B176" s="202" t="s">
        <v>345</v>
      </c>
      <c r="C176" s="197">
        <v>10</v>
      </c>
      <c r="D176" s="300">
        <v>1</v>
      </c>
      <c r="E176" s="204">
        <v>2</v>
      </c>
      <c r="F176" s="301"/>
      <c r="G176" s="302"/>
      <c r="H176" s="240"/>
      <c r="J176" s="163">
        <v>8</v>
      </c>
      <c r="K176" s="167" t="s">
        <v>224</v>
      </c>
      <c r="L176" s="160">
        <v>6.8441064638783272E-2</v>
      </c>
    </row>
    <row r="177" spans="1:20" ht="14.25" customHeight="1" x14ac:dyDescent="0.3">
      <c r="A177" s="201">
        <v>174</v>
      </c>
      <c r="B177" s="202" t="s">
        <v>348</v>
      </c>
      <c r="C177" s="197">
        <v>10</v>
      </c>
      <c r="D177" s="300">
        <v>2</v>
      </c>
      <c r="E177" s="204">
        <v>7</v>
      </c>
      <c r="F177" s="210"/>
      <c r="G177" s="211"/>
      <c r="H177" s="242"/>
      <c r="J177" s="163">
        <v>9</v>
      </c>
      <c r="K177" s="167" t="s">
        <v>219</v>
      </c>
      <c r="L177" s="160">
        <v>6.6846986089644511E-2</v>
      </c>
    </row>
    <row r="178" spans="1:20" ht="14.25" customHeight="1" x14ac:dyDescent="0.3">
      <c r="A178" s="201">
        <v>175</v>
      </c>
      <c r="B178" s="202" t="s">
        <v>327</v>
      </c>
      <c r="C178" s="197">
        <v>10</v>
      </c>
      <c r="D178" s="300">
        <v>1</v>
      </c>
      <c r="E178" s="204">
        <v>6</v>
      </c>
      <c r="F178" s="210"/>
      <c r="G178" s="211"/>
      <c r="H178" s="242"/>
      <c r="J178" s="163">
        <v>10</v>
      </c>
      <c r="K178" s="167" t="s">
        <v>207</v>
      </c>
      <c r="L178" s="160">
        <v>6.3709753564347091E-2</v>
      </c>
      <c r="M178" s="304"/>
    </row>
    <row r="179" spans="1:20" x14ac:dyDescent="0.3">
      <c r="A179" s="201">
        <v>176</v>
      </c>
      <c r="B179" s="202" t="s">
        <v>628</v>
      </c>
      <c r="C179" s="197">
        <v>9</v>
      </c>
      <c r="D179" s="300" t="s">
        <v>634</v>
      </c>
      <c r="E179" s="204">
        <v>2</v>
      </c>
      <c r="F179" s="210"/>
      <c r="G179" s="211"/>
      <c r="H179" s="242"/>
      <c r="J179" s="163">
        <v>11</v>
      </c>
      <c r="K179" s="167" t="s">
        <v>252</v>
      </c>
      <c r="L179" s="160">
        <v>6.3380281690140844E-2</v>
      </c>
      <c r="M179" s="304"/>
    </row>
    <row r="180" spans="1:20" x14ac:dyDescent="0.3">
      <c r="A180" s="201">
        <v>177</v>
      </c>
      <c r="B180" s="202" t="s">
        <v>632</v>
      </c>
      <c r="C180" s="197">
        <v>9</v>
      </c>
      <c r="D180" s="300">
        <v>2</v>
      </c>
      <c r="E180" s="204" t="s">
        <v>608</v>
      </c>
      <c r="F180" s="210"/>
      <c r="G180" s="211"/>
      <c r="H180" s="242"/>
      <c r="J180" s="163">
        <v>12</v>
      </c>
      <c r="K180" s="167" t="s">
        <v>225</v>
      </c>
      <c r="L180" s="160">
        <v>6.2590975254730716E-2</v>
      </c>
      <c r="M180" s="303"/>
    </row>
    <row r="181" spans="1:20" ht="14.15" customHeight="1" x14ac:dyDescent="0.3">
      <c r="A181" s="201">
        <v>178</v>
      </c>
      <c r="B181" s="202" t="s">
        <v>346</v>
      </c>
      <c r="C181" s="197">
        <v>7</v>
      </c>
      <c r="D181" s="300">
        <v>1</v>
      </c>
      <c r="E181" s="204">
        <v>6</v>
      </c>
      <c r="F181" s="210"/>
      <c r="G181" s="211"/>
      <c r="H181" s="242"/>
      <c r="J181" s="163">
        <v>13</v>
      </c>
      <c r="K181" s="167" t="s">
        <v>237</v>
      </c>
      <c r="L181" s="160">
        <v>5.8252427184466021E-2</v>
      </c>
      <c r="M181" s="219"/>
      <c r="N181" s="304"/>
      <c r="O181" s="304"/>
      <c r="P181" s="304"/>
      <c r="R181" s="304"/>
      <c r="S181" s="304"/>
      <c r="T181" s="304"/>
    </row>
    <row r="182" spans="1:20" x14ac:dyDescent="0.3">
      <c r="A182" s="201">
        <v>179</v>
      </c>
      <c r="B182" s="202" t="s">
        <v>354</v>
      </c>
      <c r="C182" s="197">
        <v>7</v>
      </c>
      <c r="D182" s="300" t="s">
        <v>634</v>
      </c>
      <c r="E182" s="204" t="s">
        <v>608</v>
      </c>
      <c r="F182" s="210"/>
      <c r="G182" s="211"/>
      <c r="H182" s="242"/>
      <c r="J182" s="163">
        <v>14</v>
      </c>
      <c r="K182" s="167" t="s">
        <v>230</v>
      </c>
      <c r="L182" s="160">
        <v>5.7553956834532377E-2</v>
      </c>
      <c r="N182" s="304"/>
      <c r="O182" s="304"/>
      <c r="P182" s="304"/>
      <c r="R182" s="304"/>
      <c r="S182" s="304"/>
      <c r="T182" s="304"/>
    </row>
    <row r="183" spans="1:20" ht="24.75" customHeight="1" x14ac:dyDescent="0.3">
      <c r="A183" s="201">
        <v>180</v>
      </c>
      <c r="B183" s="202" t="s">
        <v>342</v>
      </c>
      <c r="C183" s="197">
        <v>6</v>
      </c>
      <c r="D183" s="300" t="s">
        <v>634</v>
      </c>
      <c r="E183" s="204">
        <v>2</v>
      </c>
      <c r="F183" s="210"/>
      <c r="G183" s="211"/>
      <c r="H183" s="242"/>
      <c r="J183" s="163">
        <v>15</v>
      </c>
      <c r="K183" s="167" t="s">
        <v>248</v>
      </c>
      <c r="L183" s="160">
        <v>5.6000000000000001E-2</v>
      </c>
      <c r="N183" s="303"/>
      <c r="O183" s="303"/>
      <c r="P183" s="303"/>
      <c r="R183" s="303"/>
      <c r="S183" s="303"/>
      <c r="T183" s="303"/>
    </row>
    <row r="184" spans="1:20" ht="24.75" customHeight="1" x14ac:dyDescent="0.3">
      <c r="A184" s="201">
        <v>181</v>
      </c>
      <c r="B184" s="202" t="s">
        <v>630</v>
      </c>
      <c r="C184" s="197">
        <v>6</v>
      </c>
      <c r="D184" s="300" t="s">
        <v>634</v>
      </c>
      <c r="E184" s="204" t="s">
        <v>608</v>
      </c>
      <c r="F184" s="210"/>
      <c r="G184" s="211"/>
      <c r="H184" s="242"/>
      <c r="J184" s="163">
        <v>16</v>
      </c>
      <c r="K184" s="167" t="s">
        <v>618</v>
      </c>
      <c r="L184" s="160">
        <v>5.5607476635514019E-2</v>
      </c>
      <c r="N184" s="303"/>
      <c r="O184" s="303"/>
      <c r="P184" s="303"/>
      <c r="R184" s="303"/>
      <c r="S184" s="303"/>
      <c r="T184" s="303"/>
    </row>
    <row r="185" spans="1:20" ht="24.75" customHeight="1" x14ac:dyDescent="0.3">
      <c r="A185" s="201">
        <v>182</v>
      </c>
      <c r="B185" s="202" t="s">
        <v>540</v>
      </c>
      <c r="C185" s="197">
        <v>5</v>
      </c>
      <c r="D185" s="300">
        <v>1</v>
      </c>
      <c r="E185" s="204">
        <v>4</v>
      </c>
      <c r="F185" s="210"/>
      <c r="G185" s="211"/>
      <c r="H185" s="242"/>
      <c r="J185" s="163">
        <v>17</v>
      </c>
      <c r="K185" s="167" t="s">
        <v>631</v>
      </c>
      <c r="L185" s="160">
        <v>5.0030211480362539E-2</v>
      </c>
    </row>
    <row r="186" spans="1:20" ht="24.75" customHeight="1" x14ac:dyDescent="0.3">
      <c r="A186" s="201">
        <v>183</v>
      </c>
      <c r="B186" s="202" t="s">
        <v>640</v>
      </c>
      <c r="C186" s="197">
        <v>4</v>
      </c>
      <c r="D186" s="300" t="s">
        <v>634</v>
      </c>
      <c r="E186" s="204" t="s">
        <v>608</v>
      </c>
      <c r="F186" s="210"/>
      <c r="G186" s="211"/>
      <c r="H186" s="242"/>
      <c r="J186" s="163">
        <v>18</v>
      </c>
      <c r="K186" s="167" t="s">
        <v>228</v>
      </c>
      <c r="L186" s="160">
        <v>4.6875E-2</v>
      </c>
    </row>
    <row r="187" spans="1:20" ht="24.75" customHeight="1" x14ac:dyDescent="0.3">
      <c r="A187" s="201">
        <v>184</v>
      </c>
      <c r="B187" s="202" t="s">
        <v>655</v>
      </c>
      <c r="C187" s="197">
        <v>4</v>
      </c>
      <c r="D187" s="300" t="s">
        <v>634</v>
      </c>
      <c r="E187" s="204" t="s">
        <v>608</v>
      </c>
      <c r="F187" s="210"/>
      <c r="G187" s="211"/>
      <c r="H187" s="242"/>
      <c r="J187" s="163">
        <v>19</v>
      </c>
      <c r="K187" s="167" t="s">
        <v>209</v>
      </c>
      <c r="L187" s="160">
        <v>4.6071575483340191E-2</v>
      </c>
    </row>
    <row r="188" spans="1:20" ht="24.75" customHeight="1" thickBot="1" x14ac:dyDescent="0.35">
      <c r="A188" s="212">
        <v>185</v>
      </c>
      <c r="B188" s="213" t="s">
        <v>671</v>
      </c>
      <c r="C188" s="214">
        <v>1</v>
      </c>
      <c r="D188" s="215" t="s">
        <v>634</v>
      </c>
      <c r="E188" s="216" t="s">
        <v>608</v>
      </c>
      <c r="F188" s="217"/>
      <c r="G188" s="218"/>
      <c r="H188" s="242"/>
      <c r="J188" s="312">
        <v>20</v>
      </c>
      <c r="K188" s="168" t="s">
        <v>212</v>
      </c>
      <c r="L188" s="161">
        <v>4.3836344314558982E-2</v>
      </c>
    </row>
    <row r="189" spans="1:20" ht="14.5" customHeight="1" x14ac:dyDescent="0.3">
      <c r="A189" s="83"/>
      <c r="B189" s="84"/>
      <c r="C189" s="85"/>
      <c r="D189" s="86"/>
      <c r="E189" s="86"/>
      <c r="F189" s="81">
        <v>1</v>
      </c>
      <c r="G189" s="81">
        <v>1</v>
      </c>
      <c r="H189" s="81"/>
      <c r="M189" s="96"/>
    </row>
    <row r="190" spans="1:20" ht="14.5" customHeight="1" x14ac:dyDescent="0.3">
      <c r="A190" s="83"/>
      <c r="B190" s="84"/>
      <c r="C190" s="85"/>
      <c r="D190" s="86"/>
      <c r="E190" s="86"/>
      <c r="F190" s="87"/>
      <c r="G190" s="87"/>
      <c r="H190" s="87"/>
      <c r="J190" s="681" t="s">
        <v>722</v>
      </c>
      <c r="K190" s="681"/>
      <c r="L190" s="681"/>
      <c r="M190" s="96"/>
    </row>
    <row r="191" spans="1:20" x14ac:dyDescent="0.3">
      <c r="A191" s="638" t="s">
        <v>755</v>
      </c>
      <c r="B191" s="638"/>
      <c r="C191" s="638"/>
      <c r="D191" s="638"/>
      <c r="E191" s="638"/>
      <c r="F191" s="638"/>
      <c r="J191" s="681"/>
      <c r="K191" s="681"/>
      <c r="L191" s="681"/>
      <c r="M191" s="96"/>
    </row>
    <row r="192" spans="1:20" ht="36" customHeight="1" x14ac:dyDescent="0.3">
      <c r="A192" s="638" t="s">
        <v>375</v>
      </c>
      <c r="B192" s="638"/>
      <c r="C192" s="638"/>
      <c r="D192" s="638"/>
      <c r="E192" s="638"/>
      <c r="F192" s="638"/>
      <c r="J192" s="681"/>
      <c r="K192" s="681"/>
      <c r="L192" s="681"/>
      <c r="M192" s="96"/>
    </row>
    <row r="193" spans="1:12" ht="45.75" customHeight="1" x14ac:dyDescent="0.3">
      <c r="A193" s="649" t="s">
        <v>677</v>
      </c>
      <c r="B193" s="638"/>
      <c r="C193" s="638"/>
      <c r="D193" s="638"/>
      <c r="E193" s="638"/>
      <c r="F193" s="638"/>
      <c r="G193" s="40"/>
      <c r="H193" s="40"/>
      <c r="I193" s="40"/>
      <c r="J193" s="649" t="s">
        <v>723</v>
      </c>
      <c r="K193" s="649"/>
      <c r="L193" s="649"/>
    </row>
    <row r="194" spans="1:12" ht="45.75" customHeight="1" x14ac:dyDescent="0.3">
      <c r="A194" s="638"/>
      <c r="B194" s="638"/>
      <c r="C194" s="638"/>
      <c r="D194" s="638"/>
      <c r="E194" s="638"/>
      <c r="F194" s="638"/>
      <c r="J194" s="655" t="s">
        <v>724</v>
      </c>
      <c r="K194" s="655"/>
      <c r="L194" s="655"/>
    </row>
    <row r="195" spans="1:12" x14ac:dyDescent="0.3">
      <c r="A195" s="638" t="s">
        <v>674</v>
      </c>
      <c r="B195" s="638"/>
      <c r="C195" s="638"/>
      <c r="D195" s="638"/>
      <c r="E195" s="638"/>
      <c r="F195" s="638"/>
      <c r="G195" s="638"/>
      <c r="H195" s="303"/>
      <c r="J195" s="314"/>
      <c r="K195" s="314"/>
      <c r="L195" s="314"/>
    </row>
    <row r="230" ht="14.15" customHeight="1" x14ac:dyDescent="0.3"/>
    <row r="241" spans="10:12" ht="229.5" customHeight="1" x14ac:dyDescent="0.3"/>
    <row r="242" spans="10:12" x14ac:dyDescent="0.3">
      <c r="J242" s="313"/>
      <c r="K242" s="313"/>
      <c r="L242" s="313"/>
    </row>
    <row r="243" spans="10:12" x14ac:dyDescent="0.3">
      <c r="J243" s="313"/>
      <c r="K243" s="313"/>
      <c r="L243" s="313"/>
    </row>
    <row r="244" spans="10:12" x14ac:dyDescent="0.3">
      <c r="J244" s="313"/>
      <c r="K244" s="313"/>
      <c r="L244" s="313"/>
    </row>
  </sheetData>
  <mergeCells count="63">
    <mergeCell ref="N69:P71"/>
    <mergeCell ref="J194:L194"/>
    <mergeCell ref="J193:L193"/>
    <mergeCell ref="J190:L192"/>
    <mergeCell ref="J117:L117"/>
    <mergeCell ref="J142:L142"/>
    <mergeCell ref="J167:L167"/>
    <mergeCell ref="I87:L87"/>
    <mergeCell ref="R65:T66"/>
    <mergeCell ref="N67:P68"/>
    <mergeCell ref="R67:T68"/>
    <mergeCell ref="A1:G1"/>
    <mergeCell ref="I1:L1"/>
    <mergeCell ref="N1:P1"/>
    <mergeCell ref="R1:T1"/>
    <mergeCell ref="A2:A3"/>
    <mergeCell ref="I2:I3"/>
    <mergeCell ref="I39:L41"/>
    <mergeCell ref="I42:L43"/>
    <mergeCell ref="I44:L46"/>
    <mergeCell ref="N65:P66"/>
    <mergeCell ref="I49:L49"/>
    <mergeCell ref="I50:J51"/>
    <mergeCell ref="I52:J52"/>
    <mergeCell ref="R69:T71"/>
    <mergeCell ref="J92:L92"/>
    <mergeCell ref="A195:G195"/>
    <mergeCell ref="A191:F191"/>
    <mergeCell ref="A192:F192"/>
    <mergeCell ref="A193:F194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84:J84"/>
    <mergeCell ref="I85:J85"/>
    <mergeCell ref="I79:J79"/>
    <mergeCell ref="I80:J80"/>
    <mergeCell ref="I81:J81"/>
    <mergeCell ref="I82:J82"/>
    <mergeCell ref="I83:J83"/>
  </mergeCells>
  <phoneticPr fontId="1" type="noConversion"/>
  <conditionalFormatting sqref="F3:F118 F190 F152:F188 F147:F149 F138 F140:F145 F133:F136 F131 F128:F129 F120:F126">
    <cfRule type="dataBar" priority="2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{19D42184-B090-4421-8793-E7C4EAB6F1F9}</x14:id>
        </ext>
      </extLst>
    </cfRule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{8FAC5DA9-15D5-4080-B5A0-EA248933A542}</x14:id>
        </ext>
      </extLst>
    </cfRule>
  </conditionalFormatting>
  <conditionalFormatting sqref="F3:F118 F190 F152:F188 F147:F149 F138 F140:F145 F133:F136 F131 F128:F129 F120:F126">
    <cfRule type="dataBar" priority="2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{5FA30F56-065F-4686-BACF-4E05297B30BF}</x14:id>
        </ext>
      </extLst>
    </cfRule>
  </conditionalFormatting>
  <conditionalFormatting sqref="F3:F118 F152:F189 F147:F149 F138 F140:F145 F133:F136 F131 F128:F129 F120:F126">
    <cfRule type="dataBar" priority="1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{2BAF8258-008E-456C-AEC7-F5766C152643}</x14:id>
        </ext>
      </extLst>
    </cfRule>
  </conditionalFormatting>
  <conditionalFormatting sqref="F189">
    <cfRule type="dataBar" priority="1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{B5BAEC67-8A88-4281-9F3E-B14FA255EFC5}</x14:id>
        </ext>
      </extLst>
    </cfRule>
  </conditionalFormatting>
  <conditionalFormatting sqref="G190:H190 H15:H42 G152:H188 H44:H151 G3:G151">
    <cfRule type="dataBar" priority="23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{D274DFFD-E006-4B00-B272-89FC378EB0B9}</x14:id>
        </ext>
      </extLst>
    </cfRule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{28B22E13-C01C-4689-864B-C0CFF7141EF5}</x14:id>
        </ext>
      </extLst>
    </cfRule>
  </conditionalFormatting>
  <conditionalFormatting sqref="H15:H42 G152:H189 H44:H151 G3:G151"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{6C149347-8878-4C9B-A16C-511F9F99B24E}</x14:id>
        </ext>
      </extLst>
    </cfRule>
    <cfRule type="dataBar" priority="1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{75DD8628-287D-43EE-82C6-34E319D74788}</x14:id>
        </ext>
      </extLst>
    </cfRule>
    <cfRule type="dataBar" priority="25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{8B8D63AD-0A0E-44C2-9484-B2D14F1479C5}</x14:id>
        </ext>
      </extLst>
    </cfRule>
  </conditionalFormatting>
  <conditionalFormatting sqref="G189:H189">
    <cfRule type="dataBar" priority="1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{128EA4A5-5E80-48F0-A134-C87045AA0AE9}</x14:id>
        </ext>
      </extLst>
    </cfRule>
    <cfRule type="dataBar" priority="26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{ACED52EE-94CC-46F6-BF0A-A0A0E31CA83C}</x14:id>
        </ext>
      </extLst>
    </cfRule>
  </conditionalFormatting>
  <conditionalFormatting sqref="L14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{0E271317-5290-467E-8E78-9A943C562BA4}</x14:id>
        </ext>
      </extLst>
    </cfRule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{F120E8EA-38C3-43B0-A9F7-8FAD1CEF1E87}</x14:id>
        </ext>
      </extLst>
    </cfRule>
  </conditionalFormatting>
  <conditionalFormatting sqref="L145">
    <cfRule type="dataBar" priority="1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{638554DD-7893-402A-AA5E-14D2512C86CF}</x14:id>
        </ext>
      </extLst>
    </cfRule>
    <cfRule type="dataBar" priority="11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{CF9BFB4F-CA25-4740-8867-DDC76385CCDB}</x14:id>
        </ext>
      </extLst>
    </cfRule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{AA79E096-CB79-4687-916F-F3A3750BFD89}</x14:id>
        </ext>
      </extLst>
    </cfRule>
  </conditionalFormatting>
  <conditionalFormatting sqref="L144:L163 U134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{5D47D9D9-E935-4601-A41C-A680B5DA7832}</x14:id>
        </ext>
      </extLst>
    </cfRule>
  </conditionalFormatting>
  <conditionalFormatting sqref="L169:L188 P133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{64E60CD8-49CB-40C4-B10B-ED5BE5984B9F}</x14:id>
        </ext>
      </extLst>
    </cfRule>
  </conditionalFormatting>
  <conditionalFormatting sqref="U134">
    <cfRule type="dataBar" priority="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{B295DA33-7A1F-4F91-ACE9-807CBB7C1849}</x14:id>
        </ext>
      </extLst>
    </cfRule>
  </conditionalFormatting>
  <conditionalFormatting sqref="P133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{BEC4145D-8D56-4C47-A9AD-BC6A985192B9}</x14:id>
        </ext>
      </extLst>
    </cfRule>
    <cfRule type="dataBar" priority="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{B82C3868-A60D-490B-88F4-777BA6E6C51F}</x14:id>
        </ext>
      </extLst>
    </cfRule>
  </conditionalFormatting>
  <conditionalFormatting sqref="L169:L188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{93B0BB2B-8B63-478E-A266-19515789AE75}</x14:id>
        </ext>
      </extLst>
    </cfRule>
  </conditionalFormatting>
  <conditionalFormatting sqref="T133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{4AB47E3F-3765-4332-8EEF-5F498FABB354}</x14:id>
        </ext>
      </extLst>
    </cfRule>
  </conditionalFormatting>
  <conditionalFormatting sqref="T133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{D12FC6CA-F4F3-424E-802A-C169F4D59026}</x14:id>
        </ext>
      </extLst>
    </cfRule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{FAC47098-E5E7-4E4C-8D93-49545E8669AF}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9D42184-B090-4421-8793-E7C4EAB6F1F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FAC5DA9-15D5-4080-B5A0-EA248933A5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F3:F118 F190 F152:F188 F147:F149 F138 F140:F145 F133:F136 F131 F128:F129 F120:F126</xm:sqref>
        </x14:conditionalFormatting>
        <x14:conditionalFormatting xmlns:xm="http://schemas.microsoft.com/office/excel/2006/main">
          <x14:cfRule type="dataBar" id="{5FA30F56-065F-4686-BACF-4E05297B30B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F3:F118 F190 F152:F188 F147:F149 F138 F140:F145 F133:F136 F131 F128:F129 F120:F126</xm:sqref>
        </x14:conditionalFormatting>
        <x14:conditionalFormatting xmlns:xm="http://schemas.microsoft.com/office/excel/2006/main">
          <x14:cfRule type="dataBar" id="{2BAF8258-008E-456C-AEC7-F5766C15264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F3:F118 F152:F189 F147:F149 F138 F140:F145 F133:F136 F131 F128:F129 F120:F126</xm:sqref>
        </x14:conditionalFormatting>
        <x14:conditionalFormatting xmlns:xm="http://schemas.microsoft.com/office/excel/2006/main">
          <x14:cfRule type="dataBar" id="{B5BAEC67-8A88-4281-9F3E-B14FA255EF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D274DFFD-E006-4B00-B272-89FC378EB0B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8B22E13-C01C-4689-864B-C0CFF7141E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G190:H190 H15:H42 G152:H188 H44:H151 G3:G151</xm:sqref>
        </x14:conditionalFormatting>
        <x14:conditionalFormatting xmlns:xm="http://schemas.microsoft.com/office/excel/2006/main">
          <x14:cfRule type="dataBar" id="{6C149347-8878-4C9B-A16C-511F9F99B24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5DD8628-287D-43EE-82C6-34E319D7478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B8D63AD-0A0E-44C2-9484-B2D14F1479C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H15:H42 G152:H189 H44:H151 G3:G151</xm:sqref>
        </x14:conditionalFormatting>
        <x14:conditionalFormatting xmlns:xm="http://schemas.microsoft.com/office/excel/2006/main">
          <x14:cfRule type="dataBar" id="{128EA4A5-5E80-48F0-A134-C87045AA0A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CED52EE-94CC-46F6-BF0A-A0A0E31CA8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G189:H189</xm:sqref>
        </x14:conditionalFormatting>
        <x14:conditionalFormatting xmlns:xm="http://schemas.microsoft.com/office/excel/2006/main">
          <x14:cfRule type="dataBar" id="{0E271317-5290-467E-8E78-9A943C562BA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120E8EA-38C3-43B0-A9F7-8FAD1CEF1E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L145</xm:sqref>
        </x14:conditionalFormatting>
        <x14:conditionalFormatting xmlns:xm="http://schemas.microsoft.com/office/excel/2006/main">
          <x14:cfRule type="dataBar" id="{638554DD-7893-402A-AA5E-14D2512C86C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F9BFB4F-CA25-4740-8867-DDC76385CCD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A79E096-CB79-4687-916F-F3A3750BFD8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L145</xm:sqref>
        </x14:conditionalFormatting>
        <x14:conditionalFormatting xmlns:xm="http://schemas.microsoft.com/office/excel/2006/main">
          <x14:cfRule type="dataBar" id="{5D47D9D9-E935-4601-A41C-A680B5DA78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L144:L163 U134</xm:sqref>
        </x14:conditionalFormatting>
        <x14:conditionalFormatting xmlns:xm="http://schemas.microsoft.com/office/excel/2006/main">
          <x14:cfRule type="dataBar" id="{64E60CD8-49CB-40C4-B10B-ED5BE5984B9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L169:L188 P133</xm:sqref>
        </x14:conditionalFormatting>
        <x14:conditionalFormatting xmlns:xm="http://schemas.microsoft.com/office/excel/2006/main">
          <x14:cfRule type="dataBar" id="{B295DA33-7A1F-4F91-ACE9-807CBB7C18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U134</xm:sqref>
        </x14:conditionalFormatting>
        <x14:conditionalFormatting xmlns:xm="http://schemas.microsoft.com/office/excel/2006/main">
          <x14:cfRule type="dataBar" id="{BEC4145D-8D56-4C47-A9AD-BC6A985192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B82C3868-A60D-490B-88F4-777BA6E6C5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P133</xm:sqref>
        </x14:conditionalFormatting>
        <x14:conditionalFormatting xmlns:xm="http://schemas.microsoft.com/office/excel/2006/main">
          <x14:cfRule type="dataBar" id="{93B0BB2B-8B63-478E-A266-19515789AE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L169:L188</xm:sqref>
        </x14:conditionalFormatting>
        <x14:conditionalFormatting xmlns:xm="http://schemas.microsoft.com/office/excel/2006/main">
          <x14:cfRule type="dataBar" id="{4AB47E3F-3765-4332-8EEF-5F498FABB3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T133</xm:sqref>
        </x14:conditionalFormatting>
        <x14:conditionalFormatting xmlns:xm="http://schemas.microsoft.com/office/excel/2006/main">
          <x14:cfRule type="dataBar" id="{D12FC6CA-F4F3-424E-802A-C169F4D590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AC47098-E5E7-4E4C-8D93-49545E8669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T133</xm:sqref>
        </x14:conditionalFormatting>
      </x14:conditionalFormatting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757A4-E279-40B6-9011-B4F55F33CE66}">
  <dimension ref="A1:AH313"/>
  <sheetViews>
    <sheetView topLeftCell="A173" workbookViewId="0">
      <selection activeCell="B4" sqref="B4:D188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4" width="10.58203125" style="33" customWidth="1"/>
    <col min="5" max="5" width="10.75" style="33" customWidth="1"/>
    <col min="6" max="8" width="8.58203125" style="33"/>
    <col min="9" max="9" width="3.58203125" style="33" customWidth="1"/>
    <col min="10" max="10" width="6.25" style="33" customWidth="1"/>
    <col min="11" max="11" width="10.08203125" style="33" customWidth="1"/>
    <col min="12" max="12" width="11.08203125" style="33" customWidth="1"/>
    <col min="13" max="13" width="12" style="33" customWidth="1"/>
    <col min="14" max="14" width="15.58203125" style="33" customWidth="1"/>
    <col min="15" max="15" width="15.75" style="33" customWidth="1"/>
    <col min="16" max="16" width="15.33203125" style="33" customWidth="1"/>
    <col min="17" max="17" width="8.58203125" style="33"/>
    <col min="18" max="18" width="17.5" style="33" customWidth="1"/>
    <col min="19" max="19" width="15.75" style="33" customWidth="1"/>
    <col min="20" max="20" width="15.33203125" style="33" customWidth="1"/>
    <col min="21" max="16384" width="8.58203125" style="33"/>
  </cols>
  <sheetData>
    <row r="1" spans="1:20" ht="38.5" customHeight="1" thickBot="1" x14ac:dyDescent="0.35">
      <c r="A1" s="657" t="s">
        <v>765</v>
      </c>
      <c r="B1" s="658"/>
      <c r="C1" s="658"/>
      <c r="D1" s="658"/>
      <c r="E1" s="658"/>
      <c r="F1" s="658"/>
      <c r="G1" s="659"/>
      <c r="H1" s="99"/>
      <c r="I1" s="646" t="s">
        <v>18</v>
      </c>
      <c r="J1" s="647"/>
      <c r="K1" s="647"/>
      <c r="L1" s="648"/>
      <c r="N1" s="646" t="s">
        <v>15</v>
      </c>
      <c r="O1" s="647" t="s">
        <v>373</v>
      </c>
      <c r="P1" s="648"/>
      <c r="R1" s="646" t="s">
        <v>15</v>
      </c>
      <c r="S1" s="647" t="s">
        <v>373</v>
      </c>
      <c r="T1" s="648"/>
    </row>
    <row r="2" spans="1:20" ht="28.5" customHeight="1" x14ac:dyDescent="0.3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191" t="s">
        <v>202</v>
      </c>
      <c r="G2" s="191" t="s">
        <v>203</v>
      </c>
      <c r="H2" s="99"/>
      <c r="I2" s="660" t="s">
        <v>192</v>
      </c>
      <c r="J2" s="243" t="s">
        <v>390</v>
      </c>
      <c r="K2" s="249" t="s">
        <v>675</v>
      </c>
      <c r="L2" s="250" t="s">
        <v>690</v>
      </c>
      <c r="N2" s="65" t="s">
        <v>390</v>
      </c>
      <c r="O2" s="66" t="s">
        <v>516</v>
      </c>
      <c r="P2" s="67" t="s">
        <v>517</v>
      </c>
      <c r="R2" s="65" t="s">
        <v>390</v>
      </c>
      <c r="S2" s="66" t="s">
        <v>697</v>
      </c>
      <c r="T2" s="67" t="s">
        <v>698</v>
      </c>
    </row>
    <row r="3" spans="1:20" ht="20.5" thickBot="1" x14ac:dyDescent="0.35">
      <c r="A3" s="661"/>
      <c r="B3" s="192" t="s">
        <v>190</v>
      </c>
      <c r="C3" s="277">
        <v>2647512</v>
      </c>
      <c r="D3" s="277">
        <v>184643</v>
      </c>
      <c r="E3" s="277">
        <v>721349</v>
      </c>
      <c r="F3" s="194">
        <f t="shared" ref="F3" si="0">D3/C3</f>
        <v>6.9742082377719158E-2</v>
      </c>
      <c r="G3" s="194">
        <f t="shared" ref="G3" si="1">E3/C3</f>
        <v>0.27246297656063506</v>
      </c>
      <c r="H3" s="99"/>
      <c r="I3" s="661"/>
      <c r="J3" s="244" t="s">
        <v>190</v>
      </c>
      <c r="K3" s="257">
        <f>SUM(K4:K37)</f>
        <v>84304</v>
      </c>
      <c r="L3" s="257">
        <f>SUM(L4:L37)</f>
        <v>4642</v>
      </c>
      <c r="N3" s="130" t="s">
        <v>190</v>
      </c>
      <c r="O3" s="129">
        <f>SUM(O4:O60)</f>
        <v>842624</v>
      </c>
      <c r="P3" s="129">
        <f>SUM(P4:P60)</f>
        <v>46785</v>
      </c>
      <c r="R3" s="130" t="s">
        <v>190</v>
      </c>
      <c r="S3" s="129">
        <f>SUM(S4:S60)</f>
        <v>4463185</v>
      </c>
      <c r="T3" s="129">
        <f>SUM(T4:T60)</f>
        <v>121739</v>
      </c>
    </row>
    <row r="4" spans="1:20" ht="20" x14ac:dyDescent="0.3">
      <c r="A4" s="195">
        <v>1</v>
      </c>
      <c r="B4" s="196" t="s">
        <v>207</v>
      </c>
      <c r="C4" s="197">
        <v>842624</v>
      </c>
      <c r="D4" s="197">
        <v>46785</v>
      </c>
      <c r="E4" s="198">
        <v>76614</v>
      </c>
      <c r="F4" s="199">
        <f>D4/C4</f>
        <v>5.5522985341029923E-2</v>
      </c>
      <c r="G4" s="200">
        <f>E4/C4</f>
        <v>9.0923116360322048E-2</v>
      </c>
      <c r="H4" s="99"/>
      <c r="I4" s="195">
        <v>1</v>
      </c>
      <c r="J4" s="245" t="s">
        <v>482</v>
      </c>
      <c r="K4" s="251">
        <v>68128</v>
      </c>
      <c r="L4" s="252">
        <v>4512</v>
      </c>
      <c r="M4" s="99"/>
      <c r="N4" s="102" t="s">
        <v>546</v>
      </c>
      <c r="O4" s="48">
        <v>263754</v>
      </c>
      <c r="P4" s="49">
        <v>19453</v>
      </c>
      <c r="R4" s="102" t="s">
        <v>546</v>
      </c>
      <c r="S4" s="48">
        <v>669982</v>
      </c>
      <c r="T4" s="49">
        <v>57103</v>
      </c>
    </row>
    <row r="5" spans="1:20" ht="20" x14ac:dyDescent="0.3">
      <c r="A5" s="323">
        <v>2</v>
      </c>
      <c r="B5" s="202" t="s">
        <v>208</v>
      </c>
      <c r="C5" s="197">
        <v>213024</v>
      </c>
      <c r="D5" s="300">
        <v>22157</v>
      </c>
      <c r="E5" s="204">
        <v>89250</v>
      </c>
      <c r="F5" s="301">
        <f t="shared" ref="F5:F6" si="2">D5/C5</f>
        <v>0.10401175454408892</v>
      </c>
      <c r="G5" s="302">
        <f t="shared" ref="G5:G6" si="3">E5/C5</f>
        <v>0.41896687697160884</v>
      </c>
      <c r="H5" s="99"/>
      <c r="I5" s="323">
        <v>2</v>
      </c>
      <c r="J5" s="245" t="s">
        <v>483</v>
      </c>
      <c r="K5" s="251">
        <v>1584</v>
      </c>
      <c r="L5" s="252">
        <v>8</v>
      </c>
      <c r="M5" s="99"/>
      <c r="N5" s="102" t="s">
        <v>547</v>
      </c>
      <c r="O5" s="52">
        <v>95914</v>
      </c>
      <c r="P5" s="53">
        <v>5150</v>
      </c>
      <c r="R5" s="102" t="s">
        <v>547</v>
      </c>
      <c r="S5" s="52">
        <v>191659</v>
      </c>
      <c r="T5" s="53">
        <v>7210</v>
      </c>
    </row>
    <row r="6" spans="1:20" ht="20" x14ac:dyDescent="0.3">
      <c r="A6" s="323">
        <v>3</v>
      </c>
      <c r="B6" s="202" t="s">
        <v>206</v>
      </c>
      <c r="C6" s="197">
        <v>187327</v>
      </c>
      <c r="D6" s="300">
        <v>25085</v>
      </c>
      <c r="E6" s="204">
        <v>54543</v>
      </c>
      <c r="F6" s="301">
        <f t="shared" si="2"/>
        <v>0.13391022116406071</v>
      </c>
      <c r="G6" s="302">
        <f t="shared" si="3"/>
        <v>0.29116464791514302</v>
      </c>
      <c r="H6" s="291"/>
      <c r="I6" s="323">
        <v>3</v>
      </c>
      <c r="J6" s="245" t="s">
        <v>484</v>
      </c>
      <c r="K6" s="251">
        <v>1276</v>
      </c>
      <c r="L6" s="252">
        <v>22</v>
      </c>
      <c r="M6" s="99"/>
      <c r="N6" s="102" t="s">
        <v>551</v>
      </c>
      <c r="O6" s="52">
        <v>42944</v>
      </c>
      <c r="P6" s="53">
        <v>2182</v>
      </c>
      <c r="R6" s="102" t="s">
        <v>551</v>
      </c>
      <c r="S6" s="126">
        <v>180462</v>
      </c>
      <c r="T6" s="54">
        <v>3977</v>
      </c>
    </row>
    <row r="7" spans="1:20" ht="20" x14ac:dyDescent="0.3">
      <c r="A7" s="323">
        <v>4</v>
      </c>
      <c r="B7" s="202" t="s">
        <v>211</v>
      </c>
      <c r="C7" s="272" t="s">
        <v>762</v>
      </c>
      <c r="D7" s="300">
        <v>21373</v>
      </c>
      <c r="E7" s="204">
        <v>41331</v>
      </c>
      <c r="F7" s="301">
        <v>0.136016800840042</v>
      </c>
      <c r="G7" s="302">
        <v>0.26302860597575334</v>
      </c>
      <c r="H7" s="291"/>
      <c r="I7" s="323">
        <v>4</v>
      </c>
      <c r="J7" s="245" t="s">
        <v>485</v>
      </c>
      <c r="K7" s="251">
        <v>1268</v>
      </c>
      <c r="L7" s="252">
        <v>1</v>
      </c>
      <c r="M7" s="99"/>
      <c r="N7" s="102" t="s">
        <v>548</v>
      </c>
      <c r="O7" s="52">
        <v>37710</v>
      </c>
      <c r="P7" s="53">
        <v>1440</v>
      </c>
      <c r="R7" s="102" t="s">
        <v>548</v>
      </c>
      <c r="S7" s="126">
        <v>465327</v>
      </c>
      <c r="T7" s="54">
        <v>4984</v>
      </c>
    </row>
    <row r="8" spans="1:20" ht="20" x14ac:dyDescent="0.3">
      <c r="A8" s="323">
        <v>5</v>
      </c>
      <c r="B8" s="202" t="s">
        <v>209</v>
      </c>
      <c r="C8" s="197">
        <v>150729</v>
      </c>
      <c r="D8" s="300">
        <v>5319</v>
      </c>
      <c r="E8" s="204">
        <v>103300</v>
      </c>
      <c r="F8" s="301">
        <f t="shared" ref="F8:F71" si="4">D8/C8</f>
        <v>3.5288497900205003E-2</v>
      </c>
      <c r="G8" s="302">
        <f t="shared" ref="G8:G71" si="5">E8/C8</f>
        <v>0.68533593402729398</v>
      </c>
      <c r="H8" s="291"/>
      <c r="I8" s="323">
        <v>5</v>
      </c>
      <c r="J8" s="245" t="s">
        <v>494</v>
      </c>
      <c r="K8" s="251">
        <v>1035</v>
      </c>
      <c r="L8" s="252">
        <v>4</v>
      </c>
      <c r="M8" s="99"/>
      <c r="N8" s="102" t="s">
        <v>427</v>
      </c>
      <c r="O8" s="52">
        <v>36212</v>
      </c>
      <c r="P8" s="53">
        <v>1673</v>
      </c>
      <c r="R8" s="102" t="s">
        <v>427</v>
      </c>
      <c r="S8" s="126">
        <v>171317</v>
      </c>
      <c r="T8" s="54">
        <v>2764</v>
      </c>
    </row>
    <row r="9" spans="1:20" ht="20" x14ac:dyDescent="0.3">
      <c r="A9" s="323">
        <v>6</v>
      </c>
      <c r="B9" s="202" t="s">
        <v>631</v>
      </c>
      <c r="C9" s="197">
        <v>134639</v>
      </c>
      <c r="D9" s="300">
        <v>18151</v>
      </c>
      <c r="E9" s="204">
        <v>691</v>
      </c>
      <c r="F9" s="301">
        <f t="shared" si="4"/>
        <v>0.13481235006201769</v>
      </c>
      <c r="G9" s="302">
        <f t="shared" si="5"/>
        <v>5.132242515170196E-3</v>
      </c>
      <c r="H9" s="99"/>
      <c r="I9" s="323">
        <v>6</v>
      </c>
      <c r="J9" s="245" t="s">
        <v>486</v>
      </c>
      <c r="K9" s="251">
        <v>1019</v>
      </c>
      <c r="L9" s="252">
        <v>4</v>
      </c>
      <c r="M9" s="99"/>
      <c r="N9" s="102" t="s">
        <v>552</v>
      </c>
      <c r="O9" s="52">
        <v>35109</v>
      </c>
      <c r="P9" s="53">
        <v>1565</v>
      </c>
      <c r="R9" s="102" t="s">
        <v>552</v>
      </c>
      <c r="S9" s="126">
        <v>164346</v>
      </c>
      <c r="T9" s="54">
        <v>4665</v>
      </c>
    </row>
    <row r="10" spans="1:20" ht="20" x14ac:dyDescent="0.3">
      <c r="A10" s="323">
        <v>7</v>
      </c>
      <c r="B10" s="202" t="s">
        <v>618</v>
      </c>
      <c r="C10" s="197">
        <v>98674</v>
      </c>
      <c r="D10" s="300">
        <v>2376</v>
      </c>
      <c r="E10" s="204">
        <v>16477</v>
      </c>
      <c r="F10" s="301">
        <f t="shared" si="4"/>
        <v>2.407929140401727E-2</v>
      </c>
      <c r="G10" s="302">
        <f t="shared" si="5"/>
        <v>0.16698421063299348</v>
      </c>
      <c r="H10" s="291"/>
      <c r="I10" s="323">
        <v>7</v>
      </c>
      <c r="J10" s="245" t="s">
        <v>487</v>
      </c>
      <c r="K10" s="251">
        <v>991</v>
      </c>
      <c r="L10" s="252">
        <v>6</v>
      </c>
      <c r="M10" s="99"/>
      <c r="N10" s="102" t="s">
        <v>549</v>
      </c>
      <c r="O10" s="52">
        <v>33966</v>
      </c>
      <c r="P10" s="53">
        <v>2813</v>
      </c>
      <c r="R10" s="102" t="s">
        <v>549</v>
      </c>
      <c r="S10" s="126">
        <v>118225</v>
      </c>
      <c r="T10" s="54">
        <v>3305</v>
      </c>
    </row>
    <row r="11" spans="1:20" ht="20" x14ac:dyDescent="0.3">
      <c r="A11" s="323">
        <v>8</v>
      </c>
      <c r="B11" s="202" t="s">
        <v>210</v>
      </c>
      <c r="C11" s="197">
        <v>87026</v>
      </c>
      <c r="D11" s="300">
        <v>5481</v>
      </c>
      <c r="E11" s="204">
        <v>64843</v>
      </c>
      <c r="F11" s="301">
        <f t="shared" si="4"/>
        <v>6.2981178038747046E-2</v>
      </c>
      <c r="G11" s="302">
        <f t="shared" si="5"/>
        <v>0.74509916576655255</v>
      </c>
      <c r="H11" s="291"/>
      <c r="I11" s="323">
        <v>8</v>
      </c>
      <c r="J11" s="245" t="s">
        <v>488</v>
      </c>
      <c r="K11" s="251">
        <v>937</v>
      </c>
      <c r="L11" s="252">
        <v>1</v>
      </c>
      <c r="M11" s="99"/>
      <c r="N11" s="102" t="s">
        <v>550</v>
      </c>
      <c r="O11" s="52">
        <v>28586</v>
      </c>
      <c r="P11" s="53">
        <v>927</v>
      </c>
      <c r="R11" s="102" t="s">
        <v>550</v>
      </c>
      <c r="S11" s="126">
        <v>288627</v>
      </c>
      <c r="T11" s="54">
        <v>4469</v>
      </c>
    </row>
    <row r="12" spans="1:20" ht="20" x14ac:dyDescent="0.3">
      <c r="A12" s="323">
        <v>9</v>
      </c>
      <c r="B12" s="202" t="s">
        <v>205</v>
      </c>
      <c r="C12" s="197">
        <v>83878</v>
      </c>
      <c r="D12" s="300">
        <v>4636</v>
      </c>
      <c r="E12" s="204">
        <v>77933</v>
      </c>
      <c r="F12" s="301">
        <f t="shared" si="4"/>
        <v>5.5270750375545435E-2</v>
      </c>
      <c r="G12" s="302">
        <f t="shared" si="5"/>
        <v>0.92912325043515587</v>
      </c>
      <c r="H12" s="99"/>
      <c r="I12" s="323">
        <v>9</v>
      </c>
      <c r="J12" s="245" t="s">
        <v>403</v>
      </c>
      <c r="K12" s="251">
        <v>925</v>
      </c>
      <c r="L12" s="252">
        <v>13</v>
      </c>
      <c r="M12" s="99"/>
      <c r="N12" s="102" t="s">
        <v>554</v>
      </c>
      <c r="O12" s="52">
        <v>25258</v>
      </c>
      <c r="P12" s="53">
        <v>1473</v>
      </c>
      <c r="R12" s="102" t="s">
        <v>554</v>
      </c>
      <c r="S12" s="126">
        <v>142834</v>
      </c>
      <c r="T12" s="54">
        <v>1747</v>
      </c>
    </row>
    <row r="13" spans="1:20" ht="20" x14ac:dyDescent="0.3">
      <c r="A13" s="323">
        <v>10</v>
      </c>
      <c r="B13" s="202" t="s">
        <v>243</v>
      </c>
      <c r="C13" s="197">
        <v>62773</v>
      </c>
      <c r="D13" s="300">
        <v>555</v>
      </c>
      <c r="E13" s="204">
        <v>4891</v>
      </c>
      <c r="F13" s="301">
        <f t="shared" si="4"/>
        <v>8.8413808484539523E-3</v>
      </c>
      <c r="G13" s="302">
        <f t="shared" si="5"/>
        <v>7.7915664377996907E-2</v>
      </c>
      <c r="H13" s="291"/>
      <c r="I13" s="323">
        <v>10</v>
      </c>
      <c r="J13" s="245" t="s">
        <v>489</v>
      </c>
      <c r="K13" s="251">
        <v>787</v>
      </c>
      <c r="L13" s="252">
        <v>7</v>
      </c>
      <c r="M13" s="99"/>
      <c r="N13" s="102" t="s">
        <v>557</v>
      </c>
      <c r="O13" s="52">
        <v>22469</v>
      </c>
      <c r="P13" s="53">
        <v>1544</v>
      </c>
      <c r="R13" s="102" t="s">
        <v>557</v>
      </c>
      <c r="S13" s="126">
        <v>69918</v>
      </c>
      <c r="T13" s="54">
        <v>1972</v>
      </c>
    </row>
    <row r="14" spans="1:20" ht="20" x14ac:dyDescent="0.3">
      <c r="A14" s="323">
        <v>11</v>
      </c>
      <c r="B14" s="202" t="s">
        <v>219</v>
      </c>
      <c r="C14" s="197">
        <v>46348</v>
      </c>
      <c r="D14" s="300">
        <v>2934</v>
      </c>
      <c r="E14" s="204">
        <v>25318</v>
      </c>
      <c r="F14" s="301">
        <f t="shared" si="4"/>
        <v>6.3303702425131614E-2</v>
      </c>
      <c r="G14" s="302">
        <f t="shared" si="5"/>
        <v>0.54625873824113236</v>
      </c>
      <c r="H14" s="291"/>
      <c r="I14" s="323">
        <v>11</v>
      </c>
      <c r="J14" s="245" t="s">
        <v>490</v>
      </c>
      <c r="K14" s="251">
        <v>653</v>
      </c>
      <c r="L14" s="252">
        <v>0</v>
      </c>
      <c r="M14" s="99"/>
      <c r="N14" s="102" t="s">
        <v>556</v>
      </c>
      <c r="O14" s="52">
        <v>21774</v>
      </c>
      <c r="P14" s="53">
        <v>569</v>
      </c>
      <c r="R14" s="102" t="s">
        <v>556</v>
      </c>
      <c r="S14" s="126">
        <v>216783</v>
      </c>
      <c r="T14" s="54">
        <v>1678</v>
      </c>
    </row>
    <row r="15" spans="1:20" ht="20" x14ac:dyDescent="0.3">
      <c r="A15" s="323">
        <v>12</v>
      </c>
      <c r="B15" s="202" t="s">
        <v>214</v>
      </c>
      <c r="C15" s="197">
        <v>42797</v>
      </c>
      <c r="D15" s="300">
        <v>6490</v>
      </c>
      <c r="E15" s="204">
        <v>9800</v>
      </c>
      <c r="F15" s="301">
        <f t="shared" si="4"/>
        <v>0.15164614342126784</v>
      </c>
      <c r="G15" s="302">
        <f t="shared" si="5"/>
        <v>0.22898801317849382</v>
      </c>
      <c r="H15" s="235"/>
      <c r="I15" s="323">
        <v>12</v>
      </c>
      <c r="J15" s="245" t="s">
        <v>495</v>
      </c>
      <c r="K15" s="251">
        <v>640</v>
      </c>
      <c r="L15" s="252">
        <v>7</v>
      </c>
      <c r="M15" s="99"/>
      <c r="N15" s="102" t="s">
        <v>555</v>
      </c>
      <c r="O15" s="52">
        <v>21102</v>
      </c>
      <c r="P15" s="53">
        <v>846</v>
      </c>
      <c r="R15" s="102" t="s">
        <v>555</v>
      </c>
      <c r="S15" s="126">
        <v>94434</v>
      </c>
      <c r="T15" s="54">
        <v>4018</v>
      </c>
    </row>
    <row r="16" spans="1:20" ht="20" x14ac:dyDescent="0.3">
      <c r="A16" s="323">
        <v>13</v>
      </c>
      <c r="B16" s="202" t="s">
        <v>216</v>
      </c>
      <c r="C16" s="197">
        <v>41650</v>
      </c>
      <c r="D16" s="300">
        <v>2081</v>
      </c>
      <c r="E16" s="204">
        <v>14490</v>
      </c>
      <c r="F16" s="301">
        <f t="shared" si="4"/>
        <v>4.9963985594237696E-2</v>
      </c>
      <c r="G16" s="302">
        <f t="shared" si="5"/>
        <v>0.34789915966386553</v>
      </c>
      <c r="H16" s="235"/>
      <c r="I16" s="323">
        <v>13</v>
      </c>
      <c r="J16" s="245" t="s">
        <v>492</v>
      </c>
      <c r="K16" s="251">
        <v>593</v>
      </c>
      <c r="L16" s="252">
        <v>8</v>
      </c>
      <c r="M16" s="99"/>
      <c r="N16" s="102" t="s">
        <v>562</v>
      </c>
      <c r="O16" s="52">
        <v>14775</v>
      </c>
      <c r="P16" s="53">
        <v>698</v>
      </c>
      <c r="R16" s="102" t="s">
        <v>562</v>
      </c>
      <c r="S16" s="126">
        <v>76529</v>
      </c>
      <c r="T16" s="54">
        <v>3325</v>
      </c>
    </row>
    <row r="17" spans="1:20" ht="20" x14ac:dyDescent="0.3">
      <c r="A17" s="323">
        <v>14</v>
      </c>
      <c r="B17" s="202" t="s">
        <v>212</v>
      </c>
      <c r="C17" s="197">
        <v>35034</v>
      </c>
      <c r="D17" s="300">
        <v>4192</v>
      </c>
      <c r="E17" s="204">
        <v>101</v>
      </c>
      <c r="F17" s="301">
        <f t="shared" si="4"/>
        <v>0.11965519209910373</v>
      </c>
      <c r="G17" s="302">
        <f t="shared" si="5"/>
        <v>2.8829137409373752E-3</v>
      </c>
      <c r="H17" s="235"/>
      <c r="I17" s="323">
        <v>14</v>
      </c>
      <c r="J17" s="245" t="s">
        <v>491</v>
      </c>
      <c r="K17" s="251">
        <v>579</v>
      </c>
      <c r="L17" s="252">
        <v>6</v>
      </c>
      <c r="M17" s="99"/>
      <c r="N17" s="102" t="s">
        <v>560</v>
      </c>
      <c r="O17" s="52">
        <v>14117</v>
      </c>
      <c r="P17" s="53">
        <v>610</v>
      </c>
      <c r="R17" s="102" t="s">
        <v>560</v>
      </c>
      <c r="S17" s="126">
        <v>97998</v>
      </c>
      <c r="T17" s="54">
        <v>2882</v>
      </c>
    </row>
    <row r="18" spans="1:20" ht="20" x14ac:dyDescent="0.3">
      <c r="A18" s="323">
        <v>15</v>
      </c>
      <c r="B18" s="202" t="s">
        <v>362</v>
      </c>
      <c r="C18" s="197">
        <v>28496</v>
      </c>
      <c r="D18" s="300">
        <v>1509</v>
      </c>
      <c r="E18" s="204">
        <v>19900</v>
      </c>
      <c r="F18" s="301">
        <f t="shared" si="4"/>
        <v>5.2954800673778779E-2</v>
      </c>
      <c r="G18" s="302">
        <f t="shared" si="5"/>
        <v>0.69834362717574394</v>
      </c>
      <c r="H18" s="235"/>
      <c r="I18" s="323">
        <v>15</v>
      </c>
      <c r="J18" s="245" t="s">
        <v>493</v>
      </c>
      <c r="K18" s="251">
        <v>561</v>
      </c>
      <c r="L18" s="252">
        <v>3</v>
      </c>
      <c r="M18" s="99"/>
      <c r="N18" s="102" t="s">
        <v>553</v>
      </c>
      <c r="O18" s="52">
        <v>12494</v>
      </c>
      <c r="P18" s="53">
        <v>692</v>
      </c>
      <c r="R18" s="102" t="s">
        <v>553</v>
      </c>
      <c r="S18" s="126">
        <v>147953</v>
      </c>
      <c r="T18" s="54">
        <v>544</v>
      </c>
    </row>
    <row r="19" spans="1:20" ht="20" x14ac:dyDescent="0.3">
      <c r="A19" s="323">
        <v>16</v>
      </c>
      <c r="B19" s="202" t="s">
        <v>217</v>
      </c>
      <c r="C19" s="197">
        <v>21982</v>
      </c>
      <c r="D19" s="300">
        <v>820</v>
      </c>
      <c r="E19" s="204">
        <v>1143</v>
      </c>
      <c r="F19" s="301">
        <f t="shared" si="4"/>
        <v>3.7303248112091708E-2</v>
      </c>
      <c r="G19" s="302">
        <f t="shared" si="5"/>
        <v>5.1997088526976619E-2</v>
      </c>
      <c r="H19" s="235"/>
      <c r="I19" s="323">
        <v>16</v>
      </c>
      <c r="J19" s="245" t="s">
        <v>534</v>
      </c>
      <c r="K19" s="253">
        <v>426</v>
      </c>
      <c r="L19" s="254">
        <v>6</v>
      </c>
      <c r="M19" s="99"/>
      <c r="N19" s="102" t="s">
        <v>561</v>
      </c>
      <c r="O19" s="52">
        <v>12438</v>
      </c>
      <c r="P19" s="53">
        <v>666</v>
      </c>
      <c r="R19" s="102" t="s">
        <v>561</v>
      </c>
      <c r="S19" s="126">
        <v>69470</v>
      </c>
      <c r="T19" s="54" t="s">
        <v>608</v>
      </c>
    </row>
    <row r="20" spans="1:20" ht="20" x14ac:dyDescent="0.3">
      <c r="A20" s="323">
        <v>17</v>
      </c>
      <c r="B20" s="202" t="s">
        <v>241</v>
      </c>
      <c r="C20" s="197">
        <v>21797</v>
      </c>
      <c r="D20" s="300">
        <v>681</v>
      </c>
      <c r="E20" s="204">
        <v>4376</v>
      </c>
      <c r="F20" s="301">
        <f t="shared" si="4"/>
        <v>3.1242831582327844E-2</v>
      </c>
      <c r="G20" s="302">
        <f t="shared" si="5"/>
        <v>0.20076157269348993</v>
      </c>
      <c r="H20" s="235"/>
      <c r="I20" s="323">
        <v>17</v>
      </c>
      <c r="J20" s="245" t="s">
        <v>496</v>
      </c>
      <c r="K20" s="251">
        <v>355</v>
      </c>
      <c r="L20" s="252">
        <v>1</v>
      </c>
      <c r="M20" s="99"/>
      <c r="N20" s="102" t="s">
        <v>558</v>
      </c>
      <c r="O20" s="52">
        <v>10891</v>
      </c>
      <c r="P20" s="53">
        <v>508</v>
      </c>
      <c r="R20" s="102" t="s">
        <v>558</v>
      </c>
      <c r="S20" s="126">
        <v>50645</v>
      </c>
      <c r="T20" s="54">
        <v>2123</v>
      </c>
    </row>
    <row r="21" spans="1:20" ht="20" x14ac:dyDescent="0.3">
      <c r="A21" s="323">
        <v>18</v>
      </c>
      <c r="B21" s="202" t="s">
        <v>245</v>
      </c>
      <c r="C21" s="197">
        <v>19250</v>
      </c>
      <c r="D21" s="300">
        <v>530</v>
      </c>
      <c r="E21" s="204">
        <v>7027</v>
      </c>
      <c r="F21" s="301">
        <f t="shared" si="4"/>
        <v>2.7532467532467533E-2</v>
      </c>
      <c r="G21" s="302">
        <f t="shared" si="5"/>
        <v>0.36503896103896105</v>
      </c>
      <c r="H21" s="235"/>
      <c r="I21" s="323">
        <v>18</v>
      </c>
      <c r="J21" s="245" t="s">
        <v>497</v>
      </c>
      <c r="K21" s="251">
        <v>328</v>
      </c>
      <c r="L21" s="252">
        <v>6</v>
      </c>
      <c r="M21" s="99"/>
      <c r="N21" s="102" t="s">
        <v>566</v>
      </c>
      <c r="O21" s="52">
        <v>10266</v>
      </c>
      <c r="P21" s="53">
        <v>349</v>
      </c>
      <c r="R21" s="102" t="s">
        <v>566</v>
      </c>
      <c r="S21" s="126">
        <v>60778</v>
      </c>
      <c r="T21" s="54">
        <v>1659</v>
      </c>
    </row>
    <row r="22" spans="1:20" ht="20" x14ac:dyDescent="0.3">
      <c r="A22" s="323">
        <v>19</v>
      </c>
      <c r="B22" s="202" t="s">
        <v>225</v>
      </c>
      <c r="C22" s="197">
        <v>16671</v>
      </c>
      <c r="D22" s="300">
        <v>769</v>
      </c>
      <c r="E22" s="204">
        <v>9233</v>
      </c>
      <c r="F22" s="301">
        <f t="shared" si="4"/>
        <v>4.6128006718253255E-2</v>
      </c>
      <c r="G22" s="302">
        <f t="shared" si="5"/>
        <v>0.55383600263931376</v>
      </c>
      <c r="H22" s="235"/>
      <c r="I22" s="323">
        <v>19</v>
      </c>
      <c r="J22" s="245" t="s">
        <v>499</v>
      </c>
      <c r="K22" s="251">
        <v>279</v>
      </c>
      <c r="L22" s="252">
        <v>3</v>
      </c>
      <c r="M22" s="99"/>
      <c r="N22" s="102" t="s">
        <v>559</v>
      </c>
      <c r="O22" s="52">
        <v>7842</v>
      </c>
      <c r="P22" s="53">
        <v>166</v>
      </c>
      <c r="R22" s="102" t="s">
        <v>559</v>
      </c>
      <c r="S22" s="126">
        <v>114980</v>
      </c>
      <c r="T22" s="54">
        <v>775</v>
      </c>
    </row>
    <row r="23" spans="1:20" ht="20" x14ac:dyDescent="0.3">
      <c r="A23" s="323">
        <v>20</v>
      </c>
      <c r="B23" s="202" t="s">
        <v>218</v>
      </c>
      <c r="C23" s="197">
        <v>16004</v>
      </c>
      <c r="D23" s="300">
        <v>2021</v>
      </c>
      <c r="E23" s="204">
        <v>550</v>
      </c>
      <c r="F23" s="301">
        <f t="shared" si="4"/>
        <v>0.12628092976755811</v>
      </c>
      <c r="G23" s="302">
        <f t="shared" si="5"/>
        <v>3.4366408397900526E-2</v>
      </c>
      <c r="H23" s="235"/>
      <c r="I23" s="323">
        <v>20</v>
      </c>
      <c r="J23" s="245" t="s">
        <v>498</v>
      </c>
      <c r="K23" s="251">
        <v>254</v>
      </c>
      <c r="L23" s="252">
        <v>2</v>
      </c>
      <c r="M23" s="99"/>
      <c r="N23" s="102" t="s">
        <v>428</v>
      </c>
      <c r="O23" s="52">
        <v>7545</v>
      </c>
      <c r="P23" s="53">
        <v>267</v>
      </c>
      <c r="R23" s="102" t="s">
        <v>428</v>
      </c>
      <c r="S23" s="126">
        <v>90336</v>
      </c>
      <c r="T23" s="54">
        <v>434</v>
      </c>
    </row>
    <row r="24" spans="1:20" ht="20" x14ac:dyDescent="0.3">
      <c r="A24" s="323">
        <v>21</v>
      </c>
      <c r="B24" s="202" t="s">
        <v>213</v>
      </c>
      <c r="C24" s="197">
        <v>15002</v>
      </c>
      <c r="D24" s="300">
        <v>522</v>
      </c>
      <c r="E24" s="204">
        <v>11694</v>
      </c>
      <c r="F24" s="301">
        <f t="shared" si="4"/>
        <v>3.4795360618584188E-2</v>
      </c>
      <c r="G24" s="302">
        <f t="shared" si="5"/>
        <v>0.77949606719104114</v>
      </c>
      <c r="H24" s="235"/>
      <c r="I24" s="323">
        <v>21</v>
      </c>
      <c r="J24" s="245" t="s">
        <v>505</v>
      </c>
      <c r="K24" s="251">
        <v>197</v>
      </c>
      <c r="L24" s="252">
        <v>0</v>
      </c>
      <c r="M24" s="99"/>
      <c r="N24" s="102" t="s">
        <v>564</v>
      </c>
      <c r="O24" s="52">
        <v>6306</v>
      </c>
      <c r="P24" s="53">
        <v>242</v>
      </c>
      <c r="R24" s="102" t="s">
        <v>564</v>
      </c>
      <c r="S24" s="126">
        <v>59266</v>
      </c>
      <c r="T24" s="54">
        <v>911</v>
      </c>
    </row>
    <row r="25" spans="1:20" ht="20" x14ac:dyDescent="0.3">
      <c r="A25" s="323">
        <v>22</v>
      </c>
      <c r="B25" s="202" t="s">
        <v>223</v>
      </c>
      <c r="C25" s="197">
        <v>14592</v>
      </c>
      <c r="D25" s="300">
        <v>191</v>
      </c>
      <c r="E25" s="204">
        <v>5334</v>
      </c>
      <c r="F25" s="301">
        <f t="shared" si="4"/>
        <v>1.308936403508772E-2</v>
      </c>
      <c r="G25" s="302">
        <f t="shared" si="5"/>
        <v>0.36554276315789475</v>
      </c>
      <c r="H25" s="235"/>
      <c r="I25" s="323">
        <v>22</v>
      </c>
      <c r="J25" s="245" t="s">
        <v>418</v>
      </c>
      <c r="K25" s="251">
        <v>194</v>
      </c>
      <c r="L25" s="252">
        <v>1</v>
      </c>
      <c r="M25" s="99"/>
      <c r="N25" s="102" t="s">
        <v>579</v>
      </c>
      <c r="O25" s="52">
        <v>5841</v>
      </c>
      <c r="P25" s="53">
        <v>181</v>
      </c>
      <c r="R25" s="102" t="s">
        <v>579</v>
      </c>
      <c r="S25" s="126">
        <v>41722</v>
      </c>
      <c r="T25" s="54">
        <v>576</v>
      </c>
    </row>
    <row r="26" spans="1:20" ht="20" x14ac:dyDescent="0.3">
      <c r="A26" s="323">
        <v>23</v>
      </c>
      <c r="B26" s="202" t="s">
        <v>237</v>
      </c>
      <c r="C26" s="197">
        <v>12772</v>
      </c>
      <c r="D26" s="300">
        <v>114</v>
      </c>
      <c r="E26" s="204">
        <v>1812</v>
      </c>
      <c r="F26" s="301">
        <f t="shared" si="4"/>
        <v>8.9257751331036639E-3</v>
      </c>
      <c r="G26" s="302">
        <f t="shared" si="5"/>
        <v>0.14187284685248983</v>
      </c>
      <c r="H26" s="235"/>
      <c r="I26" s="323">
        <v>23</v>
      </c>
      <c r="J26" s="245" t="s">
        <v>502</v>
      </c>
      <c r="K26" s="251">
        <v>189</v>
      </c>
      <c r="L26" s="252">
        <v>3</v>
      </c>
      <c r="M26" s="99"/>
      <c r="N26" s="102" t="s">
        <v>568</v>
      </c>
      <c r="O26" s="52">
        <v>5610</v>
      </c>
      <c r="P26" s="53">
        <v>201</v>
      </c>
      <c r="R26" s="102" t="s">
        <v>568</v>
      </c>
      <c r="S26" s="126">
        <v>48905</v>
      </c>
      <c r="T26" s="54">
        <v>731</v>
      </c>
    </row>
    <row r="27" spans="1:20" ht="20" x14ac:dyDescent="0.3">
      <c r="A27" s="323">
        <v>24</v>
      </c>
      <c r="B27" s="202" t="s">
        <v>224</v>
      </c>
      <c r="C27" s="197">
        <v>11950</v>
      </c>
      <c r="D27" s="300">
        <v>299</v>
      </c>
      <c r="E27" s="204">
        <v>1424</v>
      </c>
      <c r="F27" s="301">
        <f t="shared" si="4"/>
        <v>2.5020920502092051E-2</v>
      </c>
      <c r="G27" s="302">
        <f t="shared" si="5"/>
        <v>0.11916317991631799</v>
      </c>
      <c r="H27" s="235"/>
      <c r="I27" s="323">
        <v>24</v>
      </c>
      <c r="J27" s="245" t="s">
        <v>500</v>
      </c>
      <c r="K27" s="251">
        <v>184</v>
      </c>
      <c r="L27" s="252">
        <v>2</v>
      </c>
      <c r="M27" s="99"/>
      <c r="N27" s="102" t="s">
        <v>565</v>
      </c>
      <c r="O27" s="52">
        <v>5473</v>
      </c>
      <c r="P27" s="53">
        <v>231</v>
      </c>
      <c r="R27" s="102" t="s">
        <v>565</v>
      </c>
      <c r="S27" s="126">
        <v>56601</v>
      </c>
      <c r="T27" s="54">
        <v>664</v>
      </c>
    </row>
    <row r="28" spans="1:20" ht="20" x14ac:dyDescent="0.3">
      <c r="A28" s="323">
        <v>25</v>
      </c>
      <c r="B28" s="202" t="s">
        <v>230</v>
      </c>
      <c r="C28" s="197">
        <v>11296</v>
      </c>
      <c r="D28" s="300">
        <v>160</v>
      </c>
      <c r="E28" s="204">
        <v>5386</v>
      </c>
      <c r="F28" s="301">
        <f t="shared" si="4"/>
        <v>1.4164305949008499E-2</v>
      </c>
      <c r="G28" s="302">
        <f t="shared" si="5"/>
        <v>0.4768059490084986</v>
      </c>
      <c r="H28" s="235"/>
      <c r="I28" s="323">
        <v>25</v>
      </c>
      <c r="J28" s="245" t="s">
        <v>501</v>
      </c>
      <c r="K28" s="251">
        <v>168</v>
      </c>
      <c r="L28" s="252">
        <v>6</v>
      </c>
      <c r="M28" s="99"/>
      <c r="N28" s="102" t="s">
        <v>569</v>
      </c>
      <c r="O28" s="52">
        <v>4894</v>
      </c>
      <c r="P28" s="53">
        <v>193</v>
      </c>
      <c r="R28" s="102" t="s">
        <v>569</v>
      </c>
      <c r="S28" s="126">
        <v>53835</v>
      </c>
      <c r="T28" s="54">
        <v>910</v>
      </c>
    </row>
    <row r="29" spans="1:20" ht="20" x14ac:dyDescent="0.3">
      <c r="A29" s="323">
        <v>26</v>
      </c>
      <c r="B29" s="202" t="s">
        <v>238</v>
      </c>
      <c r="C29" s="197">
        <v>11178</v>
      </c>
      <c r="D29" s="300">
        <v>12</v>
      </c>
      <c r="E29" s="204">
        <v>896</v>
      </c>
      <c r="F29" s="301">
        <f t="shared" si="4"/>
        <v>1.0735373054213634E-3</v>
      </c>
      <c r="G29" s="302">
        <f t="shared" si="5"/>
        <v>8.0157452138128471E-2</v>
      </c>
      <c r="H29" s="235"/>
      <c r="I29" s="323">
        <v>26</v>
      </c>
      <c r="J29" s="245" t="s">
        <v>503</v>
      </c>
      <c r="K29" s="251">
        <v>147</v>
      </c>
      <c r="L29" s="252">
        <v>2</v>
      </c>
      <c r="M29" s="99"/>
      <c r="N29" s="102" t="s">
        <v>563</v>
      </c>
      <c r="O29" s="52">
        <v>4845</v>
      </c>
      <c r="P29" s="53">
        <v>248</v>
      </c>
      <c r="R29" s="102" t="s">
        <v>563</v>
      </c>
      <c r="S29" s="126">
        <v>54347</v>
      </c>
      <c r="T29" s="54">
        <v>1302</v>
      </c>
    </row>
    <row r="30" spans="1:20" ht="20" x14ac:dyDescent="0.3">
      <c r="A30" s="323">
        <v>27</v>
      </c>
      <c r="B30" s="202" t="s">
        <v>226</v>
      </c>
      <c r="C30" s="197">
        <v>10850</v>
      </c>
      <c r="D30" s="300">
        <v>537</v>
      </c>
      <c r="E30" s="204">
        <v>1262</v>
      </c>
      <c r="F30" s="301">
        <f t="shared" si="4"/>
        <v>4.9493087557603684E-2</v>
      </c>
      <c r="G30" s="302">
        <f t="shared" si="5"/>
        <v>0.11631336405529955</v>
      </c>
      <c r="H30" s="235"/>
      <c r="I30" s="323">
        <v>27</v>
      </c>
      <c r="J30" s="245" t="s">
        <v>506</v>
      </c>
      <c r="K30" s="251">
        <v>146</v>
      </c>
      <c r="L30" s="252">
        <v>2</v>
      </c>
      <c r="M30" s="99"/>
      <c r="N30" s="102" t="s">
        <v>429</v>
      </c>
      <c r="O30" s="52">
        <v>4761</v>
      </c>
      <c r="P30" s="53">
        <v>140</v>
      </c>
      <c r="R30" s="102" t="s">
        <v>429</v>
      </c>
      <c r="S30" s="126">
        <v>43111</v>
      </c>
      <c r="T30" s="54">
        <v>837</v>
      </c>
    </row>
    <row r="31" spans="1:20" ht="20" x14ac:dyDescent="0.3">
      <c r="A31" s="323">
        <v>28</v>
      </c>
      <c r="B31" s="202" t="s">
        <v>481</v>
      </c>
      <c r="C31" s="197">
        <v>10702</v>
      </c>
      <c r="D31" s="300">
        <v>240</v>
      </c>
      <c r="E31" s="204">
        <v>8411</v>
      </c>
      <c r="F31" s="301">
        <f t="shared" si="4"/>
        <v>2.2425714819659878E-2</v>
      </c>
      <c r="G31" s="302">
        <f t="shared" si="5"/>
        <v>0.78592786395066339</v>
      </c>
      <c r="H31" s="235"/>
      <c r="I31" s="323">
        <v>28</v>
      </c>
      <c r="J31" s="245" t="s">
        <v>504</v>
      </c>
      <c r="K31" s="251">
        <v>139</v>
      </c>
      <c r="L31" s="252">
        <v>2</v>
      </c>
      <c r="M31" s="99"/>
      <c r="N31" s="102" t="s">
        <v>567</v>
      </c>
      <c r="O31" s="52">
        <v>4081</v>
      </c>
      <c r="P31" s="53">
        <v>187</v>
      </c>
      <c r="R31" s="102" t="s">
        <v>567</v>
      </c>
      <c r="S31" s="126">
        <v>33888</v>
      </c>
      <c r="T31" s="54" t="s">
        <v>608</v>
      </c>
    </row>
    <row r="32" spans="1:20" ht="20" x14ac:dyDescent="0.3">
      <c r="A32" s="323">
        <v>29</v>
      </c>
      <c r="B32" s="202" t="s">
        <v>247</v>
      </c>
      <c r="C32" s="197">
        <v>10544</v>
      </c>
      <c r="D32" s="300">
        <v>970</v>
      </c>
      <c r="E32" s="204">
        <v>2627</v>
      </c>
      <c r="F32" s="301">
        <f t="shared" si="4"/>
        <v>9.1995447647951437E-2</v>
      </c>
      <c r="G32" s="302">
        <f t="shared" si="5"/>
        <v>0.24914643399089528</v>
      </c>
      <c r="H32" s="235"/>
      <c r="I32" s="323">
        <v>29</v>
      </c>
      <c r="J32" s="245" t="s">
        <v>507</v>
      </c>
      <c r="K32" s="251">
        <v>107</v>
      </c>
      <c r="L32" s="252">
        <v>1</v>
      </c>
      <c r="M32" s="99"/>
      <c r="N32" s="102" t="s">
        <v>577</v>
      </c>
      <c r="O32" s="52">
        <v>3748</v>
      </c>
      <c r="P32" s="53">
        <v>90</v>
      </c>
      <c r="R32" s="102" t="s">
        <v>577</v>
      </c>
      <c r="S32" s="126">
        <v>28244</v>
      </c>
      <c r="T32" s="54">
        <v>272</v>
      </c>
    </row>
    <row r="33" spans="1:20" ht="20" x14ac:dyDescent="0.3">
      <c r="A33" s="323">
        <v>30</v>
      </c>
      <c r="B33" s="202" t="s">
        <v>228</v>
      </c>
      <c r="C33" s="197">
        <v>10513</v>
      </c>
      <c r="D33" s="300">
        <v>224</v>
      </c>
      <c r="E33" s="204">
        <v>2337</v>
      </c>
      <c r="F33" s="301">
        <f t="shared" si="4"/>
        <v>2.1306953295919338E-2</v>
      </c>
      <c r="G33" s="302">
        <f t="shared" si="5"/>
        <v>0.22229620469894418</v>
      </c>
      <c r="H33" s="235"/>
      <c r="I33" s="323">
        <v>30</v>
      </c>
      <c r="J33" s="245" t="s">
        <v>508</v>
      </c>
      <c r="K33" s="251">
        <v>76</v>
      </c>
      <c r="L33" s="252">
        <v>3</v>
      </c>
      <c r="M33" s="99"/>
      <c r="N33" s="102" t="s">
        <v>570</v>
      </c>
      <c r="O33" s="52">
        <v>3445</v>
      </c>
      <c r="P33" s="53">
        <v>34</v>
      </c>
      <c r="R33" s="102" t="s">
        <v>570</v>
      </c>
      <c r="S33" s="126">
        <v>76460</v>
      </c>
      <c r="T33" s="54">
        <v>288</v>
      </c>
    </row>
    <row r="34" spans="1:20" ht="20" x14ac:dyDescent="0.3">
      <c r="A34" s="323">
        <v>31</v>
      </c>
      <c r="B34" s="202" t="s">
        <v>229</v>
      </c>
      <c r="C34" s="197">
        <v>10346</v>
      </c>
      <c r="D34" s="300">
        <v>435</v>
      </c>
      <c r="E34" s="204">
        <v>1740</v>
      </c>
      <c r="F34" s="301">
        <f t="shared" si="4"/>
        <v>4.2045234873381014E-2</v>
      </c>
      <c r="G34" s="302">
        <f t="shared" si="5"/>
        <v>0.16818093949352406</v>
      </c>
      <c r="H34" s="235"/>
      <c r="I34" s="323">
        <v>31</v>
      </c>
      <c r="J34" s="245" t="s">
        <v>509</v>
      </c>
      <c r="K34" s="251">
        <v>75</v>
      </c>
      <c r="L34" s="252">
        <v>0</v>
      </c>
      <c r="M34" s="99"/>
      <c r="N34" s="102" t="s">
        <v>572</v>
      </c>
      <c r="O34" s="52">
        <v>3373</v>
      </c>
      <c r="P34" s="53">
        <v>185</v>
      </c>
      <c r="R34" s="102" t="s">
        <v>572</v>
      </c>
      <c r="S34" s="126">
        <v>36075</v>
      </c>
      <c r="T34" s="54">
        <v>1105</v>
      </c>
    </row>
    <row r="35" spans="1:20" ht="20" x14ac:dyDescent="0.3">
      <c r="A35" s="323">
        <v>32</v>
      </c>
      <c r="B35" s="202" t="s">
        <v>236</v>
      </c>
      <c r="C35" s="197">
        <v>10096</v>
      </c>
      <c r="D35" s="300">
        <v>527</v>
      </c>
      <c r="E35" s="204">
        <v>2478</v>
      </c>
      <c r="F35" s="301">
        <f t="shared" si="4"/>
        <v>5.2198890649762283E-2</v>
      </c>
      <c r="G35" s="302">
        <f t="shared" si="5"/>
        <v>0.24544374009508715</v>
      </c>
      <c r="H35" s="235"/>
      <c r="I35" s="323">
        <v>32</v>
      </c>
      <c r="J35" s="245" t="s">
        <v>510</v>
      </c>
      <c r="K35" s="251">
        <v>45</v>
      </c>
      <c r="L35" s="252">
        <v>0</v>
      </c>
      <c r="M35" s="99"/>
      <c r="N35" s="102" t="s">
        <v>578</v>
      </c>
      <c r="O35" s="52">
        <v>3206</v>
      </c>
      <c r="P35" s="53">
        <v>127</v>
      </c>
      <c r="R35" s="102" t="s">
        <v>578</v>
      </c>
      <c r="S35" s="126">
        <v>15502</v>
      </c>
      <c r="T35" s="54">
        <v>402</v>
      </c>
    </row>
    <row r="36" spans="1:20" ht="20" x14ac:dyDescent="0.3">
      <c r="A36" s="323">
        <v>33</v>
      </c>
      <c r="B36" s="202" t="s">
        <v>261</v>
      </c>
      <c r="C36" s="197">
        <v>8756</v>
      </c>
      <c r="D36" s="300">
        <v>56</v>
      </c>
      <c r="E36" s="204">
        <v>1637</v>
      </c>
      <c r="F36" s="301">
        <f t="shared" si="4"/>
        <v>6.395614435815441E-3</v>
      </c>
      <c r="G36" s="302">
        <f t="shared" si="5"/>
        <v>0.18695751484696208</v>
      </c>
      <c r="H36" s="235"/>
      <c r="I36" s="323">
        <v>33</v>
      </c>
      <c r="J36" s="245" t="s">
        <v>511</v>
      </c>
      <c r="K36" s="251">
        <v>18</v>
      </c>
      <c r="L36" s="252">
        <v>0</v>
      </c>
      <c r="M36" s="99"/>
      <c r="N36" s="102" t="s">
        <v>581</v>
      </c>
      <c r="O36" s="52">
        <v>3200</v>
      </c>
      <c r="P36" s="53">
        <v>89</v>
      </c>
      <c r="R36" s="102" t="s">
        <v>581</v>
      </c>
      <c r="S36" s="126">
        <v>16553</v>
      </c>
      <c r="T36" s="54">
        <v>269</v>
      </c>
    </row>
    <row r="37" spans="1:20" ht="20.5" thickBot="1" x14ac:dyDescent="0.35">
      <c r="A37" s="323">
        <v>34</v>
      </c>
      <c r="B37" s="202" t="s">
        <v>221</v>
      </c>
      <c r="C37" s="197">
        <v>8271</v>
      </c>
      <c r="D37" s="300">
        <v>384</v>
      </c>
      <c r="E37" s="204">
        <v>5276</v>
      </c>
      <c r="F37" s="301">
        <f t="shared" si="4"/>
        <v>4.6427276024664489E-2</v>
      </c>
      <c r="G37" s="302">
        <f t="shared" si="5"/>
        <v>0.63789142788054654</v>
      </c>
      <c r="H37" s="235"/>
      <c r="I37" s="324">
        <v>34</v>
      </c>
      <c r="J37" s="246" t="s">
        <v>512</v>
      </c>
      <c r="K37" s="255">
        <v>1</v>
      </c>
      <c r="L37" s="256">
        <v>0</v>
      </c>
      <c r="N37" s="102" t="s">
        <v>574</v>
      </c>
      <c r="O37" s="52">
        <v>2894</v>
      </c>
      <c r="P37" s="53">
        <v>170</v>
      </c>
      <c r="R37" s="102" t="s">
        <v>574</v>
      </c>
      <c r="S37" s="126">
        <v>45913</v>
      </c>
      <c r="T37" s="54">
        <v>588</v>
      </c>
    </row>
    <row r="38" spans="1:20" ht="15.5" x14ac:dyDescent="0.3">
      <c r="A38" s="323">
        <v>35</v>
      </c>
      <c r="B38" s="202" t="s">
        <v>653</v>
      </c>
      <c r="C38" s="197">
        <v>7775</v>
      </c>
      <c r="D38" s="300">
        <v>647</v>
      </c>
      <c r="E38" s="204">
        <v>960</v>
      </c>
      <c r="F38" s="301">
        <f t="shared" si="4"/>
        <v>8.3215434083601283E-2</v>
      </c>
      <c r="G38" s="302">
        <f t="shared" si="5"/>
        <v>0.12347266881028938</v>
      </c>
      <c r="H38" s="240"/>
      <c r="N38" s="102" t="s">
        <v>573</v>
      </c>
      <c r="O38" s="52">
        <v>2722</v>
      </c>
      <c r="P38" s="53">
        <v>179</v>
      </c>
      <c r="R38" s="102" t="s">
        <v>573</v>
      </c>
      <c r="S38" s="126">
        <v>49344</v>
      </c>
      <c r="T38" s="54">
        <v>660</v>
      </c>
    </row>
    <row r="39" spans="1:20" ht="21" customHeight="1" x14ac:dyDescent="0.3">
      <c r="A39" s="323">
        <v>36</v>
      </c>
      <c r="B39" s="202" t="s">
        <v>240</v>
      </c>
      <c r="C39" s="197">
        <v>7764</v>
      </c>
      <c r="D39" s="300">
        <v>10</v>
      </c>
      <c r="E39" s="204">
        <v>750</v>
      </c>
      <c r="F39" s="301">
        <f t="shared" si="4"/>
        <v>1.2879958784131891E-3</v>
      </c>
      <c r="G39" s="302">
        <f t="shared" si="5"/>
        <v>9.6599690880989186E-2</v>
      </c>
      <c r="H39" s="240"/>
      <c r="I39" s="662" t="s">
        <v>768</v>
      </c>
      <c r="J39" s="662"/>
      <c r="K39" s="662"/>
      <c r="L39" s="662"/>
      <c r="N39" s="102" t="s">
        <v>580</v>
      </c>
      <c r="O39" s="52">
        <v>2418</v>
      </c>
      <c r="P39" s="53">
        <v>112</v>
      </c>
      <c r="R39" s="102" t="s">
        <v>580</v>
      </c>
      <c r="S39" s="126">
        <v>20203</v>
      </c>
      <c r="T39" s="54">
        <v>432</v>
      </c>
    </row>
    <row r="40" spans="1:20" ht="21" customHeight="1" x14ac:dyDescent="0.3">
      <c r="A40" s="323">
        <v>37</v>
      </c>
      <c r="B40" s="202" t="s">
        <v>215</v>
      </c>
      <c r="C40" s="197">
        <v>7338</v>
      </c>
      <c r="D40" s="300">
        <v>189</v>
      </c>
      <c r="E40" s="204">
        <v>32</v>
      </c>
      <c r="F40" s="301">
        <f t="shared" si="4"/>
        <v>2.5756336876533115E-2</v>
      </c>
      <c r="G40" s="302">
        <f t="shared" si="5"/>
        <v>4.3608612701008451E-3</v>
      </c>
      <c r="H40" s="240"/>
      <c r="I40" s="662"/>
      <c r="J40" s="662"/>
      <c r="K40" s="662"/>
      <c r="L40" s="662"/>
      <c r="N40" s="102" t="s">
        <v>575</v>
      </c>
      <c r="O40" s="52">
        <v>2392</v>
      </c>
      <c r="P40" s="53">
        <v>44</v>
      </c>
      <c r="R40" s="102" t="s">
        <v>575</v>
      </c>
      <c r="S40" s="126">
        <v>29713</v>
      </c>
      <c r="T40" s="54">
        <v>291</v>
      </c>
    </row>
    <row r="41" spans="1:20" ht="21" customHeight="1" x14ac:dyDescent="0.3">
      <c r="A41" s="323">
        <v>38</v>
      </c>
      <c r="B41" s="202" t="s">
        <v>286</v>
      </c>
      <c r="C41" s="197">
        <v>7281</v>
      </c>
      <c r="D41" s="300">
        <v>58</v>
      </c>
      <c r="E41" s="204">
        <v>769</v>
      </c>
      <c r="F41" s="301">
        <f t="shared" si="4"/>
        <v>7.9659387446779292E-3</v>
      </c>
      <c r="G41" s="302">
        <f t="shared" si="5"/>
        <v>0.10561736025271254</v>
      </c>
      <c r="H41" s="240"/>
      <c r="I41" s="662"/>
      <c r="J41" s="662"/>
      <c r="K41" s="662"/>
      <c r="L41" s="662"/>
      <c r="N41" s="102" t="s">
        <v>582</v>
      </c>
      <c r="O41" s="52">
        <v>2210</v>
      </c>
      <c r="P41" s="53">
        <v>71</v>
      </c>
      <c r="R41" s="102" t="s">
        <v>582</v>
      </c>
      <c r="S41" s="126">
        <v>41232</v>
      </c>
      <c r="T41" s="54">
        <v>331</v>
      </c>
    </row>
    <row r="42" spans="1:20" ht="21" customHeight="1" x14ac:dyDescent="0.3">
      <c r="A42" s="323">
        <v>39</v>
      </c>
      <c r="B42" s="202" t="s">
        <v>288</v>
      </c>
      <c r="C42" s="197">
        <v>7170</v>
      </c>
      <c r="D42" s="300">
        <v>187</v>
      </c>
      <c r="E42" s="204">
        <v>504</v>
      </c>
      <c r="F42" s="301">
        <f t="shared" si="4"/>
        <v>2.6080892608089261E-2</v>
      </c>
      <c r="G42" s="302">
        <f t="shared" si="5"/>
        <v>7.0292887029288709E-2</v>
      </c>
      <c r="H42" s="240"/>
      <c r="I42" s="662" t="s">
        <v>522</v>
      </c>
      <c r="J42" s="662"/>
      <c r="K42" s="662"/>
      <c r="L42" s="662"/>
      <c r="N42" s="102" t="s">
        <v>571</v>
      </c>
      <c r="O42" s="52">
        <v>2059</v>
      </c>
      <c r="P42" s="53">
        <v>78</v>
      </c>
      <c r="R42" s="102" t="s">
        <v>571</v>
      </c>
      <c r="S42" s="126">
        <v>41185</v>
      </c>
      <c r="T42" s="54">
        <v>488</v>
      </c>
    </row>
    <row r="43" spans="1:20" ht="21" customHeight="1" x14ac:dyDescent="0.3">
      <c r="A43" s="323">
        <v>40</v>
      </c>
      <c r="B43" s="202" t="s">
        <v>626</v>
      </c>
      <c r="C43" s="197">
        <v>7136</v>
      </c>
      <c r="D43" s="300">
        <v>210</v>
      </c>
      <c r="E43" s="204">
        <v>2002</v>
      </c>
      <c r="F43" s="301">
        <f t="shared" si="4"/>
        <v>2.9428251121076235E-2</v>
      </c>
      <c r="G43" s="302">
        <f t="shared" si="5"/>
        <v>0.28054932735426008</v>
      </c>
      <c r="H43" s="241"/>
      <c r="I43" s="662"/>
      <c r="J43" s="662"/>
      <c r="K43" s="662"/>
      <c r="L43" s="662"/>
      <c r="N43" s="102" t="s">
        <v>591</v>
      </c>
      <c r="O43" s="52">
        <v>1858</v>
      </c>
      <c r="P43" s="53">
        <v>9</v>
      </c>
      <c r="R43" s="102" t="s">
        <v>591</v>
      </c>
      <c r="S43" s="126">
        <v>13446</v>
      </c>
      <c r="T43" s="54">
        <v>111</v>
      </c>
    </row>
    <row r="44" spans="1:20" ht="21" customHeight="1" x14ac:dyDescent="0.3">
      <c r="A44" s="323">
        <v>41</v>
      </c>
      <c r="B44" s="202" t="s">
        <v>239</v>
      </c>
      <c r="C44" s="197">
        <v>6981</v>
      </c>
      <c r="D44" s="300">
        <v>462</v>
      </c>
      <c r="E44" s="204">
        <v>722</v>
      </c>
      <c r="F44" s="301">
        <f t="shared" si="4"/>
        <v>6.6179630425440478E-2</v>
      </c>
      <c r="G44" s="302">
        <f t="shared" si="5"/>
        <v>0.10342357828391348</v>
      </c>
      <c r="H44" s="240"/>
      <c r="I44" s="662" t="s">
        <v>525</v>
      </c>
      <c r="J44" s="662"/>
      <c r="K44" s="662"/>
      <c r="L44" s="662"/>
      <c r="N44" s="102" t="s">
        <v>424</v>
      </c>
      <c r="O44" s="52">
        <v>1813</v>
      </c>
      <c r="P44" s="53">
        <v>38</v>
      </c>
      <c r="R44" s="102" t="s">
        <v>424</v>
      </c>
      <c r="S44" s="126">
        <v>17360</v>
      </c>
      <c r="T44" s="54" t="s">
        <v>608</v>
      </c>
    </row>
    <row r="45" spans="1:20" ht="21" customHeight="1" x14ac:dyDescent="0.3">
      <c r="A45" s="323">
        <v>42</v>
      </c>
      <c r="B45" s="202" t="s">
        <v>256</v>
      </c>
      <c r="C45" s="197">
        <v>6630</v>
      </c>
      <c r="D45" s="300">
        <v>125</v>
      </c>
      <c r="E45" s="204">
        <v>870</v>
      </c>
      <c r="F45" s="301">
        <f t="shared" si="4"/>
        <v>1.8853695324283559E-2</v>
      </c>
      <c r="G45" s="302">
        <f t="shared" si="5"/>
        <v>0.13122171945701358</v>
      </c>
      <c r="H45" s="240"/>
      <c r="I45" s="662"/>
      <c r="J45" s="662"/>
      <c r="K45" s="662"/>
      <c r="L45" s="662"/>
      <c r="N45" s="102" t="s">
        <v>576</v>
      </c>
      <c r="O45" s="52">
        <v>1802</v>
      </c>
      <c r="P45" s="53">
        <v>54</v>
      </c>
      <c r="R45" s="102" t="s">
        <v>576</v>
      </c>
      <c r="S45" s="126">
        <v>18092</v>
      </c>
      <c r="T45" s="54">
        <v>162</v>
      </c>
    </row>
    <row r="46" spans="1:20" ht="21" customHeight="1" x14ac:dyDescent="0.3">
      <c r="A46" s="323">
        <v>43</v>
      </c>
      <c r="B46" s="202" t="s">
        <v>220</v>
      </c>
      <c r="C46" s="197">
        <v>6547</v>
      </c>
      <c r="D46" s="300">
        <v>67</v>
      </c>
      <c r="E46" s="204">
        <v>4124</v>
      </c>
      <c r="F46" s="301">
        <f t="shared" si="4"/>
        <v>1.0233694822055904E-2</v>
      </c>
      <c r="G46" s="302">
        <f t="shared" si="5"/>
        <v>0.62990682755460514</v>
      </c>
      <c r="H46" s="240"/>
      <c r="I46" s="662"/>
      <c r="J46" s="662"/>
      <c r="K46" s="662"/>
      <c r="L46" s="662"/>
      <c r="N46" s="102" t="s">
        <v>425</v>
      </c>
      <c r="O46" s="52">
        <v>1588</v>
      </c>
      <c r="P46" s="53">
        <v>48</v>
      </c>
      <c r="R46" s="102" t="s">
        <v>425</v>
      </c>
      <c r="S46" s="126">
        <v>16012</v>
      </c>
      <c r="T46" s="54">
        <v>213</v>
      </c>
    </row>
    <row r="47" spans="1:20" ht="15.65" customHeight="1" x14ac:dyDescent="0.3">
      <c r="A47" s="323">
        <v>44</v>
      </c>
      <c r="B47" s="202" t="s">
        <v>222</v>
      </c>
      <c r="C47" s="197">
        <v>5603</v>
      </c>
      <c r="D47" s="278">
        <v>95</v>
      </c>
      <c r="E47" s="204">
        <v>3542</v>
      </c>
      <c r="F47" s="301">
        <f t="shared" si="4"/>
        <v>1.6955202570051758E-2</v>
      </c>
      <c r="G47" s="302">
        <f t="shared" si="5"/>
        <v>0.63216134213814024</v>
      </c>
      <c r="H47" s="240"/>
      <c r="I47" s="286"/>
      <c r="J47" s="96"/>
      <c r="K47" s="96"/>
      <c r="L47" s="96"/>
      <c r="N47" s="102" t="s">
        <v>585</v>
      </c>
      <c r="O47" s="52">
        <v>1378</v>
      </c>
      <c r="P47" s="53">
        <v>67</v>
      </c>
      <c r="R47" s="102" t="s">
        <v>585</v>
      </c>
      <c r="S47" s="126" t="s">
        <v>608</v>
      </c>
      <c r="T47" s="54" t="s">
        <v>608</v>
      </c>
    </row>
    <row r="48" spans="1:20" ht="16" thickBot="1" x14ac:dyDescent="0.35">
      <c r="A48" s="323">
        <v>45</v>
      </c>
      <c r="B48" s="202" t="s">
        <v>257</v>
      </c>
      <c r="C48" s="197">
        <v>5300</v>
      </c>
      <c r="D48" s="300">
        <v>260</v>
      </c>
      <c r="E48" s="204">
        <v>581</v>
      </c>
      <c r="F48" s="301">
        <f t="shared" si="4"/>
        <v>4.9056603773584909E-2</v>
      </c>
      <c r="G48" s="302">
        <f t="shared" si="5"/>
        <v>0.10962264150943396</v>
      </c>
      <c r="H48" s="240"/>
      <c r="I48" s="96"/>
      <c r="N48" s="102" t="s">
        <v>588</v>
      </c>
      <c r="O48" s="52">
        <v>963</v>
      </c>
      <c r="P48" s="53">
        <v>29</v>
      </c>
      <c r="R48" s="102" t="s">
        <v>588</v>
      </c>
      <c r="S48" s="126">
        <v>26961</v>
      </c>
      <c r="T48" s="54">
        <v>103</v>
      </c>
    </row>
    <row r="49" spans="1:20" ht="16" thickBot="1" x14ac:dyDescent="0.35">
      <c r="A49" s="323">
        <v>46</v>
      </c>
      <c r="B49" s="202" t="s">
        <v>250</v>
      </c>
      <c r="C49" s="197">
        <v>4992</v>
      </c>
      <c r="D49" s="300">
        <v>144</v>
      </c>
      <c r="E49" s="204">
        <v>255</v>
      </c>
      <c r="F49" s="301">
        <f t="shared" si="4"/>
        <v>2.8846153846153848E-2</v>
      </c>
      <c r="G49" s="302">
        <f t="shared" si="5"/>
        <v>5.1081730769230768E-2</v>
      </c>
      <c r="H49" s="240"/>
      <c r="I49" s="682" t="s">
        <v>761</v>
      </c>
      <c r="J49" s="683"/>
      <c r="K49" s="683"/>
      <c r="L49" s="684"/>
      <c r="N49" s="102" t="s">
        <v>583</v>
      </c>
      <c r="O49" s="52">
        <v>907</v>
      </c>
      <c r="P49" s="53">
        <v>39</v>
      </c>
      <c r="R49" s="102" t="s">
        <v>583</v>
      </c>
      <c r="S49" s="126">
        <v>17691</v>
      </c>
      <c r="T49" s="54">
        <v>144</v>
      </c>
    </row>
    <row r="50" spans="1:20" ht="28.5" customHeight="1" x14ac:dyDescent="0.3">
      <c r="A50" s="323">
        <v>47</v>
      </c>
      <c r="B50" s="202" t="s">
        <v>253</v>
      </c>
      <c r="C50" s="197">
        <v>4356</v>
      </c>
      <c r="D50" s="300">
        <v>206</v>
      </c>
      <c r="E50" s="204">
        <v>870</v>
      </c>
      <c r="F50" s="301">
        <f t="shared" si="4"/>
        <v>4.7291092745638197E-2</v>
      </c>
      <c r="G50" s="302">
        <f t="shared" si="5"/>
        <v>0.19972451790633608</v>
      </c>
      <c r="H50" s="240"/>
      <c r="I50" s="675" t="s">
        <v>192</v>
      </c>
      <c r="J50" s="676"/>
      <c r="K50" s="243" t="s">
        <v>390</v>
      </c>
      <c r="L50" s="67" t="s">
        <v>698</v>
      </c>
      <c r="N50" s="102" t="s">
        <v>584</v>
      </c>
      <c r="O50" s="52">
        <v>823</v>
      </c>
      <c r="P50" s="53">
        <v>40</v>
      </c>
      <c r="R50" s="102" t="s">
        <v>584</v>
      </c>
      <c r="S50" s="126">
        <v>13462</v>
      </c>
      <c r="T50" s="54">
        <v>37</v>
      </c>
    </row>
    <row r="51" spans="1:20" ht="20.5" thickBot="1" x14ac:dyDescent="0.35">
      <c r="A51" s="323">
        <v>48</v>
      </c>
      <c r="B51" s="202" t="s">
        <v>232</v>
      </c>
      <c r="C51" s="197">
        <v>4284</v>
      </c>
      <c r="D51" s="300">
        <v>172</v>
      </c>
      <c r="E51" s="204">
        <v>2000</v>
      </c>
      <c r="F51" s="301">
        <f t="shared" si="4"/>
        <v>4.0149393090569564E-2</v>
      </c>
      <c r="G51" s="302">
        <f t="shared" si="5"/>
        <v>0.46685340802987862</v>
      </c>
      <c r="H51" s="240"/>
      <c r="I51" s="677"/>
      <c r="J51" s="678"/>
      <c r="K51" s="244" t="s">
        <v>190</v>
      </c>
      <c r="L51" s="257">
        <f>SUM(L52:L85)</f>
        <v>1513</v>
      </c>
      <c r="N51" s="102" t="s">
        <v>426</v>
      </c>
      <c r="O51" s="52">
        <v>679</v>
      </c>
      <c r="P51" s="53">
        <v>14</v>
      </c>
      <c r="R51" s="102" t="s">
        <v>426</v>
      </c>
      <c r="S51" s="126">
        <v>15589</v>
      </c>
      <c r="T51" s="54">
        <v>62</v>
      </c>
    </row>
    <row r="52" spans="1:20" ht="20" x14ac:dyDescent="0.3">
      <c r="A52" s="323">
        <v>49</v>
      </c>
      <c r="B52" s="202" t="s">
        <v>301</v>
      </c>
      <c r="C52" s="197">
        <v>4186</v>
      </c>
      <c r="D52" s="300">
        <v>127</v>
      </c>
      <c r="E52" s="204">
        <v>108</v>
      </c>
      <c r="F52" s="301">
        <f t="shared" si="4"/>
        <v>3.0339225991399904E-2</v>
      </c>
      <c r="G52" s="302">
        <f t="shared" si="5"/>
        <v>2.5800286669851888E-2</v>
      </c>
      <c r="H52" s="240"/>
      <c r="I52" s="679">
        <v>1</v>
      </c>
      <c r="J52" s="680"/>
      <c r="K52" s="321" t="s">
        <v>403</v>
      </c>
      <c r="L52" s="322">
        <v>427</v>
      </c>
      <c r="N52" s="102" t="s">
        <v>586</v>
      </c>
      <c r="O52" s="52">
        <v>592</v>
      </c>
      <c r="P52" s="53">
        <v>12</v>
      </c>
      <c r="R52" s="102" t="s">
        <v>586</v>
      </c>
      <c r="S52" s="126">
        <v>26128</v>
      </c>
      <c r="T52" s="54">
        <v>63</v>
      </c>
    </row>
    <row r="53" spans="1:20" ht="20" x14ac:dyDescent="0.3">
      <c r="A53" s="323">
        <v>50</v>
      </c>
      <c r="B53" s="202" t="s">
        <v>248</v>
      </c>
      <c r="C53" s="197">
        <v>3659</v>
      </c>
      <c r="D53" s="300">
        <v>276</v>
      </c>
      <c r="E53" s="204">
        <v>935</v>
      </c>
      <c r="F53" s="301">
        <f t="shared" si="4"/>
        <v>7.5430445476906263E-2</v>
      </c>
      <c r="G53" s="302">
        <f t="shared" si="5"/>
        <v>0.25553429898879476</v>
      </c>
      <c r="H53" s="240"/>
      <c r="I53" s="668">
        <v>2</v>
      </c>
      <c r="J53" s="669"/>
      <c r="K53" s="245" t="s">
        <v>494</v>
      </c>
      <c r="L53" s="252">
        <v>351</v>
      </c>
      <c r="N53" s="102" t="s">
        <v>590</v>
      </c>
      <c r="O53" s="52">
        <v>447</v>
      </c>
      <c r="P53" s="53">
        <v>6</v>
      </c>
      <c r="R53" s="102" t="s">
        <v>590</v>
      </c>
      <c r="S53" s="126" t="s">
        <v>608</v>
      </c>
      <c r="T53" s="54">
        <v>52</v>
      </c>
    </row>
    <row r="54" spans="1:20" ht="20" x14ac:dyDescent="0.3">
      <c r="A54" s="323">
        <v>51</v>
      </c>
      <c r="B54" s="202" t="s">
        <v>227</v>
      </c>
      <c r="C54" s="197">
        <v>3654</v>
      </c>
      <c r="D54" s="300">
        <v>80</v>
      </c>
      <c r="E54" s="204">
        <v>711</v>
      </c>
      <c r="F54" s="301">
        <f t="shared" si="4"/>
        <v>2.1893814997263273E-2</v>
      </c>
      <c r="G54" s="302">
        <f t="shared" si="5"/>
        <v>0.19458128078817735</v>
      </c>
      <c r="H54" s="240"/>
      <c r="I54" s="668">
        <v>3</v>
      </c>
      <c r="J54" s="669"/>
      <c r="K54" s="245" t="s">
        <v>534</v>
      </c>
      <c r="L54" s="252">
        <v>184</v>
      </c>
      <c r="N54" s="102" t="s">
        <v>587</v>
      </c>
      <c r="O54" s="52">
        <v>439</v>
      </c>
      <c r="P54" s="53">
        <v>14</v>
      </c>
      <c r="R54" s="102" t="s">
        <v>587</v>
      </c>
      <c r="S54" s="126">
        <v>11583</v>
      </c>
      <c r="T54" s="54">
        <v>59</v>
      </c>
    </row>
    <row r="55" spans="1:20" ht="20" x14ac:dyDescent="0.3">
      <c r="A55" s="323">
        <v>52</v>
      </c>
      <c r="B55" s="202" t="s">
        <v>244</v>
      </c>
      <c r="C55" s="197">
        <v>3635</v>
      </c>
      <c r="D55" s="300">
        <v>65</v>
      </c>
      <c r="E55" s="204">
        <v>1055</v>
      </c>
      <c r="F55" s="301">
        <f t="shared" si="4"/>
        <v>1.7881705639614855E-2</v>
      </c>
      <c r="G55" s="302">
        <f t="shared" si="5"/>
        <v>0.29023383768913341</v>
      </c>
      <c r="H55" s="240"/>
      <c r="I55" s="668">
        <v>4</v>
      </c>
      <c r="J55" s="669"/>
      <c r="K55" s="245" t="s">
        <v>749</v>
      </c>
      <c r="L55" s="252">
        <v>101</v>
      </c>
      <c r="N55" s="102" t="s">
        <v>589</v>
      </c>
      <c r="O55" s="52">
        <v>335</v>
      </c>
      <c r="P55" s="53">
        <v>9</v>
      </c>
      <c r="R55" s="102" t="s">
        <v>589</v>
      </c>
      <c r="S55" s="126">
        <v>12159</v>
      </c>
      <c r="T55" s="54">
        <v>39</v>
      </c>
    </row>
    <row r="56" spans="1:20" ht="20" x14ac:dyDescent="0.3">
      <c r="A56" s="323">
        <v>53</v>
      </c>
      <c r="B56" s="202" t="s">
        <v>272</v>
      </c>
      <c r="C56" s="197">
        <v>3537</v>
      </c>
      <c r="D56" s="300">
        <v>151</v>
      </c>
      <c r="E56" s="204">
        <v>430</v>
      </c>
      <c r="F56" s="301">
        <f t="shared" si="4"/>
        <v>4.2691546508340401E-2</v>
      </c>
      <c r="G56" s="302">
        <f t="shared" si="5"/>
        <v>0.12157195363302234</v>
      </c>
      <c r="H56" s="240"/>
      <c r="I56" s="668">
        <v>5</v>
      </c>
      <c r="J56" s="669"/>
      <c r="K56" s="245" t="s">
        <v>418</v>
      </c>
      <c r="L56" s="252">
        <v>85</v>
      </c>
      <c r="N56" s="102" t="s">
        <v>593</v>
      </c>
      <c r="O56" s="52">
        <v>136</v>
      </c>
      <c r="P56" s="53">
        <v>5</v>
      </c>
      <c r="R56" s="102" t="s">
        <v>593</v>
      </c>
      <c r="S56" s="126" t="s">
        <v>608</v>
      </c>
      <c r="T56" s="54">
        <v>3</v>
      </c>
    </row>
    <row r="57" spans="1:20" ht="20" x14ac:dyDescent="0.3">
      <c r="A57" s="323">
        <v>54</v>
      </c>
      <c r="B57" s="202" t="s">
        <v>252</v>
      </c>
      <c r="C57" s="197">
        <v>3288</v>
      </c>
      <c r="D57" s="300">
        <v>159</v>
      </c>
      <c r="E57" s="204">
        <v>872</v>
      </c>
      <c r="F57" s="301">
        <f t="shared" si="4"/>
        <v>4.8357664233576646E-2</v>
      </c>
      <c r="G57" s="302">
        <f t="shared" si="5"/>
        <v>0.26520681265206814</v>
      </c>
      <c r="H57" s="240"/>
      <c r="I57" s="668">
        <v>6</v>
      </c>
      <c r="J57" s="669"/>
      <c r="K57" s="245" t="s">
        <v>750</v>
      </c>
      <c r="L57" s="252">
        <v>69</v>
      </c>
      <c r="N57" s="102" t="s">
        <v>592</v>
      </c>
      <c r="O57" s="52">
        <v>103</v>
      </c>
      <c r="P57" s="53">
        <v>3</v>
      </c>
      <c r="R57" s="102" t="s">
        <v>592</v>
      </c>
      <c r="S57" s="126" t="s">
        <v>608</v>
      </c>
      <c r="T57" s="54" t="s">
        <v>608</v>
      </c>
    </row>
    <row r="58" spans="1:20" ht="20" x14ac:dyDescent="0.3">
      <c r="A58" s="323">
        <v>55</v>
      </c>
      <c r="B58" s="202" t="s">
        <v>259</v>
      </c>
      <c r="C58" s="197">
        <v>2910</v>
      </c>
      <c r="D58" s="300">
        <v>402</v>
      </c>
      <c r="E58" s="204">
        <v>1204</v>
      </c>
      <c r="F58" s="301">
        <f t="shared" si="4"/>
        <v>0.13814432989690723</v>
      </c>
      <c r="G58" s="302">
        <f t="shared" si="5"/>
        <v>0.41374570446735393</v>
      </c>
      <c r="H58" s="240"/>
      <c r="I58" s="668">
        <v>7</v>
      </c>
      <c r="J58" s="669"/>
      <c r="K58" s="245" t="s">
        <v>751</v>
      </c>
      <c r="L58" s="252">
        <v>63</v>
      </c>
      <c r="N58" s="102" t="s">
        <v>595</v>
      </c>
      <c r="O58" s="52">
        <v>54</v>
      </c>
      <c r="P58" s="53">
        <v>3</v>
      </c>
      <c r="R58" s="102" t="s">
        <v>595</v>
      </c>
      <c r="S58" s="126" t="s">
        <v>608</v>
      </c>
      <c r="T58" s="54" t="s">
        <v>608</v>
      </c>
    </row>
    <row r="59" spans="1:20" ht="20" x14ac:dyDescent="0.3">
      <c r="A59" s="323">
        <v>56</v>
      </c>
      <c r="B59" s="202" t="s">
        <v>231</v>
      </c>
      <c r="C59" s="197">
        <v>2839</v>
      </c>
      <c r="D59" s="300">
        <v>50</v>
      </c>
      <c r="E59" s="204">
        <v>2430</v>
      </c>
      <c r="F59" s="301">
        <f t="shared" si="4"/>
        <v>1.7611835153222965E-2</v>
      </c>
      <c r="G59" s="302">
        <f t="shared" si="5"/>
        <v>0.85593518844663619</v>
      </c>
      <c r="H59" s="240"/>
      <c r="I59" s="668">
        <v>8</v>
      </c>
      <c r="J59" s="669"/>
      <c r="K59" s="245" t="s">
        <v>752</v>
      </c>
      <c r="L59" s="252">
        <v>58</v>
      </c>
      <c r="N59" s="102" t="s">
        <v>594</v>
      </c>
      <c r="O59" s="52">
        <v>49</v>
      </c>
      <c r="P59" s="53">
        <v>0</v>
      </c>
      <c r="R59" s="102" t="s">
        <v>594</v>
      </c>
      <c r="S59" s="126" t="s">
        <v>608</v>
      </c>
      <c r="T59" s="54" t="s">
        <v>608</v>
      </c>
    </row>
    <row r="60" spans="1:20" ht="20.5" thickBot="1" x14ac:dyDescent="0.35">
      <c r="A60" s="323">
        <v>57</v>
      </c>
      <c r="B60" s="202" t="s">
        <v>277</v>
      </c>
      <c r="C60" s="197">
        <v>2778</v>
      </c>
      <c r="D60" s="300">
        <v>76</v>
      </c>
      <c r="E60" s="204">
        <v>661</v>
      </c>
      <c r="F60" s="301">
        <f t="shared" si="4"/>
        <v>2.7357811375089993E-2</v>
      </c>
      <c r="G60" s="302">
        <f t="shared" si="5"/>
        <v>0.23794096472282217</v>
      </c>
      <c r="H60" s="240"/>
      <c r="I60" s="668">
        <v>9</v>
      </c>
      <c r="J60" s="669"/>
      <c r="K60" s="245" t="s">
        <v>505</v>
      </c>
      <c r="L60" s="252">
        <v>55</v>
      </c>
      <c r="N60" s="103" t="s">
        <v>601</v>
      </c>
      <c r="O60" s="72">
        <v>14</v>
      </c>
      <c r="P60" s="92">
        <v>2</v>
      </c>
      <c r="R60" s="279" t="s">
        <v>601</v>
      </c>
      <c r="S60" s="280" t="s">
        <v>608</v>
      </c>
      <c r="T60" s="281" t="s">
        <v>608</v>
      </c>
    </row>
    <row r="61" spans="1:20" ht="15.65" customHeight="1" thickTop="1" x14ac:dyDescent="0.3">
      <c r="A61" s="323">
        <v>58</v>
      </c>
      <c r="B61" s="202" t="s">
        <v>233</v>
      </c>
      <c r="C61" s="197">
        <v>2408</v>
      </c>
      <c r="D61" s="300">
        <v>121</v>
      </c>
      <c r="E61" s="204">
        <v>577</v>
      </c>
      <c r="F61" s="301">
        <f t="shared" si="4"/>
        <v>5.024916943521595E-2</v>
      </c>
      <c r="G61" s="302">
        <f t="shared" si="5"/>
        <v>0.23961794019933555</v>
      </c>
      <c r="H61" s="240"/>
      <c r="I61" s="668">
        <v>10</v>
      </c>
      <c r="J61" s="669"/>
      <c r="K61" s="245" t="s">
        <v>499</v>
      </c>
      <c r="L61" s="252">
        <v>23</v>
      </c>
    </row>
    <row r="62" spans="1:20" ht="20" x14ac:dyDescent="0.3">
      <c r="A62" s="323">
        <v>59</v>
      </c>
      <c r="B62" s="202" t="s">
        <v>263</v>
      </c>
      <c r="C62" s="197">
        <v>2399</v>
      </c>
      <c r="D62" s="300">
        <v>14</v>
      </c>
      <c r="E62" s="204">
        <v>498</v>
      </c>
      <c r="F62" s="301">
        <f t="shared" si="4"/>
        <v>5.8357649020425173E-3</v>
      </c>
      <c r="G62" s="302">
        <f t="shared" si="5"/>
        <v>0.20758649437265528</v>
      </c>
      <c r="H62" s="240"/>
      <c r="I62" s="668">
        <v>11</v>
      </c>
      <c r="J62" s="669"/>
      <c r="K62" s="245" t="s">
        <v>510</v>
      </c>
      <c r="L62" s="252">
        <v>19</v>
      </c>
      <c r="N62" s="649" t="s">
        <v>767</v>
      </c>
      <c r="O62" s="649"/>
      <c r="P62" s="649"/>
      <c r="R62" s="649" t="s">
        <v>767</v>
      </c>
      <c r="S62" s="649"/>
      <c r="T62" s="649"/>
    </row>
    <row r="63" spans="1:20" ht="15.65" customHeight="1" x14ac:dyDescent="0.3">
      <c r="A63" s="323">
        <v>60</v>
      </c>
      <c r="B63" s="202" t="s">
        <v>268</v>
      </c>
      <c r="C63" s="197">
        <v>2284</v>
      </c>
      <c r="D63" s="300">
        <v>239</v>
      </c>
      <c r="E63" s="204">
        <v>390</v>
      </c>
      <c r="F63" s="301">
        <f t="shared" si="4"/>
        <v>0.10464098073555167</v>
      </c>
      <c r="G63" s="302">
        <f t="shared" si="5"/>
        <v>0.17075306479859895</v>
      </c>
      <c r="H63" s="240"/>
      <c r="I63" s="668">
        <v>12</v>
      </c>
      <c r="J63" s="669"/>
      <c r="K63" s="245" t="s">
        <v>489</v>
      </c>
      <c r="L63" s="252">
        <v>14</v>
      </c>
      <c r="N63" s="649"/>
      <c r="O63" s="649"/>
      <c r="P63" s="649"/>
      <c r="R63" s="649"/>
      <c r="S63" s="649"/>
      <c r="T63" s="649"/>
    </row>
    <row r="64" spans="1:20" ht="20" x14ac:dyDescent="0.3">
      <c r="A64" s="323">
        <v>61</v>
      </c>
      <c r="B64" s="202" t="s">
        <v>291</v>
      </c>
      <c r="C64" s="197">
        <v>2207</v>
      </c>
      <c r="D64" s="300">
        <v>20</v>
      </c>
      <c r="E64" s="204">
        <v>536</v>
      </c>
      <c r="F64" s="301">
        <f t="shared" si="4"/>
        <v>9.0620752152242856E-3</v>
      </c>
      <c r="G64" s="302">
        <f t="shared" si="5"/>
        <v>0.24286361576801088</v>
      </c>
      <c r="H64" s="240"/>
      <c r="I64" s="668">
        <v>13</v>
      </c>
      <c r="J64" s="669"/>
      <c r="K64" s="245" t="s">
        <v>485</v>
      </c>
      <c r="L64" s="252">
        <v>13</v>
      </c>
      <c r="N64" s="649" t="s">
        <v>524</v>
      </c>
      <c r="O64" s="649"/>
      <c r="P64" s="649"/>
      <c r="R64" s="649" t="s">
        <v>717</v>
      </c>
      <c r="S64" s="649"/>
      <c r="T64" s="649"/>
    </row>
    <row r="65" spans="1:20" ht="15.65" customHeight="1" x14ac:dyDescent="0.3">
      <c r="A65" s="323">
        <v>62</v>
      </c>
      <c r="B65" s="202" t="s">
        <v>246</v>
      </c>
      <c r="C65" s="197">
        <v>2027</v>
      </c>
      <c r="D65" s="300">
        <v>7</v>
      </c>
      <c r="E65" s="204">
        <v>1026</v>
      </c>
      <c r="F65" s="301">
        <f t="shared" si="4"/>
        <v>3.453379378391712E-3</v>
      </c>
      <c r="G65" s="302">
        <f t="shared" si="5"/>
        <v>0.50616674888998525</v>
      </c>
      <c r="H65" s="240"/>
      <c r="I65" s="668">
        <v>14</v>
      </c>
      <c r="J65" s="669"/>
      <c r="K65" s="245" t="s">
        <v>496</v>
      </c>
      <c r="L65" s="252">
        <v>12</v>
      </c>
      <c r="N65" s="649"/>
      <c r="O65" s="649"/>
      <c r="P65" s="649"/>
      <c r="R65" s="649"/>
      <c r="S65" s="649"/>
      <c r="T65" s="649"/>
    </row>
    <row r="66" spans="1:20" ht="20" x14ac:dyDescent="0.3">
      <c r="A66" s="323">
        <v>63</v>
      </c>
      <c r="B66" s="202" t="s">
        <v>251</v>
      </c>
      <c r="C66" s="197">
        <v>1950</v>
      </c>
      <c r="D66" s="300">
        <v>50</v>
      </c>
      <c r="E66" s="204">
        <v>869</v>
      </c>
      <c r="F66" s="301">
        <f t="shared" si="4"/>
        <v>2.564102564102564E-2</v>
      </c>
      <c r="G66" s="302">
        <f t="shared" si="5"/>
        <v>0.44564102564102565</v>
      </c>
      <c r="H66" s="240"/>
      <c r="I66" s="668">
        <v>15</v>
      </c>
      <c r="J66" s="669"/>
      <c r="K66" s="245" t="s">
        <v>502</v>
      </c>
      <c r="L66" s="252">
        <v>8</v>
      </c>
      <c r="N66" s="649" t="s">
        <v>525</v>
      </c>
      <c r="O66" s="649"/>
      <c r="P66" s="649"/>
      <c r="R66" s="649" t="s">
        <v>525</v>
      </c>
      <c r="S66" s="649"/>
      <c r="T66" s="649"/>
    </row>
    <row r="67" spans="1:20" ht="20" x14ac:dyDescent="0.3">
      <c r="A67" s="323">
        <v>64</v>
      </c>
      <c r="B67" s="202" t="s">
        <v>234</v>
      </c>
      <c r="C67" s="197">
        <v>1785</v>
      </c>
      <c r="D67" s="300">
        <v>10</v>
      </c>
      <c r="E67" s="204">
        <v>1462</v>
      </c>
      <c r="F67" s="301">
        <f t="shared" si="4"/>
        <v>5.6022408963585435E-3</v>
      </c>
      <c r="G67" s="302">
        <f t="shared" si="5"/>
        <v>0.81904761904761902</v>
      </c>
      <c r="H67" s="240"/>
      <c r="I67" s="668">
        <v>16</v>
      </c>
      <c r="J67" s="669"/>
      <c r="K67" s="245" t="s">
        <v>490</v>
      </c>
      <c r="L67" s="252">
        <v>8</v>
      </c>
      <c r="N67" s="649"/>
      <c r="O67" s="649"/>
      <c r="P67" s="649"/>
      <c r="R67" s="649"/>
      <c r="S67" s="649"/>
      <c r="T67" s="649"/>
    </row>
    <row r="68" spans="1:20" ht="20" x14ac:dyDescent="0.3">
      <c r="A68" s="323">
        <v>65</v>
      </c>
      <c r="B68" s="202" t="s">
        <v>290</v>
      </c>
      <c r="C68" s="197">
        <v>1716</v>
      </c>
      <c r="D68" s="300">
        <v>8</v>
      </c>
      <c r="E68" s="204">
        <v>307</v>
      </c>
      <c r="F68" s="301">
        <f t="shared" si="4"/>
        <v>4.662004662004662E-3</v>
      </c>
      <c r="G68" s="302">
        <f t="shared" si="5"/>
        <v>0.1789044289044289</v>
      </c>
      <c r="H68" s="240"/>
      <c r="I68" s="668">
        <v>17</v>
      </c>
      <c r="J68" s="669"/>
      <c r="K68" s="245" t="s">
        <v>507</v>
      </c>
      <c r="L68" s="254">
        <v>8</v>
      </c>
      <c r="N68" s="649"/>
      <c r="O68" s="649"/>
      <c r="P68" s="649"/>
      <c r="R68" s="649"/>
      <c r="S68" s="649"/>
      <c r="T68" s="649"/>
    </row>
    <row r="69" spans="1:20" ht="20" x14ac:dyDescent="0.3">
      <c r="A69" s="323">
        <v>66</v>
      </c>
      <c r="B69" s="202" t="s">
        <v>294</v>
      </c>
      <c r="C69" s="197">
        <v>1716</v>
      </c>
      <c r="D69" s="300">
        <v>7</v>
      </c>
      <c r="E69" s="204">
        <v>454</v>
      </c>
      <c r="F69" s="301">
        <f t="shared" si="4"/>
        <v>4.079254079254079E-3</v>
      </c>
      <c r="G69" s="302">
        <f t="shared" si="5"/>
        <v>0.26456876456876455</v>
      </c>
      <c r="H69" s="240"/>
      <c r="I69" s="668">
        <v>18</v>
      </c>
      <c r="J69" s="669"/>
      <c r="K69" s="245" t="s">
        <v>497</v>
      </c>
      <c r="L69" s="252">
        <v>5</v>
      </c>
    </row>
    <row r="70" spans="1:20" ht="20" x14ac:dyDescent="0.3">
      <c r="A70" s="323">
        <v>67</v>
      </c>
      <c r="B70" s="202" t="s">
        <v>255</v>
      </c>
      <c r="C70" s="197">
        <v>1631</v>
      </c>
      <c r="D70" s="278">
        <v>83</v>
      </c>
      <c r="E70" s="204">
        <v>1146</v>
      </c>
      <c r="F70" s="301">
        <f t="shared" si="4"/>
        <v>5.0889025137952175E-2</v>
      </c>
      <c r="G70" s="302">
        <f t="shared" si="5"/>
        <v>0.70263641937461685</v>
      </c>
      <c r="H70" s="240"/>
      <c r="I70" s="668">
        <v>19</v>
      </c>
      <c r="J70" s="669"/>
      <c r="K70" s="245" t="s">
        <v>500</v>
      </c>
      <c r="L70" s="252">
        <v>4</v>
      </c>
    </row>
    <row r="71" spans="1:20" ht="20" x14ac:dyDescent="0.3">
      <c r="A71" s="323">
        <v>68</v>
      </c>
      <c r="B71" s="202" t="s">
        <v>249</v>
      </c>
      <c r="C71" s="197">
        <v>1592</v>
      </c>
      <c r="D71" s="300">
        <v>45</v>
      </c>
      <c r="E71" s="204">
        <v>192</v>
      </c>
      <c r="F71" s="301">
        <f t="shared" si="4"/>
        <v>2.8266331658291458E-2</v>
      </c>
      <c r="G71" s="302">
        <f t="shared" si="5"/>
        <v>0.12060301507537688</v>
      </c>
      <c r="H71" s="240"/>
      <c r="I71" s="668">
        <v>20</v>
      </c>
      <c r="J71" s="669"/>
      <c r="K71" s="245" t="s">
        <v>491</v>
      </c>
      <c r="L71" s="252">
        <v>3</v>
      </c>
    </row>
    <row r="72" spans="1:20" ht="20" x14ac:dyDescent="0.3">
      <c r="A72" s="323">
        <v>69</v>
      </c>
      <c r="B72" s="202" t="s">
        <v>258</v>
      </c>
      <c r="C72" s="197">
        <v>1523</v>
      </c>
      <c r="D72" s="300">
        <v>24</v>
      </c>
      <c r="E72" s="204">
        <v>659</v>
      </c>
      <c r="F72" s="301">
        <f t="shared" ref="F72:F135" si="6">D72/C72</f>
        <v>1.5758371634931056E-2</v>
      </c>
      <c r="G72" s="302">
        <f t="shared" ref="G72:G135" si="7">E72/C72</f>
        <v>0.43269862114248192</v>
      </c>
      <c r="H72" s="240"/>
      <c r="I72" s="668">
        <v>21</v>
      </c>
      <c r="J72" s="669"/>
      <c r="K72" s="245" t="s">
        <v>493</v>
      </c>
      <c r="L72" s="252">
        <v>1</v>
      </c>
    </row>
    <row r="73" spans="1:20" ht="15" customHeight="1" x14ac:dyDescent="0.3">
      <c r="A73" s="323">
        <v>70</v>
      </c>
      <c r="B73" s="202" t="s">
        <v>289</v>
      </c>
      <c r="C73" s="197">
        <v>1518</v>
      </c>
      <c r="D73" s="300">
        <v>20</v>
      </c>
      <c r="E73" s="204">
        <v>907</v>
      </c>
      <c r="F73" s="301">
        <f t="shared" si="6"/>
        <v>1.3175230566534914E-2</v>
      </c>
      <c r="G73" s="302">
        <f t="shared" si="7"/>
        <v>0.5974967061923584</v>
      </c>
      <c r="H73" s="240"/>
      <c r="I73" s="668">
        <v>22</v>
      </c>
      <c r="J73" s="669"/>
      <c r="K73" s="245" t="s">
        <v>506</v>
      </c>
      <c r="L73" s="252">
        <v>1</v>
      </c>
    </row>
    <row r="74" spans="1:20" ht="20" x14ac:dyDescent="0.3">
      <c r="A74" s="323">
        <v>71</v>
      </c>
      <c r="B74" s="202" t="s">
        <v>271</v>
      </c>
      <c r="C74" s="197">
        <v>1451</v>
      </c>
      <c r="D74" s="300">
        <v>16</v>
      </c>
      <c r="E74" s="204">
        <v>1065</v>
      </c>
      <c r="F74" s="301">
        <f t="shared" si="6"/>
        <v>1.1026878015161957E-2</v>
      </c>
      <c r="G74" s="302">
        <f t="shared" si="7"/>
        <v>0.73397656788421783</v>
      </c>
      <c r="H74" s="240"/>
      <c r="I74" s="668">
        <v>23</v>
      </c>
      <c r="J74" s="669"/>
      <c r="K74" s="245" t="s">
        <v>487</v>
      </c>
      <c r="L74" s="252">
        <v>1</v>
      </c>
    </row>
    <row r="75" spans="1:20" ht="20" x14ac:dyDescent="0.3">
      <c r="A75" s="323">
        <v>72</v>
      </c>
      <c r="B75" s="202" t="s">
        <v>273</v>
      </c>
      <c r="C75" s="197">
        <v>1413</v>
      </c>
      <c r="D75" s="300">
        <v>54</v>
      </c>
      <c r="E75" s="204">
        <v>485</v>
      </c>
      <c r="F75" s="301">
        <f t="shared" si="6"/>
        <v>3.8216560509554139E-2</v>
      </c>
      <c r="G75" s="302">
        <f t="shared" si="7"/>
        <v>0.34324133050247702</v>
      </c>
      <c r="H75" s="240"/>
      <c r="I75" s="668">
        <v>24</v>
      </c>
      <c r="J75" s="669"/>
      <c r="K75" s="245" t="s">
        <v>503</v>
      </c>
      <c r="L75" s="252">
        <v>0</v>
      </c>
    </row>
    <row r="76" spans="1:20" ht="20" x14ac:dyDescent="0.3">
      <c r="A76" s="323">
        <v>73</v>
      </c>
      <c r="B76" s="202" t="s">
        <v>267</v>
      </c>
      <c r="C76" s="197">
        <v>1398</v>
      </c>
      <c r="D76" s="300">
        <v>38</v>
      </c>
      <c r="E76" s="204">
        <v>399</v>
      </c>
      <c r="F76" s="301">
        <f t="shared" si="6"/>
        <v>2.7181688125894134E-2</v>
      </c>
      <c r="G76" s="302">
        <f t="shared" si="7"/>
        <v>0.28540772532188841</v>
      </c>
      <c r="H76" s="240"/>
      <c r="I76" s="668">
        <v>25</v>
      </c>
      <c r="J76" s="669"/>
      <c r="K76" s="245" t="s">
        <v>504</v>
      </c>
      <c r="L76" s="252">
        <v>0</v>
      </c>
    </row>
    <row r="77" spans="1:20" ht="20" x14ac:dyDescent="0.3">
      <c r="A77" s="323">
        <v>74</v>
      </c>
      <c r="B77" s="202" t="s">
        <v>242</v>
      </c>
      <c r="C77" s="197">
        <v>1366</v>
      </c>
      <c r="D77" s="300">
        <v>79</v>
      </c>
      <c r="E77" s="204">
        <v>211</v>
      </c>
      <c r="F77" s="301">
        <f t="shared" si="6"/>
        <v>5.7833089311859445E-2</v>
      </c>
      <c r="G77" s="302">
        <f t="shared" si="7"/>
        <v>0.15446559297218154</v>
      </c>
      <c r="H77" s="240"/>
      <c r="I77" s="668">
        <v>26</v>
      </c>
      <c r="J77" s="669"/>
      <c r="K77" s="245" t="s">
        <v>498</v>
      </c>
      <c r="L77" s="252">
        <v>0</v>
      </c>
    </row>
    <row r="78" spans="1:20" ht="20" x14ac:dyDescent="0.3">
      <c r="A78" s="323">
        <v>75</v>
      </c>
      <c r="B78" s="202" t="s">
        <v>265</v>
      </c>
      <c r="C78" s="197">
        <v>1325</v>
      </c>
      <c r="D78" s="300">
        <v>15</v>
      </c>
      <c r="E78" s="204">
        <v>288</v>
      </c>
      <c r="F78" s="301">
        <f t="shared" si="6"/>
        <v>1.1320754716981131E-2</v>
      </c>
      <c r="G78" s="302">
        <f t="shared" si="7"/>
        <v>0.21735849056603773</v>
      </c>
      <c r="H78" s="240"/>
      <c r="I78" s="668">
        <v>27</v>
      </c>
      <c r="J78" s="669"/>
      <c r="K78" s="245" t="s">
        <v>501</v>
      </c>
      <c r="L78" s="252">
        <v>0</v>
      </c>
    </row>
    <row r="79" spans="1:20" ht="20" x14ac:dyDescent="0.3">
      <c r="A79" s="323">
        <v>76</v>
      </c>
      <c r="B79" s="202" t="s">
        <v>274</v>
      </c>
      <c r="C79" s="197">
        <v>1300</v>
      </c>
      <c r="D79" s="300">
        <v>56</v>
      </c>
      <c r="E79" s="204">
        <v>301</v>
      </c>
      <c r="F79" s="301">
        <f t="shared" si="6"/>
        <v>4.3076923076923075E-2</v>
      </c>
      <c r="G79" s="302">
        <f t="shared" si="7"/>
        <v>0.23153846153846153</v>
      </c>
      <c r="H79" s="240"/>
      <c r="I79" s="668">
        <v>28</v>
      </c>
      <c r="J79" s="669"/>
      <c r="K79" s="245" t="s">
        <v>484</v>
      </c>
      <c r="L79" s="252">
        <v>0</v>
      </c>
    </row>
    <row r="80" spans="1:20" ht="20" x14ac:dyDescent="0.3">
      <c r="A80" s="323">
        <v>77</v>
      </c>
      <c r="B80" s="202" t="s">
        <v>295</v>
      </c>
      <c r="C80" s="197">
        <v>1226</v>
      </c>
      <c r="D80" s="300">
        <v>40</v>
      </c>
      <c r="E80" s="204">
        <v>177</v>
      </c>
      <c r="F80" s="301">
        <f t="shared" si="6"/>
        <v>3.2626427406199018E-2</v>
      </c>
      <c r="G80" s="302">
        <f t="shared" si="7"/>
        <v>0.14437194127243066</v>
      </c>
      <c r="H80" s="240"/>
      <c r="I80" s="668">
        <v>29</v>
      </c>
      <c r="J80" s="669"/>
      <c r="K80" s="245" t="s">
        <v>486</v>
      </c>
      <c r="L80" s="252">
        <v>0</v>
      </c>
    </row>
    <row r="81" spans="1:13" ht="20" x14ac:dyDescent="0.3">
      <c r="A81" s="323">
        <v>78</v>
      </c>
      <c r="B81" s="202" t="s">
        <v>296</v>
      </c>
      <c r="C81" s="197">
        <v>1189</v>
      </c>
      <c r="D81" s="300">
        <v>40</v>
      </c>
      <c r="E81" s="204">
        <v>341</v>
      </c>
      <c r="F81" s="301">
        <f t="shared" si="6"/>
        <v>3.3641715727502103E-2</v>
      </c>
      <c r="G81" s="302">
        <f t="shared" si="7"/>
        <v>0.2867956265769554</v>
      </c>
      <c r="H81" s="240"/>
      <c r="I81" s="668">
        <v>30</v>
      </c>
      <c r="J81" s="669"/>
      <c r="K81" s="245" t="s">
        <v>488</v>
      </c>
      <c r="L81" s="252">
        <v>0</v>
      </c>
    </row>
    <row r="82" spans="1:13" ht="20" x14ac:dyDescent="0.3">
      <c r="A82" s="323">
        <v>79</v>
      </c>
      <c r="B82" s="202" t="s">
        <v>292</v>
      </c>
      <c r="C82" s="197">
        <v>1163</v>
      </c>
      <c r="D82" s="300">
        <v>43</v>
      </c>
      <c r="E82" s="204">
        <v>397</v>
      </c>
      <c r="F82" s="301">
        <f t="shared" si="6"/>
        <v>3.6973344797936368E-2</v>
      </c>
      <c r="G82" s="302">
        <f t="shared" si="7"/>
        <v>0.3413585554600172</v>
      </c>
      <c r="H82" s="240"/>
      <c r="I82" s="668">
        <v>31</v>
      </c>
      <c r="J82" s="669"/>
      <c r="K82" s="245" t="s">
        <v>509</v>
      </c>
      <c r="L82" s="252">
        <v>0</v>
      </c>
    </row>
    <row r="83" spans="1:13" ht="20" x14ac:dyDescent="0.3">
      <c r="A83" s="323">
        <v>80</v>
      </c>
      <c r="B83" s="202" t="s">
        <v>304</v>
      </c>
      <c r="C83" s="197">
        <v>1154</v>
      </c>
      <c r="D83" s="300">
        <v>9</v>
      </c>
      <c r="E83" s="204">
        <v>99</v>
      </c>
      <c r="F83" s="301">
        <f t="shared" si="6"/>
        <v>7.7989601386481804E-3</v>
      </c>
      <c r="G83" s="302">
        <f t="shared" si="7"/>
        <v>8.578856152512998E-2</v>
      </c>
      <c r="H83" s="240"/>
      <c r="I83" s="668">
        <v>32</v>
      </c>
      <c r="J83" s="669"/>
      <c r="K83" s="245" t="s">
        <v>511</v>
      </c>
      <c r="L83" s="252">
        <v>0</v>
      </c>
    </row>
    <row r="84" spans="1:13" ht="20" x14ac:dyDescent="0.3">
      <c r="A84" s="323">
        <v>81</v>
      </c>
      <c r="B84" s="202" t="s">
        <v>260</v>
      </c>
      <c r="C84" s="197">
        <v>1081</v>
      </c>
      <c r="D84" s="300">
        <v>50</v>
      </c>
      <c r="E84" s="204">
        <v>190</v>
      </c>
      <c r="F84" s="301">
        <f t="shared" si="6"/>
        <v>4.6253469010175761E-2</v>
      </c>
      <c r="G84" s="302">
        <f t="shared" si="7"/>
        <v>0.17576318223866791</v>
      </c>
      <c r="H84" s="240"/>
      <c r="I84" s="668">
        <v>33</v>
      </c>
      <c r="J84" s="669"/>
      <c r="K84" s="305" t="s">
        <v>512</v>
      </c>
      <c r="L84" s="306">
        <v>0</v>
      </c>
    </row>
    <row r="85" spans="1:13" ht="24" customHeight="1" thickBot="1" x14ac:dyDescent="0.35">
      <c r="A85" s="323">
        <v>82</v>
      </c>
      <c r="B85" s="202" t="s">
        <v>336</v>
      </c>
      <c r="C85" s="197">
        <v>974</v>
      </c>
      <c r="D85" s="300">
        <v>2</v>
      </c>
      <c r="E85" s="204">
        <v>183</v>
      </c>
      <c r="F85" s="301">
        <f t="shared" si="6"/>
        <v>2.0533880903490761E-3</v>
      </c>
      <c r="G85" s="302">
        <f t="shared" si="7"/>
        <v>0.18788501026694046</v>
      </c>
      <c r="H85" s="240"/>
      <c r="I85" s="670">
        <v>34</v>
      </c>
      <c r="J85" s="671"/>
      <c r="K85" s="246" t="s">
        <v>508</v>
      </c>
      <c r="L85" s="256">
        <v>0</v>
      </c>
    </row>
    <row r="86" spans="1:13" x14ac:dyDescent="0.3">
      <c r="A86" s="323">
        <v>83</v>
      </c>
      <c r="B86" s="202" t="s">
        <v>306</v>
      </c>
      <c r="C86" s="197">
        <v>952</v>
      </c>
      <c r="D86" s="300">
        <v>14</v>
      </c>
      <c r="E86" s="204">
        <v>310</v>
      </c>
      <c r="F86" s="301">
        <f t="shared" si="6"/>
        <v>1.4705882352941176E-2</v>
      </c>
      <c r="G86" s="302">
        <f t="shared" si="7"/>
        <v>0.32563025210084034</v>
      </c>
      <c r="H86" s="240"/>
    </row>
    <row r="87" spans="1:13" ht="56.25" customHeight="1" x14ac:dyDescent="0.3">
      <c r="A87" s="323">
        <v>84</v>
      </c>
      <c r="B87" s="202" t="s">
        <v>283</v>
      </c>
      <c r="C87" s="197">
        <v>909</v>
      </c>
      <c r="D87" s="300">
        <v>38</v>
      </c>
      <c r="E87" s="204">
        <v>190</v>
      </c>
      <c r="F87" s="301">
        <f t="shared" si="6"/>
        <v>4.1804180418041806E-2</v>
      </c>
      <c r="G87" s="302">
        <f t="shared" si="7"/>
        <v>0.20902090209020902</v>
      </c>
      <c r="H87" s="240"/>
      <c r="I87" s="649" t="s">
        <v>764</v>
      </c>
      <c r="J87" s="649"/>
      <c r="K87" s="649"/>
      <c r="L87" s="649"/>
    </row>
    <row r="88" spans="1:13" x14ac:dyDescent="0.3">
      <c r="A88" s="323">
        <v>85</v>
      </c>
      <c r="B88" s="202" t="s">
        <v>297</v>
      </c>
      <c r="C88" s="197">
        <v>873</v>
      </c>
      <c r="D88" s="300">
        <v>28</v>
      </c>
      <c r="E88" s="204">
        <v>197</v>
      </c>
      <c r="F88" s="301">
        <f t="shared" si="6"/>
        <v>3.2073310423825885E-2</v>
      </c>
      <c r="G88" s="302">
        <f t="shared" si="7"/>
        <v>0.22565864833906071</v>
      </c>
      <c r="H88" s="240"/>
    </row>
    <row r="89" spans="1:13" x14ac:dyDescent="0.3">
      <c r="A89" s="323">
        <v>86</v>
      </c>
      <c r="B89" s="202" t="s">
        <v>276</v>
      </c>
      <c r="C89" s="197">
        <v>790</v>
      </c>
      <c r="D89" s="300">
        <v>13</v>
      </c>
      <c r="E89" s="204">
        <v>98</v>
      </c>
      <c r="F89" s="301">
        <f t="shared" si="6"/>
        <v>1.6455696202531647E-2</v>
      </c>
      <c r="G89" s="302">
        <f t="shared" si="7"/>
        <v>0.1240506329113924</v>
      </c>
      <c r="H89" s="240"/>
    </row>
    <row r="90" spans="1:13" x14ac:dyDescent="0.3">
      <c r="A90" s="323">
        <v>87</v>
      </c>
      <c r="B90" s="202" t="s">
        <v>639</v>
      </c>
      <c r="C90" s="197">
        <v>778</v>
      </c>
      <c r="D90" s="300">
        <v>11</v>
      </c>
      <c r="E90" s="204">
        <v>133</v>
      </c>
      <c r="F90" s="301">
        <f t="shared" si="6"/>
        <v>1.4138817480719794E-2</v>
      </c>
      <c r="G90" s="302">
        <f t="shared" si="7"/>
        <v>0.17095115681233933</v>
      </c>
      <c r="H90" s="240"/>
    </row>
    <row r="91" spans="1:13" x14ac:dyDescent="0.3">
      <c r="A91" s="323">
        <v>88</v>
      </c>
      <c r="B91" s="202" t="s">
        <v>331</v>
      </c>
      <c r="C91" s="197">
        <v>761</v>
      </c>
      <c r="D91" s="300">
        <v>6</v>
      </c>
      <c r="E91" s="204">
        <v>164</v>
      </c>
      <c r="F91" s="301">
        <f t="shared" si="6"/>
        <v>7.8843626806833107E-3</v>
      </c>
      <c r="G91" s="302">
        <f t="shared" si="7"/>
        <v>0.21550591327201052</v>
      </c>
      <c r="H91" s="240"/>
    </row>
    <row r="92" spans="1:13" ht="14.5" thickBot="1" x14ac:dyDescent="0.35">
      <c r="A92" s="323">
        <v>89</v>
      </c>
      <c r="B92" s="202" t="s">
        <v>363</v>
      </c>
      <c r="C92" s="197">
        <v>723</v>
      </c>
      <c r="D92" s="300">
        <v>37</v>
      </c>
      <c r="E92" s="204">
        <v>309</v>
      </c>
      <c r="F92" s="301">
        <f t="shared" si="6"/>
        <v>5.1175656984785614E-2</v>
      </c>
      <c r="G92" s="302">
        <f t="shared" si="7"/>
        <v>0.42738589211618255</v>
      </c>
      <c r="H92" s="240"/>
      <c r="J92" s="685" t="s">
        <v>648</v>
      </c>
      <c r="K92" s="686"/>
      <c r="L92" s="686"/>
      <c r="M92" s="686"/>
    </row>
    <row r="93" spans="1:13" ht="14.5" thickBot="1" x14ac:dyDescent="0.35">
      <c r="A93" s="323">
        <v>90</v>
      </c>
      <c r="B93" s="202" t="s">
        <v>594</v>
      </c>
      <c r="C93" s="197">
        <v>712</v>
      </c>
      <c r="D93" s="300">
        <v>13</v>
      </c>
      <c r="E93" s="204">
        <v>645</v>
      </c>
      <c r="F93" s="301">
        <f t="shared" si="6"/>
        <v>1.8258426966292134E-2</v>
      </c>
      <c r="G93" s="302">
        <f t="shared" si="7"/>
        <v>0.9058988764044944</v>
      </c>
      <c r="H93" s="240"/>
      <c r="J93" s="169" t="s">
        <v>192</v>
      </c>
      <c r="K93" s="170" t="s">
        <v>194</v>
      </c>
      <c r="L93" s="169" t="s">
        <v>645</v>
      </c>
      <c r="M93" s="331" t="s">
        <v>763</v>
      </c>
    </row>
    <row r="94" spans="1:13" x14ac:dyDescent="0.3">
      <c r="A94" s="323">
        <v>91</v>
      </c>
      <c r="B94" s="202" t="s">
        <v>254</v>
      </c>
      <c r="C94" s="197">
        <v>688</v>
      </c>
      <c r="D94" s="300">
        <v>22</v>
      </c>
      <c r="E94" s="204">
        <v>140</v>
      </c>
      <c r="F94" s="301">
        <f t="shared" si="6"/>
        <v>3.1976744186046513E-2</v>
      </c>
      <c r="G94" s="302">
        <f t="shared" si="7"/>
        <v>0.20348837209302326</v>
      </c>
      <c r="H94" s="240"/>
      <c r="J94" s="319">
        <v>1</v>
      </c>
      <c r="K94" s="325" t="s">
        <v>207</v>
      </c>
      <c r="L94" s="326">
        <v>17583</v>
      </c>
      <c r="M94" s="159">
        <v>2.131166814740116E-2</v>
      </c>
    </row>
    <row r="95" spans="1:13" x14ac:dyDescent="0.3">
      <c r="A95" s="323">
        <v>92</v>
      </c>
      <c r="B95" s="202" t="s">
        <v>270</v>
      </c>
      <c r="C95" s="197">
        <v>681</v>
      </c>
      <c r="D95" s="300">
        <v>6</v>
      </c>
      <c r="E95" s="204">
        <v>180</v>
      </c>
      <c r="F95" s="301">
        <f t="shared" si="6"/>
        <v>8.8105726872246704E-3</v>
      </c>
      <c r="G95" s="302">
        <f t="shared" si="7"/>
        <v>0.26431718061674009</v>
      </c>
      <c r="H95" s="240"/>
      <c r="J95" s="163">
        <v>2</v>
      </c>
      <c r="K95" s="167" t="s">
        <v>243</v>
      </c>
      <c r="L95" s="327">
        <v>10010</v>
      </c>
      <c r="M95" s="148">
        <v>0.18971627845270361</v>
      </c>
    </row>
    <row r="96" spans="1:13" x14ac:dyDescent="0.3">
      <c r="A96" s="323">
        <v>93</v>
      </c>
      <c r="B96" s="202" t="s">
        <v>303</v>
      </c>
      <c r="C96" s="197">
        <v>672</v>
      </c>
      <c r="D96" s="300">
        <v>40</v>
      </c>
      <c r="E96" s="204">
        <v>44</v>
      </c>
      <c r="F96" s="301">
        <f t="shared" si="6"/>
        <v>5.9523809523809521E-2</v>
      </c>
      <c r="G96" s="302">
        <f t="shared" si="7"/>
        <v>6.5476190476190479E-2</v>
      </c>
      <c r="H96" s="240"/>
      <c r="J96" s="163">
        <v>3</v>
      </c>
      <c r="K96" s="167" t="s">
        <v>208</v>
      </c>
      <c r="L96" s="327">
        <v>8846</v>
      </c>
      <c r="M96" s="160">
        <v>4.3324941962405356E-2</v>
      </c>
    </row>
    <row r="97" spans="1:13" x14ac:dyDescent="0.3">
      <c r="A97" s="323">
        <v>94</v>
      </c>
      <c r="B97" s="202" t="s">
        <v>279</v>
      </c>
      <c r="C97" s="197">
        <v>663</v>
      </c>
      <c r="D97" s="300">
        <v>27</v>
      </c>
      <c r="E97" s="204">
        <v>385</v>
      </c>
      <c r="F97" s="301">
        <f t="shared" si="6"/>
        <v>4.072398190045249E-2</v>
      </c>
      <c r="G97" s="302">
        <f t="shared" si="7"/>
        <v>0.58069381598793368</v>
      </c>
      <c r="H97" s="240"/>
      <c r="J97" s="163">
        <v>4</v>
      </c>
      <c r="K97" s="167" t="s">
        <v>631</v>
      </c>
      <c r="L97" s="327">
        <v>4455</v>
      </c>
      <c r="M97" s="160">
        <v>3.4220795182203653E-2</v>
      </c>
    </row>
    <row r="98" spans="1:13" x14ac:dyDescent="0.3">
      <c r="A98" s="323">
        <v>95</v>
      </c>
      <c r="B98" s="202" t="s">
        <v>622</v>
      </c>
      <c r="C98" s="197">
        <v>662</v>
      </c>
      <c r="D98" s="300">
        <v>22</v>
      </c>
      <c r="E98" s="204">
        <v>193</v>
      </c>
      <c r="F98" s="301">
        <f t="shared" si="6"/>
        <v>3.3232628398791542E-2</v>
      </c>
      <c r="G98" s="302">
        <f t="shared" si="7"/>
        <v>0.29154078549848944</v>
      </c>
      <c r="H98" s="240"/>
      <c r="J98" s="163">
        <v>5</v>
      </c>
      <c r="K98" s="167" t="s">
        <v>206</v>
      </c>
      <c r="L98" s="327">
        <v>3370</v>
      </c>
      <c r="M98" s="160">
        <v>1.8319498578472142E-2</v>
      </c>
    </row>
    <row r="99" spans="1:13" x14ac:dyDescent="0.3">
      <c r="A99" s="323">
        <v>96</v>
      </c>
      <c r="B99" s="202" t="s">
        <v>621</v>
      </c>
      <c r="C99" s="197">
        <v>631</v>
      </c>
      <c r="D99" s="300">
        <v>8</v>
      </c>
      <c r="E99" s="204">
        <v>302</v>
      </c>
      <c r="F99" s="301">
        <f t="shared" si="6"/>
        <v>1.2678288431061807E-2</v>
      </c>
      <c r="G99" s="302">
        <f t="shared" si="7"/>
        <v>0.4786053882725832</v>
      </c>
      <c r="H99" s="240"/>
      <c r="J99" s="163">
        <v>6</v>
      </c>
      <c r="K99" s="167" t="s">
        <v>219</v>
      </c>
      <c r="L99" s="327">
        <v>3269</v>
      </c>
      <c r="M99" s="160">
        <v>7.5883841314793754E-2</v>
      </c>
    </row>
    <row r="100" spans="1:13" x14ac:dyDescent="0.3">
      <c r="A100" s="323">
        <v>97</v>
      </c>
      <c r="B100" s="202" t="s">
        <v>280</v>
      </c>
      <c r="C100" s="197">
        <v>609</v>
      </c>
      <c r="D100" s="300">
        <v>39</v>
      </c>
      <c r="E100" s="204">
        <v>389</v>
      </c>
      <c r="F100" s="301">
        <f t="shared" si="6"/>
        <v>6.4039408866995079E-2</v>
      </c>
      <c r="G100" s="302">
        <f t="shared" si="7"/>
        <v>0.63875205254515599</v>
      </c>
      <c r="H100" s="240"/>
      <c r="J100" s="163">
        <v>7</v>
      </c>
      <c r="K100" s="167" t="s">
        <v>618</v>
      </c>
      <c r="L100" s="327">
        <v>3083</v>
      </c>
      <c r="M100" s="160">
        <v>3.2251990250128149E-2</v>
      </c>
    </row>
    <row r="101" spans="1:13" x14ac:dyDescent="0.3">
      <c r="A101" s="323">
        <v>98</v>
      </c>
      <c r="B101" s="202" t="s">
        <v>269</v>
      </c>
      <c r="C101" s="197">
        <v>549</v>
      </c>
      <c r="D101" s="300">
        <v>12</v>
      </c>
      <c r="E101" s="204">
        <v>337</v>
      </c>
      <c r="F101" s="301">
        <f t="shared" si="6"/>
        <v>2.185792349726776E-2</v>
      </c>
      <c r="G101" s="302">
        <f t="shared" si="7"/>
        <v>0.61384335154826963</v>
      </c>
      <c r="H101" s="240"/>
      <c r="J101" s="163">
        <v>8</v>
      </c>
      <c r="K101" s="167" t="s">
        <v>209</v>
      </c>
      <c r="L101" s="327">
        <v>2276</v>
      </c>
      <c r="M101" s="160">
        <v>1.5331451705253515E-2</v>
      </c>
    </row>
    <row r="102" spans="1:13" x14ac:dyDescent="0.3">
      <c r="A102" s="323">
        <v>99</v>
      </c>
      <c r="B102" s="202" t="s">
        <v>302</v>
      </c>
      <c r="C102" s="197">
        <v>519</v>
      </c>
      <c r="D102" s="300">
        <v>47</v>
      </c>
      <c r="E102" s="204">
        <v>31</v>
      </c>
      <c r="F102" s="301">
        <f t="shared" si="6"/>
        <v>9.05587668593449E-2</v>
      </c>
      <c r="G102" s="302">
        <f t="shared" si="7"/>
        <v>5.9730250481695571E-2</v>
      </c>
      <c r="H102" s="240"/>
      <c r="J102" s="163">
        <v>9</v>
      </c>
      <c r="K102" s="167" t="s">
        <v>216</v>
      </c>
      <c r="L102" s="327">
        <v>2245</v>
      </c>
      <c r="M102" s="160">
        <v>5.6972465423169645E-2</v>
      </c>
    </row>
    <row r="103" spans="1:13" x14ac:dyDescent="0.3">
      <c r="A103" s="323">
        <v>100</v>
      </c>
      <c r="B103" s="202" t="s">
        <v>380</v>
      </c>
      <c r="C103" s="197">
        <v>510</v>
      </c>
      <c r="D103" s="300">
        <v>12</v>
      </c>
      <c r="E103" s="204">
        <v>93</v>
      </c>
      <c r="F103" s="301">
        <f t="shared" si="6"/>
        <v>2.3529411764705882E-2</v>
      </c>
      <c r="G103" s="302">
        <f t="shared" si="7"/>
        <v>0.18235294117647058</v>
      </c>
      <c r="H103" s="240"/>
      <c r="J103" s="163">
        <v>10</v>
      </c>
      <c r="K103" s="167" t="s">
        <v>210</v>
      </c>
      <c r="L103" s="327">
        <v>2224</v>
      </c>
      <c r="M103" s="160">
        <v>2.6225796561401855E-2</v>
      </c>
    </row>
    <row r="104" spans="1:13" x14ac:dyDescent="0.3">
      <c r="A104" s="323">
        <v>101</v>
      </c>
      <c r="B104" s="202" t="s">
        <v>264</v>
      </c>
      <c r="C104" s="197">
        <v>488</v>
      </c>
      <c r="D104" s="300">
        <v>40</v>
      </c>
      <c r="E104" s="204">
        <v>62</v>
      </c>
      <c r="F104" s="301">
        <f t="shared" si="6"/>
        <v>8.1967213114754092E-2</v>
      </c>
      <c r="G104" s="302">
        <f t="shared" si="7"/>
        <v>0.12704918032786885</v>
      </c>
      <c r="H104" s="240"/>
      <c r="J104" s="163">
        <v>11</v>
      </c>
      <c r="K104" s="167" t="s">
        <v>238</v>
      </c>
      <c r="L104" s="327">
        <v>2053</v>
      </c>
      <c r="M104" s="160">
        <v>0.224986301369863</v>
      </c>
    </row>
    <row r="105" spans="1:13" x14ac:dyDescent="0.3">
      <c r="A105" s="323">
        <v>102</v>
      </c>
      <c r="B105" s="202" t="s">
        <v>381</v>
      </c>
      <c r="C105" s="197">
        <v>480</v>
      </c>
      <c r="D105" s="300">
        <v>4</v>
      </c>
      <c r="E105" s="204">
        <v>92</v>
      </c>
      <c r="F105" s="301">
        <f t="shared" si="6"/>
        <v>8.3333333333333332E-3</v>
      </c>
      <c r="G105" s="302">
        <f t="shared" si="7"/>
        <v>0.19166666666666668</v>
      </c>
      <c r="H105" s="240"/>
      <c r="J105" s="163">
        <v>12</v>
      </c>
      <c r="K105" s="167" t="s">
        <v>214</v>
      </c>
      <c r="L105" s="327">
        <v>1841</v>
      </c>
      <c r="M105" s="160">
        <v>4.4950678777224341E-2</v>
      </c>
    </row>
    <row r="106" spans="1:13" x14ac:dyDescent="0.3">
      <c r="A106" s="323">
        <v>103</v>
      </c>
      <c r="B106" s="202" t="s">
        <v>287</v>
      </c>
      <c r="C106" s="197">
        <v>479</v>
      </c>
      <c r="D106" s="300">
        <v>6</v>
      </c>
      <c r="E106" s="204">
        <v>257</v>
      </c>
      <c r="F106" s="301">
        <f t="shared" si="6"/>
        <v>1.2526096033402923E-2</v>
      </c>
      <c r="G106" s="302">
        <f t="shared" si="7"/>
        <v>0.5365344467640919</v>
      </c>
      <c r="H106" s="240"/>
      <c r="J106" s="163">
        <v>13</v>
      </c>
      <c r="K106" s="167" t="s">
        <v>241</v>
      </c>
      <c r="L106" s="327">
        <v>1717</v>
      </c>
      <c r="M106" s="160">
        <v>8.5507968127490036E-2</v>
      </c>
    </row>
    <row r="107" spans="1:13" x14ac:dyDescent="0.3">
      <c r="A107" s="323">
        <v>104</v>
      </c>
      <c r="B107" s="202" t="s">
        <v>278</v>
      </c>
      <c r="C107" s="197">
        <v>445</v>
      </c>
      <c r="D107" s="300">
        <v>3</v>
      </c>
      <c r="E107" s="204">
        <v>204</v>
      </c>
      <c r="F107" s="301">
        <f t="shared" si="6"/>
        <v>6.7415730337078653E-3</v>
      </c>
      <c r="G107" s="302">
        <f t="shared" si="7"/>
        <v>0.45842696629213481</v>
      </c>
      <c r="H107" s="240"/>
      <c r="J107" s="163">
        <v>14</v>
      </c>
      <c r="K107" s="167" t="s">
        <v>245</v>
      </c>
      <c r="L107" s="327">
        <v>1413</v>
      </c>
      <c r="M107" s="160">
        <v>7.9217357178897801E-2</v>
      </c>
    </row>
    <row r="108" spans="1:13" x14ac:dyDescent="0.3">
      <c r="A108" s="323">
        <v>105</v>
      </c>
      <c r="B108" s="202" t="s">
        <v>620</v>
      </c>
      <c r="C108" s="197">
        <v>435</v>
      </c>
      <c r="D108" s="300">
        <v>7</v>
      </c>
      <c r="E108" s="204">
        <v>315</v>
      </c>
      <c r="F108" s="301">
        <f t="shared" si="6"/>
        <v>1.6091954022988506E-2</v>
      </c>
      <c r="G108" s="302">
        <f t="shared" si="7"/>
        <v>0.72413793103448276</v>
      </c>
      <c r="H108" s="240"/>
      <c r="J108" s="163">
        <v>15</v>
      </c>
      <c r="K108" s="167" t="s">
        <v>240</v>
      </c>
      <c r="L108" s="327">
        <v>1231</v>
      </c>
      <c r="M108" s="160">
        <v>0.18842798101943978</v>
      </c>
    </row>
    <row r="109" spans="1:13" x14ac:dyDescent="0.3">
      <c r="A109" s="323">
        <v>106</v>
      </c>
      <c r="B109" s="202" t="s">
        <v>619</v>
      </c>
      <c r="C109" s="197">
        <v>426</v>
      </c>
      <c r="D109" s="300">
        <v>6</v>
      </c>
      <c r="E109" s="209">
        <v>236</v>
      </c>
      <c r="F109" s="301">
        <f t="shared" si="6"/>
        <v>1.4084507042253521E-2</v>
      </c>
      <c r="G109" s="302">
        <f t="shared" si="7"/>
        <v>0.5539906103286385</v>
      </c>
      <c r="H109" s="240"/>
      <c r="J109" s="163">
        <v>16</v>
      </c>
      <c r="K109" s="167" t="s">
        <v>237</v>
      </c>
      <c r="L109" s="327">
        <v>1141</v>
      </c>
      <c r="M109" s="160">
        <v>9.8099905425156911E-2</v>
      </c>
    </row>
    <row r="110" spans="1:13" x14ac:dyDescent="0.3">
      <c r="A110" s="323">
        <v>107</v>
      </c>
      <c r="B110" s="202" t="s">
        <v>623</v>
      </c>
      <c r="C110" s="197">
        <v>420</v>
      </c>
      <c r="D110" s="300">
        <v>5</v>
      </c>
      <c r="E110" s="209">
        <v>107</v>
      </c>
      <c r="F110" s="301">
        <f t="shared" si="6"/>
        <v>1.1904761904761904E-2</v>
      </c>
      <c r="G110" s="302">
        <f t="shared" si="7"/>
        <v>0.25476190476190474</v>
      </c>
      <c r="H110" s="240"/>
      <c r="J110" s="163">
        <v>17</v>
      </c>
      <c r="K110" s="167" t="s">
        <v>288</v>
      </c>
      <c r="L110" s="327">
        <v>1045</v>
      </c>
      <c r="M110" s="160">
        <v>0.17061224489795918</v>
      </c>
    </row>
    <row r="111" spans="1:13" x14ac:dyDescent="0.3">
      <c r="A111" s="323">
        <v>108</v>
      </c>
      <c r="B111" s="202" t="s">
        <v>298</v>
      </c>
      <c r="C111" s="197">
        <v>377</v>
      </c>
      <c r="D111" s="300">
        <v>25</v>
      </c>
      <c r="E111" s="204">
        <v>47</v>
      </c>
      <c r="F111" s="301">
        <f t="shared" si="6"/>
        <v>6.6312997347480113E-2</v>
      </c>
      <c r="G111" s="302">
        <f t="shared" si="7"/>
        <v>0.12466843501326259</v>
      </c>
      <c r="H111" s="240"/>
      <c r="J111" s="163">
        <v>18</v>
      </c>
      <c r="K111" s="167" t="s">
        <v>247</v>
      </c>
      <c r="L111" s="327">
        <v>1043</v>
      </c>
      <c r="M111" s="160">
        <v>0.10977791811388275</v>
      </c>
    </row>
    <row r="112" spans="1:13" x14ac:dyDescent="0.3">
      <c r="A112" s="323">
        <v>109</v>
      </c>
      <c r="B112" s="202" t="s">
        <v>309</v>
      </c>
      <c r="C112" s="197">
        <v>342</v>
      </c>
      <c r="D112" s="300">
        <v>10</v>
      </c>
      <c r="E112" s="204">
        <v>25</v>
      </c>
      <c r="F112" s="301">
        <f t="shared" si="6"/>
        <v>2.9239766081871343E-2</v>
      </c>
      <c r="G112" s="302">
        <f t="shared" si="7"/>
        <v>7.3099415204678359E-2</v>
      </c>
      <c r="H112" s="240"/>
      <c r="J112" s="163">
        <v>19</v>
      </c>
      <c r="K112" s="167" t="s">
        <v>261</v>
      </c>
      <c r="L112" s="327">
        <v>1001</v>
      </c>
      <c r="M112" s="160">
        <v>0.12907801418439716</v>
      </c>
    </row>
    <row r="113" spans="1:34" ht="14.5" thickBot="1" x14ac:dyDescent="0.35">
      <c r="A113" s="323">
        <v>110</v>
      </c>
      <c r="B113" s="202" t="s">
        <v>281</v>
      </c>
      <c r="C113" s="197">
        <v>334</v>
      </c>
      <c r="D113" s="300">
        <v>7</v>
      </c>
      <c r="E113" s="204">
        <v>105</v>
      </c>
      <c r="F113" s="301">
        <f t="shared" si="6"/>
        <v>2.0958083832335328E-2</v>
      </c>
      <c r="G113" s="302">
        <f t="shared" si="7"/>
        <v>0.31437125748502992</v>
      </c>
      <c r="H113" s="240"/>
      <c r="J113" s="316">
        <v>20</v>
      </c>
      <c r="K113" s="168" t="s">
        <v>228</v>
      </c>
      <c r="L113" s="328">
        <v>948</v>
      </c>
      <c r="M113" s="161">
        <v>9.9111343439623634E-2</v>
      </c>
    </row>
    <row r="114" spans="1:34" x14ac:dyDescent="0.3">
      <c r="A114" s="323">
        <v>111</v>
      </c>
      <c r="B114" s="202" t="s">
        <v>299</v>
      </c>
      <c r="C114" s="197">
        <v>329</v>
      </c>
      <c r="D114" s="300">
        <v>9</v>
      </c>
      <c r="E114" s="204">
        <v>261</v>
      </c>
      <c r="F114" s="301">
        <f t="shared" si="6"/>
        <v>2.7355623100303952E-2</v>
      </c>
      <c r="G114" s="302">
        <f t="shared" si="7"/>
        <v>0.79331306990881456</v>
      </c>
      <c r="H114" s="240"/>
    </row>
    <row r="115" spans="1:34" x14ac:dyDescent="0.3">
      <c r="A115" s="323">
        <v>112</v>
      </c>
      <c r="B115" s="202" t="s">
        <v>670</v>
      </c>
      <c r="C115" s="197">
        <v>316</v>
      </c>
      <c r="D115" s="300">
        <v>5</v>
      </c>
      <c r="E115" s="204">
        <v>116</v>
      </c>
      <c r="F115" s="301">
        <f t="shared" si="6"/>
        <v>1.5822784810126583E-2</v>
      </c>
      <c r="G115" s="302">
        <f t="shared" si="7"/>
        <v>0.36708860759493672</v>
      </c>
      <c r="H115" s="240"/>
    </row>
    <row r="116" spans="1:34" x14ac:dyDescent="0.3">
      <c r="A116" s="323">
        <v>113</v>
      </c>
      <c r="B116" s="202" t="s">
        <v>624</v>
      </c>
      <c r="C116" s="197">
        <v>303</v>
      </c>
      <c r="D116" s="300">
        <v>14</v>
      </c>
      <c r="E116" s="204">
        <v>83</v>
      </c>
      <c r="F116" s="301">
        <f t="shared" si="6"/>
        <v>4.6204620462046202E-2</v>
      </c>
      <c r="G116" s="302">
        <f t="shared" si="7"/>
        <v>0.27392739273927391</v>
      </c>
      <c r="H116" s="240"/>
    </row>
    <row r="117" spans="1:34" ht="14.5" thickBot="1" x14ac:dyDescent="0.35">
      <c r="A117" s="323">
        <v>114</v>
      </c>
      <c r="B117" s="202" t="s">
        <v>285</v>
      </c>
      <c r="C117" s="197">
        <v>298</v>
      </c>
      <c r="D117" s="300">
        <v>10</v>
      </c>
      <c r="E117" s="204">
        <v>122</v>
      </c>
      <c r="F117" s="301">
        <f t="shared" si="6"/>
        <v>3.3557046979865772E-2</v>
      </c>
      <c r="G117" s="302">
        <f t="shared" si="7"/>
        <v>0.40939597315436244</v>
      </c>
      <c r="H117" s="240"/>
      <c r="J117" s="685" t="s">
        <v>649</v>
      </c>
      <c r="K117" s="686"/>
      <c r="L117" s="686"/>
      <c r="M117" s="686"/>
      <c r="AH117" s="330">
        <v>1</v>
      </c>
    </row>
    <row r="118" spans="1:34" ht="14.5" thickBot="1" x14ac:dyDescent="0.35">
      <c r="A118" s="323">
        <v>115</v>
      </c>
      <c r="B118" s="202" t="s">
        <v>384</v>
      </c>
      <c r="C118" s="197">
        <v>293</v>
      </c>
      <c r="D118" s="300">
        <v>17</v>
      </c>
      <c r="E118" s="204">
        <v>73</v>
      </c>
      <c r="F118" s="301">
        <f t="shared" si="6"/>
        <v>5.8020477815699661E-2</v>
      </c>
      <c r="G118" s="302">
        <f t="shared" si="7"/>
        <v>0.24914675767918087</v>
      </c>
      <c r="H118" s="240"/>
      <c r="J118" s="169" t="s">
        <v>192</v>
      </c>
      <c r="K118" s="170" t="s">
        <v>194</v>
      </c>
      <c r="L118" s="169" t="s">
        <v>645</v>
      </c>
      <c r="M118" s="331" t="s">
        <v>763</v>
      </c>
    </row>
    <row r="119" spans="1:34" x14ac:dyDescent="0.3">
      <c r="A119" s="323">
        <v>116</v>
      </c>
      <c r="B119" s="202" t="s">
        <v>356</v>
      </c>
      <c r="C119" s="197">
        <v>286</v>
      </c>
      <c r="D119" s="300">
        <v>8</v>
      </c>
      <c r="E119" s="204">
        <v>4</v>
      </c>
      <c r="F119" s="301">
        <f t="shared" si="6"/>
        <v>2.7972027972027972E-2</v>
      </c>
      <c r="G119" s="302">
        <f t="shared" si="7"/>
        <v>1.3986013986013986E-2</v>
      </c>
      <c r="H119" s="240"/>
      <c r="J119" s="315">
        <v>1</v>
      </c>
      <c r="K119" s="166" t="s">
        <v>207</v>
      </c>
      <c r="L119" s="162">
        <v>1722</v>
      </c>
      <c r="M119" s="159">
        <v>3.8213168231143069E-2</v>
      </c>
    </row>
    <row r="120" spans="1:34" x14ac:dyDescent="0.3">
      <c r="A120" s="323">
        <v>117</v>
      </c>
      <c r="B120" s="202" t="s">
        <v>317</v>
      </c>
      <c r="C120" s="197">
        <v>284</v>
      </c>
      <c r="D120" s="300">
        <v>10</v>
      </c>
      <c r="E120" s="204">
        <v>11</v>
      </c>
      <c r="F120" s="301">
        <f t="shared" si="6"/>
        <v>3.5211267605633804E-2</v>
      </c>
      <c r="G120" s="302">
        <f t="shared" si="7"/>
        <v>3.873239436619718E-2</v>
      </c>
      <c r="H120" s="240"/>
      <c r="J120" s="163">
        <v>2</v>
      </c>
      <c r="K120" s="167" t="s">
        <v>208</v>
      </c>
      <c r="L120" s="164">
        <v>875</v>
      </c>
      <c r="M120" s="148">
        <v>4.1114556902546756E-2</v>
      </c>
    </row>
    <row r="121" spans="1:34" x14ac:dyDescent="0.3">
      <c r="A121" s="323">
        <v>118</v>
      </c>
      <c r="B121" s="202" t="s">
        <v>275</v>
      </c>
      <c r="C121" s="197">
        <v>268</v>
      </c>
      <c r="D121" s="300" t="s">
        <v>634</v>
      </c>
      <c r="E121" s="204">
        <v>224</v>
      </c>
      <c r="F121" s="300" t="s">
        <v>634</v>
      </c>
      <c r="G121" s="302">
        <f t="shared" si="7"/>
        <v>0.83582089552238803</v>
      </c>
      <c r="H121" s="240"/>
      <c r="J121" s="163">
        <v>3</v>
      </c>
      <c r="K121" s="167" t="s">
        <v>631</v>
      </c>
      <c r="L121" s="164">
        <v>773</v>
      </c>
      <c r="M121" s="160">
        <v>4.4481528369202439E-2</v>
      </c>
    </row>
    <row r="122" spans="1:34" x14ac:dyDescent="0.3">
      <c r="A122" s="323">
        <v>119</v>
      </c>
      <c r="B122" s="202" t="s">
        <v>311</v>
      </c>
      <c r="C122" s="197">
        <v>252</v>
      </c>
      <c r="D122" s="300">
        <v>6</v>
      </c>
      <c r="E122" s="204">
        <v>28</v>
      </c>
      <c r="F122" s="301">
        <f t="shared" si="6"/>
        <v>2.3809523809523808E-2</v>
      </c>
      <c r="G122" s="302">
        <f t="shared" si="7"/>
        <v>0.1111111111111111</v>
      </c>
      <c r="H122" s="240"/>
      <c r="J122" s="163">
        <v>4</v>
      </c>
      <c r="K122" s="167" t="s">
        <v>211</v>
      </c>
      <c r="L122" s="164">
        <v>544</v>
      </c>
      <c r="M122" s="160">
        <v>2.6117432425944595E-2</v>
      </c>
    </row>
    <row r="123" spans="1:34" x14ac:dyDescent="0.3">
      <c r="A123" s="323">
        <v>120</v>
      </c>
      <c r="B123" s="202" t="s">
        <v>326</v>
      </c>
      <c r="C123" s="197">
        <v>250</v>
      </c>
      <c r="D123" s="300">
        <v>8</v>
      </c>
      <c r="E123" s="204">
        <v>67</v>
      </c>
      <c r="F123" s="301">
        <f t="shared" si="6"/>
        <v>3.2000000000000001E-2</v>
      </c>
      <c r="G123" s="302">
        <f t="shared" si="7"/>
        <v>0.26800000000000002</v>
      </c>
      <c r="H123" s="240"/>
      <c r="J123" s="163">
        <v>5</v>
      </c>
      <c r="K123" s="167" t="s">
        <v>214</v>
      </c>
      <c r="L123" s="164">
        <v>492</v>
      </c>
      <c r="M123" s="160">
        <v>8.2027342447482499E-2</v>
      </c>
    </row>
    <row r="124" spans="1:34" x14ac:dyDescent="0.3">
      <c r="A124" s="323">
        <v>121</v>
      </c>
      <c r="B124" s="202" t="s">
        <v>308</v>
      </c>
      <c r="C124" s="197">
        <v>213</v>
      </c>
      <c r="D124" s="300">
        <v>9</v>
      </c>
      <c r="E124" s="204">
        <v>62</v>
      </c>
      <c r="F124" s="301">
        <f t="shared" si="6"/>
        <v>4.2253521126760563E-2</v>
      </c>
      <c r="G124" s="302">
        <f t="shared" si="7"/>
        <v>0.29107981220657275</v>
      </c>
      <c r="H124" s="240"/>
      <c r="J124" s="163">
        <v>6</v>
      </c>
      <c r="K124" s="167" t="s">
        <v>206</v>
      </c>
      <c r="L124" s="164">
        <v>437</v>
      </c>
      <c r="M124" s="160">
        <v>1.7729633235962348E-2</v>
      </c>
    </row>
    <row r="125" spans="1:34" x14ac:dyDescent="0.3">
      <c r="A125" s="323">
        <v>122</v>
      </c>
      <c r="B125" s="202" t="s">
        <v>654</v>
      </c>
      <c r="C125" s="197">
        <v>186</v>
      </c>
      <c r="D125" s="300">
        <v>6</v>
      </c>
      <c r="E125" s="204">
        <v>16</v>
      </c>
      <c r="F125" s="301">
        <f t="shared" si="6"/>
        <v>3.2258064516129031E-2</v>
      </c>
      <c r="G125" s="302">
        <f t="shared" si="7"/>
        <v>8.6021505376344093E-2</v>
      </c>
      <c r="H125" s="240"/>
      <c r="J125" s="163">
        <v>7</v>
      </c>
      <c r="K125" s="167" t="s">
        <v>212</v>
      </c>
      <c r="L125" s="164">
        <v>263</v>
      </c>
      <c r="M125" s="160">
        <v>6.6938152201578005E-2</v>
      </c>
    </row>
    <row r="126" spans="1:34" x14ac:dyDescent="0.3">
      <c r="A126" s="323">
        <v>123</v>
      </c>
      <c r="B126" s="202" t="s">
        <v>324</v>
      </c>
      <c r="C126" s="197">
        <v>166</v>
      </c>
      <c r="D126" s="300">
        <v>1</v>
      </c>
      <c r="E126" s="204">
        <v>24</v>
      </c>
      <c r="F126" s="301">
        <f t="shared" si="6"/>
        <v>6.024096385542169E-3</v>
      </c>
      <c r="G126" s="302">
        <f t="shared" si="7"/>
        <v>0.14457831325301204</v>
      </c>
      <c r="H126" s="240"/>
      <c r="J126" s="163">
        <v>8</v>
      </c>
      <c r="K126" s="167" t="s">
        <v>218</v>
      </c>
      <c r="L126" s="164">
        <v>256</v>
      </c>
      <c r="M126" s="160">
        <v>0.14504249291784702</v>
      </c>
    </row>
    <row r="127" spans="1:34" x14ac:dyDescent="0.3">
      <c r="A127" s="323">
        <v>124</v>
      </c>
      <c r="B127" s="202" t="s">
        <v>349</v>
      </c>
      <c r="C127" s="197">
        <v>162</v>
      </c>
      <c r="D127" s="300">
        <v>13</v>
      </c>
      <c r="E127" s="204">
        <v>14</v>
      </c>
      <c r="F127" s="301">
        <f t="shared" si="6"/>
        <v>8.0246913580246909E-2</v>
      </c>
      <c r="G127" s="302">
        <f t="shared" si="7"/>
        <v>8.6419753086419748E-2</v>
      </c>
      <c r="H127" s="240"/>
      <c r="J127" s="163">
        <v>9</v>
      </c>
      <c r="K127" s="167" t="s">
        <v>209</v>
      </c>
      <c r="L127" s="164">
        <v>233</v>
      </c>
      <c r="M127" s="160">
        <v>4.5812033031852141E-2</v>
      </c>
    </row>
    <row r="128" spans="1:34" x14ac:dyDescent="0.3">
      <c r="A128" s="323">
        <v>125</v>
      </c>
      <c r="B128" s="202" t="s">
        <v>300</v>
      </c>
      <c r="C128" s="197">
        <v>153</v>
      </c>
      <c r="D128" s="300" t="s">
        <v>634</v>
      </c>
      <c r="E128" s="204">
        <v>84</v>
      </c>
      <c r="F128" s="300" t="s">
        <v>634</v>
      </c>
      <c r="G128" s="302">
        <f t="shared" si="7"/>
        <v>0.5490196078431373</v>
      </c>
      <c r="H128" s="240"/>
      <c r="J128" s="163">
        <v>10</v>
      </c>
      <c r="K128" s="167" t="s">
        <v>210</v>
      </c>
      <c r="L128" s="164">
        <v>184</v>
      </c>
      <c r="M128" s="160">
        <v>3.4736643383047008E-2</v>
      </c>
    </row>
    <row r="129" spans="1:21" x14ac:dyDescent="0.3">
      <c r="A129" s="323">
        <v>126</v>
      </c>
      <c r="B129" s="202" t="s">
        <v>282</v>
      </c>
      <c r="C129" s="197">
        <v>138</v>
      </c>
      <c r="D129" s="300">
        <v>1</v>
      </c>
      <c r="E129" s="204">
        <v>117</v>
      </c>
      <c r="F129" s="301">
        <f t="shared" si="6"/>
        <v>7.246376811594203E-3</v>
      </c>
      <c r="G129" s="302">
        <f t="shared" si="7"/>
        <v>0.84782608695652173</v>
      </c>
      <c r="H129" s="240"/>
      <c r="J129" s="163">
        <v>11</v>
      </c>
      <c r="K129" s="167" t="s">
        <v>219</v>
      </c>
      <c r="L129" s="164">
        <v>173</v>
      </c>
      <c r="M129" s="160">
        <v>6.2658457080767838E-2</v>
      </c>
    </row>
    <row r="130" spans="1:21" x14ac:dyDescent="0.3">
      <c r="A130" s="323">
        <v>127</v>
      </c>
      <c r="B130" s="202" t="s">
        <v>387</v>
      </c>
      <c r="C130" s="197">
        <v>127</v>
      </c>
      <c r="D130" s="300">
        <v>5</v>
      </c>
      <c r="E130" s="204">
        <v>9</v>
      </c>
      <c r="F130" s="301">
        <f t="shared" si="6"/>
        <v>3.937007874015748E-2</v>
      </c>
      <c r="G130" s="302">
        <f t="shared" si="7"/>
        <v>7.0866141732283464E-2</v>
      </c>
      <c r="H130" s="240"/>
      <c r="J130" s="163">
        <v>12</v>
      </c>
      <c r="K130" s="167" t="s">
        <v>216</v>
      </c>
      <c r="L130" s="164">
        <v>166</v>
      </c>
      <c r="M130" s="160">
        <v>8.6684073107049606E-2</v>
      </c>
      <c r="P130" s="81">
        <v>1</v>
      </c>
      <c r="T130" s="81">
        <v>1</v>
      </c>
    </row>
    <row r="131" spans="1:21" x14ac:dyDescent="0.3">
      <c r="A131" s="323">
        <v>128</v>
      </c>
      <c r="B131" s="202" t="s">
        <v>284</v>
      </c>
      <c r="C131" s="197">
        <v>122</v>
      </c>
      <c r="D131" s="300" t="s">
        <v>634</v>
      </c>
      <c r="E131" s="204">
        <v>110</v>
      </c>
      <c r="F131" s="300" t="s">
        <v>634</v>
      </c>
      <c r="G131" s="302">
        <f t="shared" si="7"/>
        <v>0.90163934426229508</v>
      </c>
      <c r="H131" s="240"/>
      <c r="J131" s="163">
        <v>13</v>
      </c>
      <c r="K131" s="167" t="s">
        <v>618</v>
      </c>
      <c r="L131" s="164">
        <v>117</v>
      </c>
      <c r="M131" s="160">
        <v>5.1792828685258967E-2</v>
      </c>
    </row>
    <row r="132" spans="1:21" x14ac:dyDescent="0.3">
      <c r="A132" s="323">
        <v>129</v>
      </c>
      <c r="B132" s="202" t="s">
        <v>316</v>
      </c>
      <c r="C132" s="197">
        <v>121</v>
      </c>
      <c r="D132" s="300" t="s">
        <v>634</v>
      </c>
      <c r="E132" s="204">
        <v>58</v>
      </c>
      <c r="F132" s="300" t="s">
        <v>634</v>
      </c>
      <c r="G132" s="302">
        <f t="shared" si="7"/>
        <v>0.47933884297520662</v>
      </c>
      <c r="H132" s="240"/>
      <c r="J132" s="163">
        <v>14</v>
      </c>
      <c r="K132" s="167" t="s">
        <v>247</v>
      </c>
      <c r="L132" s="164">
        <v>113</v>
      </c>
      <c r="M132" s="160">
        <v>0.13185530921820304</v>
      </c>
    </row>
    <row r="133" spans="1:21" x14ac:dyDescent="0.3">
      <c r="A133" s="323">
        <v>130</v>
      </c>
      <c r="B133" s="202" t="s">
        <v>318</v>
      </c>
      <c r="C133" s="197">
        <v>116</v>
      </c>
      <c r="D133" s="300">
        <v>3</v>
      </c>
      <c r="E133" s="204">
        <v>21</v>
      </c>
      <c r="F133" s="301">
        <f t="shared" si="6"/>
        <v>2.5862068965517241E-2</v>
      </c>
      <c r="G133" s="302">
        <f t="shared" si="7"/>
        <v>0.18103448275862069</v>
      </c>
      <c r="H133" s="240"/>
      <c r="J133" s="163">
        <v>15</v>
      </c>
      <c r="K133" s="167" t="s">
        <v>243</v>
      </c>
      <c r="L133" s="164">
        <v>99</v>
      </c>
      <c r="M133" s="160">
        <v>0.21710526315789475</v>
      </c>
    </row>
    <row r="134" spans="1:21" x14ac:dyDescent="0.3">
      <c r="A134" s="323">
        <v>131</v>
      </c>
      <c r="B134" s="202" t="s">
        <v>293</v>
      </c>
      <c r="C134" s="197">
        <v>115</v>
      </c>
      <c r="D134" s="300">
        <v>8</v>
      </c>
      <c r="E134" s="204">
        <v>37</v>
      </c>
      <c r="F134" s="301">
        <f t="shared" si="6"/>
        <v>6.9565217391304349E-2</v>
      </c>
      <c r="G134" s="302">
        <f t="shared" si="7"/>
        <v>0.32173913043478258</v>
      </c>
      <c r="H134" s="240"/>
      <c r="J134" s="163">
        <v>16</v>
      </c>
      <c r="K134" s="167" t="s">
        <v>217</v>
      </c>
      <c r="L134" s="164">
        <v>58</v>
      </c>
      <c r="M134" s="160">
        <v>7.6115485564304461E-2</v>
      </c>
      <c r="U134" s="81">
        <v>1</v>
      </c>
    </row>
    <row r="135" spans="1:21" x14ac:dyDescent="0.3">
      <c r="A135" s="323">
        <v>132</v>
      </c>
      <c r="B135" s="202" t="s">
        <v>338</v>
      </c>
      <c r="C135" s="197">
        <v>101</v>
      </c>
      <c r="D135" s="300">
        <v>8</v>
      </c>
      <c r="E135" s="204">
        <v>20</v>
      </c>
      <c r="F135" s="301">
        <f t="shared" si="6"/>
        <v>7.9207920792079209E-2</v>
      </c>
      <c r="G135" s="302">
        <f t="shared" si="7"/>
        <v>0.19801980198019803</v>
      </c>
      <c r="H135" s="240"/>
      <c r="J135" s="163">
        <v>17</v>
      </c>
      <c r="K135" s="167" t="s">
        <v>245</v>
      </c>
      <c r="L135" s="164">
        <v>46</v>
      </c>
      <c r="M135" s="160">
        <v>9.5041322314049589E-2</v>
      </c>
    </row>
    <row r="136" spans="1:21" x14ac:dyDescent="0.3">
      <c r="A136" s="323">
        <v>133</v>
      </c>
      <c r="B136" s="202" t="s">
        <v>315</v>
      </c>
      <c r="C136" s="197">
        <v>94</v>
      </c>
      <c r="D136" s="300" t="s">
        <v>634</v>
      </c>
      <c r="E136" s="204">
        <v>16</v>
      </c>
      <c r="F136" s="300" t="s">
        <v>634</v>
      </c>
      <c r="G136" s="302">
        <f t="shared" ref="G136:G151" si="8">E136/C136</f>
        <v>0.1702127659574468</v>
      </c>
      <c r="H136" s="240"/>
      <c r="J136" s="163">
        <v>18</v>
      </c>
      <c r="K136" s="167" t="s">
        <v>225</v>
      </c>
      <c r="L136" s="164">
        <v>39</v>
      </c>
      <c r="M136" s="160">
        <v>5.3424657534246578E-2</v>
      </c>
    </row>
    <row r="137" spans="1:21" x14ac:dyDescent="0.3">
      <c r="A137" s="323">
        <v>134</v>
      </c>
      <c r="B137" s="202" t="s">
        <v>307</v>
      </c>
      <c r="C137" s="197">
        <v>94</v>
      </c>
      <c r="D137" s="300">
        <v>3</v>
      </c>
      <c r="E137" s="204">
        <v>26</v>
      </c>
      <c r="F137" s="301">
        <f t="shared" ref="F137:F150" si="9">D137/C137</f>
        <v>3.1914893617021274E-2</v>
      </c>
      <c r="G137" s="302">
        <f t="shared" si="8"/>
        <v>0.27659574468085107</v>
      </c>
      <c r="H137" s="240"/>
      <c r="J137" s="163">
        <v>19</v>
      </c>
      <c r="K137" s="167" t="s">
        <v>241</v>
      </c>
      <c r="L137" s="164">
        <v>36</v>
      </c>
      <c r="M137" s="160">
        <v>5.5813953488372092E-2</v>
      </c>
    </row>
    <row r="138" spans="1:21" ht="14.5" thickBot="1" x14ac:dyDescent="0.35">
      <c r="A138" s="323">
        <v>135</v>
      </c>
      <c r="B138" s="202" t="s">
        <v>312</v>
      </c>
      <c r="C138" s="197">
        <v>88</v>
      </c>
      <c r="D138" s="300">
        <v>6</v>
      </c>
      <c r="E138" s="204">
        <v>56</v>
      </c>
      <c r="F138" s="301">
        <f t="shared" si="9"/>
        <v>6.8181818181818177E-2</v>
      </c>
      <c r="G138" s="302">
        <f t="shared" si="8"/>
        <v>0.63636363636363635</v>
      </c>
      <c r="H138" s="240"/>
      <c r="J138" s="316">
        <v>20</v>
      </c>
      <c r="K138" s="168" t="s">
        <v>229</v>
      </c>
      <c r="L138" s="165">
        <v>34</v>
      </c>
      <c r="M138" s="161">
        <v>8.4788029925187039E-2</v>
      </c>
    </row>
    <row r="139" spans="1:21" x14ac:dyDescent="0.3">
      <c r="A139" s="323">
        <v>136</v>
      </c>
      <c r="B139" s="202" t="s">
        <v>320</v>
      </c>
      <c r="C139" s="197">
        <v>84</v>
      </c>
      <c r="D139" s="300">
        <v>1</v>
      </c>
      <c r="E139" s="204">
        <v>7</v>
      </c>
      <c r="F139" s="301">
        <f t="shared" si="9"/>
        <v>1.1904761904761904E-2</v>
      </c>
      <c r="G139" s="302">
        <f t="shared" si="8"/>
        <v>8.3333333333333329E-2</v>
      </c>
      <c r="H139" s="240"/>
    </row>
    <row r="140" spans="1:21" x14ac:dyDescent="0.3">
      <c r="A140" s="323">
        <v>137</v>
      </c>
      <c r="B140" s="202" t="s">
        <v>519</v>
      </c>
      <c r="C140" s="197">
        <v>81</v>
      </c>
      <c r="D140" s="300">
        <v>1</v>
      </c>
      <c r="E140" s="204">
        <v>55</v>
      </c>
      <c r="F140" s="301">
        <f t="shared" si="9"/>
        <v>1.2345679012345678E-2</v>
      </c>
      <c r="G140" s="302">
        <f t="shared" si="8"/>
        <v>0.67901234567901236</v>
      </c>
      <c r="H140" s="240"/>
    </row>
    <row r="141" spans="1:21" x14ac:dyDescent="0.3">
      <c r="A141" s="323">
        <v>138</v>
      </c>
      <c r="B141" s="202" t="s">
        <v>313</v>
      </c>
      <c r="C141" s="197">
        <v>76</v>
      </c>
      <c r="D141" s="300">
        <v>6</v>
      </c>
      <c r="E141" s="204">
        <v>27</v>
      </c>
      <c r="F141" s="301">
        <f t="shared" si="9"/>
        <v>7.8947368421052627E-2</v>
      </c>
      <c r="G141" s="302">
        <f t="shared" si="8"/>
        <v>0.35526315789473684</v>
      </c>
      <c r="H141" s="240"/>
    </row>
    <row r="142" spans="1:21" ht="14.5" thickBot="1" x14ac:dyDescent="0.35">
      <c r="A142" s="323">
        <v>139</v>
      </c>
      <c r="B142" s="202" t="s">
        <v>340</v>
      </c>
      <c r="C142" s="197">
        <v>74</v>
      </c>
      <c r="D142" s="300">
        <v>3</v>
      </c>
      <c r="E142" s="204">
        <v>35</v>
      </c>
      <c r="F142" s="301">
        <f t="shared" si="9"/>
        <v>4.0540540540540543E-2</v>
      </c>
      <c r="G142" s="302">
        <f t="shared" si="8"/>
        <v>0.47297297297297297</v>
      </c>
      <c r="H142" s="240"/>
      <c r="J142" s="685" t="s">
        <v>646</v>
      </c>
      <c r="K142" s="686"/>
      <c r="L142" s="686"/>
      <c r="M142" s="686"/>
    </row>
    <row r="143" spans="1:21" ht="14.5" thickBot="1" x14ac:dyDescent="0.35">
      <c r="A143" s="323">
        <v>140</v>
      </c>
      <c r="B143" s="202" t="s">
        <v>633</v>
      </c>
      <c r="C143" s="197">
        <v>73</v>
      </c>
      <c r="D143" s="300">
        <v>1</v>
      </c>
      <c r="E143" s="204">
        <v>1</v>
      </c>
      <c r="F143" s="301">
        <f t="shared" si="9"/>
        <v>1.3698630136986301E-2</v>
      </c>
      <c r="G143" s="302">
        <f t="shared" si="8"/>
        <v>1.3698630136986301E-2</v>
      </c>
      <c r="H143" s="240"/>
      <c r="J143" s="169" t="s">
        <v>192</v>
      </c>
      <c r="K143" s="170" t="s">
        <v>194</v>
      </c>
      <c r="L143" s="248" t="s">
        <v>763</v>
      </c>
      <c r="M143" s="331" t="s">
        <v>645</v>
      </c>
    </row>
    <row r="144" spans="1:21" x14ac:dyDescent="0.3">
      <c r="A144" s="323">
        <v>141</v>
      </c>
      <c r="B144" s="202" t="s">
        <v>328</v>
      </c>
      <c r="C144" s="197">
        <v>70</v>
      </c>
      <c r="D144" s="300">
        <v>9</v>
      </c>
      <c r="E144" s="204">
        <v>12</v>
      </c>
      <c r="F144" s="301">
        <f t="shared" si="9"/>
        <v>0.12857142857142856</v>
      </c>
      <c r="G144" s="302">
        <f t="shared" si="8"/>
        <v>0.17142857142857143</v>
      </c>
      <c r="H144" s="240"/>
      <c r="J144" s="315">
        <v>1</v>
      </c>
      <c r="K144" s="166" t="s">
        <v>301</v>
      </c>
      <c r="L144" s="335">
        <v>0.23772915434654052</v>
      </c>
      <c r="M144" s="332">
        <v>804</v>
      </c>
    </row>
    <row r="145" spans="1:13" x14ac:dyDescent="0.3">
      <c r="A145" s="323">
        <v>142</v>
      </c>
      <c r="B145" s="202" t="s">
        <v>310</v>
      </c>
      <c r="C145" s="197">
        <v>67</v>
      </c>
      <c r="D145" s="300">
        <v>7</v>
      </c>
      <c r="E145" s="204">
        <v>9</v>
      </c>
      <c r="F145" s="301">
        <f t="shared" si="9"/>
        <v>0.1044776119402985</v>
      </c>
      <c r="G145" s="302">
        <f t="shared" si="8"/>
        <v>0.13432835820895522</v>
      </c>
      <c r="H145" s="240"/>
      <c r="J145" s="163">
        <v>2</v>
      </c>
      <c r="K145" s="167" t="s">
        <v>238</v>
      </c>
      <c r="L145" s="336">
        <v>0.224986301369863</v>
      </c>
      <c r="M145" s="333">
        <v>2053</v>
      </c>
    </row>
    <row r="146" spans="1:13" x14ac:dyDescent="0.3">
      <c r="A146" s="323">
        <v>143</v>
      </c>
      <c r="B146" s="202" t="s">
        <v>321</v>
      </c>
      <c r="C146" s="197">
        <v>63</v>
      </c>
      <c r="D146" s="300" t="s">
        <v>634</v>
      </c>
      <c r="E146" s="204">
        <v>46</v>
      </c>
      <c r="F146" s="300" t="s">
        <v>634</v>
      </c>
      <c r="G146" s="302">
        <f t="shared" si="8"/>
        <v>0.73015873015873012</v>
      </c>
      <c r="H146" s="240"/>
      <c r="J146" s="163">
        <v>3</v>
      </c>
      <c r="K146" s="167" t="s">
        <v>541</v>
      </c>
      <c r="L146" s="337">
        <v>0.22</v>
      </c>
      <c r="M146" s="333">
        <v>11</v>
      </c>
    </row>
    <row r="147" spans="1:13" x14ac:dyDescent="0.3">
      <c r="A147" s="323">
        <v>144</v>
      </c>
      <c r="B147" s="202" t="s">
        <v>325</v>
      </c>
      <c r="C147" s="197">
        <v>62</v>
      </c>
      <c r="D147" s="300">
        <v>4</v>
      </c>
      <c r="E147" s="204">
        <v>2</v>
      </c>
      <c r="F147" s="301">
        <f t="shared" si="9"/>
        <v>6.4516129032258063E-2</v>
      </c>
      <c r="G147" s="302">
        <f t="shared" si="8"/>
        <v>3.2258064516129031E-2</v>
      </c>
      <c r="H147" s="240"/>
      <c r="J147" s="163">
        <v>4</v>
      </c>
      <c r="K147" s="167" t="s">
        <v>243</v>
      </c>
      <c r="L147" s="337">
        <v>0.18971627845270361</v>
      </c>
      <c r="M147" s="333">
        <v>10010</v>
      </c>
    </row>
    <row r="148" spans="1:13" x14ac:dyDescent="0.3">
      <c r="A148" s="323">
        <v>145</v>
      </c>
      <c r="B148" s="202" t="s">
        <v>541</v>
      </c>
      <c r="C148" s="197">
        <v>61</v>
      </c>
      <c r="D148" s="300" t="s">
        <v>634</v>
      </c>
      <c r="E148" s="204">
        <v>6</v>
      </c>
      <c r="F148" s="300" t="s">
        <v>634</v>
      </c>
      <c r="G148" s="302">
        <f t="shared" si="8"/>
        <v>9.8360655737704916E-2</v>
      </c>
      <c r="H148" s="240"/>
      <c r="J148" s="163">
        <v>5</v>
      </c>
      <c r="K148" s="247" t="s">
        <v>240</v>
      </c>
      <c r="L148" s="337">
        <v>0.18842798101943978</v>
      </c>
      <c r="M148" s="333">
        <v>1231</v>
      </c>
    </row>
    <row r="149" spans="1:13" x14ac:dyDescent="0.3">
      <c r="A149" s="323">
        <v>146</v>
      </c>
      <c r="B149" s="202" t="s">
        <v>365</v>
      </c>
      <c r="C149" s="197">
        <v>60</v>
      </c>
      <c r="D149" s="300">
        <v>1</v>
      </c>
      <c r="E149" s="204">
        <v>15</v>
      </c>
      <c r="F149" s="301">
        <f t="shared" si="9"/>
        <v>1.6666666666666666E-2</v>
      </c>
      <c r="G149" s="302">
        <f t="shared" si="8"/>
        <v>0.25</v>
      </c>
      <c r="H149" s="240"/>
      <c r="J149" s="163">
        <v>6</v>
      </c>
      <c r="K149" s="167" t="s">
        <v>288</v>
      </c>
      <c r="L149" s="337">
        <v>0.17061224489795918</v>
      </c>
      <c r="M149" s="333">
        <v>1045</v>
      </c>
    </row>
    <row r="150" spans="1:13" x14ac:dyDescent="0.3">
      <c r="A150" s="323">
        <v>147</v>
      </c>
      <c r="B150" s="202" t="s">
        <v>323</v>
      </c>
      <c r="C150" s="197">
        <v>54</v>
      </c>
      <c r="D150" s="300">
        <v>1</v>
      </c>
      <c r="E150" s="204">
        <v>27</v>
      </c>
      <c r="F150" s="301">
        <f t="shared" si="9"/>
        <v>1.8518518518518517E-2</v>
      </c>
      <c r="G150" s="302">
        <f t="shared" si="8"/>
        <v>0.5</v>
      </c>
      <c r="H150" s="240"/>
      <c r="J150" s="163">
        <v>7</v>
      </c>
      <c r="K150" s="167" t="s">
        <v>287</v>
      </c>
      <c r="L150" s="337">
        <v>0.16262135922330098</v>
      </c>
      <c r="M150" s="333">
        <v>67</v>
      </c>
    </row>
    <row r="151" spans="1:13" x14ac:dyDescent="0.3">
      <c r="A151" s="323">
        <v>148</v>
      </c>
      <c r="B151" s="202" t="s">
        <v>383</v>
      </c>
      <c r="C151" s="197">
        <v>50</v>
      </c>
      <c r="D151" s="300" t="s">
        <v>634</v>
      </c>
      <c r="E151" s="204">
        <v>3</v>
      </c>
      <c r="F151" s="300" t="s">
        <v>634</v>
      </c>
      <c r="G151" s="302">
        <f t="shared" si="8"/>
        <v>0.06</v>
      </c>
      <c r="H151" s="240"/>
      <c r="J151" s="163">
        <v>8</v>
      </c>
      <c r="K151" s="167" t="s">
        <v>349</v>
      </c>
      <c r="L151" s="337">
        <v>0.15714285714285714</v>
      </c>
      <c r="M151" s="333">
        <v>22</v>
      </c>
    </row>
    <row r="152" spans="1:13" ht="31.5" customHeight="1" x14ac:dyDescent="0.3">
      <c r="A152" s="323">
        <v>149</v>
      </c>
      <c r="B152" s="202" t="s">
        <v>347</v>
      </c>
      <c r="C152" s="197">
        <v>47</v>
      </c>
      <c r="D152" s="300" t="s">
        <v>634</v>
      </c>
      <c r="E152" s="204">
        <v>9</v>
      </c>
      <c r="F152" s="301"/>
      <c r="G152" s="302"/>
      <c r="H152" s="240"/>
      <c r="J152" s="163">
        <v>9</v>
      </c>
      <c r="K152" s="167" t="s">
        <v>263</v>
      </c>
      <c r="L152" s="337">
        <v>0.15336538461538463</v>
      </c>
      <c r="M152" s="333">
        <v>319</v>
      </c>
    </row>
    <row r="153" spans="1:13" x14ac:dyDescent="0.3">
      <c r="A153" s="323">
        <v>150</v>
      </c>
      <c r="B153" s="202" t="s">
        <v>357</v>
      </c>
      <c r="C153" s="197">
        <v>42</v>
      </c>
      <c r="D153" s="300">
        <v>3</v>
      </c>
      <c r="E153" s="204">
        <v>6</v>
      </c>
      <c r="F153" s="301"/>
      <c r="G153" s="302"/>
      <c r="H153" s="240"/>
      <c r="J153" s="163">
        <v>10</v>
      </c>
      <c r="K153" s="167" t="s">
        <v>290</v>
      </c>
      <c r="L153" s="337">
        <v>0.13793103448275862</v>
      </c>
      <c r="M153" s="333">
        <v>208</v>
      </c>
    </row>
    <row r="154" spans="1:13" x14ac:dyDescent="0.3">
      <c r="A154" s="323">
        <v>151</v>
      </c>
      <c r="B154" s="202" t="s">
        <v>353</v>
      </c>
      <c r="C154" s="197">
        <v>41</v>
      </c>
      <c r="D154" s="300" t="s">
        <v>634</v>
      </c>
      <c r="E154" s="204">
        <v>8</v>
      </c>
      <c r="F154" s="301"/>
      <c r="G154" s="302"/>
      <c r="H154" s="240"/>
      <c r="J154" s="163">
        <v>11</v>
      </c>
      <c r="K154" s="167" t="s">
        <v>384</v>
      </c>
      <c r="L154" s="337">
        <v>0.13565891472868216</v>
      </c>
      <c r="M154" s="333">
        <v>35</v>
      </c>
    </row>
    <row r="155" spans="1:13" x14ac:dyDescent="0.3">
      <c r="A155" s="323">
        <v>152</v>
      </c>
      <c r="B155" s="202" t="s">
        <v>351</v>
      </c>
      <c r="C155" s="197">
        <v>39</v>
      </c>
      <c r="D155" s="300" t="s">
        <v>634</v>
      </c>
      <c r="E155" s="204">
        <v>6</v>
      </c>
      <c r="F155" s="301"/>
      <c r="G155" s="302"/>
      <c r="H155" s="240"/>
      <c r="J155" s="163">
        <v>12</v>
      </c>
      <c r="K155" s="167" t="s">
        <v>261</v>
      </c>
      <c r="L155" s="337">
        <v>0.12907801418439716</v>
      </c>
      <c r="M155" s="333">
        <v>1001</v>
      </c>
    </row>
    <row r="156" spans="1:13" x14ac:dyDescent="0.3">
      <c r="A156" s="323">
        <v>153</v>
      </c>
      <c r="B156" s="202" t="s">
        <v>319</v>
      </c>
      <c r="C156" s="197">
        <v>35</v>
      </c>
      <c r="D156" s="300" t="s">
        <v>634</v>
      </c>
      <c r="E156" s="204">
        <v>8</v>
      </c>
      <c r="F156" s="301"/>
      <c r="G156" s="302"/>
      <c r="H156" s="240"/>
      <c r="J156" s="163">
        <v>13</v>
      </c>
      <c r="K156" s="167" t="s">
        <v>654</v>
      </c>
      <c r="L156" s="337">
        <v>0.12727272727272726</v>
      </c>
      <c r="M156" s="333">
        <v>21</v>
      </c>
    </row>
    <row r="157" spans="1:13" x14ac:dyDescent="0.3">
      <c r="A157" s="323">
        <v>154</v>
      </c>
      <c r="B157" s="202" t="s">
        <v>343</v>
      </c>
      <c r="C157" s="197">
        <v>33</v>
      </c>
      <c r="D157" s="300" t="s">
        <v>634</v>
      </c>
      <c r="E157" s="204">
        <v>8</v>
      </c>
      <c r="F157" s="301"/>
      <c r="G157" s="302"/>
      <c r="H157" s="240"/>
      <c r="J157" s="163">
        <v>14</v>
      </c>
      <c r="K157" s="167" t="s">
        <v>295</v>
      </c>
      <c r="L157" s="337">
        <v>0.1227106227106227</v>
      </c>
      <c r="M157" s="333">
        <v>134</v>
      </c>
    </row>
    <row r="158" spans="1:13" x14ac:dyDescent="0.3">
      <c r="A158" s="323">
        <v>155</v>
      </c>
      <c r="B158" s="202" t="s">
        <v>603</v>
      </c>
      <c r="C158" s="197">
        <v>33</v>
      </c>
      <c r="D158" s="300">
        <v>3</v>
      </c>
      <c r="E158" s="204">
        <v>3</v>
      </c>
      <c r="F158" s="301"/>
      <c r="G158" s="302"/>
      <c r="H158" s="240"/>
      <c r="J158" s="163">
        <v>15</v>
      </c>
      <c r="K158" s="167" t="s">
        <v>317</v>
      </c>
      <c r="L158" s="337">
        <v>0.11811023622047244</v>
      </c>
      <c r="M158" s="333">
        <v>30</v>
      </c>
    </row>
    <row r="159" spans="1:13" x14ac:dyDescent="0.3">
      <c r="A159" s="323">
        <v>156</v>
      </c>
      <c r="B159" s="202" t="s">
        <v>330</v>
      </c>
      <c r="C159" s="197">
        <v>31</v>
      </c>
      <c r="D159" s="300">
        <v>1</v>
      </c>
      <c r="E159" s="204">
        <v>8</v>
      </c>
      <c r="F159" s="301"/>
      <c r="G159" s="302"/>
      <c r="H159" s="240"/>
      <c r="J159" s="163">
        <v>16</v>
      </c>
      <c r="K159" s="247" t="s">
        <v>297</v>
      </c>
      <c r="L159" s="337">
        <v>0.11636828644501279</v>
      </c>
      <c r="M159" s="333">
        <v>91</v>
      </c>
    </row>
    <row r="160" spans="1:13" x14ac:dyDescent="0.3">
      <c r="A160" s="323">
        <v>157</v>
      </c>
      <c r="B160" s="202" t="s">
        <v>341</v>
      </c>
      <c r="C160" s="197">
        <v>28</v>
      </c>
      <c r="D160" s="300">
        <v>4</v>
      </c>
      <c r="E160" s="204">
        <v>2</v>
      </c>
      <c r="F160" s="301"/>
      <c r="G160" s="302"/>
      <c r="H160" s="240"/>
      <c r="J160" s="163">
        <v>17</v>
      </c>
      <c r="K160" s="167" t="s">
        <v>326</v>
      </c>
      <c r="L160" s="337">
        <v>0.1111111111111111</v>
      </c>
      <c r="M160" s="333">
        <v>25</v>
      </c>
    </row>
    <row r="161" spans="1:13" x14ac:dyDescent="0.3">
      <c r="A161" s="323">
        <v>158</v>
      </c>
      <c r="B161" s="202" t="s">
        <v>333</v>
      </c>
      <c r="C161" s="197">
        <v>25</v>
      </c>
      <c r="D161" s="300">
        <v>2</v>
      </c>
      <c r="E161" s="204">
        <v>6</v>
      </c>
      <c r="F161" s="301"/>
      <c r="G161" s="302"/>
      <c r="H161" s="240"/>
      <c r="J161" s="163">
        <v>18</v>
      </c>
      <c r="K161" s="167" t="s">
        <v>247</v>
      </c>
      <c r="L161" s="337">
        <v>0.10977791811388275</v>
      </c>
      <c r="M161" s="333">
        <v>1043</v>
      </c>
    </row>
    <row r="162" spans="1:13" x14ac:dyDescent="0.3">
      <c r="A162" s="323">
        <v>159</v>
      </c>
      <c r="B162" s="202" t="s">
        <v>334</v>
      </c>
      <c r="C162" s="197">
        <v>24</v>
      </c>
      <c r="D162" s="300">
        <v>3</v>
      </c>
      <c r="E162" s="204">
        <v>10</v>
      </c>
      <c r="F162" s="301"/>
      <c r="G162" s="302"/>
      <c r="H162" s="240"/>
      <c r="J162" s="163">
        <v>19</v>
      </c>
      <c r="K162" s="167" t="s">
        <v>260</v>
      </c>
      <c r="L162" s="337">
        <v>0.10871794871794872</v>
      </c>
      <c r="M162" s="333">
        <v>106</v>
      </c>
    </row>
    <row r="163" spans="1:13" ht="14.5" thickBot="1" x14ac:dyDescent="0.35">
      <c r="A163" s="323">
        <v>160</v>
      </c>
      <c r="B163" s="202" t="s">
        <v>625</v>
      </c>
      <c r="C163" s="197">
        <v>23</v>
      </c>
      <c r="D163" s="300" t="s">
        <v>634</v>
      </c>
      <c r="E163" s="204">
        <v>1</v>
      </c>
      <c r="F163" s="301"/>
      <c r="G163" s="302"/>
      <c r="H163" s="240"/>
      <c r="J163" s="316">
        <v>20</v>
      </c>
      <c r="K163" s="168" t="s">
        <v>304</v>
      </c>
      <c r="L163" s="338">
        <v>0.10748560460652591</v>
      </c>
      <c r="M163" s="334">
        <v>112</v>
      </c>
    </row>
    <row r="164" spans="1:13" x14ac:dyDescent="0.3">
      <c r="A164" s="323">
        <v>161</v>
      </c>
      <c r="B164" s="202" t="s">
        <v>533</v>
      </c>
      <c r="C164" s="197">
        <v>22</v>
      </c>
      <c r="D164" s="300">
        <v>1</v>
      </c>
      <c r="E164" s="204" t="s">
        <v>608</v>
      </c>
      <c r="F164" s="301"/>
      <c r="G164" s="302"/>
      <c r="H164" s="240"/>
    </row>
    <row r="165" spans="1:13" x14ac:dyDescent="0.3">
      <c r="A165" s="323">
        <v>162</v>
      </c>
      <c r="B165" s="202" t="s">
        <v>364</v>
      </c>
      <c r="C165" s="197">
        <v>19</v>
      </c>
      <c r="D165" s="300" t="s">
        <v>634</v>
      </c>
      <c r="E165" s="204">
        <v>4</v>
      </c>
      <c r="F165" s="301"/>
      <c r="G165" s="302"/>
      <c r="H165" s="240"/>
    </row>
    <row r="166" spans="1:13" ht="13.5" customHeight="1" x14ac:dyDescent="0.3">
      <c r="A166" s="323">
        <v>163</v>
      </c>
      <c r="B166" s="202" t="s">
        <v>350</v>
      </c>
      <c r="C166" s="197">
        <v>18</v>
      </c>
      <c r="D166" s="300">
        <v>2</v>
      </c>
      <c r="E166" s="204">
        <v>5</v>
      </c>
      <c r="F166" s="301"/>
      <c r="G166" s="302"/>
      <c r="H166" s="240"/>
    </row>
    <row r="167" spans="1:13" ht="14.5" thickBot="1" x14ac:dyDescent="0.35">
      <c r="A167" s="323">
        <v>164</v>
      </c>
      <c r="B167" s="202" t="s">
        <v>337</v>
      </c>
      <c r="C167" s="197">
        <v>18</v>
      </c>
      <c r="D167" s="300" t="s">
        <v>634</v>
      </c>
      <c r="E167" s="204">
        <v>8</v>
      </c>
      <c r="F167" s="301"/>
      <c r="G167" s="302"/>
      <c r="H167" s="240"/>
      <c r="J167" s="685" t="s">
        <v>647</v>
      </c>
      <c r="K167" s="686"/>
      <c r="L167" s="686"/>
      <c r="M167" s="686"/>
    </row>
    <row r="168" spans="1:13" ht="14.5" thickBot="1" x14ac:dyDescent="0.35">
      <c r="A168" s="323">
        <v>165</v>
      </c>
      <c r="B168" s="202" t="s">
        <v>344</v>
      </c>
      <c r="C168" s="197">
        <v>16</v>
      </c>
      <c r="D168" s="300" t="s">
        <v>634</v>
      </c>
      <c r="E168" s="204">
        <v>9</v>
      </c>
      <c r="F168" s="301"/>
      <c r="G168" s="302"/>
      <c r="H168" s="240"/>
      <c r="J168" s="169" t="s">
        <v>192</v>
      </c>
      <c r="K168" s="170" t="s">
        <v>194</v>
      </c>
      <c r="L168" s="248" t="s">
        <v>763</v>
      </c>
      <c r="M168" s="331" t="s">
        <v>645</v>
      </c>
    </row>
    <row r="169" spans="1:13" x14ac:dyDescent="0.3">
      <c r="A169" s="323">
        <v>166</v>
      </c>
      <c r="B169" s="202" t="s">
        <v>332</v>
      </c>
      <c r="C169" s="197">
        <v>16</v>
      </c>
      <c r="D169" s="300" t="s">
        <v>634</v>
      </c>
      <c r="E169" s="204">
        <v>7</v>
      </c>
      <c r="F169" s="301"/>
      <c r="G169" s="302"/>
      <c r="H169" s="240"/>
      <c r="J169" s="315">
        <v>1</v>
      </c>
      <c r="K169" s="166" t="s">
        <v>232</v>
      </c>
      <c r="L169" s="335">
        <v>0.21985815602836881</v>
      </c>
      <c r="M169" s="332">
        <v>31</v>
      </c>
    </row>
    <row r="170" spans="1:13" x14ac:dyDescent="0.3">
      <c r="A170" s="323">
        <v>167</v>
      </c>
      <c r="B170" s="202" t="s">
        <v>352</v>
      </c>
      <c r="C170" s="197">
        <v>15</v>
      </c>
      <c r="D170" s="300" t="s">
        <v>634</v>
      </c>
      <c r="E170" s="204">
        <v>6</v>
      </c>
      <c r="F170" s="301"/>
      <c r="G170" s="302"/>
      <c r="H170" s="240"/>
      <c r="J170" s="163">
        <v>2</v>
      </c>
      <c r="K170" s="167" t="s">
        <v>243</v>
      </c>
      <c r="L170" s="337">
        <v>0.21710526315789475</v>
      </c>
      <c r="M170" s="333">
        <v>99</v>
      </c>
    </row>
    <row r="171" spans="1:13" x14ac:dyDescent="0.3">
      <c r="A171" s="323">
        <v>168</v>
      </c>
      <c r="B171" s="202" t="s">
        <v>385</v>
      </c>
      <c r="C171" s="197">
        <v>15</v>
      </c>
      <c r="D171" s="300" t="s">
        <v>634</v>
      </c>
      <c r="E171" s="204">
        <v>1</v>
      </c>
      <c r="F171" s="301"/>
      <c r="G171" s="302"/>
      <c r="H171" s="240"/>
      <c r="J171" s="163">
        <v>3</v>
      </c>
      <c r="K171" s="167" t="s">
        <v>288</v>
      </c>
      <c r="L171" s="337">
        <v>0.16149068322981366</v>
      </c>
      <c r="M171" s="333">
        <v>26</v>
      </c>
    </row>
    <row r="172" spans="1:13" x14ac:dyDescent="0.3">
      <c r="A172" s="323">
        <v>169</v>
      </c>
      <c r="B172" s="202" t="s">
        <v>339</v>
      </c>
      <c r="C172" s="197">
        <v>15</v>
      </c>
      <c r="D172" s="300" t="s">
        <v>634</v>
      </c>
      <c r="E172" s="204">
        <v>15</v>
      </c>
      <c r="F172" s="301"/>
      <c r="G172" s="302"/>
      <c r="H172" s="240"/>
      <c r="J172" s="163">
        <v>4</v>
      </c>
      <c r="K172" s="167" t="s">
        <v>301</v>
      </c>
      <c r="L172" s="337">
        <v>0.15454545454545454</v>
      </c>
      <c r="M172" s="333">
        <v>17</v>
      </c>
    </row>
    <row r="173" spans="1:13" x14ac:dyDescent="0.3">
      <c r="A173" s="323">
        <v>170</v>
      </c>
      <c r="B173" s="202" t="s">
        <v>335</v>
      </c>
      <c r="C173" s="197">
        <v>14</v>
      </c>
      <c r="D173" s="300" t="s">
        <v>634</v>
      </c>
      <c r="E173" s="204">
        <v>10</v>
      </c>
      <c r="F173" s="301"/>
      <c r="G173" s="302"/>
      <c r="H173" s="240"/>
      <c r="J173" s="163">
        <v>5</v>
      </c>
      <c r="K173" s="167" t="s">
        <v>218</v>
      </c>
      <c r="L173" s="337">
        <v>0.14504249291784702</v>
      </c>
      <c r="M173" s="333">
        <v>256</v>
      </c>
    </row>
    <row r="174" spans="1:13" x14ac:dyDescent="0.3">
      <c r="A174" s="323">
        <v>171</v>
      </c>
      <c r="B174" s="202" t="s">
        <v>355</v>
      </c>
      <c r="C174" s="197">
        <v>13</v>
      </c>
      <c r="D174" s="300" t="s">
        <v>634</v>
      </c>
      <c r="E174" s="204">
        <v>3</v>
      </c>
      <c r="F174" s="301"/>
      <c r="G174" s="302"/>
      <c r="H174" s="240"/>
      <c r="J174" s="163">
        <v>6</v>
      </c>
      <c r="K174" s="167" t="s">
        <v>247</v>
      </c>
      <c r="L174" s="337">
        <v>0.13185530921820304</v>
      </c>
      <c r="M174" s="333">
        <v>113</v>
      </c>
    </row>
    <row r="175" spans="1:13" x14ac:dyDescent="0.3">
      <c r="A175" s="323">
        <v>172</v>
      </c>
      <c r="B175" s="202" t="s">
        <v>540</v>
      </c>
      <c r="C175" s="197">
        <v>11</v>
      </c>
      <c r="D175" s="300">
        <v>1</v>
      </c>
      <c r="E175" s="204">
        <v>4</v>
      </c>
      <c r="F175" s="301"/>
      <c r="G175" s="302"/>
      <c r="H175" s="240"/>
      <c r="J175" s="163">
        <v>7</v>
      </c>
      <c r="K175" s="167" t="s">
        <v>268</v>
      </c>
      <c r="L175" s="337">
        <v>0.12206572769953052</v>
      </c>
      <c r="M175" s="333">
        <v>26</v>
      </c>
    </row>
    <row r="176" spans="1:13" x14ac:dyDescent="0.3">
      <c r="A176" s="323">
        <v>173</v>
      </c>
      <c r="B176" s="202" t="s">
        <v>322</v>
      </c>
      <c r="C176" s="197">
        <v>11</v>
      </c>
      <c r="D176" s="300" t="s">
        <v>634</v>
      </c>
      <c r="E176" s="204">
        <v>6</v>
      </c>
      <c r="F176" s="301"/>
      <c r="G176" s="302"/>
      <c r="H176" s="240"/>
      <c r="J176" s="163">
        <v>8</v>
      </c>
      <c r="K176" s="167" t="s">
        <v>244</v>
      </c>
      <c r="L176" s="337">
        <v>0.1206896551724138</v>
      </c>
      <c r="M176" s="333">
        <v>7</v>
      </c>
    </row>
    <row r="177" spans="1:20" ht="14.25" customHeight="1" x14ac:dyDescent="0.3">
      <c r="A177" s="323">
        <v>174</v>
      </c>
      <c r="B177" s="202" t="s">
        <v>345</v>
      </c>
      <c r="C177" s="197">
        <v>10</v>
      </c>
      <c r="D177" s="300">
        <v>1</v>
      </c>
      <c r="E177" s="204">
        <v>2</v>
      </c>
      <c r="F177" s="210"/>
      <c r="G177" s="211"/>
      <c r="H177" s="242"/>
      <c r="J177" s="163">
        <v>9</v>
      </c>
      <c r="K177" s="167" t="s">
        <v>228</v>
      </c>
      <c r="L177" s="337">
        <v>0.11442786069651742</v>
      </c>
      <c r="M177" s="333">
        <v>23</v>
      </c>
    </row>
    <row r="178" spans="1:20" ht="14.25" customHeight="1" x14ac:dyDescent="0.3">
      <c r="A178" s="323">
        <v>175</v>
      </c>
      <c r="B178" s="202" t="s">
        <v>348</v>
      </c>
      <c r="C178" s="197">
        <v>10</v>
      </c>
      <c r="D178" s="300">
        <v>2</v>
      </c>
      <c r="E178" s="204">
        <v>7</v>
      </c>
      <c r="F178" s="210"/>
      <c r="G178" s="211"/>
      <c r="H178" s="242"/>
      <c r="J178" s="163">
        <v>10</v>
      </c>
      <c r="K178" s="167" t="s">
        <v>245</v>
      </c>
      <c r="L178" s="337">
        <v>9.5041322314049589E-2</v>
      </c>
      <c r="M178" s="333">
        <v>46</v>
      </c>
      <c r="N178" s="318"/>
      <c r="O178" s="318"/>
      <c r="P178" s="318"/>
      <c r="R178" s="318"/>
      <c r="S178" s="318"/>
      <c r="T178" s="318"/>
    </row>
    <row r="179" spans="1:20" x14ac:dyDescent="0.3">
      <c r="A179" s="323">
        <v>176</v>
      </c>
      <c r="B179" s="202" t="s">
        <v>327</v>
      </c>
      <c r="C179" s="197">
        <v>10</v>
      </c>
      <c r="D179" s="300">
        <v>1</v>
      </c>
      <c r="E179" s="204">
        <v>6</v>
      </c>
      <c r="F179" s="210"/>
      <c r="G179" s="211"/>
      <c r="H179" s="242"/>
      <c r="J179" s="163">
        <v>11</v>
      </c>
      <c r="K179" s="167" t="s">
        <v>230</v>
      </c>
      <c r="L179" s="337">
        <v>8.8435374149659865E-2</v>
      </c>
      <c r="M179" s="333">
        <v>13</v>
      </c>
      <c r="N179" s="318"/>
      <c r="O179" s="318"/>
      <c r="P179" s="318"/>
      <c r="R179" s="318"/>
      <c r="S179" s="318"/>
      <c r="T179" s="318"/>
    </row>
    <row r="180" spans="1:20" x14ac:dyDescent="0.3">
      <c r="A180" s="323">
        <v>177</v>
      </c>
      <c r="B180" s="202" t="s">
        <v>628</v>
      </c>
      <c r="C180" s="197">
        <v>9</v>
      </c>
      <c r="D180" s="300" t="s">
        <v>634</v>
      </c>
      <c r="E180" s="204">
        <v>2</v>
      </c>
      <c r="F180" s="210"/>
      <c r="G180" s="211"/>
      <c r="H180" s="242"/>
      <c r="J180" s="163">
        <v>12</v>
      </c>
      <c r="K180" s="167" t="s">
        <v>216</v>
      </c>
      <c r="L180" s="337">
        <v>8.6684073107049606E-2</v>
      </c>
      <c r="M180" s="333">
        <v>166</v>
      </c>
      <c r="N180" s="317"/>
      <c r="O180" s="317"/>
      <c r="P180" s="317"/>
      <c r="R180" s="317"/>
      <c r="S180" s="317"/>
      <c r="T180" s="317"/>
    </row>
    <row r="181" spans="1:20" ht="14.15" customHeight="1" x14ac:dyDescent="0.3">
      <c r="A181" s="323">
        <v>178</v>
      </c>
      <c r="B181" s="202" t="s">
        <v>632</v>
      </c>
      <c r="C181" s="197">
        <v>9</v>
      </c>
      <c r="D181" s="300">
        <v>2</v>
      </c>
      <c r="E181" s="204" t="s">
        <v>608</v>
      </c>
      <c r="F181" s="210"/>
      <c r="G181" s="211"/>
      <c r="H181" s="242"/>
      <c r="J181" s="163">
        <v>13</v>
      </c>
      <c r="K181" s="167" t="s">
        <v>229</v>
      </c>
      <c r="L181" s="337">
        <v>8.4788029925187039E-2</v>
      </c>
      <c r="M181" s="333">
        <v>34</v>
      </c>
      <c r="N181" s="317"/>
      <c r="O181" s="317"/>
      <c r="P181" s="317"/>
      <c r="R181" s="317"/>
      <c r="S181" s="317"/>
      <c r="T181" s="317"/>
    </row>
    <row r="182" spans="1:20" x14ac:dyDescent="0.3">
      <c r="A182" s="323">
        <v>179</v>
      </c>
      <c r="B182" s="202" t="s">
        <v>354</v>
      </c>
      <c r="C182" s="197">
        <v>8</v>
      </c>
      <c r="D182" s="300" t="s">
        <v>634</v>
      </c>
      <c r="E182" s="204" t="s">
        <v>608</v>
      </c>
      <c r="F182" s="210"/>
      <c r="G182" s="211"/>
      <c r="H182" s="242"/>
      <c r="J182" s="163">
        <v>14</v>
      </c>
      <c r="K182" s="167" t="s">
        <v>214</v>
      </c>
      <c r="L182" s="337">
        <v>8.2027342447482499E-2</v>
      </c>
      <c r="M182" s="333">
        <v>492</v>
      </c>
    </row>
    <row r="183" spans="1:20" ht="24.75" customHeight="1" x14ac:dyDescent="0.3">
      <c r="A183" s="323">
        <v>180</v>
      </c>
      <c r="B183" s="202" t="s">
        <v>342</v>
      </c>
      <c r="C183" s="197">
        <v>7</v>
      </c>
      <c r="D183" s="300" t="s">
        <v>634</v>
      </c>
      <c r="E183" s="204">
        <v>3</v>
      </c>
      <c r="F183" s="210"/>
      <c r="G183" s="211"/>
      <c r="H183" s="242"/>
      <c r="J183" s="163">
        <v>15</v>
      </c>
      <c r="K183" s="167" t="s">
        <v>217</v>
      </c>
      <c r="L183" s="337">
        <v>7.6115485564304461E-2</v>
      </c>
      <c r="M183" s="333">
        <v>58</v>
      </c>
    </row>
    <row r="184" spans="1:20" ht="24.75" customHeight="1" x14ac:dyDescent="0.3">
      <c r="A184" s="323">
        <v>181</v>
      </c>
      <c r="B184" s="202" t="s">
        <v>346</v>
      </c>
      <c r="C184" s="197">
        <v>7</v>
      </c>
      <c r="D184" s="300">
        <v>1</v>
      </c>
      <c r="E184" s="204">
        <v>6</v>
      </c>
      <c r="F184" s="210"/>
      <c r="G184" s="211"/>
      <c r="H184" s="242"/>
      <c r="J184" s="163">
        <v>16</v>
      </c>
      <c r="K184" s="167" t="s">
        <v>212</v>
      </c>
      <c r="L184" s="337">
        <v>6.6938152201578005E-2</v>
      </c>
      <c r="M184" s="333">
        <v>263</v>
      </c>
    </row>
    <row r="185" spans="1:20" ht="24.75" customHeight="1" x14ac:dyDescent="0.3">
      <c r="A185" s="323">
        <v>182</v>
      </c>
      <c r="B185" s="202" t="s">
        <v>630</v>
      </c>
      <c r="C185" s="197">
        <v>6</v>
      </c>
      <c r="D185" s="300" t="s">
        <v>634</v>
      </c>
      <c r="E185" s="204">
        <v>5</v>
      </c>
      <c r="F185" s="210"/>
      <c r="G185" s="211"/>
      <c r="H185" s="242"/>
      <c r="J185" s="163">
        <v>17</v>
      </c>
      <c r="K185" s="167" t="s">
        <v>224</v>
      </c>
      <c r="L185" s="337">
        <v>6.4056939501779361E-2</v>
      </c>
      <c r="M185" s="333">
        <v>18</v>
      </c>
    </row>
    <row r="186" spans="1:20" ht="24.75" customHeight="1" x14ac:dyDescent="0.3">
      <c r="A186" s="323">
        <v>183</v>
      </c>
      <c r="B186" s="202" t="s">
        <v>640</v>
      </c>
      <c r="C186" s="197">
        <v>4</v>
      </c>
      <c r="D186" s="300" t="s">
        <v>634</v>
      </c>
      <c r="E186" s="204" t="s">
        <v>608</v>
      </c>
      <c r="F186" s="210"/>
      <c r="G186" s="211"/>
      <c r="H186" s="242"/>
      <c r="J186" s="163">
        <v>18</v>
      </c>
      <c r="K186" s="167" t="s">
        <v>213</v>
      </c>
      <c r="L186" s="337">
        <v>6.313645621181263E-2</v>
      </c>
      <c r="M186" s="333">
        <v>31</v>
      </c>
    </row>
    <row r="187" spans="1:20" ht="24.75" customHeight="1" x14ac:dyDescent="0.3">
      <c r="A187" s="323">
        <v>184</v>
      </c>
      <c r="B187" s="202" t="s">
        <v>655</v>
      </c>
      <c r="C187" s="197">
        <v>4</v>
      </c>
      <c r="D187" s="300" t="s">
        <v>634</v>
      </c>
      <c r="E187" s="204" t="s">
        <v>608</v>
      </c>
      <c r="F187" s="210"/>
      <c r="G187" s="211"/>
      <c r="H187" s="242"/>
      <c r="J187" s="163">
        <v>19</v>
      </c>
      <c r="K187" s="167" t="s">
        <v>219</v>
      </c>
      <c r="L187" s="337">
        <v>6.2658457080767838E-2</v>
      </c>
      <c r="M187" s="333">
        <v>173</v>
      </c>
    </row>
    <row r="188" spans="1:20" ht="24.75" customHeight="1" thickBot="1" x14ac:dyDescent="0.35">
      <c r="A188" s="324">
        <v>185</v>
      </c>
      <c r="B188" s="213" t="s">
        <v>671</v>
      </c>
      <c r="C188" s="214">
        <v>1</v>
      </c>
      <c r="D188" s="215" t="s">
        <v>634</v>
      </c>
      <c r="E188" s="216" t="s">
        <v>608</v>
      </c>
      <c r="F188" s="217"/>
      <c r="G188" s="218"/>
      <c r="H188" s="242"/>
      <c r="J188" s="316">
        <v>20</v>
      </c>
      <c r="K188" s="168" t="s">
        <v>257</v>
      </c>
      <c r="L188" s="338">
        <v>6.1224489795918366E-2</v>
      </c>
      <c r="M188" s="334">
        <v>15</v>
      </c>
    </row>
    <row r="189" spans="1:20" ht="14.5" customHeight="1" x14ac:dyDescent="0.3">
      <c r="A189" s="83"/>
      <c r="B189" s="84"/>
      <c r="C189" s="85"/>
      <c r="D189" s="86"/>
      <c r="E189" s="86"/>
      <c r="F189" s="81">
        <v>1</v>
      </c>
      <c r="G189" s="81">
        <v>1</v>
      </c>
      <c r="H189" s="81"/>
      <c r="M189" s="96"/>
    </row>
    <row r="190" spans="1:20" ht="14.5" customHeight="1" x14ac:dyDescent="0.3">
      <c r="A190" s="83"/>
      <c r="B190" s="84"/>
      <c r="C190" s="85"/>
      <c r="D190" s="86"/>
      <c r="E190" s="86"/>
      <c r="F190" s="87"/>
      <c r="G190" s="87"/>
      <c r="H190" s="87"/>
      <c r="J190" s="681" t="s">
        <v>722</v>
      </c>
      <c r="K190" s="681"/>
      <c r="L190" s="681"/>
      <c r="M190" s="96"/>
    </row>
    <row r="191" spans="1:20" x14ac:dyDescent="0.3">
      <c r="A191" s="638" t="s">
        <v>766</v>
      </c>
      <c r="B191" s="638"/>
      <c r="C191" s="638"/>
      <c r="D191" s="638"/>
      <c r="E191" s="638"/>
      <c r="F191" s="638"/>
      <c r="J191" s="681"/>
      <c r="K191" s="681"/>
      <c r="L191" s="681"/>
      <c r="M191" s="96"/>
    </row>
    <row r="192" spans="1:20" ht="36" customHeight="1" x14ac:dyDescent="0.3">
      <c r="A192" s="638" t="s">
        <v>375</v>
      </c>
      <c r="B192" s="638"/>
      <c r="C192" s="638"/>
      <c r="D192" s="638"/>
      <c r="E192" s="638"/>
      <c r="F192" s="638"/>
      <c r="J192" s="681"/>
      <c r="K192" s="681"/>
      <c r="L192" s="681"/>
      <c r="M192" s="96"/>
    </row>
    <row r="193" spans="1:12" ht="45.75" customHeight="1" x14ac:dyDescent="0.3">
      <c r="A193" s="649" t="s">
        <v>677</v>
      </c>
      <c r="B193" s="638"/>
      <c r="C193" s="638"/>
      <c r="D193" s="638"/>
      <c r="E193" s="638"/>
      <c r="F193" s="638"/>
      <c r="G193" s="40"/>
      <c r="H193" s="40"/>
      <c r="I193" s="40"/>
      <c r="J193" s="649" t="s">
        <v>723</v>
      </c>
      <c r="K193" s="649"/>
      <c r="L193" s="649"/>
    </row>
    <row r="194" spans="1:12" ht="45.75" customHeight="1" x14ac:dyDescent="0.3">
      <c r="A194" s="638"/>
      <c r="B194" s="638"/>
      <c r="C194" s="638"/>
      <c r="D194" s="638"/>
      <c r="E194" s="638"/>
      <c r="F194" s="638"/>
      <c r="J194" s="655" t="s">
        <v>724</v>
      </c>
      <c r="K194" s="655"/>
      <c r="L194" s="655"/>
    </row>
    <row r="195" spans="1:12" x14ac:dyDescent="0.3">
      <c r="A195" s="638" t="s">
        <v>674</v>
      </c>
      <c r="B195" s="638"/>
      <c r="C195" s="638"/>
      <c r="D195" s="638"/>
      <c r="E195" s="638"/>
      <c r="F195" s="638"/>
      <c r="G195" s="638"/>
      <c r="H195" s="317"/>
      <c r="J195" s="320"/>
      <c r="K195" s="320"/>
      <c r="L195" s="320"/>
    </row>
    <row r="230" ht="14.15" customHeight="1" x14ac:dyDescent="0.3"/>
    <row r="241" spans="10:12" ht="229.5" customHeight="1" x14ac:dyDescent="0.3"/>
    <row r="242" spans="10:12" x14ac:dyDescent="0.3">
      <c r="J242" s="318"/>
      <c r="K242" s="318"/>
      <c r="L242" s="318"/>
    </row>
    <row r="243" spans="10:12" x14ac:dyDescent="0.3">
      <c r="J243" s="318"/>
      <c r="K243" s="318"/>
      <c r="L243" s="318"/>
    </row>
    <row r="244" spans="10:12" x14ac:dyDescent="0.3">
      <c r="J244" s="318"/>
      <c r="K244" s="318"/>
      <c r="L244" s="318"/>
    </row>
    <row r="308" spans="15:31" x14ac:dyDescent="0.3">
      <c r="O308" s="329">
        <v>1</v>
      </c>
    </row>
    <row r="313" spans="15:31" x14ac:dyDescent="0.3">
      <c r="AE313" s="329">
        <v>1</v>
      </c>
    </row>
  </sheetData>
  <mergeCells count="63">
    <mergeCell ref="A195:G195"/>
    <mergeCell ref="J92:M92"/>
    <mergeCell ref="J117:M117"/>
    <mergeCell ref="J142:M142"/>
    <mergeCell ref="J167:M167"/>
    <mergeCell ref="J190:L192"/>
    <mergeCell ref="A191:F191"/>
    <mergeCell ref="A192:F192"/>
    <mergeCell ref="A193:F194"/>
    <mergeCell ref="J193:L193"/>
    <mergeCell ref="J194:L194"/>
    <mergeCell ref="I85:J85"/>
    <mergeCell ref="I87:L87"/>
    <mergeCell ref="I79:J79"/>
    <mergeCell ref="I80:J80"/>
    <mergeCell ref="I81:J81"/>
    <mergeCell ref="I82:J82"/>
    <mergeCell ref="I83:J83"/>
    <mergeCell ref="I84:J84"/>
    <mergeCell ref="I78:J78"/>
    <mergeCell ref="I69:J69"/>
    <mergeCell ref="N66:P68"/>
    <mergeCell ref="R66:T68"/>
    <mergeCell ref="I70:J70"/>
    <mergeCell ref="I71:J71"/>
    <mergeCell ref="I72:J72"/>
    <mergeCell ref="I68:J68"/>
    <mergeCell ref="I73:J73"/>
    <mergeCell ref="I74:J74"/>
    <mergeCell ref="I75:J75"/>
    <mergeCell ref="I76:J76"/>
    <mergeCell ref="I77:J77"/>
    <mergeCell ref="I65:J65"/>
    <mergeCell ref="N62:P63"/>
    <mergeCell ref="R62:T63"/>
    <mergeCell ref="I66:J66"/>
    <mergeCell ref="I67:J67"/>
    <mergeCell ref="N64:P65"/>
    <mergeCell ref="R64:T65"/>
    <mergeCell ref="I64:J64"/>
    <mergeCell ref="I59:J59"/>
    <mergeCell ref="I60:J60"/>
    <mergeCell ref="I61:J61"/>
    <mergeCell ref="I62:J62"/>
    <mergeCell ref="I63:J63"/>
    <mergeCell ref="I58:J58"/>
    <mergeCell ref="I39:L41"/>
    <mergeCell ref="I42:L43"/>
    <mergeCell ref="I44:L46"/>
    <mergeCell ref="I49:L49"/>
    <mergeCell ref="I50:J51"/>
    <mergeCell ref="I52:J52"/>
    <mergeCell ref="I53:J53"/>
    <mergeCell ref="I54:J54"/>
    <mergeCell ref="I55:J55"/>
    <mergeCell ref="I56:J56"/>
    <mergeCell ref="I57:J57"/>
    <mergeCell ref="A1:G1"/>
    <mergeCell ref="I1:L1"/>
    <mergeCell ref="N1:P1"/>
    <mergeCell ref="R1:T1"/>
    <mergeCell ref="A2:A3"/>
    <mergeCell ref="I2:I3"/>
  </mergeCells>
  <phoneticPr fontId="1" type="noConversion"/>
  <conditionalFormatting sqref="F3:F120 F190 F152:F188 F149:F150 F147 F137:F145 F133:F135 F129:F130 F122:F127">
    <cfRule type="dataBar" priority="4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{848704F0-AF5A-475F-9CAE-8147336BE747}</x14:id>
        </ext>
      </extLst>
    </cfRule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{5610C23C-4DEC-44EB-A54F-036183991F50}</x14:id>
        </ext>
      </extLst>
    </cfRule>
  </conditionalFormatting>
  <conditionalFormatting sqref="F3:F120 F190 F152:F188 F149:F150 F147 F137:F145 F133:F135 F129:F130 F122:F127">
    <cfRule type="dataBar" priority="51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{64B6FBF7-BF86-47E5-8AF7-7630F3EB56F4}</x14:id>
        </ext>
      </extLst>
    </cfRule>
  </conditionalFormatting>
  <conditionalFormatting sqref="F3:F120 F152:F189 F149:F150 F147 F137:F145 F133:F135 F129:F130 F122:F127">
    <cfRule type="dataBar" priority="4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{82BA1C99-AE1E-4D4C-AFCF-DAF6C21F1C39}</x14:id>
        </ext>
      </extLst>
    </cfRule>
  </conditionalFormatting>
  <conditionalFormatting sqref="F189">
    <cfRule type="dataBar" priority="4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{C019DA3F-1EF3-469C-90E8-AD5CE2A160A7}</x14:id>
        </ext>
      </extLst>
    </cfRule>
  </conditionalFormatting>
  <conditionalFormatting sqref="G190:H190 H15:H42 G152:H188 H44:H151 G3:G151">
    <cfRule type="dataBar" priority="5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{681223A5-1464-44DC-AEFC-C45FCC66DB59}</x14:id>
        </ext>
      </extLst>
    </cfRule>
    <cfRule type="dataBar" priority="5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{CDC18185-18F3-49CC-BAFD-C1F3D1DCA455}</x14:id>
        </ext>
      </extLst>
    </cfRule>
  </conditionalFormatting>
  <conditionalFormatting sqref="H15:H42 G152:H189 H44:H151 G3:G151">
    <cfRule type="dataBar" priority="45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{74E6D8F8-0D20-4B9A-A0D3-78C155B11966}</x14:id>
        </ext>
      </extLst>
    </cfRule>
    <cfRule type="dataBar" priority="46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{7822A73C-17CD-4056-B137-9222EDBCCBBB}</x14:id>
        </ext>
      </extLst>
    </cfRule>
    <cfRule type="dataBar" priority="5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{4FBC8111-6142-4E5F-BBCC-E607EE2181A7}</x14:id>
        </ext>
      </extLst>
    </cfRule>
  </conditionalFormatting>
  <conditionalFormatting sqref="G189:H189">
    <cfRule type="dataBar" priority="4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{70DA6E74-F007-4F45-AECB-6162A47C3E78}</x14:id>
        </ext>
      </extLst>
    </cfRule>
    <cfRule type="dataBar" priority="5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{CEF43700-FC35-4623-A735-19ADB4287467}</x14:id>
        </ext>
      </extLst>
    </cfRule>
  </conditionalFormatting>
  <conditionalFormatting sqref="L145">
    <cfRule type="dataBar" priority="4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{306C91A2-822C-4E8A-839E-8B3689659D30}</x14:id>
        </ext>
      </extLst>
    </cfRule>
    <cfRule type="dataBar" priority="4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{AD92F196-6705-46D2-8242-C8F4AD708AA1}</x14:id>
        </ext>
      </extLst>
    </cfRule>
  </conditionalFormatting>
  <conditionalFormatting sqref="L145">
    <cfRule type="dataBar" priority="3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{940D8D7E-9FA9-48D3-A9B3-062BC2248133}</x14:id>
        </ext>
      </extLst>
    </cfRule>
    <cfRule type="dataBar" priority="40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{40512523-6C0F-43A5-B99E-78D0CCE78C45}</x14:id>
        </ext>
      </extLst>
    </cfRule>
    <cfRule type="dataBar" priority="43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{DE2004AE-4AA4-4564-A4DF-83105E38555D}</x14:id>
        </ext>
      </extLst>
    </cfRule>
  </conditionalFormatting>
  <conditionalFormatting sqref="L144:L163 U134">
    <cfRule type="dataBar" priority="3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{13BBB0EA-41A5-46BD-B22F-36A15390F025}</x14:id>
        </ext>
      </extLst>
    </cfRule>
  </conditionalFormatting>
  <conditionalFormatting sqref="L169:L188 P130">
    <cfRule type="dataBar" priority="3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{2ACD1383-7A43-488F-863D-DDB58AE8A089}</x14:id>
        </ext>
      </extLst>
    </cfRule>
  </conditionalFormatting>
  <conditionalFormatting sqref="U134">
    <cfRule type="dataBar" priority="3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{9D60FE60-3F3B-491A-AA23-38B6F0CD5AD2}</x14:id>
        </ext>
      </extLst>
    </cfRule>
  </conditionalFormatting>
  <conditionalFormatting sqref="P130">
    <cfRule type="dataBar" priority="3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{B2E28CCB-048C-4C65-968A-1D219C4115CC}</x14:id>
        </ext>
      </extLst>
    </cfRule>
    <cfRule type="dataBar" priority="36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{9AE51A69-F81A-434D-9254-0A9B7D44CFCB}</x14:id>
        </ext>
      </extLst>
    </cfRule>
  </conditionalFormatting>
  <conditionalFormatting sqref="L169:L188">
    <cfRule type="dataBar" priority="3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{54890ACE-B94A-4154-BDB3-7FC2ABA5B9D6}</x14:id>
        </ext>
      </extLst>
    </cfRule>
  </conditionalFormatting>
  <conditionalFormatting sqref="T130">
    <cfRule type="dataBar" priority="3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{90CDA484-3D47-41A0-9FA9-5D26E64ED915}</x14:id>
        </ext>
      </extLst>
    </cfRule>
  </conditionalFormatting>
  <conditionalFormatting sqref="T130">
    <cfRule type="dataBar" priority="3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{C623BFA3-FAD9-4C10-A84B-E0E49D5FDAD2}</x14:id>
        </ext>
      </extLst>
    </cfRule>
    <cfRule type="dataBar" priority="3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{CB163C26-DF5C-4039-910F-F069233089AB}</x14:id>
        </ext>
      </extLst>
    </cfRule>
  </conditionalFormatting>
  <conditionalFormatting sqref="M95">
    <cfRule type="dataBar" priority="2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{07846FAD-93E1-41B4-968B-06549425159A}</x14:id>
        </ext>
      </extLst>
    </cfRule>
    <cfRule type="dataBar" priority="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{8499D3FF-02A6-4FC4-AE76-A5F7D8E3B230}</x14:id>
        </ext>
      </extLst>
    </cfRule>
  </conditionalFormatting>
  <conditionalFormatting sqref="M95">
    <cfRule type="dataBar" priority="25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{E5D63972-5528-42DD-AB9C-159D22095A41}</x14:id>
        </ext>
      </extLst>
    </cfRule>
    <cfRule type="dataBar" priority="26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{0E6F4E17-DACC-445D-9963-9FFD99D2AF38}</x14:id>
        </ext>
      </extLst>
    </cfRule>
    <cfRule type="dataBar" priority="2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{196B48EA-3D71-48A6-BDCA-8C5B603EE852}</x14:id>
        </ext>
      </extLst>
    </cfRule>
  </conditionalFormatting>
  <conditionalFormatting sqref="M94:M113 AH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{838ED57D-9570-43A9-B34C-0C0DE2AE5044}</x14:id>
        </ext>
      </extLst>
    </cfRule>
  </conditionalFormatting>
  <conditionalFormatting sqref="M120">
    <cfRule type="dataBar" priority="2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{1C646B3C-B803-432F-9D56-51D86B3B875F}</x14:id>
        </ext>
      </extLst>
    </cfRule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{1228F193-1D0F-4B85-A60C-DAD8450A270F}</x14:id>
        </ext>
      </extLst>
    </cfRule>
  </conditionalFormatting>
  <conditionalFormatting sqref="M120">
    <cfRule type="dataBar" priority="1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{51EA5137-31A6-4CF6-9E99-E33CCF4631A4}</x14:id>
        </ext>
      </extLst>
    </cfRule>
    <cfRule type="dataBar" priority="20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{A75DC216-E9A1-4CFD-8022-44B75F6003C5}</x14:id>
        </ext>
      </extLst>
    </cfRule>
    <cfRule type="dataBar" priority="23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{75D5C4CC-034E-476F-B062-626B57A72BBF}</x14:id>
        </ext>
      </extLst>
    </cfRule>
  </conditionalFormatting>
  <conditionalFormatting sqref="M119:M138 O308 AE31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{F41DF10E-B3ED-4DC6-875A-B5498BF76621}</x14:id>
        </ext>
      </extLst>
    </cfRule>
  </conditionalFormatting>
  <conditionalFormatting sqref="AH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{5996BB2A-F3AE-4A40-8A36-29886B6F1390}</x14:id>
        </ext>
      </extLst>
    </cfRule>
  </conditionalFormatting>
  <conditionalFormatting sqref="AE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{FB67E367-8BD5-4BCE-ADB0-F5E8E09A2AD7}</x14:id>
        </ext>
      </extLst>
    </cfRule>
  </conditionalFormatting>
  <conditionalFormatting sqref="M119:M138 O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{6B2C4AC0-42DA-4B9F-9CC5-48C2D747BD4B}</x14:id>
        </ext>
      </extLst>
    </cfRule>
  </conditionalFormatting>
  <conditionalFormatting sqref="O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{F8EDA7AF-AE13-4D42-9784-EB33C1A7A3C1}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48704F0-AF5A-475F-9CAE-8147336BE74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610C23C-4DEC-44EB-A54F-036183991F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F3:F120 F190 F152:F188 F149:F150 F147 F137:F145 F133:F135 F129:F130 F122:F127</xm:sqref>
        </x14:conditionalFormatting>
        <x14:conditionalFormatting xmlns:xm="http://schemas.microsoft.com/office/excel/2006/main">
          <x14:cfRule type="dataBar" id="{64B6FBF7-BF86-47E5-8AF7-7630F3EB56F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F3:F120 F190 F152:F188 F149:F150 F147 F137:F145 F133:F135 F129:F130 F122:F127</xm:sqref>
        </x14:conditionalFormatting>
        <x14:conditionalFormatting xmlns:xm="http://schemas.microsoft.com/office/excel/2006/main">
          <x14:cfRule type="dataBar" id="{82BA1C99-AE1E-4D4C-AFCF-DAF6C21F1C3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F3:F120 F152:F189 F149:F150 F147 F137:F145 F133:F135 F129:F130 F122:F127</xm:sqref>
        </x14:conditionalFormatting>
        <x14:conditionalFormatting xmlns:xm="http://schemas.microsoft.com/office/excel/2006/main">
          <x14:cfRule type="dataBar" id="{C019DA3F-1EF3-469C-90E8-AD5CE2A160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681223A5-1464-44DC-AEFC-C45FCC66DB5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DC18185-18F3-49CC-BAFD-C1F3D1DCA4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G190:H190 H15:H42 G152:H188 H44:H151 G3:G151</xm:sqref>
        </x14:conditionalFormatting>
        <x14:conditionalFormatting xmlns:xm="http://schemas.microsoft.com/office/excel/2006/main">
          <x14:cfRule type="dataBar" id="{74E6D8F8-0D20-4B9A-A0D3-78C155B1196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822A73C-17CD-4056-B137-9222EDBCCBB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FBC8111-6142-4E5F-BBCC-E607EE2181A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H15:H42 G152:H189 H44:H151 G3:G151</xm:sqref>
        </x14:conditionalFormatting>
        <x14:conditionalFormatting xmlns:xm="http://schemas.microsoft.com/office/excel/2006/main">
          <x14:cfRule type="dataBar" id="{70DA6E74-F007-4F45-AECB-6162A47C3E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CEF43700-FC35-4623-A735-19ADB42874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G189:H189</xm:sqref>
        </x14:conditionalFormatting>
        <x14:conditionalFormatting xmlns:xm="http://schemas.microsoft.com/office/excel/2006/main">
          <x14:cfRule type="dataBar" id="{306C91A2-822C-4E8A-839E-8B3689659D3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D92F196-6705-46D2-8242-C8F4AD708A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L145</xm:sqref>
        </x14:conditionalFormatting>
        <x14:conditionalFormatting xmlns:xm="http://schemas.microsoft.com/office/excel/2006/main">
          <x14:cfRule type="dataBar" id="{940D8D7E-9FA9-48D3-A9B3-062BC224813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0512523-6C0F-43A5-B99E-78D0CCE78C4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E2004AE-4AA4-4564-A4DF-83105E38555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L145</xm:sqref>
        </x14:conditionalFormatting>
        <x14:conditionalFormatting xmlns:xm="http://schemas.microsoft.com/office/excel/2006/main">
          <x14:cfRule type="dataBar" id="{13BBB0EA-41A5-46BD-B22F-36A15390F0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L144:L163 U134</xm:sqref>
        </x14:conditionalFormatting>
        <x14:conditionalFormatting xmlns:xm="http://schemas.microsoft.com/office/excel/2006/main">
          <x14:cfRule type="dataBar" id="{2ACD1383-7A43-488F-863D-DDB58AE8A0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L169:L188 P130</xm:sqref>
        </x14:conditionalFormatting>
        <x14:conditionalFormatting xmlns:xm="http://schemas.microsoft.com/office/excel/2006/main">
          <x14:cfRule type="dataBar" id="{9D60FE60-3F3B-491A-AA23-38B6F0CD5A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U134</xm:sqref>
        </x14:conditionalFormatting>
        <x14:conditionalFormatting xmlns:xm="http://schemas.microsoft.com/office/excel/2006/main">
          <x14:cfRule type="dataBar" id="{B2E28CCB-048C-4C65-968A-1D219C4115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AE51A69-F81A-434D-9254-0A9B7D44CF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P130</xm:sqref>
        </x14:conditionalFormatting>
        <x14:conditionalFormatting xmlns:xm="http://schemas.microsoft.com/office/excel/2006/main">
          <x14:cfRule type="dataBar" id="{54890ACE-B94A-4154-BDB3-7FC2ABA5B9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L169:L188</xm:sqref>
        </x14:conditionalFormatting>
        <x14:conditionalFormatting xmlns:xm="http://schemas.microsoft.com/office/excel/2006/main">
          <x14:cfRule type="dataBar" id="{90CDA484-3D47-41A0-9FA9-5D26E64ED9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  <x14:conditionalFormatting xmlns:xm="http://schemas.microsoft.com/office/excel/2006/main">
          <x14:cfRule type="dataBar" id="{C623BFA3-FAD9-4C10-A84B-E0E49D5FDA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CB163C26-DF5C-4039-910F-F069233089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  <x14:conditionalFormatting xmlns:xm="http://schemas.microsoft.com/office/excel/2006/main">
          <x14:cfRule type="dataBar" id="{07846FAD-93E1-41B4-968B-06549425159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499D3FF-02A6-4FC4-AE76-A5F7D8E3B2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M95</xm:sqref>
        </x14:conditionalFormatting>
        <x14:conditionalFormatting xmlns:xm="http://schemas.microsoft.com/office/excel/2006/main">
          <x14:cfRule type="dataBar" id="{E5D63972-5528-42DD-AB9C-159D22095A4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E6F4E17-DACC-445D-9963-9FFD99D2AF3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96B48EA-3D71-48A6-BDCA-8C5B603EE85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M95</xm:sqref>
        </x14:conditionalFormatting>
        <x14:conditionalFormatting xmlns:xm="http://schemas.microsoft.com/office/excel/2006/main">
          <x14:cfRule type="dataBar" id="{838ED57D-9570-43A9-B34C-0C0DE2AE50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M94:M113 AH117</xm:sqref>
        </x14:conditionalFormatting>
        <x14:conditionalFormatting xmlns:xm="http://schemas.microsoft.com/office/excel/2006/main">
          <x14:cfRule type="dataBar" id="{1C646B3C-B803-432F-9D56-51D86B3B875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228F193-1D0F-4B85-A60C-DAD8450A27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M120</xm:sqref>
        </x14:conditionalFormatting>
        <x14:conditionalFormatting xmlns:xm="http://schemas.microsoft.com/office/excel/2006/main">
          <x14:cfRule type="dataBar" id="{51EA5137-31A6-4CF6-9E99-E33CCF4631A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75DC216-E9A1-4CFD-8022-44B75F6003C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5D5C4CC-034E-476F-B062-626B57A72BB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M120</xm:sqref>
        </x14:conditionalFormatting>
        <x14:conditionalFormatting xmlns:xm="http://schemas.microsoft.com/office/excel/2006/main">
          <x14:cfRule type="dataBar" id="{F41DF10E-B3ED-4DC6-875A-B5498BF766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M119:M138 O308 AE313</xm:sqref>
        </x14:conditionalFormatting>
        <x14:conditionalFormatting xmlns:xm="http://schemas.microsoft.com/office/excel/2006/main">
          <x14:cfRule type="dataBar" id="{5996BB2A-F3AE-4A40-8A36-29886B6F13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AH117</xm:sqref>
        </x14:conditionalFormatting>
        <x14:conditionalFormatting xmlns:xm="http://schemas.microsoft.com/office/excel/2006/main">
          <x14:cfRule type="dataBar" id="{FB67E367-8BD5-4BCE-ADB0-F5E8E09A2A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AE313</xm:sqref>
        </x14:conditionalFormatting>
        <x14:conditionalFormatting xmlns:xm="http://schemas.microsoft.com/office/excel/2006/main">
          <x14:cfRule type="dataBar" id="{6B2C4AC0-42DA-4B9F-9CC5-48C2D747BD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M119:M138 O308</xm:sqref>
        </x14:conditionalFormatting>
        <x14:conditionalFormatting xmlns:xm="http://schemas.microsoft.com/office/excel/2006/main">
          <x14:cfRule type="dataBar" id="{F8EDA7AF-AE13-4D42-9784-EB33C1A7A3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O308</xm:sqref>
        </x14:conditionalFormatting>
      </x14:conditionalFormatting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19CE6-4EE3-4D8B-8722-5B4BFF77DCF2}">
  <dimension ref="A1:AH313"/>
  <sheetViews>
    <sheetView topLeftCell="A24" workbookViewId="0">
      <selection activeCell="B31" sqref="B31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4" width="10.58203125" style="33" customWidth="1"/>
    <col min="5" max="5" width="10.75" style="33" customWidth="1"/>
    <col min="6" max="8" width="8.58203125" style="33"/>
    <col min="9" max="9" width="3.58203125" style="33" customWidth="1"/>
    <col min="10" max="10" width="6.25" style="33" customWidth="1"/>
    <col min="11" max="11" width="10.08203125" style="33" customWidth="1"/>
    <col min="12" max="12" width="11.08203125" style="33" customWidth="1"/>
    <col min="13" max="13" width="12" style="33" customWidth="1"/>
    <col min="14" max="14" width="15.58203125" style="33" customWidth="1"/>
    <col min="15" max="15" width="15.75" style="33" customWidth="1"/>
    <col min="16" max="16" width="15.33203125" style="33" customWidth="1"/>
    <col min="17" max="17" width="8.58203125" style="33"/>
    <col min="18" max="18" width="17.5" style="33" customWidth="1"/>
    <col min="19" max="19" width="15.75" style="33" customWidth="1"/>
    <col min="20" max="20" width="15.33203125" style="33" customWidth="1"/>
    <col min="21" max="16384" width="8.58203125" style="33"/>
  </cols>
  <sheetData>
    <row r="1" spans="1:20" ht="38.5" customHeight="1" thickBot="1" x14ac:dyDescent="0.35">
      <c r="A1" s="657" t="s">
        <v>769</v>
      </c>
      <c r="B1" s="658"/>
      <c r="C1" s="658"/>
      <c r="D1" s="658"/>
      <c r="E1" s="658"/>
      <c r="F1" s="658"/>
      <c r="G1" s="659"/>
      <c r="H1" s="99"/>
      <c r="I1" s="646" t="s">
        <v>18</v>
      </c>
      <c r="J1" s="647"/>
      <c r="K1" s="647"/>
      <c r="L1" s="648"/>
      <c r="N1" s="646" t="s">
        <v>15</v>
      </c>
      <c r="O1" s="647" t="s">
        <v>373</v>
      </c>
      <c r="P1" s="648"/>
      <c r="R1" s="646" t="s">
        <v>15</v>
      </c>
      <c r="S1" s="647" t="s">
        <v>373</v>
      </c>
      <c r="T1" s="648"/>
    </row>
    <row r="2" spans="1:20" ht="28.5" customHeight="1" x14ac:dyDescent="0.3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191" t="s">
        <v>202</v>
      </c>
      <c r="G2" s="191" t="s">
        <v>203</v>
      </c>
      <c r="H2" s="99"/>
      <c r="I2" s="660" t="s">
        <v>192</v>
      </c>
      <c r="J2" s="243" t="s">
        <v>390</v>
      </c>
      <c r="K2" s="249" t="s">
        <v>675</v>
      </c>
      <c r="L2" s="250" t="s">
        <v>690</v>
      </c>
      <c r="N2" s="65" t="s">
        <v>390</v>
      </c>
      <c r="O2" s="66" t="s">
        <v>516</v>
      </c>
      <c r="P2" s="67" t="s">
        <v>517</v>
      </c>
      <c r="R2" s="65" t="s">
        <v>390</v>
      </c>
      <c r="S2" s="66" t="s">
        <v>697</v>
      </c>
      <c r="T2" s="67" t="s">
        <v>698</v>
      </c>
    </row>
    <row r="3" spans="1:20" ht="20.5" thickBot="1" x14ac:dyDescent="0.35">
      <c r="A3" s="661"/>
      <c r="B3" s="192" t="s">
        <v>190</v>
      </c>
      <c r="C3" s="277">
        <f>SUM(C4:C188)</f>
        <v>2729274</v>
      </c>
      <c r="D3" s="277">
        <f t="shared" ref="D3:E3" si="0">SUM(D4:D188)</f>
        <v>191757</v>
      </c>
      <c r="E3" s="277">
        <f t="shared" si="0"/>
        <v>748876</v>
      </c>
      <c r="F3" s="194">
        <f t="shared" ref="F3" si="1">D3/C3</f>
        <v>7.025934369359764E-2</v>
      </c>
      <c r="G3" s="194">
        <f t="shared" ref="G3" si="2">E3/C3</f>
        <v>0.27438652183694273</v>
      </c>
      <c r="H3" s="99"/>
      <c r="I3" s="661"/>
      <c r="J3" s="244" t="s">
        <v>190</v>
      </c>
      <c r="K3" s="257">
        <f>SUM(K4:K37)</f>
        <v>84312</v>
      </c>
      <c r="L3" s="257">
        <f>SUM(L4:L37)</f>
        <v>4642</v>
      </c>
      <c r="N3" s="130" t="s">
        <v>190</v>
      </c>
      <c r="O3" s="129">
        <f>SUM(O4:O60)</f>
        <v>869172</v>
      </c>
      <c r="P3" s="129">
        <f>SUM(P4:P60)</f>
        <v>49963</v>
      </c>
      <c r="R3" s="130" t="s">
        <v>190</v>
      </c>
      <c r="S3" s="129">
        <f>SUM(S4:S60)</f>
        <v>4664183</v>
      </c>
      <c r="T3" s="129">
        <f>SUM(T4:T60)</f>
        <v>123981</v>
      </c>
    </row>
    <row r="4" spans="1:20" ht="20" x14ac:dyDescent="0.3">
      <c r="A4" s="195">
        <v>1</v>
      </c>
      <c r="B4" s="196" t="s">
        <v>207</v>
      </c>
      <c r="C4" s="197">
        <v>869172</v>
      </c>
      <c r="D4" s="197">
        <v>49963</v>
      </c>
      <c r="E4" s="198">
        <v>80934</v>
      </c>
      <c r="F4" s="199">
        <f>D4/C4</f>
        <v>5.7483444013382852E-2</v>
      </c>
      <c r="G4" s="200">
        <f>E4/C4</f>
        <v>9.3116207148872726E-2</v>
      </c>
      <c r="H4" s="99"/>
      <c r="I4" s="195">
        <v>1</v>
      </c>
      <c r="J4" s="245" t="s">
        <v>482</v>
      </c>
      <c r="K4" s="251">
        <v>68128</v>
      </c>
      <c r="L4" s="252">
        <v>4512</v>
      </c>
      <c r="M4" s="99"/>
      <c r="N4" s="102" t="s">
        <v>546</v>
      </c>
      <c r="O4" s="48">
        <v>263460</v>
      </c>
      <c r="P4" s="49">
        <v>20982</v>
      </c>
      <c r="R4" s="102" t="s">
        <v>546</v>
      </c>
      <c r="S4" s="48">
        <v>695920</v>
      </c>
      <c r="T4" s="49">
        <v>57103</v>
      </c>
    </row>
    <row r="5" spans="1:20" ht="20" x14ac:dyDescent="0.3">
      <c r="A5" s="345">
        <v>2</v>
      </c>
      <c r="B5" s="202" t="s">
        <v>208</v>
      </c>
      <c r="C5" s="197">
        <v>219764</v>
      </c>
      <c r="D5" s="300">
        <v>22524</v>
      </c>
      <c r="E5" s="204">
        <v>92355</v>
      </c>
      <c r="F5" s="301">
        <f t="shared" ref="F5" si="3">D5/C5</f>
        <v>0.10249176389217524</v>
      </c>
      <c r="G5" s="302">
        <f t="shared" ref="G5" si="4">E5/C5</f>
        <v>0.42024626417429606</v>
      </c>
      <c r="H5" s="99"/>
      <c r="I5" s="345">
        <v>2</v>
      </c>
      <c r="J5" s="245" t="s">
        <v>483</v>
      </c>
      <c r="K5" s="251">
        <v>1585</v>
      </c>
      <c r="L5" s="252">
        <v>8</v>
      </c>
      <c r="M5" s="99"/>
      <c r="N5" s="102" t="s">
        <v>547</v>
      </c>
      <c r="O5" s="52">
        <v>100025</v>
      </c>
      <c r="P5" s="53">
        <v>5426</v>
      </c>
      <c r="R5" s="102" t="s">
        <v>547</v>
      </c>
      <c r="S5" s="52">
        <v>200148</v>
      </c>
      <c r="T5" s="53">
        <v>7240</v>
      </c>
    </row>
    <row r="6" spans="1:20" ht="20" x14ac:dyDescent="0.3">
      <c r="A6" s="345">
        <v>3</v>
      </c>
      <c r="B6" s="202" t="s">
        <v>206</v>
      </c>
      <c r="C6" s="197">
        <v>189973</v>
      </c>
      <c r="D6" s="300">
        <v>25549</v>
      </c>
      <c r="E6" s="204">
        <v>57576</v>
      </c>
      <c r="F6" s="301">
        <f t="shared" ref="F6:F69" si="5">D6/C6</f>
        <v>0.13448753243882025</v>
      </c>
      <c r="G6" s="302">
        <f t="shared" ref="G6:G69" si="6">E6/C6</f>
        <v>0.30307464744990076</v>
      </c>
      <c r="H6" s="291"/>
      <c r="I6" s="345">
        <v>3</v>
      </c>
      <c r="J6" s="245" t="s">
        <v>484</v>
      </c>
      <c r="K6" s="251">
        <v>1276</v>
      </c>
      <c r="L6" s="252">
        <v>22</v>
      </c>
      <c r="M6" s="99"/>
      <c r="N6" s="102" t="s">
        <v>551</v>
      </c>
      <c r="O6" s="52">
        <v>46023</v>
      </c>
      <c r="P6" s="53">
        <v>2360</v>
      </c>
      <c r="R6" s="102" t="s">
        <v>551</v>
      </c>
      <c r="S6" s="126">
        <v>195076</v>
      </c>
      <c r="T6" s="54">
        <v>4493</v>
      </c>
    </row>
    <row r="7" spans="1:20" ht="20" x14ac:dyDescent="0.3">
      <c r="A7" s="345">
        <v>4</v>
      </c>
      <c r="B7" s="202" t="s">
        <v>211</v>
      </c>
      <c r="C7" s="197">
        <v>159495</v>
      </c>
      <c r="D7" s="300">
        <v>21889</v>
      </c>
      <c r="E7" s="204">
        <v>42792</v>
      </c>
      <c r="F7" s="301">
        <f t="shared" si="5"/>
        <v>0.13723941189378977</v>
      </c>
      <c r="G7" s="302">
        <f t="shared" si="6"/>
        <v>0.26829681181228254</v>
      </c>
      <c r="H7" s="291"/>
      <c r="I7" s="345">
        <v>4</v>
      </c>
      <c r="J7" s="245" t="s">
        <v>485</v>
      </c>
      <c r="K7" s="251">
        <v>1268</v>
      </c>
      <c r="L7" s="252">
        <v>1</v>
      </c>
      <c r="M7" s="99"/>
      <c r="N7" s="102" t="s">
        <v>548</v>
      </c>
      <c r="O7" s="52">
        <v>39561</v>
      </c>
      <c r="P7" s="53">
        <v>1533</v>
      </c>
      <c r="R7" s="102" t="s">
        <v>548</v>
      </c>
      <c r="S7" s="126">
        <v>482097</v>
      </c>
      <c r="T7" s="54">
        <v>4929</v>
      </c>
    </row>
    <row r="8" spans="1:20" ht="20" x14ac:dyDescent="0.3">
      <c r="A8" s="345">
        <v>5</v>
      </c>
      <c r="B8" s="202" t="s">
        <v>209</v>
      </c>
      <c r="C8" s="197">
        <v>153307</v>
      </c>
      <c r="D8" s="300">
        <v>5575</v>
      </c>
      <c r="E8" s="204">
        <v>106800</v>
      </c>
      <c r="F8" s="301">
        <f t="shared" si="5"/>
        <v>3.6364940935508488E-2</v>
      </c>
      <c r="G8" s="302">
        <f t="shared" si="6"/>
        <v>0.69664137971521201</v>
      </c>
      <c r="H8" s="291"/>
      <c r="I8" s="345">
        <v>5</v>
      </c>
      <c r="J8" s="245" t="s">
        <v>494</v>
      </c>
      <c r="K8" s="251">
        <v>1035</v>
      </c>
      <c r="L8" s="252">
        <v>4</v>
      </c>
      <c r="M8" s="99"/>
      <c r="N8" s="102" t="s">
        <v>427</v>
      </c>
      <c r="O8" s="52">
        <v>38379</v>
      </c>
      <c r="P8" s="53">
        <v>1724</v>
      </c>
      <c r="R8" s="102" t="s">
        <v>427</v>
      </c>
      <c r="S8" s="126">
        <v>178708</v>
      </c>
      <c r="T8" s="54">
        <v>2750</v>
      </c>
    </row>
    <row r="9" spans="1:20" ht="20" x14ac:dyDescent="0.3">
      <c r="A9" s="345">
        <v>6</v>
      </c>
      <c r="B9" s="202" t="s">
        <v>631</v>
      </c>
      <c r="C9" s="197">
        <v>139246</v>
      </c>
      <c r="D9" s="300">
        <v>18791</v>
      </c>
      <c r="E9" s="204">
        <v>712</v>
      </c>
      <c r="F9" s="301">
        <f t="shared" si="5"/>
        <v>0.13494822113382071</v>
      </c>
      <c r="G9" s="302">
        <f t="shared" si="6"/>
        <v>5.1132528043893542E-3</v>
      </c>
      <c r="H9" s="99"/>
      <c r="I9" s="345">
        <v>6</v>
      </c>
      <c r="J9" s="245" t="s">
        <v>486</v>
      </c>
      <c r="K9" s="251">
        <v>1019</v>
      </c>
      <c r="L9" s="252">
        <v>4</v>
      </c>
      <c r="M9" s="99"/>
      <c r="N9" s="102" t="s">
        <v>552</v>
      </c>
      <c r="O9" s="52">
        <v>36937</v>
      </c>
      <c r="P9" s="53">
        <v>1688</v>
      </c>
      <c r="R9" s="102" t="s">
        <v>552</v>
      </c>
      <c r="S9" s="126">
        <v>173316</v>
      </c>
      <c r="T9" s="54">
        <v>4877</v>
      </c>
    </row>
    <row r="10" spans="1:20" ht="20" x14ac:dyDescent="0.3">
      <c r="A10" s="345">
        <v>7</v>
      </c>
      <c r="B10" s="202" t="s">
        <v>618</v>
      </c>
      <c r="C10" s="197">
        <v>101790</v>
      </c>
      <c r="D10" s="300">
        <v>2491</v>
      </c>
      <c r="E10" s="204">
        <v>18491</v>
      </c>
      <c r="F10" s="301">
        <f t="shared" si="5"/>
        <v>2.4471952058158955E-2</v>
      </c>
      <c r="G10" s="302">
        <f t="shared" si="6"/>
        <v>0.18165831614107475</v>
      </c>
      <c r="H10" s="291"/>
      <c r="I10" s="345">
        <v>7</v>
      </c>
      <c r="J10" s="245" t="s">
        <v>487</v>
      </c>
      <c r="K10" s="251">
        <v>991</v>
      </c>
      <c r="L10" s="252">
        <v>6</v>
      </c>
      <c r="M10" s="99"/>
      <c r="N10" s="102" t="s">
        <v>549</v>
      </c>
      <c r="O10" s="52">
        <v>35296</v>
      </c>
      <c r="P10" s="53">
        <v>2977</v>
      </c>
      <c r="R10" s="102" t="s">
        <v>549</v>
      </c>
      <c r="S10" s="126">
        <v>128321</v>
      </c>
      <c r="T10" s="54">
        <v>3611</v>
      </c>
    </row>
    <row r="11" spans="1:20" ht="20" x14ac:dyDescent="0.3">
      <c r="A11" s="345">
        <v>8</v>
      </c>
      <c r="B11" s="202" t="s">
        <v>210</v>
      </c>
      <c r="C11" s="197">
        <v>87026</v>
      </c>
      <c r="D11" s="300">
        <v>5481</v>
      </c>
      <c r="E11" s="204">
        <v>64843</v>
      </c>
      <c r="F11" s="301">
        <f t="shared" si="5"/>
        <v>6.2981178038747046E-2</v>
      </c>
      <c r="G11" s="302">
        <f t="shared" si="6"/>
        <v>0.74509916576655255</v>
      </c>
      <c r="H11" s="291"/>
      <c r="I11" s="345">
        <v>8</v>
      </c>
      <c r="J11" s="245" t="s">
        <v>488</v>
      </c>
      <c r="K11" s="251">
        <v>937</v>
      </c>
      <c r="L11" s="252">
        <v>1</v>
      </c>
      <c r="M11" s="99"/>
      <c r="N11" s="102" t="s">
        <v>550</v>
      </c>
      <c r="O11" s="52">
        <v>29648</v>
      </c>
      <c r="P11" s="53">
        <v>987</v>
      </c>
      <c r="R11" s="102" t="s">
        <v>550</v>
      </c>
      <c r="S11" s="126">
        <v>301147</v>
      </c>
      <c r="T11" s="54">
        <v>4827</v>
      </c>
    </row>
    <row r="12" spans="1:20" ht="20" x14ac:dyDescent="0.3">
      <c r="A12" s="345">
        <v>9</v>
      </c>
      <c r="B12" s="202" t="s">
        <v>205</v>
      </c>
      <c r="C12" s="197">
        <v>83884</v>
      </c>
      <c r="D12" s="300">
        <v>4636</v>
      </c>
      <c r="E12" s="204">
        <v>77997</v>
      </c>
      <c r="F12" s="301">
        <f t="shared" si="5"/>
        <v>5.5266797005388391E-2</v>
      </c>
      <c r="G12" s="302">
        <f t="shared" si="6"/>
        <v>0.92981975108483139</v>
      </c>
      <c r="H12" s="99"/>
      <c r="I12" s="345">
        <v>9</v>
      </c>
      <c r="J12" s="245" t="s">
        <v>403</v>
      </c>
      <c r="K12" s="251">
        <v>928</v>
      </c>
      <c r="L12" s="252">
        <v>13</v>
      </c>
      <c r="M12" s="99"/>
      <c r="N12" s="102" t="s">
        <v>554</v>
      </c>
      <c r="O12" s="52">
        <v>25739</v>
      </c>
      <c r="P12" s="53">
        <v>1599</v>
      </c>
      <c r="R12" s="102" t="s">
        <v>554</v>
      </c>
      <c r="S12" s="126">
        <v>143315</v>
      </c>
      <c r="T12" s="54">
        <v>1727</v>
      </c>
    </row>
    <row r="13" spans="1:20" ht="20" x14ac:dyDescent="0.3">
      <c r="A13" s="345">
        <v>10</v>
      </c>
      <c r="B13" s="202" t="s">
        <v>243</v>
      </c>
      <c r="C13" s="197">
        <v>68622</v>
      </c>
      <c r="D13" s="300">
        <v>615</v>
      </c>
      <c r="E13" s="204">
        <v>5568</v>
      </c>
      <c r="F13" s="301">
        <f t="shared" si="5"/>
        <v>8.9621404214391878E-3</v>
      </c>
      <c r="G13" s="302">
        <f t="shared" si="6"/>
        <v>8.114015913263968E-2</v>
      </c>
      <c r="H13" s="291"/>
      <c r="I13" s="345">
        <v>10</v>
      </c>
      <c r="J13" s="245" t="s">
        <v>489</v>
      </c>
      <c r="K13" s="251">
        <v>787</v>
      </c>
      <c r="L13" s="252">
        <v>7</v>
      </c>
      <c r="M13" s="99"/>
      <c r="N13" s="102" t="s">
        <v>557</v>
      </c>
      <c r="O13" s="52">
        <v>23100</v>
      </c>
      <c r="P13" s="53">
        <v>1639</v>
      </c>
      <c r="R13" s="102" t="s">
        <v>557</v>
      </c>
      <c r="S13" s="126">
        <v>71497</v>
      </c>
      <c r="T13" s="54">
        <v>1947</v>
      </c>
    </row>
    <row r="14" spans="1:20" ht="20" x14ac:dyDescent="0.3">
      <c r="A14" s="345">
        <v>11</v>
      </c>
      <c r="B14" s="202" t="s">
        <v>219</v>
      </c>
      <c r="C14" s="197">
        <v>50230</v>
      </c>
      <c r="D14" s="300">
        <v>3343</v>
      </c>
      <c r="E14" s="204">
        <v>26573</v>
      </c>
      <c r="F14" s="301">
        <f t="shared" si="5"/>
        <v>6.6553852279514228E-2</v>
      </c>
      <c r="G14" s="302">
        <f t="shared" si="6"/>
        <v>0.5290264782002787</v>
      </c>
      <c r="H14" s="291"/>
      <c r="I14" s="345">
        <v>11</v>
      </c>
      <c r="J14" s="245" t="s">
        <v>490</v>
      </c>
      <c r="K14" s="251">
        <v>653</v>
      </c>
      <c r="L14" s="252">
        <v>0</v>
      </c>
      <c r="M14" s="99"/>
      <c r="N14" s="102" t="s">
        <v>556</v>
      </c>
      <c r="O14" s="52">
        <v>22650</v>
      </c>
      <c r="P14" s="53">
        <v>604</v>
      </c>
      <c r="R14" s="102" t="s">
        <v>556</v>
      </c>
      <c r="S14" s="126">
        <v>225078</v>
      </c>
      <c r="T14" s="54">
        <v>1649</v>
      </c>
    </row>
    <row r="15" spans="1:20" ht="20" x14ac:dyDescent="0.3">
      <c r="A15" s="345">
        <v>12</v>
      </c>
      <c r="B15" s="202" t="s">
        <v>214</v>
      </c>
      <c r="C15" s="197">
        <v>44293</v>
      </c>
      <c r="D15" s="300">
        <v>6679</v>
      </c>
      <c r="E15" s="204">
        <v>10122</v>
      </c>
      <c r="F15" s="301">
        <f t="shared" si="5"/>
        <v>0.15079132142776511</v>
      </c>
      <c r="G15" s="302">
        <f t="shared" si="6"/>
        <v>0.22852369448897117</v>
      </c>
      <c r="H15" s="235"/>
      <c r="I15" s="345">
        <v>12</v>
      </c>
      <c r="J15" s="245" t="s">
        <v>495</v>
      </c>
      <c r="K15" s="251">
        <v>641</v>
      </c>
      <c r="L15" s="252">
        <v>7</v>
      </c>
      <c r="M15" s="99"/>
      <c r="N15" s="102" t="s">
        <v>555</v>
      </c>
      <c r="O15" s="52">
        <v>21883</v>
      </c>
      <c r="P15" s="53">
        <v>881</v>
      </c>
      <c r="R15" s="102" t="s">
        <v>555</v>
      </c>
      <c r="S15" s="126">
        <v>101433</v>
      </c>
      <c r="T15" s="54">
        <v>4154</v>
      </c>
    </row>
    <row r="16" spans="1:20" ht="20" x14ac:dyDescent="0.3">
      <c r="A16" s="345">
        <v>13</v>
      </c>
      <c r="B16" s="202" t="s">
        <v>216</v>
      </c>
      <c r="C16" s="197">
        <v>43286</v>
      </c>
      <c r="D16" s="300">
        <v>2241</v>
      </c>
      <c r="E16" s="204">
        <v>14761</v>
      </c>
      <c r="F16" s="301">
        <f t="shared" si="5"/>
        <v>5.1771935498775588E-2</v>
      </c>
      <c r="G16" s="302">
        <f t="shared" si="6"/>
        <v>0.34101095042276947</v>
      </c>
      <c r="H16" s="235"/>
      <c r="I16" s="345">
        <v>13</v>
      </c>
      <c r="J16" s="245" t="s">
        <v>492</v>
      </c>
      <c r="K16" s="251">
        <v>593</v>
      </c>
      <c r="L16" s="252">
        <v>8</v>
      </c>
      <c r="M16" s="99"/>
      <c r="N16" s="102" t="s">
        <v>562</v>
      </c>
      <c r="O16" s="52">
        <v>15737</v>
      </c>
      <c r="P16" s="53">
        <v>748</v>
      </c>
      <c r="R16" s="102" t="s">
        <v>562</v>
      </c>
      <c r="S16" s="126">
        <v>80100</v>
      </c>
      <c r="T16" s="54">
        <v>3477</v>
      </c>
    </row>
    <row r="17" spans="1:20" ht="20" x14ac:dyDescent="0.3">
      <c r="A17" s="345">
        <v>14</v>
      </c>
      <c r="B17" s="202" t="s">
        <v>212</v>
      </c>
      <c r="C17" s="197">
        <v>35921</v>
      </c>
      <c r="D17" s="300">
        <v>4192</v>
      </c>
      <c r="E17" s="204">
        <v>101</v>
      </c>
      <c r="F17" s="301">
        <f t="shared" si="5"/>
        <v>0.11670053729016452</v>
      </c>
      <c r="G17" s="302">
        <f t="shared" si="6"/>
        <v>2.8117257314662731E-3</v>
      </c>
      <c r="H17" s="235"/>
      <c r="I17" s="345">
        <v>14</v>
      </c>
      <c r="J17" s="245" t="s">
        <v>491</v>
      </c>
      <c r="K17" s="251">
        <v>579</v>
      </c>
      <c r="L17" s="252">
        <v>6</v>
      </c>
      <c r="M17" s="99"/>
      <c r="N17" s="102" t="s">
        <v>560</v>
      </c>
      <c r="O17" s="52">
        <v>14694</v>
      </c>
      <c r="P17" s="53">
        <v>656</v>
      </c>
      <c r="R17" s="102" t="s">
        <v>560</v>
      </c>
      <c r="S17" s="126">
        <v>102325</v>
      </c>
      <c r="T17" s="54">
        <v>2960</v>
      </c>
    </row>
    <row r="18" spans="1:20" ht="20" x14ac:dyDescent="0.3">
      <c r="A18" s="345">
        <v>15</v>
      </c>
      <c r="B18" s="202" t="s">
        <v>362</v>
      </c>
      <c r="C18" s="197">
        <v>28677</v>
      </c>
      <c r="D18" s="300">
        <v>1551</v>
      </c>
      <c r="E18" s="204">
        <v>20600</v>
      </c>
      <c r="F18" s="301">
        <f t="shared" si="5"/>
        <v>5.4085155350978138E-2</v>
      </c>
      <c r="G18" s="302">
        <f t="shared" si="6"/>
        <v>0.71834571259197266</v>
      </c>
      <c r="H18" s="235"/>
      <c r="I18" s="345">
        <v>15</v>
      </c>
      <c r="J18" s="245" t="s">
        <v>493</v>
      </c>
      <c r="K18" s="251">
        <v>561</v>
      </c>
      <c r="L18" s="252">
        <v>3</v>
      </c>
      <c r="M18" s="99"/>
      <c r="N18" s="102" t="s">
        <v>561</v>
      </c>
      <c r="O18" s="52">
        <v>13039</v>
      </c>
      <c r="P18" s="53">
        <v>706</v>
      </c>
      <c r="R18" s="102" t="s">
        <v>561</v>
      </c>
      <c r="S18" s="126">
        <v>72040</v>
      </c>
      <c r="T18" s="54" t="s">
        <v>608</v>
      </c>
    </row>
    <row r="19" spans="1:20" ht="20" x14ac:dyDescent="0.3">
      <c r="A19" s="345">
        <v>16</v>
      </c>
      <c r="B19" s="202" t="s">
        <v>241</v>
      </c>
      <c r="C19" s="197">
        <v>23502</v>
      </c>
      <c r="D19" s="300">
        <v>722</v>
      </c>
      <c r="E19" s="204">
        <v>5012</v>
      </c>
      <c r="F19" s="301">
        <f t="shared" si="5"/>
        <v>3.0720789720023827E-2</v>
      </c>
      <c r="G19" s="302">
        <f t="shared" si="6"/>
        <v>0.21325844608969449</v>
      </c>
      <c r="H19" s="235"/>
      <c r="I19" s="345">
        <v>16</v>
      </c>
      <c r="J19" s="245" t="s">
        <v>534</v>
      </c>
      <c r="K19" s="253">
        <v>428</v>
      </c>
      <c r="L19" s="254">
        <v>6</v>
      </c>
      <c r="M19" s="99"/>
      <c r="N19" s="102" t="s">
        <v>553</v>
      </c>
      <c r="O19" s="52">
        <v>12753</v>
      </c>
      <c r="P19" s="53">
        <v>711</v>
      </c>
      <c r="R19" s="102" t="s">
        <v>553</v>
      </c>
      <c r="S19" s="126">
        <v>153376</v>
      </c>
      <c r="T19" s="54">
        <v>551</v>
      </c>
    </row>
    <row r="20" spans="1:20" ht="20" x14ac:dyDescent="0.3">
      <c r="A20" s="345">
        <v>17</v>
      </c>
      <c r="B20" s="202" t="s">
        <v>217</v>
      </c>
      <c r="C20" s="197">
        <v>22353</v>
      </c>
      <c r="D20" s="300">
        <v>820</v>
      </c>
      <c r="E20" s="204">
        <v>1201</v>
      </c>
      <c r="F20" s="301">
        <f t="shared" si="5"/>
        <v>3.6684113989173713E-2</v>
      </c>
      <c r="G20" s="302">
        <f t="shared" si="6"/>
        <v>5.3728805976826374E-2</v>
      </c>
      <c r="H20" s="235"/>
      <c r="I20" s="345">
        <v>17</v>
      </c>
      <c r="J20" s="245" t="s">
        <v>496</v>
      </c>
      <c r="K20" s="251">
        <v>355</v>
      </c>
      <c r="L20" s="252">
        <v>1</v>
      </c>
      <c r="M20" s="99"/>
      <c r="N20" s="102" t="s">
        <v>558</v>
      </c>
      <c r="O20" s="52">
        <v>11278</v>
      </c>
      <c r="P20" s="53">
        <v>552</v>
      </c>
      <c r="R20" s="102" t="s">
        <v>558</v>
      </c>
      <c r="S20" s="126">
        <v>52324</v>
      </c>
      <c r="T20" s="54">
        <v>2237</v>
      </c>
    </row>
    <row r="21" spans="1:20" ht="20" x14ac:dyDescent="0.3">
      <c r="A21" s="345">
        <v>18</v>
      </c>
      <c r="B21" s="202" t="s">
        <v>245</v>
      </c>
      <c r="C21" s="197">
        <v>20914</v>
      </c>
      <c r="D21" s="300">
        <v>572</v>
      </c>
      <c r="E21" s="204">
        <v>7422</v>
      </c>
      <c r="F21" s="301">
        <f t="shared" si="5"/>
        <v>2.7350100411207803E-2</v>
      </c>
      <c r="G21" s="302">
        <f t="shared" si="6"/>
        <v>0.35488189729367886</v>
      </c>
      <c r="H21" s="235"/>
      <c r="I21" s="345">
        <v>18</v>
      </c>
      <c r="J21" s="245" t="s">
        <v>497</v>
      </c>
      <c r="K21" s="251">
        <v>328</v>
      </c>
      <c r="L21" s="252">
        <v>6</v>
      </c>
      <c r="M21" s="99"/>
      <c r="N21" s="102" t="s">
        <v>566</v>
      </c>
      <c r="O21" s="52">
        <v>10998</v>
      </c>
      <c r="P21" s="53">
        <v>373</v>
      </c>
      <c r="R21" s="102" t="s">
        <v>566</v>
      </c>
      <c r="S21" s="126">
        <v>64518</v>
      </c>
      <c r="T21" s="54">
        <v>1753</v>
      </c>
    </row>
    <row r="22" spans="1:20" ht="20" x14ac:dyDescent="0.3">
      <c r="A22" s="345">
        <v>19</v>
      </c>
      <c r="B22" s="202" t="s">
        <v>225</v>
      </c>
      <c r="C22" s="197">
        <v>17607</v>
      </c>
      <c r="D22" s="300">
        <v>794</v>
      </c>
      <c r="E22" s="204">
        <v>9233</v>
      </c>
      <c r="F22" s="301">
        <f t="shared" si="5"/>
        <v>4.5095700573635489E-2</v>
      </c>
      <c r="G22" s="302">
        <f t="shared" si="6"/>
        <v>0.5243937070483331</v>
      </c>
      <c r="H22" s="235"/>
      <c r="I22" s="345">
        <v>19</v>
      </c>
      <c r="J22" s="245" t="s">
        <v>499</v>
      </c>
      <c r="K22" s="251">
        <v>279</v>
      </c>
      <c r="L22" s="252">
        <v>3</v>
      </c>
      <c r="M22" s="99"/>
      <c r="N22" s="102" t="s">
        <v>559</v>
      </c>
      <c r="O22" s="52">
        <v>8266</v>
      </c>
      <c r="P22" s="53">
        <v>171</v>
      </c>
      <c r="R22" s="102" t="s">
        <v>559</v>
      </c>
      <c r="S22" s="126">
        <v>123100</v>
      </c>
      <c r="T22" s="54">
        <v>793</v>
      </c>
    </row>
    <row r="23" spans="1:20" ht="20" x14ac:dyDescent="0.3">
      <c r="A23" s="345">
        <v>20</v>
      </c>
      <c r="B23" s="202" t="s">
        <v>218</v>
      </c>
      <c r="C23" s="197">
        <v>16755</v>
      </c>
      <c r="D23" s="300">
        <v>2152</v>
      </c>
      <c r="E23" s="204">
        <v>550</v>
      </c>
      <c r="F23" s="301">
        <f t="shared" si="5"/>
        <v>0.12843927185914653</v>
      </c>
      <c r="G23" s="302">
        <f t="shared" si="6"/>
        <v>3.2826022082960309E-2</v>
      </c>
      <c r="H23" s="235"/>
      <c r="I23" s="345">
        <v>20</v>
      </c>
      <c r="J23" s="245" t="s">
        <v>498</v>
      </c>
      <c r="K23" s="251">
        <v>254</v>
      </c>
      <c r="L23" s="252">
        <v>2</v>
      </c>
      <c r="M23" s="99"/>
      <c r="N23" s="102" t="s">
        <v>428</v>
      </c>
      <c r="O23" s="52">
        <v>7820</v>
      </c>
      <c r="P23" s="53">
        <v>281</v>
      </c>
      <c r="R23" s="102" t="s">
        <v>428</v>
      </c>
      <c r="S23" s="126">
        <v>96185</v>
      </c>
      <c r="T23" s="54">
        <v>486</v>
      </c>
    </row>
    <row r="24" spans="1:20" ht="20" x14ac:dyDescent="0.3">
      <c r="A24" s="345">
        <v>21</v>
      </c>
      <c r="B24" s="202" t="s">
        <v>213</v>
      </c>
      <c r="C24" s="197">
        <v>15071</v>
      </c>
      <c r="D24" s="300">
        <v>522</v>
      </c>
      <c r="E24" s="204">
        <v>11872</v>
      </c>
      <c r="F24" s="301">
        <f t="shared" si="5"/>
        <v>3.4636056001592461E-2</v>
      </c>
      <c r="G24" s="302">
        <f t="shared" si="6"/>
        <v>0.78773803994426383</v>
      </c>
      <c r="H24" s="235"/>
      <c r="I24" s="345">
        <v>21</v>
      </c>
      <c r="J24" s="245" t="s">
        <v>505</v>
      </c>
      <c r="K24" s="251">
        <v>197</v>
      </c>
      <c r="L24" s="252">
        <v>0</v>
      </c>
      <c r="M24" s="99"/>
      <c r="N24" s="102" t="s">
        <v>564</v>
      </c>
      <c r="O24" s="52">
        <v>6506</v>
      </c>
      <c r="P24" s="53">
        <v>252</v>
      </c>
      <c r="R24" s="102" t="s">
        <v>564</v>
      </c>
      <c r="S24" s="126">
        <v>59450</v>
      </c>
      <c r="T24" s="54">
        <v>884</v>
      </c>
    </row>
    <row r="25" spans="1:20" ht="20" x14ac:dyDescent="0.3">
      <c r="A25" s="345">
        <v>22</v>
      </c>
      <c r="B25" s="202" t="s">
        <v>223</v>
      </c>
      <c r="C25" s="197">
        <v>14882</v>
      </c>
      <c r="D25" s="300">
        <v>193</v>
      </c>
      <c r="E25" s="204">
        <v>5685</v>
      </c>
      <c r="F25" s="301">
        <f t="shared" si="5"/>
        <v>1.2968687004434888E-2</v>
      </c>
      <c r="G25" s="302">
        <f t="shared" si="6"/>
        <v>0.38200510684047845</v>
      </c>
      <c r="H25" s="235"/>
      <c r="I25" s="345">
        <v>22</v>
      </c>
      <c r="J25" s="245" t="s">
        <v>418</v>
      </c>
      <c r="K25" s="251">
        <v>194</v>
      </c>
      <c r="L25" s="252">
        <v>1</v>
      </c>
      <c r="M25" s="99"/>
      <c r="N25" s="102" t="s">
        <v>579</v>
      </c>
      <c r="O25" s="52">
        <v>6256</v>
      </c>
      <c r="P25" s="53">
        <v>189</v>
      </c>
      <c r="R25" s="102" t="s">
        <v>579</v>
      </c>
      <c r="S25" s="126">
        <v>44419</v>
      </c>
      <c r="T25" s="54">
        <v>576</v>
      </c>
    </row>
    <row r="26" spans="1:20" ht="20" x14ac:dyDescent="0.3">
      <c r="A26" s="345">
        <v>23</v>
      </c>
      <c r="B26" s="202" t="s">
        <v>237</v>
      </c>
      <c r="C26" s="197">
        <v>13930</v>
      </c>
      <c r="D26" s="300">
        <v>121</v>
      </c>
      <c r="E26" s="204">
        <v>1925</v>
      </c>
      <c r="F26" s="301">
        <f t="shared" si="5"/>
        <v>8.6862885857860728E-3</v>
      </c>
      <c r="G26" s="302">
        <f t="shared" si="6"/>
        <v>0.13819095477386933</v>
      </c>
      <c r="H26" s="235"/>
      <c r="I26" s="345">
        <v>23</v>
      </c>
      <c r="J26" s="245" t="s">
        <v>502</v>
      </c>
      <c r="K26" s="251">
        <v>189</v>
      </c>
      <c r="L26" s="252">
        <v>3</v>
      </c>
      <c r="M26" s="99"/>
      <c r="N26" s="102" t="s">
        <v>568</v>
      </c>
      <c r="O26" s="52">
        <v>5832</v>
      </c>
      <c r="P26" s="53">
        <v>202</v>
      </c>
      <c r="R26" s="102" t="s">
        <v>568</v>
      </c>
      <c r="S26" s="126">
        <v>52695</v>
      </c>
      <c r="T26" s="54">
        <v>768</v>
      </c>
    </row>
    <row r="27" spans="1:20" ht="20" x14ac:dyDescent="0.3">
      <c r="A27" s="345">
        <v>24</v>
      </c>
      <c r="B27" s="202" t="s">
        <v>224</v>
      </c>
      <c r="C27" s="197">
        <v>12368</v>
      </c>
      <c r="D27" s="300">
        <v>328</v>
      </c>
      <c r="E27" s="204">
        <v>1494</v>
      </c>
      <c r="F27" s="301">
        <f t="shared" si="5"/>
        <v>2.6520051746442432E-2</v>
      </c>
      <c r="G27" s="302">
        <f t="shared" si="6"/>
        <v>0.12079560155239327</v>
      </c>
      <c r="H27" s="235"/>
      <c r="I27" s="345">
        <v>24</v>
      </c>
      <c r="J27" s="245" t="s">
        <v>500</v>
      </c>
      <c r="K27" s="251">
        <v>184</v>
      </c>
      <c r="L27" s="252">
        <v>2</v>
      </c>
      <c r="M27" s="99"/>
      <c r="N27" s="102" t="s">
        <v>565</v>
      </c>
      <c r="O27" s="52">
        <v>5772</v>
      </c>
      <c r="P27" s="53">
        <v>249</v>
      </c>
      <c r="R27" s="102" t="s">
        <v>565</v>
      </c>
      <c r="S27" s="126">
        <v>58697</v>
      </c>
      <c r="T27" s="54">
        <v>699</v>
      </c>
    </row>
    <row r="28" spans="1:20" ht="20" x14ac:dyDescent="0.3">
      <c r="A28" s="345">
        <v>25</v>
      </c>
      <c r="B28" s="202" t="s">
        <v>238</v>
      </c>
      <c r="C28" s="197">
        <v>12075</v>
      </c>
      <c r="D28" s="300">
        <v>12</v>
      </c>
      <c r="E28" s="204">
        <v>924</v>
      </c>
      <c r="F28" s="301">
        <f t="shared" si="5"/>
        <v>9.9378881987577643E-4</v>
      </c>
      <c r="G28" s="302">
        <f t="shared" si="6"/>
        <v>7.6521739130434779E-2</v>
      </c>
      <c r="H28" s="235"/>
      <c r="I28" s="345">
        <v>25</v>
      </c>
      <c r="J28" s="245" t="s">
        <v>501</v>
      </c>
      <c r="K28" s="251">
        <v>168</v>
      </c>
      <c r="L28" s="252">
        <v>6</v>
      </c>
      <c r="M28" s="99"/>
      <c r="N28" s="102" t="s">
        <v>569</v>
      </c>
      <c r="O28" s="52">
        <v>5153</v>
      </c>
      <c r="P28" s="53">
        <v>201</v>
      </c>
      <c r="R28" s="102" t="s">
        <v>569</v>
      </c>
      <c r="S28" s="126">
        <v>55389</v>
      </c>
      <c r="T28" s="54">
        <v>946</v>
      </c>
    </row>
    <row r="29" spans="1:20" ht="20" x14ac:dyDescent="0.3">
      <c r="A29" s="345">
        <v>26</v>
      </c>
      <c r="B29" s="202" t="s">
        <v>230</v>
      </c>
      <c r="C29" s="197">
        <v>11812</v>
      </c>
      <c r="D29" s="300">
        <v>168</v>
      </c>
      <c r="E29" s="204">
        <v>5804</v>
      </c>
      <c r="F29" s="301">
        <f t="shared" si="5"/>
        <v>1.4222824246528954E-2</v>
      </c>
      <c r="G29" s="302">
        <f t="shared" si="6"/>
        <v>0.49136471385032171</v>
      </c>
      <c r="H29" s="235"/>
      <c r="I29" s="345">
        <v>26</v>
      </c>
      <c r="J29" s="245" t="s">
        <v>503</v>
      </c>
      <c r="K29" s="251">
        <v>147</v>
      </c>
      <c r="L29" s="252">
        <v>2</v>
      </c>
      <c r="M29" s="99"/>
      <c r="N29" s="102" t="s">
        <v>563</v>
      </c>
      <c r="O29" s="52">
        <v>5052</v>
      </c>
      <c r="P29" s="53">
        <v>258</v>
      </c>
      <c r="R29" s="102" t="s">
        <v>563</v>
      </c>
      <c r="S29" s="126">
        <v>56508</v>
      </c>
      <c r="T29" s="54">
        <v>1318</v>
      </c>
    </row>
    <row r="30" spans="1:20" ht="20" x14ac:dyDescent="0.3">
      <c r="A30" s="345">
        <v>27</v>
      </c>
      <c r="B30" s="202" t="s">
        <v>247</v>
      </c>
      <c r="C30" s="197">
        <v>11633</v>
      </c>
      <c r="D30" s="300">
        <v>1069</v>
      </c>
      <c r="E30" s="204">
        <v>2627</v>
      </c>
      <c r="F30" s="301">
        <f t="shared" si="5"/>
        <v>9.1893750537264673E-2</v>
      </c>
      <c r="G30" s="302">
        <f t="shared" si="6"/>
        <v>0.22582308948680477</v>
      </c>
      <c r="H30" s="235"/>
      <c r="I30" s="345">
        <v>27</v>
      </c>
      <c r="J30" s="245" t="s">
        <v>506</v>
      </c>
      <c r="K30" s="251">
        <v>146</v>
      </c>
      <c r="L30" s="252">
        <v>2</v>
      </c>
      <c r="M30" s="99"/>
      <c r="N30" s="102" t="s">
        <v>429</v>
      </c>
      <c r="O30" s="52">
        <v>4917</v>
      </c>
      <c r="P30" s="53">
        <v>150</v>
      </c>
      <c r="R30" s="102" t="s">
        <v>429</v>
      </c>
      <c r="S30" s="126">
        <v>44463</v>
      </c>
      <c r="T30" s="54">
        <v>837</v>
      </c>
    </row>
    <row r="31" spans="1:20" ht="20" x14ac:dyDescent="0.3">
      <c r="A31" s="345">
        <v>28</v>
      </c>
      <c r="B31" s="202" t="s">
        <v>226</v>
      </c>
      <c r="C31" s="197">
        <v>11183</v>
      </c>
      <c r="D31" s="300">
        <v>560</v>
      </c>
      <c r="E31" s="204">
        <v>1328</v>
      </c>
      <c r="F31" s="301">
        <f t="shared" si="5"/>
        <v>5.0076008226772779E-2</v>
      </c>
      <c r="G31" s="302">
        <f t="shared" si="6"/>
        <v>0.11875167665206117</v>
      </c>
      <c r="H31" s="235"/>
      <c r="I31" s="345">
        <v>28</v>
      </c>
      <c r="J31" s="245" t="s">
        <v>504</v>
      </c>
      <c r="K31" s="251">
        <v>139</v>
      </c>
      <c r="L31" s="252">
        <v>2</v>
      </c>
      <c r="M31" s="99"/>
      <c r="N31" s="102" t="s">
        <v>567</v>
      </c>
      <c r="O31" s="52">
        <v>4208</v>
      </c>
      <c r="P31" s="53">
        <v>195</v>
      </c>
      <c r="R31" s="102" t="s">
        <v>567</v>
      </c>
      <c r="S31" s="126">
        <v>34749</v>
      </c>
      <c r="T31" s="54" t="s">
        <v>608</v>
      </c>
    </row>
    <row r="32" spans="1:20" ht="20" x14ac:dyDescent="0.3">
      <c r="A32" s="345">
        <v>29</v>
      </c>
      <c r="B32" s="202" t="s">
        <v>228</v>
      </c>
      <c r="C32" s="197">
        <v>11155</v>
      </c>
      <c r="D32" s="300">
        <v>237</v>
      </c>
      <c r="E32" s="204">
        <v>2527</v>
      </c>
      <c r="F32" s="301">
        <f t="shared" si="5"/>
        <v>2.1246077991931869E-2</v>
      </c>
      <c r="G32" s="302">
        <f t="shared" si="6"/>
        <v>0.22653518601523981</v>
      </c>
      <c r="H32" s="235"/>
      <c r="I32" s="345">
        <v>29</v>
      </c>
      <c r="J32" s="245" t="s">
        <v>507</v>
      </c>
      <c r="K32" s="251">
        <v>108</v>
      </c>
      <c r="L32" s="252">
        <v>1</v>
      </c>
      <c r="M32" s="99"/>
      <c r="N32" s="102" t="s">
        <v>577</v>
      </c>
      <c r="O32" s="52">
        <v>3924</v>
      </c>
      <c r="P32" s="53">
        <v>96</v>
      </c>
      <c r="R32" s="102" t="s">
        <v>577</v>
      </c>
      <c r="S32" s="126">
        <v>29262</v>
      </c>
      <c r="T32" s="54">
        <v>282</v>
      </c>
    </row>
    <row r="33" spans="1:20" ht="20" x14ac:dyDescent="0.3">
      <c r="A33" s="345">
        <v>30</v>
      </c>
      <c r="B33" s="202" t="s">
        <v>229</v>
      </c>
      <c r="C33" s="197">
        <v>10759</v>
      </c>
      <c r="D33" s="300">
        <v>463</v>
      </c>
      <c r="E33" s="204">
        <v>1944</v>
      </c>
      <c r="F33" s="301">
        <f t="shared" si="5"/>
        <v>4.3033739195092478E-2</v>
      </c>
      <c r="G33" s="302">
        <f t="shared" si="6"/>
        <v>0.18068593735477276</v>
      </c>
      <c r="H33" s="235"/>
      <c r="I33" s="345">
        <v>30</v>
      </c>
      <c r="J33" s="245" t="s">
        <v>508</v>
      </c>
      <c r="K33" s="251">
        <v>76</v>
      </c>
      <c r="L33" s="252">
        <v>3</v>
      </c>
      <c r="M33" s="99"/>
      <c r="N33" s="102" t="s">
        <v>570</v>
      </c>
      <c r="O33" s="52">
        <v>3612</v>
      </c>
      <c r="P33" s="53">
        <v>35</v>
      </c>
      <c r="R33" s="102" t="s">
        <v>570</v>
      </c>
      <c r="S33" s="126">
        <v>80627</v>
      </c>
      <c r="T33" s="54">
        <v>301</v>
      </c>
    </row>
    <row r="34" spans="1:20" ht="20" x14ac:dyDescent="0.3">
      <c r="A34" s="345">
        <v>31</v>
      </c>
      <c r="B34" s="202" t="s">
        <v>481</v>
      </c>
      <c r="C34" s="197">
        <v>10708</v>
      </c>
      <c r="D34" s="300">
        <v>240</v>
      </c>
      <c r="E34" s="204">
        <v>8501</v>
      </c>
      <c r="F34" s="301">
        <f t="shared" si="5"/>
        <v>2.2413149047441166E-2</v>
      </c>
      <c r="G34" s="302">
        <f t="shared" si="6"/>
        <v>0.79389241688457224</v>
      </c>
      <c r="H34" s="235"/>
      <c r="I34" s="345">
        <v>31</v>
      </c>
      <c r="J34" s="245" t="s">
        <v>509</v>
      </c>
      <c r="K34" s="251">
        <v>75</v>
      </c>
      <c r="L34" s="252">
        <v>0</v>
      </c>
      <c r="M34" s="99"/>
      <c r="N34" s="102" t="s">
        <v>572</v>
      </c>
      <c r="O34" s="52">
        <v>3481</v>
      </c>
      <c r="P34" s="53">
        <v>191</v>
      </c>
      <c r="R34" s="102" t="s">
        <v>572</v>
      </c>
      <c r="S34" s="126">
        <v>42844</v>
      </c>
      <c r="T34" s="54">
        <v>1115</v>
      </c>
    </row>
    <row r="35" spans="1:20" ht="20" x14ac:dyDescent="0.3">
      <c r="A35" s="345">
        <v>32</v>
      </c>
      <c r="B35" s="202" t="s">
        <v>236</v>
      </c>
      <c r="C35" s="197">
        <v>10417</v>
      </c>
      <c r="D35" s="300">
        <v>552</v>
      </c>
      <c r="E35" s="204">
        <v>2817</v>
      </c>
      <c r="F35" s="301">
        <f t="shared" si="5"/>
        <v>5.2990304310262075E-2</v>
      </c>
      <c r="G35" s="302">
        <f t="shared" si="6"/>
        <v>0.27042334645291349</v>
      </c>
      <c r="H35" s="235"/>
      <c r="I35" s="345">
        <v>32</v>
      </c>
      <c r="J35" s="245" t="s">
        <v>510</v>
      </c>
      <c r="K35" s="251">
        <v>45</v>
      </c>
      <c r="L35" s="252">
        <v>0</v>
      </c>
      <c r="M35" s="99"/>
      <c r="N35" s="102" t="s">
        <v>578</v>
      </c>
      <c r="O35" s="52">
        <v>3361</v>
      </c>
      <c r="P35" s="53">
        <v>139</v>
      </c>
      <c r="R35" s="102" t="s">
        <v>578</v>
      </c>
      <c r="S35" s="126">
        <v>15930</v>
      </c>
      <c r="T35" s="54">
        <v>402</v>
      </c>
    </row>
    <row r="36" spans="1:20" ht="20" x14ac:dyDescent="0.3">
      <c r="A36" s="345">
        <v>33</v>
      </c>
      <c r="B36" s="202" t="s">
        <v>261</v>
      </c>
      <c r="C36" s="197">
        <v>8756</v>
      </c>
      <c r="D36" s="300">
        <v>56</v>
      </c>
      <c r="E36" s="204">
        <v>1637</v>
      </c>
      <c r="F36" s="301">
        <f t="shared" si="5"/>
        <v>6.395614435815441E-3</v>
      </c>
      <c r="G36" s="302">
        <f t="shared" si="6"/>
        <v>0.18695751484696208</v>
      </c>
      <c r="H36" s="235"/>
      <c r="I36" s="345">
        <v>33</v>
      </c>
      <c r="J36" s="245" t="s">
        <v>511</v>
      </c>
      <c r="K36" s="251">
        <v>18</v>
      </c>
      <c r="L36" s="252">
        <v>0</v>
      </c>
      <c r="M36" s="99"/>
      <c r="N36" s="102" t="s">
        <v>581</v>
      </c>
      <c r="O36" s="52">
        <v>3308</v>
      </c>
      <c r="P36" s="53">
        <v>92</v>
      </c>
      <c r="R36" s="102" t="s">
        <v>581</v>
      </c>
      <c r="S36" s="126">
        <v>16912</v>
      </c>
      <c r="T36" s="54">
        <v>290</v>
      </c>
    </row>
    <row r="37" spans="1:20" ht="20.5" thickBot="1" x14ac:dyDescent="0.35">
      <c r="A37" s="345">
        <v>34</v>
      </c>
      <c r="B37" s="202" t="s">
        <v>240</v>
      </c>
      <c r="C37" s="197">
        <v>8525</v>
      </c>
      <c r="D37" s="300">
        <v>10</v>
      </c>
      <c r="E37" s="204">
        <v>809</v>
      </c>
      <c r="F37" s="301">
        <f t="shared" si="5"/>
        <v>1.1730205278592375E-3</v>
      </c>
      <c r="G37" s="302">
        <f t="shared" si="6"/>
        <v>9.4897360703812314E-2</v>
      </c>
      <c r="H37" s="235"/>
      <c r="I37" s="346">
        <v>34</v>
      </c>
      <c r="J37" s="246" t="s">
        <v>512</v>
      </c>
      <c r="K37" s="255">
        <v>1</v>
      </c>
      <c r="L37" s="256">
        <v>0</v>
      </c>
      <c r="N37" s="102" t="s">
        <v>574</v>
      </c>
      <c r="O37" s="52">
        <v>3017</v>
      </c>
      <c r="P37" s="53">
        <v>179</v>
      </c>
      <c r="R37" s="102" t="s">
        <v>574</v>
      </c>
      <c r="S37" s="126">
        <v>46036</v>
      </c>
      <c r="T37" s="54">
        <v>622</v>
      </c>
    </row>
    <row r="38" spans="1:20" ht="15.5" x14ac:dyDescent="0.3">
      <c r="A38" s="345">
        <v>35</v>
      </c>
      <c r="B38" s="202" t="s">
        <v>221</v>
      </c>
      <c r="C38" s="197">
        <v>8408</v>
      </c>
      <c r="D38" s="300">
        <v>403</v>
      </c>
      <c r="E38" s="204">
        <v>5573</v>
      </c>
      <c r="F38" s="301">
        <f t="shared" si="5"/>
        <v>4.7930542340627977E-2</v>
      </c>
      <c r="G38" s="302">
        <f t="shared" si="6"/>
        <v>0.6628211227402474</v>
      </c>
      <c r="H38" s="240"/>
      <c r="N38" s="102" t="s">
        <v>573</v>
      </c>
      <c r="O38" s="52">
        <v>2942</v>
      </c>
      <c r="P38" s="53">
        <v>200</v>
      </c>
      <c r="R38" s="102" t="s">
        <v>573</v>
      </c>
      <c r="S38" s="126">
        <v>51548</v>
      </c>
      <c r="T38" s="54">
        <v>712</v>
      </c>
    </row>
    <row r="39" spans="1:20" ht="21" customHeight="1" x14ac:dyDescent="0.3">
      <c r="A39" s="345">
        <v>36</v>
      </c>
      <c r="B39" s="202" t="s">
        <v>653</v>
      </c>
      <c r="C39" s="197">
        <v>8211</v>
      </c>
      <c r="D39" s="300">
        <v>689</v>
      </c>
      <c r="E39" s="204">
        <v>1002</v>
      </c>
      <c r="F39" s="301">
        <f t="shared" si="5"/>
        <v>8.3911825599805145E-2</v>
      </c>
      <c r="G39" s="302">
        <f t="shared" si="6"/>
        <v>0.12203142126415784</v>
      </c>
      <c r="H39" s="240"/>
      <c r="I39" s="662" t="s">
        <v>772</v>
      </c>
      <c r="J39" s="662"/>
      <c r="K39" s="662"/>
      <c r="L39" s="662"/>
      <c r="N39" s="102" t="s">
        <v>580</v>
      </c>
      <c r="O39" s="52">
        <v>2721</v>
      </c>
      <c r="P39" s="53">
        <v>113</v>
      </c>
      <c r="R39" s="102" t="s">
        <v>580</v>
      </c>
      <c r="S39" s="126">
        <v>21318</v>
      </c>
      <c r="T39" s="54">
        <v>442</v>
      </c>
    </row>
    <row r="40" spans="1:20" ht="21" customHeight="1" x14ac:dyDescent="0.3">
      <c r="A40" s="345">
        <v>37</v>
      </c>
      <c r="B40" s="202" t="s">
        <v>286</v>
      </c>
      <c r="C40" s="197">
        <v>8022</v>
      </c>
      <c r="D40" s="300">
        <v>60</v>
      </c>
      <c r="E40" s="204">
        <v>938</v>
      </c>
      <c r="F40" s="301">
        <f t="shared" si="5"/>
        <v>7.4794315632011965E-3</v>
      </c>
      <c r="G40" s="302">
        <f t="shared" si="6"/>
        <v>0.1169284467713787</v>
      </c>
      <c r="H40" s="240"/>
      <c r="I40" s="662"/>
      <c r="J40" s="662"/>
      <c r="K40" s="662"/>
      <c r="L40" s="662"/>
      <c r="N40" s="102" t="s">
        <v>575</v>
      </c>
      <c r="O40" s="52">
        <v>2599</v>
      </c>
      <c r="P40" s="53">
        <v>45</v>
      </c>
      <c r="R40" s="102" t="s">
        <v>575</v>
      </c>
      <c r="S40" s="126">
        <v>31590</v>
      </c>
      <c r="T40" s="54">
        <v>291</v>
      </c>
    </row>
    <row r="41" spans="1:20" ht="21" customHeight="1" x14ac:dyDescent="0.3">
      <c r="A41" s="345">
        <v>38</v>
      </c>
      <c r="B41" s="202" t="s">
        <v>288</v>
      </c>
      <c r="C41" s="197">
        <v>7647</v>
      </c>
      <c r="D41" s="300">
        <v>193</v>
      </c>
      <c r="E41" s="204">
        <v>601</v>
      </c>
      <c r="F41" s="301">
        <f t="shared" si="5"/>
        <v>2.5238655681966784E-2</v>
      </c>
      <c r="G41" s="302">
        <f t="shared" si="6"/>
        <v>7.8592912253171179E-2</v>
      </c>
      <c r="H41" s="240"/>
      <c r="I41" s="662"/>
      <c r="J41" s="662"/>
      <c r="K41" s="662"/>
      <c r="L41" s="662"/>
      <c r="N41" s="102" t="s">
        <v>582</v>
      </c>
      <c r="O41" s="52">
        <v>2379</v>
      </c>
      <c r="P41" s="53">
        <v>78</v>
      </c>
      <c r="R41" s="102" t="s">
        <v>582</v>
      </c>
      <c r="S41" s="126">
        <v>41232</v>
      </c>
      <c r="T41" s="54">
        <v>331</v>
      </c>
    </row>
    <row r="42" spans="1:20" ht="21" customHeight="1" x14ac:dyDescent="0.3">
      <c r="A42" s="345">
        <v>39</v>
      </c>
      <c r="B42" s="202" t="s">
        <v>215</v>
      </c>
      <c r="C42" s="197">
        <v>7401</v>
      </c>
      <c r="D42" s="300">
        <v>194</v>
      </c>
      <c r="E42" s="204">
        <v>32</v>
      </c>
      <c r="F42" s="301">
        <f t="shared" si="5"/>
        <v>2.6212673962977977E-2</v>
      </c>
      <c r="G42" s="302">
        <f t="shared" si="6"/>
        <v>4.3237400351303877E-3</v>
      </c>
      <c r="H42" s="240"/>
      <c r="I42" s="662" t="s">
        <v>522</v>
      </c>
      <c r="J42" s="662"/>
      <c r="K42" s="662"/>
      <c r="L42" s="662"/>
      <c r="N42" s="102" t="s">
        <v>591</v>
      </c>
      <c r="O42" s="52">
        <v>2202</v>
      </c>
      <c r="P42" s="53">
        <v>47</v>
      </c>
      <c r="R42" s="102" t="s">
        <v>591</v>
      </c>
      <c r="S42" s="126">
        <v>18612</v>
      </c>
      <c r="T42" s="54" t="s">
        <v>608</v>
      </c>
    </row>
    <row r="43" spans="1:20" ht="21" customHeight="1" x14ac:dyDescent="0.3">
      <c r="A43" s="345">
        <v>40</v>
      </c>
      <c r="B43" s="202" t="s">
        <v>239</v>
      </c>
      <c r="C43" s="197">
        <v>7192</v>
      </c>
      <c r="D43" s="300">
        <v>477</v>
      </c>
      <c r="E43" s="204">
        <v>762</v>
      </c>
      <c r="F43" s="301">
        <f t="shared" si="5"/>
        <v>6.6323692992213565E-2</v>
      </c>
      <c r="G43" s="302">
        <f t="shared" si="6"/>
        <v>0.10595105672969966</v>
      </c>
      <c r="H43" s="241"/>
      <c r="I43" s="662"/>
      <c r="J43" s="662"/>
      <c r="K43" s="662"/>
      <c r="L43" s="662"/>
      <c r="N43" s="102" t="s">
        <v>571</v>
      </c>
      <c r="O43" s="52">
        <v>2127</v>
      </c>
      <c r="P43" s="53">
        <v>83</v>
      </c>
      <c r="R43" s="102" t="s">
        <v>571</v>
      </c>
      <c r="S43" s="126">
        <v>43976</v>
      </c>
      <c r="T43" s="54">
        <v>512</v>
      </c>
    </row>
    <row r="44" spans="1:20" ht="21" customHeight="1" x14ac:dyDescent="0.3">
      <c r="A44" s="345">
        <v>41</v>
      </c>
      <c r="B44" s="202" t="s">
        <v>626</v>
      </c>
      <c r="C44" s="197">
        <v>7188</v>
      </c>
      <c r="D44" s="300">
        <v>213</v>
      </c>
      <c r="E44" s="204">
        <v>2186</v>
      </c>
      <c r="F44" s="301">
        <f t="shared" si="5"/>
        <v>2.9632721202003338E-2</v>
      </c>
      <c r="G44" s="302">
        <f t="shared" si="6"/>
        <v>0.30411797440178073</v>
      </c>
      <c r="H44" s="240"/>
      <c r="I44" s="662" t="s">
        <v>525</v>
      </c>
      <c r="J44" s="662"/>
      <c r="K44" s="662"/>
      <c r="L44" s="662"/>
      <c r="N44" s="102" t="s">
        <v>424</v>
      </c>
      <c r="O44" s="52">
        <v>1956</v>
      </c>
      <c r="P44" s="53">
        <v>9</v>
      </c>
      <c r="R44" s="102" t="s">
        <v>424</v>
      </c>
      <c r="S44" s="126">
        <v>14065</v>
      </c>
      <c r="T44" s="54">
        <v>119</v>
      </c>
    </row>
    <row r="45" spans="1:20" ht="21" customHeight="1" x14ac:dyDescent="0.3">
      <c r="A45" s="345">
        <v>42</v>
      </c>
      <c r="B45" s="202" t="s">
        <v>220</v>
      </c>
      <c r="C45" s="197">
        <v>6661</v>
      </c>
      <c r="D45" s="300">
        <v>75</v>
      </c>
      <c r="E45" s="204">
        <v>4124</v>
      </c>
      <c r="F45" s="301">
        <f t="shared" si="5"/>
        <v>1.1259570635039785E-2</v>
      </c>
      <c r="G45" s="302">
        <f t="shared" si="6"/>
        <v>0.61912625731872095</v>
      </c>
      <c r="H45" s="240"/>
      <c r="I45" s="662"/>
      <c r="J45" s="662"/>
      <c r="K45" s="662"/>
      <c r="L45" s="662"/>
      <c r="N45" s="102" t="s">
        <v>576</v>
      </c>
      <c r="O45" s="52">
        <v>1836</v>
      </c>
      <c r="P45" s="53">
        <v>54</v>
      </c>
      <c r="R45" s="102" t="s">
        <v>576</v>
      </c>
      <c r="S45" s="126">
        <v>19091</v>
      </c>
      <c r="T45" s="54">
        <v>166</v>
      </c>
    </row>
    <row r="46" spans="1:20" ht="21" customHeight="1" x14ac:dyDescent="0.3">
      <c r="A46" s="345">
        <v>43</v>
      </c>
      <c r="B46" s="202" t="s">
        <v>256</v>
      </c>
      <c r="C46" s="197">
        <v>6630</v>
      </c>
      <c r="D46" s="300">
        <v>125</v>
      </c>
      <c r="E46" s="204">
        <v>870</v>
      </c>
      <c r="F46" s="301">
        <f t="shared" si="5"/>
        <v>1.8853695324283559E-2</v>
      </c>
      <c r="G46" s="302">
        <f t="shared" si="6"/>
        <v>0.13122171945701358</v>
      </c>
      <c r="H46" s="240"/>
      <c r="I46" s="662"/>
      <c r="J46" s="662"/>
      <c r="K46" s="662"/>
      <c r="L46" s="662"/>
      <c r="N46" s="102" t="s">
        <v>425</v>
      </c>
      <c r="O46" s="52">
        <v>1670</v>
      </c>
      <c r="P46" s="53">
        <v>51</v>
      </c>
      <c r="R46" s="102" t="s">
        <v>425</v>
      </c>
      <c r="S46" s="126">
        <v>16809</v>
      </c>
      <c r="T46" s="54">
        <v>218</v>
      </c>
    </row>
    <row r="47" spans="1:20" ht="15.65" customHeight="1" x14ac:dyDescent="0.3">
      <c r="A47" s="345">
        <v>44</v>
      </c>
      <c r="B47" s="202" t="s">
        <v>222</v>
      </c>
      <c r="C47" s="197">
        <v>5691</v>
      </c>
      <c r="D47" s="278">
        <v>96</v>
      </c>
      <c r="E47" s="204">
        <v>3663</v>
      </c>
      <c r="F47" s="301">
        <f t="shared" si="5"/>
        <v>1.6868740115972589E-2</v>
      </c>
      <c r="G47" s="302">
        <f t="shared" si="6"/>
        <v>0.64364786505007909</v>
      </c>
      <c r="H47" s="240"/>
      <c r="I47" s="286"/>
      <c r="J47" s="96"/>
      <c r="K47" s="96"/>
      <c r="L47" s="96"/>
      <c r="N47" s="102" t="s">
        <v>585</v>
      </c>
      <c r="O47" s="52">
        <v>1416</v>
      </c>
      <c r="P47" s="53">
        <v>69</v>
      </c>
      <c r="R47" s="102" t="s">
        <v>585</v>
      </c>
      <c r="S47" s="126" t="s">
        <v>608</v>
      </c>
      <c r="T47" s="54" t="s">
        <v>608</v>
      </c>
    </row>
    <row r="48" spans="1:20" ht="16" thickBot="1" x14ac:dyDescent="0.35">
      <c r="A48" s="345">
        <v>45</v>
      </c>
      <c r="B48" s="202" t="s">
        <v>257</v>
      </c>
      <c r="C48" s="197">
        <v>5543</v>
      </c>
      <c r="D48" s="300">
        <v>265</v>
      </c>
      <c r="E48" s="204">
        <v>674</v>
      </c>
      <c r="F48" s="301">
        <f t="shared" si="5"/>
        <v>4.7808046184376694E-2</v>
      </c>
      <c r="G48" s="302">
        <f t="shared" si="6"/>
        <v>0.12159480425762223</v>
      </c>
      <c r="H48" s="240"/>
      <c r="I48" s="96"/>
      <c r="N48" s="102" t="s">
        <v>588</v>
      </c>
      <c r="O48" s="52">
        <v>981</v>
      </c>
      <c r="P48" s="53">
        <v>31</v>
      </c>
      <c r="R48" s="102" t="s">
        <v>588</v>
      </c>
      <c r="S48" s="126">
        <v>29116</v>
      </c>
      <c r="T48" s="54">
        <v>108</v>
      </c>
    </row>
    <row r="49" spans="1:20" ht="16" thickBot="1" x14ac:dyDescent="0.35">
      <c r="A49" s="345">
        <v>46</v>
      </c>
      <c r="B49" s="202" t="s">
        <v>250</v>
      </c>
      <c r="C49" s="197">
        <v>5166</v>
      </c>
      <c r="D49" s="300">
        <v>146</v>
      </c>
      <c r="E49" s="204">
        <v>271</v>
      </c>
      <c r="F49" s="301">
        <f t="shared" si="5"/>
        <v>2.8261711188540456E-2</v>
      </c>
      <c r="G49" s="302">
        <f t="shared" si="6"/>
        <v>5.2458381726674407E-2</v>
      </c>
      <c r="H49" s="240"/>
      <c r="I49" s="682" t="s">
        <v>761</v>
      </c>
      <c r="J49" s="683"/>
      <c r="K49" s="683"/>
      <c r="L49" s="684"/>
      <c r="N49" s="102" t="s">
        <v>583</v>
      </c>
      <c r="O49" s="52">
        <v>937</v>
      </c>
      <c r="P49" s="53">
        <v>44</v>
      </c>
      <c r="R49" s="102" t="s">
        <v>583</v>
      </c>
      <c r="S49" s="126">
        <v>17721</v>
      </c>
      <c r="T49" s="54">
        <v>150</v>
      </c>
    </row>
    <row r="50" spans="1:20" ht="28.5" customHeight="1" x14ac:dyDescent="0.3">
      <c r="A50" s="345">
        <v>47</v>
      </c>
      <c r="B50" s="202" t="s">
        <v>301</v>
      </c>
      <c r="C50" s="197">
        <v>4689</v>
      </c>
      <c r="D50" s="300">
        <v>131</v>
      </c>
      <c r="E50" s="204">
        <v>112</v>
      </c>
      <c r="F50" s="301">
        <f t="shared" si="5"/>
        <v>2.7937726594156536E-2</v>
      </c>
      <c r="G50" s="302">
        <f t="shared" si="6"/>
        <v>2.3885689912561313E-2</v>
      </c>
      <c r="H50" s="240"/>
      <c r="I50" s="675" t="s">
        <v>192</v>
      </c>
      <c r="J50" s="676"/>
      <c r="K50" s="243" t="s">
        <v>390</v>
      </c>
      <c r="L50" s="67" t="s">
        <v>698</v>
      </c>
      <c r="N50" s="102" t="s">
        <v>584</v>
      </c>
      <c r="O50" s="52">
        <v>825</v>
      </c>
      <c r="P50" s="53">
        <v>43</v>
      </c>
      <c r="R50" s="102" t="s">
        <v>584</v>
      </c>
      <c r="S50" s="126">
        <v>13852</v>
      </c>
      <c r="T50" s="54">
        <v>44</v>
      </c>
    </row>
    <row r="51" spans="1:20" ht="20.5" thickBot="1" x14ac:dyDescent="0.35">
      <c r="A51" s="345">
        <v>48</v>
      </c>
      <c r="B51" s="202" t="s">
        <v>253</v>
      </c>
      <c r="C51" s="197">
        <v>4561</v>
      </c>
      <c r="D51" s="300">
        <v>215</v>
      </c>
      <c r="E51" s="204">
        <v>927</v>
      </c>
      <c r="F51" s="301">
        <f t="shared" si="5"/>
        <v>4.7138785354089018E-2</v>
      </c>
      <c r="G51" s="302">
        <f t="shared" si="6"/>
        <v>0.20324490243367682</v>
      </c>
      <c r="H51" s="240"/>
      <c r="I51" s="677"/>
      <c r="J51" s="678"/>
      <c r="K51" s="244" t="s">
        <v>190</v>
      </c>
      <c r="L51" s="257">
        <f>SUM(L52:L85)</f>
        <v>1436</v>
      </c>
      <c r="N51" s="102" t="s">
        <v>426</v>
      </c>
      <c r="O51" s="52">
        <v>709</v>
      </c>
      <c r="P51" s="53">
        <v>15</v>
      </c>
      <c r="R51" s="102" t="s">
        <v>426</v>
      </c>
      <c r="S51" s="126">
        <v>16330</v>
      </c>
      <c r="T51" s="54">
        <v>65</v>
      </c>
    </row>
    <row r="52" spans="1:20" ht="20" x14ac:dyDescent="0.3">
      <c r="A52" s="345">
        <v>49</v>
      </c>
      <c r="B52" s="202" t="s">
        <v>232</v>
      </c>
      <c r="C52" s="197">
        <v>4395</v>
      </c>
      <c r="D52" s="300">
        <v>172</v>
      </c>
      <c r="E52" s="204">
        <v>2000</v>
      </c>
      <c r="F52" s="301">
        <f t="shared" si="5"/>
        <v>3.9135381114903299E-2</v>
      </c>
      <c r="G52" s="302">
        <f t="shared" si="6"/>
        <v>0.45506257110352671</v>
      </c>
      <c r="H52" s="240"/>
      <c r="I52" s="679">
        <v>1</v>
      </c>
      <c r="J52" s="680"/>
      <c r="K52" s="321" t="s">
        <v>403</v>
      </c>
      <c r="L52" s="322">
        <v>430</v>
      </c>
      <c r="N52" s="102" t="s">
        <v>586</v>
      </c>
      <c r="O52" s="52">
        <v>596</v>
      </c>
      <c r="P52" s="53">
        <v>12</v>
      </c>
      <c r="R52" s="102" t="s">
        <v>586</v>
      </c>
      <c r="S52" s="126">
        <v>26882</v>
      </c>
      <c r="T52" s="54">
        <v>63</v>
      </c>
    </row>
    <row r="53" spans="1:20" ht="20" x14ac:dyDescent="0.3">
      <c r="A53" s="345">
        <v>50</v>
      </c>
      <c r="B53" s="202" t="s">
        <v>244</v>
      </c>
      <c r="C53" s="197">
        <v>3953</v>
      </c>
      <c r="D53" s="300">
        <v>75</v>
      </c>
      <c r="E53" s="204">
        <v>1473</v>
      </c>
      <c r="F53" s="301">
        <f t="shared" si="5"/>
        <v>1.8972931950417403E-2</v>
      </c>
      <c r="G53" s="302">
        <f t="shared" si="6"/>
        <v>0.37262838350619781</v>
      </c>
      <c r="H53" s="240"/>
      <c r="I53" s="668">
        <v>2</v>
      </c>
      <c r="J53" s="669"/>
      <c r="K53" s="245" t="s">
        <v>494</v>
      </c>
      <c r="L53" s="252">
        <v>332</v>
      </c>
      <c r="N53" s="102" t="s">
        <v>590</v>
      </c>
      <c r="O53" s="52">
        <v>453</v>
      </c>
      <c r="P53" s="53">
        <v>7</v>
      </c>
      <c r="R53" s="102" t="s">
        <v>590</v>
      </c>
      <c r="S53" s="126" t="s">
        <v>608</v>
      </c>
      <c r="T53" s="54">
        <v>53</v>
      </c>
    </row>
    <row r="54" spans="1:20" ht="20" x14ac:dyDescent="0.3">
      <c r="A54" s="345">
        <v>51</v>
      </c>
      <c r="B54" s="202" t="s">
        <v>248</v>
      </c>
      <c r="C54" s="197">
        <v>3891</v>
      </c>
      <c r="D54" s="300">
        <v>287</v>
      </c>
      <c r="E54" s="204">
        <v>1004</v>
      </c>
      <c r="F54" s="301">
        <f t="shared" si="5"/>
        <v>7.3759958879465432E-2</v>
      </c>
      <c r="G54" s="302">
        <f t="shared" si="6"/>
        <v>0.25803135440760727</v>
      </c>
      <c r="H54" s="240"/>
      <c r="I54" s="668">
        <v>3</v>
      </c>
      <c r="J54" s="669"/>
      <c r="K54" s="245" t="s">
        <v>534</v>
      </c>
      <c r="L54" s="252">
        <v>168</v>
      </c>
      <c r="N54" s="102" t="s">
        <v>587</v>
      </c>
      <c r="O54" s="52">
        <v>442</v>
      </c>
      <c r="P54" s="53">
        <v>14</v>
      </c>
      <c r="R54" s="102" t="s">
        <v>587</v>
      </c>
      <c r="S54" s="126">
        <v>11875</v>
      </c>
      <c r="T54" s="54">
        <v>59</v>
      </c>
    </row>
    <row r="55" spans="1:20" ht="20" x14ac:dyDescent="0.3">
      <c r="A55" s="345">
        <v>52</v>
      </c>
      <c r="B55" s="202" t="s">
        <v>272</v>
      </c>
      <c r="C55" s="197">
        <v>3692</v>
      </c>
      <c r="D55" s="300">
        <v>155</v>
      </c>
      <c r="E55" s="204">
        <v>478</v>
      </c>
      <c r="F55" s="301">
        <f t="shared" si="5"/>
        <v>4.1982665222101839E-2</v>
      </c>
      <c r="G55" s="302">
        <f t="shared" si="6"/>
        <v>0.12946912242686889</v>
      </c>
      <c r="H55" s="240"/>
      <c r="I55" s="668">
        <v>4</v>
      </c>
      <c r="J55" s="669"/>
      <c r="K55" s="245" t="s">
        <v>749</v>
      </c>
      <c r="L55" s="252">
        <v>101</v>
      </c>
      <c r="N55" s="102" t="s">
        <v>589</v>
      </c>
      <c r="O55" s="52">
        <v>337</v>
      </c>
      <c r="P55" s="53">
        <v>9</v>
      </c>
      <c r="R55" s="102" t="s">
        <v>589</v>
      </c>
      <c r="S55" s="126">
        <v>12161</v>
      </c>
      <c r="T55" s="54">
        <v>42</v>
      </c>
    </row>
    <row r="56" spans="1:20" ht="20" x14ac:dyDescent="0.3">
      <c r="A56" s="345">
        <v>53</v>
      </c>
      <c r="B56" s="202" t="s">
        <v>227</v>
      </c>
      <c r="C56" s="197">
        <v>3665</v>
      </c>
      <c r="D56" s="300">
        <v>83</v>
      </c>
      <c r="E56" s="204">
        <v>728</v>
      </c>
      <c r="F56" s="301">
        <f t="shared" si="5"/>
        <v>2.2646657571623464E-2</v>
      </c>
      <c r="G56" s="302">
        <f t="shared" si="6"/>
        <v>0.19863574351978172</v>
      </c>
      <c r="H56" s="240"/>
      <c r="I56" s="668">
        <v>5</v>
      </c>
      <c r="J56" s="669"/>
      <c r="K56" s="245" t="s">
        <v>418</v>
      </c>
      <c r="L56" s="252">
        <v>85</v>
      </c>
      <c r="N56" s="102" t="s">
        <v>593</v>
      </c>
      <c r="O56" s="52">
        <v>139</v>
      </c>
      <c r="P56" s="53">
        <v>5</v>
      </c>
      <c r="R56" s="102" t="s">
        <v>593</v>
      </c>
      <c r="S56" s="126" t="s">
        <v>608</v>
      </c>
      <c r="T56" s="54">
        <v>2</v>
      </c>
    </row>
    <row r="57" spans="1:20" ht="20" x14ac:dyDescent="0.3">
      <c r="A57" s="345">
        <v>54</v>
      </c>
      <c r="B57" s="202" t="s">
        <v>252</v>
      </c>
      <c r="C57" s="197">
        <v>3435</v>
      </c>
      <c r="D57" s="300">
        <v>166</v>
      </c>
      <c r="E57" s="204">
        <v>919</v>
      </c>
      <c r="F57" s="301">
        <f t="shared" si="5"/>
        <v>4.8326055312954877E-2</v>
      </c>
      <c r="G57" s="302">
        <f t="shared" si="6"/>
        <v>0.26754002911208152</v>
      </c>
      <c r="H57" s="240"/>
      <c r="I57" s="668">
        <v>6</v>
      </c>
      <c r="J57" s="669"/>
      <c r="K57" s="245" t="s">
        <v>751</v>
      </c>
      <c r="L57" s="252">
        <v>61</v>
      </c>
      <c r="N57" s="102" t="s">
        <v>592</v>
      </c>
      <c r="O57" s="52">
        <v>103</v>
      </c>
      <c r="P57" s="53">
        <v>3</v>
      </c>
      <c r="R57" s="102" t="s">
        <v>592</v>
      </c>
      <c r="S57" s="126" t="s">
        <v>608</v>
      </c>
      <c r="T57" s="54" t="s">
        <v>608</v>
      </c>
    </row>
    <row r="58" spans="1:20" ht="20" x14ac:dyDescent="0.3">
      <c r="A58" s="345">
        <v>55</v>
      </c>
      <c r="B58" s="202" t="s">
        <v>259</v>
      </c>
      <c r="C58" s="197">
        <v>3007</v>
      </c>
      <c r="D58" s="300">
        <v>407</v>
      </c>
      <c r="E58" s="204">
        <v>1355</v>
      </c>
      <c r="F58" s="301">
        <f t="shared" si="5"/>
        <v>0.13535084802128367</v>
      </c>
      <c r="G58" s="302">
        <f t="shared" si="6"/>
        <v>0.45061523112736945</v>
      </c>
      <c r="H58" s="240"/>
      <c r="I58" s="668">
        <v>7</v>
      </c>
      <c r="J58" s="669"/>
      <c r="K58" s="245" t="s">
        <v>505</v>
      </c>
      <c r="L58" s="252">
        <v>55</v>
      </c>
      <c r="N58" s="102" t="s">
        <v>595</v>
      </c>
      <c r="O58" s="52">
        <v>54</v>
      </c>
      <c r="P58" s="53">
        <v>3</v>
      </c>
      <c r="R58" s="102" t="s">
        <v>595</v>
      </c>
      <c r="S58" s="126" t="s">
        <v>608</v>
      </c>
      <c r="T58" s="54" t="s">
        <v>608</v>
      </c>
    </row>
    <row r="59" spans="1:20" ht="20" x14ac:dyDescent="0.3">
      <c r="A59" s="345">
        <v>56</v>
      </c>
      <c r="B59" s="202" t="s">
        <v>277</v>
      </c>
      <c r="C59" s="197">
        <v>2926</v>
      </c>
      <c r="D59" s="300">
        <v>80</v>
      </c>
      <c r="E59" s="204">
        <v>755</v>
      </c>
      <c r="F59" s="301">
        <f t="shared" si="5"/>
        <v>2.7341079972658919E-2</v>
      </c>
      <c r="G59" s="302">
        <f t="shared" si="6"/>
        <v>0.25803144224196856</v>
      </c>
      <c r="H59" s="240"/>
      <c r="I59" s="668">
        <v>8</v>
      </c>
      <c r="J59" s="669"/>
      <c r="K59" s="245" t="s">
        <v>752</v>
      </c>
      <c r="L59" s="252">
        <v>49</v>
      </c>
      <c r="N59" s="102" t="s">
        <v>594</v>
      </c>
      <c r="O59" s="52">
        <v>49</v>
      </c>
      <c r="P59" s="53">
        <v>0</v>
      </c>
      <c r="R59" s="102" t="s">
        <v>594</v>
      </c>
      <c r="S59" s="126" t="s">
        <v>608</v>
      </c>
      <c r="T59" s="54" t="s">
        <v>608</v>
      </c>
    </row>
    <row r="60" spans="1:20" ht="20.5" thickBot="1" x14ac:dyDescent="0.35">
      <c r="A60" s="345">
        <v>57</v>
      </c>
      <c r="B60" s="202" t="s">
        <v>231</v>
      </c>
      <c r="C60" s="197">
        <v>2854</v>
      </c>
      <c r="D60" s="300">
        <v>50</v>
      </c>
      <c r="E60" s="204">
        <v>2490</v>
      </c>
      <c r="F60" s="301">
        <f t="shared" si="5"/>
        <v>1.751927119831815E-2</v>
      </c>
      <c r="G60" s="302">
        <f t="shared" si="6"/>
        <v>0.87245970567624387</v>
      </c>
      <c r="H60" s="240"/>
      <c r="I60" s="668">
        <v>9</v>
      </c>
      <c r="J60" s="669"/>
      <c r="K60" s="245" t="s">
        <v>750</v>
      </c>
      <c r="L60" s="252">
        <v>47</v>
      </c>
      <c r="N60" s="103" t="s">
        <v>601</v>
      </c>
      <c r="O60" s="72">
        <v>14</v>
      </c>
      <c r="P60" s="92">
        <v>2</v>
      </c>
      <c r="R60" s="279" t="s">
        <v>601</v>
      </c>
      <c r="S60" s="280" t="s">
        <v>608</v>
      </c>
      <c r="T60" s="281" t="s">
        <v>608</v>
      </c>
    </row>
    <row r="61" spans="1:20" ht="15.65" customHeight="1" thickTop="1" x14ac:dyDescent="0.3">
      <c r="A61" s="345">
        <v>58</v>
      </c>
      <c r="B61" s="202" t="s">
        <v>233</v>
      </c>
      <c r="C61" s="197">
        <v>2463</v>
      </c>
      <c r="D61" s="300">
        <v>127</v>
      </c>
      <c r="E61" s="204">
        <v>577</v>
      </c>
      <c r="F61" s="301">
        <f t="shared" si="5"/>
        <v>5.1563134388956558E-2</v>
      </c>
      <c r="G61" s="302">
        <f t="shared" si="6"/>
        <v>0.23426715387738531</v>
      </c>
      <c r="H61" s="240"/>
      <c r="I61" s="668">
        <v>10</v>
      </c>
      <c r="J61" s="669"/>
      <c r="K61" s="245" t="s">
        <v>499</v>
      </c>
      <c r="L61" s="252">
        <v>23</v>
      </c>
    </row>
    <row r="62" spans="1:20" ht="20" x14ac:dyDescent="0.3">
      <c r="A62" s="345">
        <v>59</v>
      </c>
      <c r="B62" s="202" t="s">
        <v>263</v>
      </c>
      <c r="C62" s="197">
        <v>2399</v>
      </c>
      <c r="D62" s="300">
        <v>15</v>
      </c>
      <c r="E62" s="204">
        <v>613</v>
      </c>
      <c r="F62" s="301">
        <f t="shared" si="5"/>
        <v>6.2526052521884121E-3</v>
      </c>
      <c r="G62" s="302">
        <f t="shared" si="6"/>
        <v>0.2555231346394331</v>
      </c>
      <c r="H62" s="240"/>
      <c r="I62" s="668">
        <v>11</v>
      </c>
      <c r="J62" s="669"/>
      <c r="K62" s="245" t="s">
        <v>510</v>
      </c>
      <c r="L62" s="252">
        <v>18</v>
      </c>
      <c r="N62" s="649" t="s">
        <v>773</v>
      </c>
      <c r="O62" s="649"/>
      <c r="P62" s="649"/>
      <c r="R62" s="649" t="s">
        <v>773</v>
      </c>
      <c r="S62" s="649"/>
      <c r="T62" s="649"/>
    </row>
    <row r="63" spans="1:20" ht="15.65" customHeight="1" x14ac:dyDescent="0.3">
      <c r="A63" s="345">
        <v>60</v>
      </c>
      <c r="B63" s="202" t="s">
        <v>268</v>
      </c>
      <c r="C63" s="197">
        <v>2383</v>
      </c>
      <c r="D63" s="300">
        <v>250</v>
      </c>
      <c r="E63" s="204">
        <v>401</v>
      </c>
      <c r="F63" s="301">
        <f t="shared" si="5"/>
        <v>0.1049097775912715</v>
      </c>
      <c r="G63" s="302">
        <f t="shared" si="6"/>
        <v>0.16827528325639948</v>
      </c>
      <c r="H63" s="240"/>
      <c r="I63" s="668">
        <v>12</v>
      </c>
      <c r="J63" s="669"/>
      <c r="K63" s="245" t="s">
        <v>489</v>
      </c>
      <c r="L63" s="252">
        <v>14</v>
      </c>
      <c r="N63" s="649"/>
      <c r="O63" s="649"/>
      <c r="P63" s="649"/>
      <c r="R63" s="649"/>
      <c r="S63" s="649"/>
      <c r="T63" s="649"/>
    </row>
    <row r="64" spans="1:20" ht="20" x14ac:dyDescent="0.3">
      <c r="A64" s="345">
        <v>61</v>
      </c>
      <c r="B64" s="202" t="s">
        <v>291</v>
      </c>
      <c r="C64" s="197">
        <v>2334</v>
      </c>
      <c r="D64" s="300">
        <v>24</v>
      </c>
      <c r="E64" s="204">
        <v>560</v>
      </c>
      <c r="F64" s="301">
        <f t="shared" si="5"/>
        <v>1.0282776349614395E-2</v>
      </c>
      <c r="G64" s="302">
        <f t="shared" si="6"/>
        <v>0.23993144815766923</v>
      </c>
      <c r="H64" s="240"/>
      <c r="I64" s="668">
        <v>13</v>
      </c>
      <c r="J64" s="669"/>
      <c r="K64" s="245" t="s">
        <v>485</v>
      </c>
      <c r="L64" s="252">
        <v>11</v>
      </c>
      <c r="N64" s="649" t="s">
        <v>524</v>
      </c>
      <c r="O64" s="649"/>
      <c r="P64" s="649"/>
      <c r="R64" s="649" t="s">
        <v>717</v>
      </c>
      <c r="S64" s="649"/>
      <c r="T64" s="649"/>
    </row>
    <row r="65" spans="1:20" ht="15.65" customHeight="1" x14ac:dyDescent="0.3">
      <c r="A65" s="345">
        <v>62</v>
      </c>
      <c r="B65" s="202" t="s">
        <v>246</v>
      </c>
      <c r="C65" s="197">
        <v>2217</v>
      </c>
      <c r="D65" s="300">
        <v>8</v>
      </c>
      <c r="E65" s="204">
        <v>1082</v>
      </c>
      <c r="F65" s="301">
        <f t="shared" si="5"/>
        <v>3.6084799278304014E-3</v>
      </c>
      <c r="G65" s="302">
        <f t="shared" si="6"/>
        <v>0.48804691023906177</v>
      </c>
      <c r="H65" s="240"/>
      <c r="I65" s="668">
        <v>14</v>
      </c>
      <c r="J65" s="669"/>
      <c r="K65" s="245" t="s">
        <v>496</v>
      </c>
      <c r="L65" s="252">
        <v>8</v>
      </c>
      <c r="N65" s="649"/>
      <c r="O65" s="649"/>
      <c r="P65" s="649"/>
      <c r="R65" s="649"/>
      <c r="S65" s="649"/>
      <c r="T65" s="649"/>
    </row>
    <row r="66" spans="1:20" ht="20" x14ac:dyDescent="0.3">
      <c r="A66" s="345">
        <v>63</v>
      </c>
      <c r="B66" s="202" t="s">
        <v>251</v>
      </c>
      <c r="C66" s="197">
        <v>1981</v>
      </c>
      <c r="D66" s="300">
        <v>50</v>
      </c>
      <c r="E66" s="204">
        <v>883</v>
      </c>
      <c r="F66" s="301">
        <f t="shared" si="5"/>
        <v>2.523977788995457E-2</v>
      </c>
      <c r="G66" s="302">
        <f t="shared" si="6"/>
        <v>0.44573447753659767</v>
      </c>
      <c r="H66" s="240"/>
      <c r="I66" s="668">
        <v>15</v>
      </c>
      <c r="J66" s="669"/>
      <c r="K66" s="245" t="s">
        <v>507</v>
      </c>
      <c r="L66" s="254">
        <v>8</v>
      </c>
      <c r="N66" s="649" t="s">
        <v>525</v>
      </c>
      <c r="O66" s="649"/>
      <c r="P66" s="649"/>
      <c r="R66" s="649" t="s">
        <v>525</v>
      </c>
      <c r="S66" s="649"/>
      <c r="T66" s="649"/>
    </row>
    <row r="67" spans="1:20" ht="20" x14ac:dyDescent="0.3">
      <c r="A67" s="345">
        <v>64</v>
      </c>
      <c r="B67" s="202" t="s">
        <v>290</v>
      </c>
      <c r="C67" s="197">
        <v>1790</v>
      </c>
      <c r="D67" s="300">
        <v>9</v>
      </c>
      <c r="E67" s="204">
        <v>325</v>
      </c>
      <c r="F67" s="301">
        <f t="shared" si="5"/>
        <v>5.0279329608938546E-3</v>
      </c>
      <c r="G67" s="302">
        <f t="shared" si="6"/>
        <v>0.18156424581005587</v>
      </c>
      <c r="H67" s="240"/>
      <c r="I67" s="668">
        <v>16</v>
      </c>
      <c r="J67" s="669"/>
      <c r="K67" s="245" t="s">
        <v>502</v>
      </c>
      <c r="L67" s="252">
        <v>7</v>
      </c>
      <c r="N67" s="649"/>
      <c r="O67" s="649"/>
      <c r="P67" s="649"/>
      <c r="R67" s="649"/>
      <c r="S67" s="649"/>
      <c r="T67" s="649"/>
    </row>
    <row r="68" spans="1:20" ht="20" x14ac:dyDescent="0.3">
      <c r="A68" s="345">
        <v>65</v>
      </c>
      <c r="B68" s="202" t="s">
        <v>234</v>
      </c>
      <c r="C68" s="197">
        <v>1789</v>
      </c>
      <c r="D68" s="300">
        <v>10</v>
      </c>
      <c r="E68" s="204">
        <v>1509</v>
      </c>
      <c r="F68" s="301">
        <f t="shared" si="5"/>
        <v>5.5897149245388482E-3</v>
      </c>
      <c r="G68" s="302">
        <f t="shared" si="6"/>
        <v>0.8434879821129122</v>
      </c>
      <c r="H68" s="240"/>
      <c r="I68" s="668">
        <v>17</v>
      </c>
      <c r="J68" s="669"/>
      <c r="K68" s="245" t="s">
        <v>490</v>
      </c>
      <c r="L68" s="252">
        <v>7</v>
      </c>
      <c r="N68" s="649"/>
      <c r="O68" s="649"/>
      <c r="P68" s="649"/>
      <c r="R68" s="649"/>
      <c r="S68" s="649"/>
      <c r="T68" s="649"/>
    </row>
    <row r="69" spans="1:20" ht="20" x14ac:dyDescent="0.3">
      <c r="A69" s="345">
        <v>66</v>
      </c>
      <c r="B69" s="202" t="s">
        <v>294</v>
      </c>
      <c r="C69" s="197">
        <v>1778</v>
      </c>
      <c r="D69" s="300">
        <v>8</v>
      </c>
      <c r="E69" s="204">
        <v>598</v>
      </c>
      <c r="F69" s="301">
        <f t="shared" si="5"/>
        <v>4.4994375703037125E-3</v>
      </c>
      <c r="G69" s="302">
        <f t="shared" si="6"/>
        <v>0.3363329583802025</v>
      </c>
      <c r="H69" s="240"/>
      <c r="I69" s="668">
        <v>18</v>
      </c>
      <c r="J69" s="669"/>
      <c r="K69" s="245" t="s">
        <v>497</v>
      </c>
      <c r="L69" s="252">
        <v>5</v>
      </c>
    </row>
    <row r="70" spans="1:20" ht="20" x14ac:dyDescent="0.3">
      <c r="A70" s="345">
        <v>67</v>
      </c>
      <c r="B70" s="202" t="s">
        <v>255</v>
      </c>
      <c r="C70" s="197">
        <v>1677</v>
      </c>
      <c r="D70" s="278">
        <v>83</v>
      </c>
      <c r="E70" s="204">
        <v>1171</v>
      </c>
      <c r="F70" s="301">
        <f t="shared" ref="F70:F133" si="7">D70/C70</f>
        <v>4.9493142516398331E-2</v>
      </c>
      <c r="G70" s="302">
        <f t="shared" ref="G70:G133" si="8">E70/C70</f>
        <v>0.69827072152653546</v>
      </c>
      <c r="H70" s="240"/>
      <c r="I70" s="668">
        <v>19</v>
      </c>
      <c r="J70" s="669"/>
      <c r="K70" s="245" t="s">
        <v>491</v>
      </c>
      <c r="L70" s="252">
        <v>3</v>
      </c>
    </row>
    <row r="71" spans="1:20" ht="20" x14ac:dyDescent="0.3">
      <c r="A71" s="345">
        <v>68</v>
      </c>
      <c r="B71" s="202" t="s">
        <v>249</v>
      </c>
      <c r="C71" s="197">
        <v>1605</v>
      </c>
      <c r="D71" s="300">
        <v>46</v>
      </c>
      <c r="E71" s="204">
        <v>206</v>
      </c>
      <c r="F71" s="301">
        <f t="shared" si="7"/>
        <v>2.866043613707165E-2</v>
      </c>
      <c r="G71" s="302">
        <f t="shared" si="8"/>
        <v>0.12834890965732088</v>
      </c>
      <c r="H71" s="240"/>
      <c r="I71" s="668">
        <v>20</v>
      </c>
      <c r="J71" s="669"/>
      <c r="K71" s="245" t="s">
        <v>500</v>
      </c>
      <c r="L71" s="252">
        <v>2</v>
      </c>
    </row>
    <row r="72" spans="1:20" ht="20" x14ac:dyDescent="0.3">
      <c r="A72" s="345">
        <v>69</v>
      </c>
      <c r="B72" s="202" t="s">
        <v>258</v>
      </c>
      <c r="C72" s="197">
        <v>1596</v>
      </c>
      <c r="D72" s="300">
        <v>27</v>
      </c>
      <c r="E72" s="204">
        <v>728</v>
      </c>
      <c r="F72" s="301">
        <f t="shared" si="7"/>
        <v>1.6917293233082706E-2</v>
      </c>
      <c r="G72" s="302">
        <f t="shared" si="8"/>
        <v>0.45614035087719296</v>
      </c>
      <c r="H72" s="240"/>
      <c r="I72" s="668">
        <v>21</v>
      </c>
      <c r="J72" s="669"/>
      <c r="K72" s="245" t="s">
        <v>506</v>
      </c>
      <c r="L72" s="252">
        <v>1</v>
      </c>
    </row>
    <row r="73" spans="1:20" ht="15" customHeight="1" x14ac:dyDescent="0.3">
      <c r="A73" s="345">
        <v>70</v>
      </c>
      <c r="B73" s="202" t="s">
        <v>289</v>
      </c>
      <c r="C73" s="197">
        <v>1548</v>
      </c>
      <c r="D73" s="300">
        <v>21</v>
      </c>
      <c r="E73" s="204">
        <v>948</v>
      </c>
      <c r="F73" s="301">
        <f t="shared" si="7"/>
        <v>1.3565891472868217E-2</v>
      </c>
      <c r="G73" s="302">
        <f t="shared" si="8"/>
        <v>0.61240310077519378</v>
      </c>
      <c r="H73" s="240"/>
      <c r="I73" s="668">
        <v>22</v>
      </c>
      <c r="J73" s="669"/>
      <c r="K73" s="245" t="s">
        <v>487</v>
      </c>
      <c r="L73" s="252">
        <v>1</v>
      </c>
    </row>
    <row r="74" spans="1:20" ht="20" x14ac:dyDescent="0.3">
      <c r="A74" s="345">
        <v>71</v>
      </c>
      <c r="B74" s="202" t="s">
        <v>271</v>
      </c>
      <c r="C74" s="197">
        <v>1456</v>
      </c>
      <c r="D74" s="300">
        <v>17</v>
      </c>
      <c r="E74" s="204">
        <v>1095</v>
      </c>
      <c r="F74" s="301">
        <f t="shared" si="7"/>
        <v>1.1675824175824176E-2</v>
      </c>
      <c r="G74" s="302">
        <f t="shared" si="8"/>
        <v>0.75206043956043955</v>
      </c>
      <c r="H74" s="240"/>
      <c r="I74" s="668">
        <v>23</v>
      </c>
      <c r="J74" s="669"/>
      <c r="K74" s="245" t="s">
        <v>493</v>
      </c>
      <c r="L74" s="252">
        <v>0</v>
      </c>
    </row>
    <row r="75" spans="1:20" ht="20" x14ac:dyDescent="0.3">
      <c r="A75" s="345">
        <v>72</v>
      </c>
      <c r="B75" s="202" t="s">
        <v>292</v>
      </c>
      <c r="C75" s="197">
        <v>1430</v>
      </c>
      <c r="D75" s="300">
        <v>43</v>
      </c>
      <c r="E75" s="204">
        <v>668</v>
      </c>
      <c r="F75" s="301">
        <f t="shared" si="7"/>
        <v>3.006993006993007E-2</v>
      </c>
      <c r="G75" s="302">
        <f t="shared" si="8"/>
        <v>0.46713286713286711</v>
      </c>
      <c r="H75" s="240"/>
      <c r="I75" s="668">
        <v>24</v>
      </c>
      <c r="J75" s="669"/>
      <c r="K75" s="245" t="s">
        <v>503</v>
      </c>
      <c r="L75" s="252">
        <v>0</v>
      </c>
    </row>
    <row r="76" spans="1:20" ht="20" x14ac:dyDescent="0.3">
      <c r="A76" s="345">
        <v>73</v>
      </c>
      <c r="B76" s="202" t="s">
        <v>273</v>
      </c>
      <c r="C76" s="197">
        <v>1421</v>
      </c>
      <c r="D76" s="300">
        <v>55</v>
      </c>
      <c r="E76" s="204">
        <v>538</v>
      </c>
      <c r="F76" s="301">
        <f t="shared" si="7"/>
        <v>3.8705137227304717E-2</v>
      </c>
      <c r="G76" s="302">
        <f t="shared" si="8"/>
        <v>0.37860661505981702</v>
      </c>
      <c r="H76" s="240"/>
      <c r="I76" s="668">
        <v>25</v>
      </c>
      <c r="J76" s="669"/>
      <c r="K76" s="245" t="s">
        <v>504</v>
      </c>
      <c r="L76" s="252">
        <v>0</v>
      </c>
    </row>
    <row r="77" spans="1:20" ht="20" x14ac:dyDescent="0.3">
      <c r="A77" s="345">
        <v>74</v>
      </c>
      <c r="B77" s="202" t="s">
        <v>267</v>
      </c>
      <c r="C77" s="197">
        <v>1410</v>
      </c>
      <c r="D77" s="300">
        <v>40</v>
      </c>
      <c r="E77" s="204">
        <v>430</v>
      </c>
      <c r="F77" s="301">
        <f t="shared" si="7"/>
        <v>2.8368794326241134E-2</v>
      </c>
      <c r="G77" s="302">
        <f t="shared" si="8"/>
        <v>0.30496453900709219</v>
      </c>
      <c r="H77" s="240"/>
      <c r="I77" s="668">
        <v>26</v>
      </c>
      <c r="J77" s="669"/>
      <c r="K77" s="245" t="s">
        <v>498</v>
      </c>
      <c r="L77" s="252">
        <v>0</v>
      </c>
    </row>
    <row r="78" spans="1:20" ht="20" x14ac:dyDescent="0.3">
      <c r="A78" s="345">
        <v>75</v>
      </c>
      <c r="B78" s="202" t="s">
        <v>242</v>
      </c>
      <c r="C78" s="197">
        <v>1373</v>
      </c>
      <c r="D78" s="300">
        <v>80</v>
      </c>
      <c r="E78" s="204">
        <v>211</v>
      </c>
      <c r="F78" s="301">
        <f t="shared" si="7"/>
        <v>5.8266569555717407E-2</v>
      </c>
      <c r="G78" s="302">
        <f t="shared" si="8"/>
        <v>0.15367807720320467</v>
      </c>
      <c r="H78" s="240"/>
      <c r="I78" s="668">
        <v>27</v>
      </c>
      <c r="J78" s="669"/>
      <c r="K78" s="245" t="s">
        <v>501</v>
      </c>
      <c r="L78" s="252">
        <v>0</v>
      </c>
    </row>
    <row r="79" spans="1:20" ht="20" x14ac:dyDescent="0.3">
      <c r="A79" s="345">
        <v>76</v>
      </c>
      <c r="B79" s="202" t="s">
        <v>265</v>
      </c>
      <c r="C79" s="197">
        <v>1360</v>
      </c>
      <c r="D79" s="300">
        <v>17</v>
      </c>
      <c r="E79" s="204">
        <v>355</v>
      </c>
      <c r="F79" s="301">
        <f t="shared" si="7"/>
        <v>1.2500000000000001E-2</v>
      </c>
      <c r="G79" s="302">
        <f t="shared" si="8"/>
        <v>0.2610294117647059</v>
      </c>
      <c r="H79" s="240"/>
      <c r="I79" s="668">
        <v>28</v>
      </c>
      <c r="J79" s="669"/>
      <c r="K79" s="245" t="s">
        <v>484</v>
      </c>
      <c r="L79" s="252">
        <v>0</v>
      </c>
    </row>
    <row r="80" spans="1:20" ht="20" x14ac:dyDescent="0.3">
      <c r="A80" s="345">
        <v>77</v>
      </c>
      <c r="B80" s="202" t="s">
        <v>274</v>
      </c>
      <c r="C80" s="197">
        <v>1300</v>
      </c>
      <c r="D80" s="300">
        <v>56</v>
      </c>
      <c r="E80" s="204">
        <v>301</v>
      </c>
      <c r="F80" s="301">
        <f t="shared" si="7"/>
        <v>4.3076923076923075E-2</v>
      </c>
      <c r="G80" s="302">
        <f t="shared" si="8"/>
        <v>0.23153846153846153</v>
      </c>
      <c r="H80" s="240"/>
      <c r="I80" s="668">
        <v>29</v>
      </c>
      <c r="J80" s="669"/>
      <c r="K80" s="245" t="s">
        <v>486</v>
      </c>
      <c r="L80" s="252">
        <v>0</v>
      </c>
    </row>
    <row r="81" spans="1:13" ht="20" x14ac:dyDescent="0.3">
      <c r="A81" s="345">
        <v>78</v>
      </c>
      <c r="B81" s="202" t="s">
        <v>295</v>
      </c>
      <c r="C81" s="197">
        <v>1279</v>
      </c>
      <c r="D81" s="300">
        <v>42</v>
      </c>
      <c r="E81" s="204">
        <v>179</v>
      </c>
      <c r="F81" s="301">
        <f t="shared" si="7"/>
        <v>3.2838154808444098E-2</v>
      </c>
      <c r="G81" s="302">
        <f t="shared" si="8"/>
        <v>0.13995308835027365</v>
      </c>
      <c r="H81" s="240"/>
      <c r="I81" s="668">
        <v>30</v>
      </c>
      <c r="J81" s="669"/>
      <c r="K81" s="245" t="s">
        <v>488</v>
      </c>
      <c r="L81" s="252">
        <v>0</v>
      </c>
    </row>
    <row r="82" spans="1:13" ht="20" x14ac:dyDescent="0.3">
      <c r="A82" s="345">
        <v>79</v>
      </c>
      <c r="B82" s="202" t="s">
        <v>296</v>
      </c>
      <c r="C82" s="197">
        <v>1235</v>
      </c>
      <c r="D82" s="300">
        <v>43</v>
      </c>
      <c r="E82" s="204">
        <v>365</v>
      </c>
      <c r="F82" s="301">
        <f t="shared" si="7"/>
        <v>3.4817813765182185E-2</v>
      </c>
      <c r="G82" s="302">
        <f t="shared" si="8"/>
        <v>0.29554655870445345</v>
      </c>
      <c r="H82" s="240"/>
      <c r="I82" s="668">
        <v>31</v>
      </c>
      <c r="J82" s="669"/>
      <c r="K82" s="245" t="s">
        <v>509</v>
      </c>
      <c r="L82" s="252">
        <v>0</v>
      </c>
    </row>
    <row r="83" spans="1:13" ht="20" x14ac:dyDescent="0.3">
      <c r="A83" s="345">
        <v>80</v>
      </c>
      <c r="B83" s="202" t="s">
        <v>260</v>
      </c>
      <c r="C83" s="197">
        <v>1171</v>
      </c>
      <c r="D83" s="300">
        <v>52</v>
      </c>
      <c r="E83" s="204">
        <v>193</v>
      </c>
      <c r="F83" s="301">
        <f t="shared" si="7"/>
        <v>4.4406490179333902E-2</v>
      </c>
      <c r="G83" s="302">
        <f t="shared" si="8"/>
        <v>0.16481639624252775</v>
      </c>
      <c r="H83" s="240"/>
      <c r="I83" s="668">
        <v>32</v>
      </c>
      <c r="J83" s="669"/>
      <c r="K83" s="245" t="s">
        <v>511</v>
      </c>
      <c r="L83" s="252">
        <v>0</v>
      </c>
    </row>
    <row r="84" spans="1:13" ht="20" x14ac:dyDescent="0.3">
      <c r="A84" s="345">
        <v>81</v>
      </c>
      <c r="B84" s="202" t="s">
        <v>304</v>
      </c>
      <c r="C84" s="197">
        <v>1154</v>
      </c>
      <c r="D84" s="300">
        <v>9</v>
      </c>
      <c r="E84" s="204">
        <v>99</v>
      </c>
      <c r="F84" s="301">
        <f t="shared" si="7"/>
        <v>7.7989601386481804E-3</v>
      </c>
      <c r="G84" s="302">
        <f t="shared" si="8"/>
        <v>8.578856152512998E-2</v>
      </c>
      <c r="H84" s="240"/>
      <c r="I84" s="668">
        <v>33</v>
      </c>
      <c r="J84" s="669"/>
      <c r="K84" s="305" t="s">
        <v>512</v>
      </c>
      <c r="L84" s="306">
        <v>0</v>
      </c>
    </row>
    <row r="85" spans="1:13" ht="24" customHeight="1" thickBot="1" x14ac:dyDescent="0.35">
      <c r="A85" s="345">
        <v>82</v>
      </c>
      <c r="B85" s="202" t="s">
        <v>306</v>
      </c>
      <c r="C85" s="197">
        <v>1004</v>
      </c>
      <c r="D85" s="300">
        <v>14</v>
      </c>
      <c r="E85" s="204">
        <v>359</v>
      </c>
      <c r="F85" s="301">
        <f t="shared" si="7"/>
        <v>1.3944223107569721E-2</v>
      </c>
      <c r="G85" s="302">
        <f t="shared" si="8"/>
        <v>0.35756972111553786</v>
      </c>
      <c r="H85" s="240"/>
      <c r="I85" s="670">
        <v>34</v>
      </c>
      <c r="J85" s="671"/>
      <c r="K85" s="246" t="s">
        <v>508</v>
      </c>
      <c r="L85" s="256">
        <v>0</v>
      </c>
    </row>
    <row r="86" spans="1:13" x14ac:dyDescent="0.3">
      <c r="A86" s="345">
        <v>83</v>
      </c>
      <c r="B86" s="202" t="s">
        <v>336</v>
      </c>
      <c r="C86" s="197">
        <v>986</v>
      </c>
      <c r="D86" s="300">
        <v>2</v>
      </c>
      <c r="E86" s="204">
        <v>252</v>
      </c>
      <c r="F86" s="301">
        <f t="shared" si="7"/>
        <v>2.0283975659229209E-3</v>
      </c>
      <c r="G86" s="302">
        <f t="shared" si="8"/>
        <v>0.25557809330628806</v>
      </c>
      <c r="H86" s="240"/>
    </row>
    <row r="87" spans="1:13" ht="56.25" customHeight="1" x14ac:dyDescent="0.3">
      <c r="A87" s="345">
        <v>84</v>
      </c>
      <c r="B87" s="202" t="s">
        <v>297</v>
      </c>
      <c r="C87" s="197">
        <v>981</v>
      </c>
      <c r="D87" s="300">
        <v>31</v>
      </c>
      <c r="E87" s="204">
        <v>197</v>
      </c>
      <c r="F87" s="301">
        <f t="shared" si="7"/>
        <v>3.1600407747196739E-2</v>
      </c>
      <c r="G87" s="302">
        <f t="shared" si="8"/>
        <v>0.20081549439347604</v>
      </c>
      <c r="H87" s="240"/>
      <c r="I87" s="649" t="s">
        <v>771</v>
      </c>
      <c r="J87" s="649"/>
      <c r="K87" s="649"/>
      <c r="L87" s="649"/>
    </row>
    <row r="88" spans="1:13" x14ac:dyDescent="0.3">
      <c r="A88" s="345">
        <v>85</v>
      </c>
      <c r="B88" s="202" t="s">
        <v>283</v>
      </c>
      <c r="C88" s="197">
        <v>918</v>
      </c>
      <c r="D88" s="300">
        <v>38</v>
      </c>
      <c r="E88" s="204">
        <v>190</v>
      </c>
      <c r="F88" s="301">
        <f t="shared" si="7"/>
        <v>4.1394335511982572E-2</v>
      </c>
      <c r="G88" s="302">
        <f t="shared" si="8"/>
        <v>0.20697167755991286</v>
      </c>
      <c r="H88" s="240"/>
    </row>
    <row r="89" spans="1:13" x14ac:dyDescent="0.3">
      <c r="A89" s="345">
        <v>86</v>
      </c>
      <c r="B89" s="202" t="s">
        <v>331</v>
      </c>
      <c r="C89" s="197">
        <v>862</v>
      </c>
      <c r="D89" s="300">
        <v>6</v>
      </c>
      <c r="E89" s="204">
        <v>170</v>
      </c>
      <c r="F89" s="301">
        <f t="shared" si="7"/>
        <v>6.9605568445475635E-3</v>
      </c>
      <c r="G89" s="302">
        <f t="shared" si="8"/>
        <v>0.19721577726218098</v>
      </c>
      <c r="H89" s="240"/>
    </row>
    <row r="90" spans="1:13" x14ac:dyDescent="0.3">
      <c r="A90" s="345">
        <v>87</v>
      </c>
      <c r="B90" s="202" t="s">
        <v>276</v>
      </c>
      <c r="C90" s="197">
        <v>795</v>
      </c>
      <c r="D90" s="300">
        <v>13</v>
      </c>
      <c r="E90" s="204">
        <v>98</v>
      </c>
      <c r="F90" s="301">
        <f t="shared" si="7"/>
        <v>1.6352201257861635E-2</v>
      </c>
      <c r="G90" s="302">
        <f t="shared" si="8"/>
        <v>0.12327044025157233</v>
      </c>
      <c r="H90" s="240"/>
    </row>
    <row r="91" spans="1:13" x14ac:dyDescent="0.3">
      <c r="A91" s="345">
        <v>88</v>
      </c>
      <c r="B91" s="202" t="s">
        <v>639</v>
      </c>
      <c r="C91" s="197">
        <v>784</v>
      </c>
      <c r="D91" s="300">
        <v>12</v>
      </c>
      <c r="E91" s="204">
        <v>133</v>
      </c>
      <c r="F91" s="301">
        <f t="shared" si="7"/>
        <v>1.5306122448979591E-2</v>
      </c>
      <c r="G91" s="302">
        <f t="shared" si="8"/>
        <v>0.16964285714285715</v>
      </c>
      <c r="H91" s="240"/>
    </row>
    <row r="92" spans="1:13" ht="14.5" thickBot="1" x14ac:dyDescent="0.35">
      <c r="A92" s="345">
        <v>89</v>
      </c>
      <c r="B92" s="202" t="s">
        <v>363</v>
      </c>
      <c r="C92" s="197">
        <v>723</v>
      </c>
      <c r="D92" s="300">
        <v>37</v>
      </c>
      <c r="E92" s="204">
        <v>333</v>
      </c>
      <c r="F92" s="301">
        <f t="shared" si="7"/>
        <v>5.1175656984785614E-2</v>
      </c>
      <c r="G92" s="302">
        <f t="shared" si="8"/>
        <v>0.46058091286307051</v>
      </c>
      <c r="H92" s="240"/>
      <c r="J92" s="685" t="s">
        <v>648</v>
      </c>
      <c r="K92" s="686"/>
      <c r="L92" s="686"/>
      <c r="M92" s="686"/>
    </row>
    <row r="93" spans="1:13" ht="14.5" thickBot="1" x14ac:dyDescent="0.35">
      <c r="A93" s="345">
        <v>90</v>
      </c>
      <c r="B93" s="202" t="s">
        <v>594</v>
      </c>
      <c r="C93" s="197">
        <v>712</v>
      </c>
      <c r="D93" s="300">
        <v>13</v>
      </c>
      <c r="E93" s="204">
        <v>645</v>
      </c>
      <c r="F93" s="301">
        <f t="shared" si="7"/>
        <v>1.8258426966292134E-2</v>
      </c>
      <c r="G93" s="302">
        <f t="shared" si="8"/>
        <v>0.9058988764044944</v>
      </c>
      <c r="H93" s="240"/>
      <c r="J93" s="169" t="s">
        <v>192</v>
      </c>
      <c r="K93" s="170" t="s">
        <v>194</v>
      </c>
      <c r="L93" s="169" t="s">
        <v>645</v>
      </c>
      <c r="M93" s="331" t="s">
        <v>763</v>
      </c>
    </row>
    <row r="94" spans="1:13" x14ac:dyDescent="0.3">
      <c r="A94" s="345">
        <v>91</v>
      </c>
      <c r="B94" s="202" t="s">
        <v>303</v>
      </c>
      <c r="C94" s="197">
        <v>703</v>
      </c>
      <c r="D94" s="300">
        <v>43</v>
      </c>
      <c r="E94" s="204">
        <v>44</v>
      </c>
      <c r="F94" s="301">
        <f t="shared" si="7"/>
        <v>6.1166429587482217E-2</v>
      </c>
      <c r="G94" s="302">
        <f t="shared" si="8"/>
        <v>6.2588904694167849E-2</v>
      </c>
      <c r="H94" s="240"/>
      <c r="J94" s="343">
        <v>1</v>
      </c>
      <c r="K94" s="325" t="s">
        <v>207</v>
      </c>
      <c r="L94" s="326">
        <v>26548</v>
      </c>
      <c r="M94" s="159">
        <v>3.1506342093270544E-2</v>
      </c>
    </row>
    <row r="95" spans="1:13" x14ac:dyDescent="0.3">
      <c r="A95" s="345">
        <v>92</v>
      </c>
      <c r="B95" s="202" t="s">
        <v>254</v>
      </c>
      <c r="C95" s="197">
        <v>696</v>
      </c>
      <c r="D95" s="300">
        <v>22</v>
      </c>
      <c r="E95" s="204">
        <v>140</v>
      </c>
      <c r="F95" s="301">
        <f t="shared" si="7"/>
        <v>3.1609195402298854E-2</v>
      </c>
      <c r="G95" s="302">
        <f t="shared" si="8"/>
        <v>0.20114942528735633</v>
      </c>
      <c r="H95" s="240"/>
      <c r="J95" s="163">
        <v>2</v>
      </c>
      <c r="K95" s="167" t="s">
        <v>208</v>
      </c>
      <c r="L95" s="327">
        <v>6740</v>
      </c>
      <c r="M95" s="148">
        <v>3.1639627459816737E-2</v>
      </c>
    </row>
    <row r="96" spans="1:13" x14ac:dyDescent="0.3">
      <c r="A96" s="345">
        <v>93</v>
      </c>
      <c r="B96" s="202" t="s">
        <v>270</v>
      </c>
      <c r="C96" s="197">
        <v>686</v>
      </c>
      <c r="D96" s="300">
        <v>6</v>
      </c>
      <c r="E96" s="204">
        <v>196</v>
      </c>
      <c r="F96" s="301">
        <f t="shared" si="7"/>
        <v>8.7463556851311956E-3</v>
      </c>
      <c r="G96" s="302">
        <f t="shared" si="8"/>
        <v>0.2857142857142857</v>
      </c>
      <c r="H96" s="240"/>
      <c r="J96" s="163">
        <v>3</v>
      </c>
      <c r="K96" s="167" t="s">
        <v>243</v>
      </c>
      <c r="L96" s="327">
        <v>5849</v>
      </c>
      <c r="M96" s="160">
        <v>9.3177002851544455E-2</v>
      </c>
    </row>
    <row r="97" spans="1:13" x14ac:dyDescent="0.3">
      <c r="A97" s="345">
        <v>94</v>
      </c>
      <c r="B97" s="202" t="s">
        <v>279</v>
      </c>
      <c r="C97" s="197">
        <v>678</v>
      </c>
      <c r="D97" s="300">
        <v>27</v>
      </c>
      <c r="E97" s="204">
        <v>394</v>
      </c>
      <c r="F97" s="301">
        <f t="shared" si="7"/>
        <v>3.9823008849557522E-2</v>
      </c>
      <c r="G97" s="302">
        <f t="shared" si="8"/>
        <v>0.58112094395280234</v>
      </c>
      <c r="H97" s="240"/>
      <c r="J97" s="163">
        <v>4</v>
      </c>
      <c r="K97" s="167" t="s">
        <v>631</v>
      </c>
      <c r="L97" s="327">
        <v>4607</v>
      </c>
      <c r="M97" s="160">
        <v>3.4217425857292462E-2</v>
      </c>
    </row>
    <row r="98" spans="1:13" x14ac:dyDescent="0.3">
      <c r="A98" s="345">
        <v>95</v>
      </c>
      <c r="B98" s="202" t="s">
        <v>622</v>
      </c>
      <c r="C98" s="197">
        <v>671</v>
      </c>
      <c r="D98" s="300">
        <v>24</v>
      </c>
      <c r="E98" s="204">
        <v>256</v>
      </c>
      <c r="F98" s="301">
        <f t="shared" si="7"/>
        <v>3.5767511177347243E-2</v>
      </c>
      <c r="G98" s="302">
        <f t="shared" si="8"/>
        <v>0.38152011922503726</v>
      </c>
      <c r="H98" s="240"/>
      <c r="J98" s="163">
        <v>5</v>
      </c>
      <c r="K98" s="167" t="s">
        <v>219</v>
      </c>
      <c r="L98" s="327">
        <v>3882</v>
      </c>
      <c r="M98" s="160">
        <v>8.375765944593079E-2</v>
      </c>
    </row>
    <row r="99" spans="1:13" x14ac:dyDescent="0.3">
      <c r="A99" s="345">
        <v>96</v>
      </c>
      <c r="B99" s="202" t="s">
        <v>621</v>
      </c>
      <c r="C99" s="197">
        <v>656</v>
      </c>
      <c r="D99" s="300">
        <v>8</v>
      </c>
      <c r="E99" s="204">
        <v>322</v>
      </c>
      <c r="F99" s="301">
        <f t="shared" si="7"/>
        <v>1.2195121951219513E-2</v>
      </c>
      <c r="G99" s="302">
        <f t="shared" si="8"/>
        <v>0.49085365853658536</v>
      </c>
      <c r="H99" s="240"/>
      <c r="J99" s="163">
        <v>6</v>
      </c>
      <c r="K99" s="167" t="s">
        <v>618</v>
      </c>
      <c r="L99" s="327">
        <v>3116</v>
      </c>
      <c r="M99" s="160">
        <v>3.1578734013012547E-2</v>
      </c>
    </row>
    <row r="100" spans="1:13" x14ac:dyDescent="0.3">
      <c r="A100" s="345">
        <v>97</v>
      </c>
      <c r="B100" s="202" t="s">
        <v>280</v>
      </c>
      <c r="C100" s="197">
        <v>616</v>
      </c>
      <c r="D100" s="300">
        <v>41</v>
      </c>
      <c r="E100" s="204">
        <v>410</v>
      </c>
      <c r="F100" s="301">
        <f t="shared" si="7"/>
        <v>6.6558441558441553E-2</v>
      </c>
      <c r="G100" s="302">
        <f t="shared" si="8"/>
        <v>0.66558441558441561</v>
      </c>
      <c r="H100" s="240"/>
      <c r="J100" s="163">
        <v>7</v>
      </c>
      <c r="K100" s="167" t="s">
        <v>206</v>
      </c>
      <c r="L100" s="327">
        <v>2646</v>
      </c>
      <c r="M100" s="160">
        <v>1.4125032696834947E-2</v>
      </c>
    </row>
    <row r="101" spans="1:13" x14ac:dyDescent="0.3">
      <c r="A101" s="345">
        <v>98</v>
      </c>
      <c r="B101" s="202" t="s">
        <v>302</v>
      </c>
      <c r="C101" s="197">
        <v>562</v>
      </c>
      <c r="D101" s="300">
        <v>47</v>
      </c>
      <c r="E101" s="204">
        <v>50</v>
      </c>
      <c r="F101" s="301">
        <f t="shared" si="7"/>
        <v>8.3629893238434158E-2</v>
      </c>
      <c r="G101" s="302">
        <f t="shared" si="8"/>
        <v>8.8967971530249115E-2</v>
      </c>
      <c r="H101" s="240"/>
      <c r="J101" s="163">
        <v>8</v>
      </c>
      <c r="K101" s="167" t="s">
        <v>209</v>
      </c>
      <c r="L101" s="327">
        <v>2578</v>
      </c>
      <c r="M101" s="160">
        <v>1.7103543445521431E-2</v>
      </c>
    </row>
    <row r="102" spans="1:13" x14ac:dyDescent="0.3">
      <c r="A102" s="345">
        <v>99</v>
      </c>
      <c r="B102" s="202" t="s">
        <v>269</v>
      </c>
      <c r="C102" s="197">
        <v>557</v>
      </c>
      <c r="D102" s="300">
        <v>12</v>
      </c>
      <c r="E102" s="204">
        <v>354</v>
      </c>
      <c r="F102" s="301">
        <f t="shared" si="7"/>
        <v>2.1543985637342909E-2</v>
      </c>
      <c r="G102" s="302">
        <f t="shared" si="8"/>
        <v>0.63554757630161585</v>
      </c>
      <c r="H102" s="240"/>
      <c r="J102" s="163">
        <v>9</v>
      </c>
      <c r="K102" s="167" t="s">
        <v>211</v>
      </c>
      <c r="L102" s="327">
        <v>2360</v>
      </c>
      <c r="M102" s="160">
        <v>1.5018932764820058E-2</v>
      </c>
    </row>
    <row r="103" spans="1:13" x14ac:dyDescent="0.3">
      <c r="A103" s="345">
        <v>100</v>
      </c>
      <c r="B103" s="202" t="s">
        <v>287</v>
      </c>
      <c r="C103" s="197">
        <v>545</v>
      </c>
      <c r="D103" s="300">
        <v>6</v>
      </c>
      <c r="E103" s="204">
        <v>262</v>
      </c>
      <c r="F103" s="301">
        <f t="shared" si="7"/>
        <v>1.1009174311926606E-2</v>
      </c>
      <c r="G103" s="302">
        <f t="shared" si="8"/>
        <v>0.48073394495412847</v>
      </c>
      <c r="H103" s="240"/>
      <c r="J103" s="163">
        <v>10</v>
      </c>
      <c r="K103" s="167" t="s">
        <v>241</v>
      </c>
      <c r="L103" s="327">
        <v>1705</v>
      </c>
      <c r="M103" s="160">
        <v>7.8221773638574119E-2</v>
      </c>
    </row>
    <row r="104" spans="1:13" x14ac:dyDescent="0.3">
      <c r="A104" s="345">
        <v>101</v>
      </c>
      <c r="B104" s="202" t="s">
        <v>380</v>
      </c>
      <c r="C104" s="197">
        <v>510</v>
      </c>
      <c r="D104" s="300">
        <v>12</v>
      </c>
      <c r="E104" s="204">
        <v>93</v>
      </c>
      <c r="F104" s="301">
        <f t="shared" si="7"/>
        <v>2.3529411764705882E-2</v>
      </c>
      <c r="G104" s="302">
        <f t="shared" si="8"/>
        <v>0.18235294117647058</v>
      </c>
      <c r="H104" s="240"/>
      <c r="J104" s="163">
        <v>11</v>
      </c>
      <c r="K104" s="167" t="s">
        <v>245</v>
      </c>
      <c r="L104" s="327">
        <v>1664</v>
      </c>
      <c r="M104" s="160">
        <v>8.6441558441558444E-2</v>
      </c>
    </row>
    <row r="105" spans="1:13" x14ac:dyDescent="0.3">
      <c r="A105" s="345">
        <v>102</v>
      </c>
      <c r="B105" s="202" t="s">
        <v>264</v>
      </c>
      <c r="C105" s="197">
        <v>501</v>
      </c>
      <c r="D105" s="300">
        <v>40</v>
      </c>
      <c r="E105" s="204">
        <v>63</v>
      </c>
      <c r="F105" s="301">
        <f t="shared" si="7"/>
        <v>7.9840319361277445E-2</v>
      </c>
      <c r="G105" s="302">
        <f t="shared" si="8"/>
        <v>0.12574850299401197</v>
      </c>
      <c r="H105" s="240"/>
      <c r="J105" s="163">
        <v>12</v>
      </c>
      <c r="K105" s="167" t="s">
        <v>216</v>
      </c>
      <c r="L105" s="327">
        <v>1636</v>
      </c>
      <c r="M105" s="160">
        <v>3.9279711884753904E-2</v>
      </c>
    </row>
    <row r="106" spans="1:13" x14ac:dyDescent="0.3">
      <c r="A106" s="345">
        <v>103</v>
      </c>
      <c r="B106" s="202" t="s">
        <v>381</v>
      </c>
      <c r="C106" s="197">
        <v>480</v>
      </c>
      <c r="D106" s="300">
        <v>4</v>
      </c>
      <c r="E106" s="204">
        <v>92</v>
      </c>
      <c r="F106" s="301">
        <f t="shared" si="7"/>
        <v>8.3333333333333332E-3</v>
      </c>
      <c r="G106" s="302">
        <f t="shared" si="8"/>
        <v>0.19166666666666668</v>
      </c>
      <c r="H106" s="240"/>
      <c r="J106" s="163">
        <v>13</v>
      </c>
      <c r="K106" s="167" t="s">
        <v>214</v>
      </c>
      <c r="L106" s="327">
        <v>1496</v>
      </c>
      <c r="M106" s="160">
        <v>3.4955721195410891E-2</v>
      </c>
    </row>
    <row r="107" spans="1:13" x14ac:dyDescent="0.3">
      <c r="A107" s="345">
        <v>104</v>
      </c>
      <c r="B107" s="202" t="s">
        <v>278</v>
      </c>
      <c r="C107" s="197">
        <v>447</v>
      </c>
      <c r="D107" s="300">
        <v>3</v>
      </c>
      <c r="E107" s="204">
        <v>223</v>
      </c>
      <c r="F107" s="301">
        <f t="shared" si="7"/>
        <v>6.7114093959731542E-3</v>
      </c>
      <c r="G107" s="302">
        <f t="shared" si="8"/>
        <v>0.49888143176733779</v>
      </c>
      <c r="H107" s="240"/>
      <c r="J107" s="163">
        <v>14</v>
      </c>
      <c r="K107" s="167" t="s">
        <v>237</v>
      </c>
      <c r="L107" s="327">
        <v>1158</v>
      </c>
      <c r="M107" s="160">
        <v>9.0667084246789847E-2</v>
      </c>
    </row>
    <row r="108" spans="1:13" x14ac:dyDescent="0.3">
      <c r="A108" s="345">
        <v>105</v>
      </c>
      <c r="B108" s="202" t="s">
        <v>620</v>
      </c>
      <c r="C108" s="197">
        <v>437</v>
      </c>
      <c r="D108" s="300">
        <v>7</v>
      </c>
      <c r="E108" s="204">
        <v>318</v>
      </c>
      <c r="F108" s="301">
        <f t="shared" si="7"/>
        <v>1.6018306636155607E-2</v>
      </c>
      <c r="G108" s="302">
        <f t="shared" si="8"/>
        <v>0.72768878718535468</v>
      </c>
      <c r="H108" s="240"/>
      <c r="J108" s="163">
        <v>15</v>
      </c>
      <c r="K108" s="167" t="s">
        <v>247</v>
      </c>
      <c r="L108" s="327">
        <v>1089</v>
      </c>
      <c r="M108" s="160">
        <v>0.10328148710166919</v>
      </c>
    </row>
    <row r="109" spans="1:13" x14ac:dyDescent="0.3">
      <c r="A109" s="345">
        <v>106</v>
      </c>
      <c r="B109" s="202" t="s">
        <v>623</v>
      </c>
      <c r="C109" s="197">
        <v>431</v>
      </c>
      <c r="D109" s="300">
        <v>5</v>
      </c>
      <c r="E109" s="209">
        <v>114</v>
      </c>
      <c r="F109" s="301">
        <f t="shared" si="7"/>
        <v>1.1600928074245939E-2</v>
      </c>
      <c r="G109" s="302">
        <f t="shared" si="8"/>
        <v>0.26450116009280744</v>
      </c>
      <c r="H109" s="240"/>
      <c r="J109" s="163">
        <v>16</v>
      </c>
      <c r="K109" s="167" t="s">
        <v>225</v>
      </c>
      <c r="L109" s="327">
        <v>936</v>
      </c>
      <c r="M109" s="160">
        <v>5.6145402195429191E-2</v>
      </c>
    </row>
    <row r="110" spans="1:13" x14ac:dyDescent="0.3">
      <c r="A110" s="345">
        <v>107</v>
      </c>
      <c r="B110" s="202" t="s">
        <v>619</v>
      </c>
      <c r="C110" s="197">
        <v>428</v>
      </c>
      <c r="D110" s="300">
        <v>6</v>
      </c>
      <c r="E110" s="209">
        <v>264</v>
      </c>
      <c r="F110" s="301">
        <f t="shared" si="7"/>
        <v>1.4018691588785047E-2</v>
      </c>
      <c r="G110" s="302">
        <f t="shared" si="8"/>
        <v>0.61682242990654201</v>
      </c>
      <c r="H110" s="240"/>
      <c r="J110" s="163">
        <v>17</v>
      </c>
      <c r="K110" s="167" t="s">
        <v>238</v>
      </c>
      <c r="L110" s="327">
        <v>897</v>
      </c>
      <c r="M110" s="160">
        <v>8.0246913580246909E-2</v>
      </c>
    </row>
    <row r="111" spans="1:13" x14ac:dyDescent="0.3">
      <c r="A111" s="345">
        <v>108</v>
      </c>
      <c r="B111" s="202" t="s">
        <v>298</v>
      </c>
      <c r="C111" s="197">
        <v>394</v>
      </c>
      <c r="D111" s="300">
        <v>25</v>
      </c>
      <c r="E111" s="204">
        <v>48</v>
      </c>
      <c r="F111" s="301">
        <f t="shared" si="7"/>
        <v>6.3451776649746189E-2</v>
      </c>
      <c r="G111" s="302">
        <f t="shared" si="8"/>
        <v>0.12182741116751269</v>
      </c>
      <c r="H111" s="240"/>
      <c r="J111" s="163">
        <v>18</v>
      </c>
      <c r="K111" s="167" t="s">
        <v>212</v>
      </c>
      <c r="L111" s="327">
        <v>887</v>
      </c>
      <c r="M111" s="160">
        <v>2.5318262259519324E-2</v>
      </c>
    </row>
    <row r="112" spans="1:13" x14ac:dyDescent="0.3">
      <c r="A112" s="345">
        <v>109</v>
      </c>
      <c r="B112" s="202" t="s">
        <v>309</v>
      </c>
      <c r="C112" s="197">
        <v>384</v>
      </c>
      <c r="D112" s="300">
        <v>11</v>
      </c>
      <c r="E112" s="204">
        <v>30</v>
      </c>
      <c r="F112" s="301">
        <f t="shared" si="7"/>
        <v>2.8645833333333332E-2</v>
      </c>
      <c r="G112" s="302">
        <f t="shared" si="8"/>
        <v>7.8125E-2</v>
      </c>
      <c r="H112" s="240"/>
      <c r="J112" s="163">
        <v>19</v>
      </c>
      <c r="K112" s="167" t="s">
        <v>240</v>
      </c>
      <c r="L112" s="327">
        <v>761</v>
      </c>
      <c r="M112" s="160">
        <v>9.8016486347243692E-2</v>
      </c>
    </row>
    <row r="113" spans="1:34" ht="14.5" thickBot="1" x14ac:dyDescent="0.35">
      <c r="A113" s="345">
        <v>110</v>
      </c>
      <c r="B113" s="202" t="s">
        <v>281</v>
      </c>
      <c r="C113" s="197">
        <v>373</v>
      </c>
      <c r="D113" s="300">
        <v>7</v>
      </c>
      <c r="E113" s="204">
        <v>107</v>
      </c>
      <c r="F113" s="301">
        <f t="shared" si="7"/>
        <v>1.876675603217158E-2</v>
      </c>
      <c r="G113" s="302">
        <f t="shared" si="8"/>
        <v>0.28686327077747992</v>
      </c>
      <c r="H113" s="240"/>
      <c r="J113" s="340">
        <v>20</v>
      </c>
      <c r="K113" s="168" t="s">
        <v>218</v>
      </c>
      <c r="L113" s="328">
        <v>751</v>
      </c>
      <c r="M113" s="161">
        <v>4.6925768557860535E-2</v>
      </c>
    </row>
    <row r="114" spans="1:34" x14ac:dyDescent="0.3">
      <c r="A114" s="345">
        <v>111</v>
      </c>
      <c r="B114" s="202" t="s">
        <v>299</v>
      </c>
      <c r="C114" s="197">
        <v>331</v>
      </c>
      <c r="D114" s="300">
        <v>9</v>
      </c>
      <c r="E114" s="204">
        <v>266</v>
      </c>
      <c r="F114" s="301">
        <f t="shared" si="7"/>
        <v>2.7190332326283987E-2</v>
      </c>
      <c r="G114" s="302">
        <f t="shared" si="8"/>
        <v>0.8036253776435045</v>
      </c>
      <c r="H114" s="240"/>
    </row>
    <row r="115" spans="1:34" x14ac:dyDescent="0.3">
      <c r="A115" s="345">
        <v>112</v>
      </c>
      <c r="B115" s="202" t="s">
        <v>356</v>
      </c>
      <c r="C115" s="197">
        <v>328</v>
      </c>
      <c r="D115" s="300">
        <v>16</v>
      </c>
      <c r="E115" s="204">
        <v>8</v>
      </c>
      <c r="F115" s="301">
        <f t="shared" si="7"/>
        <v>4.878048780487805E-2</v>
      </c>
      <c r="G115" s="302">
        <f t="shared" si="8"/>
        <v>2.4390243902439025E-2</v>
      </c>
      <c r="H115" s="240"/>
    </row>
    <row r="116" spans="1:34" x14ac:dyDescent="0.3">
      <c r="A116" s="345">
        <v>113</v>
      </c>
      <c r="B116" s="202" t="s">
        <v>624</v>
      </c>
      <c r="C116" s="197">
        <v>320</v>
      </c>
      <c r="D116" s="300">
        <v>14</v>
      </c>
      <c r="E116" s="204">
        <v>89</v>
      </c>
      <c r="F116" s="301">
        <f t="shared" si="7"/>
        <v>4.3749999999999997E-2</v>
      </c>
      <c r="G116" s="302">
        <f t="shared" si="8"/>
        <v>0.27812500000000001</v>
      </c>
      <c r="H116" s="240"/>
    </row>
    <row r="117" spans="1:34" ht="14.5" thickBot="1" x14ac:dyDescent="0.35">
      <c r="A117" s="345">
        <v>114</v>
      </c>
      <c r="B117" s="202" t="s">
        <v>670</v>
      </c>
      <c r="C117" s="197">
        <v>319</v>
      </c>
      <c r="D117" s="300">
        <v>5</v>
      </c>
      <c r="E117" s="204">
        <v>123</v>
      </c>
      <c r="F117" s="301">
        <f t="shared" si="7"/>
        <v>1.5673981191222569E-2</v>
      </c>
      <c r="G117" s="302">
        <f t="shared" si="8"/>
        <v>0.38557993730407525</v>
      </c>
      <c r="H117" s="240"/>
      <c r="J117" s="685" t="s">
        <v>649</v>
      </c>
      <c r="K117" s="686"/>
      <c r="L117" s="686"/>
      <c r="M117" s="686"/>
      <c r="AH117" s="330">
        <v>1</v>
      </c>
    </row>
    <row r="118" spans="1:34" ht="14.5" thickBot="1" x14ac:dyDescent="0.35">
      <c r="A118" s="345">
        <v>115</v>
      </c>
      <c r="B118" s="202" t="s">
        <v>285</v>
      </c>
      <c r="C118" s="197">
        <v>311</v>
      </c>
      <c r="D118" s="300">
        <v>10</v>
      </c>
      <c r="E118" s="204">
        <v>126</v>
      </c>
      <c r="F118" s="301">
        <f t="shared" si="7"/>
        <v>3.215434083601286E-2</v>
      </c>
      <c r="G118" s="302">
        <f t="shared" si="8"/>
        <v>0.40514469453376206</v>
      </c>
      <c r="H118" s="240"/>
      <c r="J118" s="169" t="s">
        <v>192</v>
      </c>
      <c r="K118" s="170" t="s">
        <v>194</v>
      </c>
      <c r="L118" s="169" t="s">
        <v>645</v>
      </c>
      <c r="M118" s="331" t="s">
        <v>763</v>
      </c>
    </row>
    <row r="119" spans="1:34" x14ac:dyDescent="0.3">
      <c r="A119" s="345">
        <v>116</v>
      </c>
      <c r="B119" s="202" t="s">
        <v>384</v>
      </c>
      <c r="C119" s="197">
        <v>309</v>
      </c>
      <c r="D119" s="300">
        <v>21</v>
      </c>
      <c r="E119" s="204">
        <v>77</v>
      </c>
      <c r="F119" s="301">
        <f t="shared" si="7"/>
        <v>6.7961165048543687E-2</v>
      </c>
      <c r="G119" s="302">
        <f t="shared" si="8"/>
        <v>0.24919093851132687</v>
      </c>
      <c r="H119" s="240"/>
      <c r="J119" s="339">
        <v>1</v>
      </c>
      <c r="K119" s="166" t="s">
        <v>207</v>
      </c>
      <c r="L119" s="162">
        <v>3178</v>
      </c>
      <c r="M119" s="159">
        <v>6.7927754622207973E-2</v>
      </c>
    </row>
    <row r="120" spans="1:34" x14ac:dyDescent="0.3">
      <c r="A120" s="345">
        <v>117</v>
      </c>
      <c r="B120" s="202" t="s">
        <v>317</v>
      </c>
      <c r="C120" s="197">
        <v>284</v>
      </c>
      <c r="D120" s="300">
        <v>10</v>
      </c>
      <c r="E120" s="204">
        <v>11</v>
      </c>
      <c r="F120" s="301">
        <f t="shared" si="7"/>
        <v>3.5211267605633804E-2</v>
      </c>
      <c r="G120" s="302">
        <f t="shared" si="8"/>
        <v>3.873239436619718E-2</v>
      </c>
      <c r="H120" s="240"/>
      <c r="J120" s="163">
        <v>2</v>
      </c>
      <c r="K120" s="167" t="s">
        <v>631</v>
      </c>
      <c r="L120" s="164">
        <v>640</v>
      </c>
      <c r="M120" s="148">
        <v>3.5259765302187204E-2</v>
      </c>
    </row>
    <row r="121" spans="1:34" x14ac:dyDescent="0.3">
      <c r="A121" s="345">
        <v>118</v>
      </c>
      <c r="B121" s="202" t="s">
        <v>275</v>
      </c>
      <c r="C121" s="197">
        <v>268</v>
      </c>
      <c r="D121" s="300" t="s">
        <v>634</v>
      </c>
      <c r="E121" s="204">
        <v>225</v>
      </c>
      <c r="F121" s="300" t="s">
        <v>634</v>
      </c>
      <c r="G121" s="302">
        <f t="shared" si="8"/>
        <v>0.83955223880597019</v>
      </c>
      <c r="H121" s="240"/>
      <c r="J121" s="163">
        <v>3</v>
      </c>
      <c r="K121" s="167" t="s">
        <v>211</v>
      </c>
      <c r="L121" s="164">
        <v>516</v>
      </c>
      <c r="M121" s="160">
        <v>2.4142609834838347E-2</v>
      </c>
    </row>
    <row r="122" spans="1:34" x14ac:dyDescent="0.3">
      <c r="A122" s="345">
        <v>119</v>
      </c>
      <c r="B122" s="202" t="s">
        <v>326</v>
      </c>
      <c r="C122" s="197">
        <v>261</v>
      </c>
      <c r="D122" s="300">
        <v>8</v>
      </c>
      <c r="E122" s="204">
        <v>72</v>
      </c>
      <c r="F122" s="301">
        <f t="shared" si="7"/>
        <v>3.0651340996168581E-2</v>
      </c>
      <c r="G122" s="302">
        <f t="shared" si="8"/>
        <v>0.27586206896551724</v>
      </c>
      <c r="H122" s="240"/>
      <c r="J122" s="163">
        <v>4</v>
      </c>
      <c r="K122" s="167" t="s">
        <v>206</v>
      </c>
      <c r="L122" s="164">
        <v>464</v>
      </c>
      <c r="M122" s="160">
        <v>1.8497109826589597E-2</v>
      </c>
    </row>
    <row r="123" spans="1:34" x14ac:dyDescent="0.3">
      <c r="A123" s="345">
        <v>120</v>
      </c>
      <c r="B123" s="202" t="s">
        <v>311</v>
      </c>
      <c r="C123" s="197">
        <v>257</v>
      </c>
      <c r="D123" s="300">
        <v>6</v>
      </c>
      <c r="E123" s="204">
        <v>28</v>
      </c>
      <c r="F123" s="301">
        <f t="shared" si="7"/>
        <v>2.3346303501945526E-2</v>
      </c>
      <c r="G123" s="302">
        <f t="shared" si="8"/>
        <v>0.10894941634241245</v>
      </c>
      <c r="H123" s="240"/>
      <c r="J123" s="163">
        <v>5</v>
      </c>
      <c r="K123" s="167" t="s">
        <v>219</v>
      </c>
      <c r="L123" s="164">
        <v>409</v>
      </c>
      <c r="M123" s="160">
        <v>0.13940013633265166</v>
      </c>
    </row>
    <row r="124" spans="1:34" x14ac:dyDescent="0.3">
      <c r="A124" s="345">
        <v>121</v>
      </c>
      <c r="B124" s="202" t="s">
        <v>308</v>
      </c>
      <c r="C124" s="197">
        <v>220</v>
      </c>
      <c r="D124" s="300">
        <v>9</v>
      </c>
      <c r="E124" s="204">
        <v>70</v>
      </c>
      <c r="F124" s="301">
        <f t="shared" si="7"/>
        <v>4.0909090909090909E-2</v>
      </c>
      <c r="G124" s="302">
        <f t="shared" si="8"/>
        <v>0.31818181818181818</v>
      </c>
      <c r="H124" s="240"/>
      <c r="J124" s="163">
        <v>6</v>
      </c>
      <c r="K124" s="167" t="s">
        <v>208</v>
      </c>
      <c r="L124" s="164">
        <v>367</v>
      </c>
      <c r="M124" s="160">
        <v>1.6563614207699598E-2</v>
      </c>
    </row>
    <row r="125" spans="1:34" x14ac:dyDescent="0.3">
      <c r="A125" s="345">
        <v>122</v>
      </c>
      <c r="B125" s="202" t="s">
        <v>654</v>
      </c>
      <c r="C125" s="197">
        <v>186</v>
      </c>
      <c r="D125" s="300">
        <v>6</v>
      </c>
      <c r="E125" s="204">
        <v>16</v>
      </c>
      <c r="F125" s="301">
        <f t="shared" si="7"/>
        <v>3.2258064516129031E-2</v>
      </c>
      <c r="G125" s="302">
        <f t="shared" si="8"/>
        <v>8.6021505376344093E-2</v>
      </c>
      <c r="H125" s="240"/>
      <c r="J125" s="163">
        <v>7</v>
      </c>
      <c r="K125" s="167" t="s">
        <v>209</v>
      </c>
      <c r="L125" s="164">
        <v>256</v>
      </c>
      <c r="M125" s="160">
        <v>4.8129347621733411E-2</v>
      </c>
    </row>
    <row r="126" spans="1:34" x14ac:dyDescent="0.3">
      <c r="A126" s="345">
        <v>123</v>
      </c>
      <c r="B126" s="202" t="s">
        <v>349</v>
      </c>
      <c r="C126" s="197">
        <v>174</v>
      </c>
      <c r="D126" s="300">
        <v>16</v>
      </c>
      <c r="E126" s="204">
        <v>14</v>
      </c>
      <c r="F126" s="301">
        <f t="shared" si="7"/>
        <v>9.1954022988505746E-2</v>
      </c>
      <c r="G126" s="302">
        <f t="shared" si="8"/>
        <v>8.0459770114942528E-2</v>
      </c>
      <c r="H126" s="240"/>
      <c r="J126" s="163">
        <v>8</v>
      </c>
      <c r="K126" s="167" t="s">
        <v>214</v>
      </c>
      <c r="L126" s="164">
        <v>189</v>
      </c>
      <c r="M126" s="160">
        <v>2.9121725731895223E-2</v>
      </c>
    </row>
    <row r="127" spans="1:34" x14ac:dyDescent="0.3">
      <c r="A127" s="345">
        <v>124</v>
      </c>
      <c r="B127" s="202" t="s">
        <v>324</v>
      </c>
      <c r="C127" s="197">
        <v>167</v>
      </c>
      <c r="D127" s="300">
        <v>2</v>
      </c>
      <c r="E127" s="204">
        <v>24</v>
      </c>
      <c r="F127" s="301">
        <f t="shared" si="7"/>
        <v>1.1976047904191617E-2</v>
      </c>
      <c r="G127" s="302">
        <f t="shared" si="8"/>
        <v>0.1437125748502994</v>
      </c>
      <c r="H127" s="240"/>
      <c r="J127" s="163">
        <v>9</v>
      </c>
      <c r="K127" s="167" t="s">
        <v>216</v>
      </c>
      <c r="L127" s="164">
        <v>160</v>
      </c>
      <c r="M127" s="160">
        <v>7.6886112445939458E-2</v>
      </c>
    </row>
    <row r="128" spans="1:34" x14ac:dyDescent="0.3">
      <c r="A128" s="345">
        <v>125</v>
      </c>
      <c r="B128" s="202" t="s">
        <v>300</v>
      </c>
      <c r="C128" s="197">
        <v>154</v>
      </c>
      <c r="D128" s="300" t="s">
        <v>634</v>
      </c>
      <c r="E128" s="204">
        <v>87</v>
      </c>
      <c r="F128" s="300" t="s">
        <v>634</v>
      </c>
      <c r="G128" s="302">
        <f t="shared" si="8"/>
        <v>0.56493506493506496</v>
      </c>
      <c r="H128" s="240"/>
      <c r="J128" s="163">
        <v>10</v>
      </c>
      <c r="K128" s="167" t="s">
        <v>218</v>
      </c>
      <c r="L128" s="164">
        <v>131</v>
      </c>
      <c r="M128" s="160">
        <v>6.4819396338446314E-2</v>
      </c>
    </row>
    <row r="129" spans="1:21" x14ac:dyDescent="0.3">
      <c r="A129" s="345">
        <v>126</v>
      </c>
      <c r="B129" s="202" t="s">
        <v>387</v>
      </c>
      <c r="C129" s="197">
        <v>139</v>
      </c>
      <c r="D129" s="300">
        <v>5</v>
      </c>
      <c r="E129" s="204">
        <v>9</v>
      </c>
      <c r="F129" s="301">
        <f t="shared" si="7"/>
        <v>3.5971223021582732E-2</v>
      </c>
      <c r="G129" s="302">
        <f t="shared" si="8"/>
        <v>6.4748201438848921E-2</v>
      </c>
      <c r="H129" s="240"/>
      <c r="J129" s="163">
        <v>11</v>
      </c>
      <c r="K129" s="167" t="s">
        <v>618</v>
      </c>
      <c r="L129" s="164">
        <v>115</v>
      </c>
      <c r="M129" s="160">
        <v>4.8400673400673402E-2</v>
      </c>
    </row>
    <row r="130" spans="1:21" x14ac:dyDescent="0.3">
      <c r="A130" s="345">
        <v>127</v>
      </c>
      <c r="B130" s="202" t="s">
        <v>282</v>
      </c>
      <c r="C130" s="197">
        <v>138</v>
      </c>
      <c r="D130" s="300">
        <v>1</v>
      </c>
      <c r="E130" s="204">
        <v>120</v>
      </c>
      <c r="F130" s="301">
        <f t="shared" si="7"/>
        <v>7.246376811594203E-3</v>
      </c>
      <c r="G130" s="302">
        <f t="shared" si="8"/>
        <v>0.86956521739130432</v>
      </c>
      <c r="H130" s="240"/>
      <c r="J130" s="163">
        <v>12</v>
      </c>
      <c r="K130" s="167" t="s">
        <v>247</v>
      </c>
      <c r="L130" s="164">
        <v>99</v>
      </c>
      <c r="M130" s="160">
        <v>0.10206185567010309</v>
      </c>
      <c r="P130" s="81">
        <v>1</v>
      </c>
      <c r="T130" s="81">
        <v>1</v>
      </c>
    </row>
    <row r="131" spans="1:21" x14ac:dyDescent="0.3">
      <c r="A131" s="345">
        <v>128</v>
      </c>
      <c r="B131" s="202" t="s">
        <v>284</v>
      </c>
      <c r="C131" s="197">
        <v>122</v>
      </c>
      <c r="D131" s="300" t="s">
        <v>634</v>
      </c>
      <c r="E131" s="204">
        <v>110</v>
      </c>
      <c r="F131" s="300" t="s">
        <v>634</v>
      </c>
      <c r="G131" s="302">
        <f t="shared" si="8"/>
        <v>0.90163934426229508</v>
      </c>
      <c r="H131" s="240"/>
      <c r="J131" s="163">
        <v>13</v>
      </c>
      <c r="K131" s="167" t="s">
        <v>243</v>
      </c>
      <c r="L131" s="164">
        <v>60</v>
      </c>
      <c r="M131" s="160">
        <v>0.10810810810810811</v>
      </c>
    </row>
    <row r="132" spans="1:21" x14ac:dyDescent="0.3">
      <c r="A132" s="345">
        <v>129</v>
      </c>
      <c r="B132" s="202" t="s">
        <v>316</v>
      </c>
      <c r="C132" s="197">
        <v>122</v>
      </c>
      <c r="D132" s="300" t="s">
        <v>634</v>
      </c>
      <c r="E132" s="204">
        <v>61</v>
      </c>
      <c r="F132" s="300" t="s">
        <v>634</v>
      </c>
      <c r="G132" s="302">
        <f t="shared" si="8"/>
        <v>0.5</v>
      </c>
      <c r="H132" s="240"/>
      <c r="J132" s="163">
        <v>14</v>
      </c>
      <c r="K132" s="167" t="s">
        <v>362</v>
      </c>
      <c r="L132" s="164">
        <v>42</v>
      </c>
      <c r="M132" s="160">
        <v>2.7833001988071572E-2</v>
      </c>
    </row>
    <row r="133" spans="1:21" x14ac:dyDescent="0.3">
      <c r="A133" s="345">
        <v>130</v>
      </c>
      <c r="B133" s="202" t="s">
        <v>318</v>
      </c>
      <c r="C133" s="197">
        <v>117</v>
      </c>
      <c r="D133" s="300">
        <v>3</v>
      </c>
      <c r="E133" s="204">
        <v>25</v>
      </c>
      <c r="F133" s="301">
        <f t="shared" si="7"/>
        <v>2.564102564102564E-2</v>
      </c>
      <c r="G133" s="302">
        <f t="shared" si="8"/>
        <v>0.21367521367521367</v>
      </c>
      <c r="H133" s="240"/>
      <c r="J133" s="163">
        <v>15</v>
      </c>
      <c r="K133" s="167" t="s">
        <v>653</v>
      </c>
      <c r="L133" s="164">
        <v>42</v>
      </c>
      <c r="M133" s="160">
        <v>6.4914992272024727E-2</v>
      </c>
    </row>
    <row r="134" spans="1:21" x14ac:dyDescent="0.3">
      <c r="A134" s="345">
        <v>131</v>
      </c>
      <c r="B134" s="202" t="s">
        <v>338</v>
      </c>
      <c r="C134" s="197">
        <v>117</v>
      </c>
      <c r="D134" s="300">
        <v>8</v>
      </c>
      <c r="E134" s="204">
        <v>25</v>
      </c>
      <c r="F134" s="301">
        <f t="shared" ref="F134:F150" si="9">D134/C134</f>
        <v>6.8376068376068383E-2</v>
      </c>
      <c r="G134" s="302">
        <f t="shared" ref="G134:G151" si="10">E134/C134</f>
        <v>0.21367521367521367</v>
      </c>
      <c r="H134" s="240"/>
      <c r="J134" s="163">
        <v>16</v>
      </c>
      <c r="K134" s="167" t="s">
        <v>245</v>
      </c>
      <c r="L134" s="164">
        <v>42</v>
      </c>
      <c r="M134" s="160">
        <v>7.9245283018867921E-2</v>
      </c>
      <c r="U134" s="81">
        <v>1</v>
      </c>
    </row>
    <row r="135" spans="1:21" x14ac:dyDescent="0.3">
      <c r="A135" s="345">
        <v>132</v>
      </c>
      <c r="B135" s="202" t="s">
        <v>315</v>
      </c>
      <c r="C135" s="197">
        <v>116</v>
      </c>
      <c r="D135" s="300" t="s">
        <v>634</v>
      </c>
      <c r="E135" s="204">
        <v>16</v>
      </c>
      <c r="F135" s="301" t="e">
        <f t="shared" si="9"/>
        <v>#VALUE!</v>
      </c>
      <c r="G135" s="302">
        <f t="shared" si="10"/>
        <v>0.13793103448275862</v>
      </c>
      <c r="H135" s="240"/>
      <c r="J135" s="163">
        <v>17</v>
      </c>
      <c r="K135" s="167" t="s">
        <v>241</v>
      </c>
      <c r="L135" s="164">
        <v>41</v>
      </c>
      <c r="M135" s="160">
        <v>6.0205580029368579E-2</v>
      </c>
    </row>
    <row r="136" spans="1:21" x14ac:dyDescent="0.3">
      <c r="A136" s="345">
        <v>133</v>
      </c>
      <c r="B136" s="202" t="s">
        <v>293</v>
      </c>
      <c r="C136" s="197">
        <v>115</v>
      </c>
      <c r="D136" s="300">
        <v>8</v>
      </c>
      <c r="E136" s="204">
        <v>48</v>
      </c>
      <c r="F136" s="301">
        <f t="shared" si="9"/>
        <v>6.9565217391304349E-2</v>
      </c>
      <c r="G136" s="302">
        <f t="shared" si="10"/>
        <v>0.41739130434782606</v>
      </c>
      <c r="H136" s="240"/>
      <c r="J136" s="163">
        <v>18</v>
      </c>
      <c r="K136" s="167" t="s">
        <v>224</v>
      </c>
      <c r="L136" s="164">
        <v>29</v>
      </c>
      <c r="M136" s="160">
        <v>9.6989966555183951E-2</v>
      </c>
    </row>
    <row r="137" spans="1:21" x14ac:dyDescent="0.3">
      <c r="A137" s="345">
        <v>134</v>
      </c>
      <c r="B137" s="202" t="s">
        <v>307</v>
      </c>
      <c r="C137" s="197">
        <v>94</v>
      </c>
      <c r="D137" s="300">
        <v>4</v>
      </c>
      <c r="E137" s="204">
        <v>35</v>
      </c>
      <c r="F137" s="301">
        <f t="shared" si="9"/>
        <v>4.2553191489361701E-2</v>
      </c>
      <c r="G137" s="302">
        <f t="shared" si="10"/>
        <v>0.37234042553191488</v>
      </c>
      <c r="H137" s="240"/>
      <c r="J137" s="163">
        <v>19</v>
      </c>
      <c r="K137" s="167" t="s">
        <v>229</v>
      </c>
      <c r="L137" s="164">
        <v>28</v>
      </c>
      <c r="M137" s="160">
        <v>6.4367816091954022E-2</v>
      </c>
    </row>
    <row r="138" spans="1:21" ht="14.5" thickBot="1" x14ac:dyDescent="0.35">
      <c r="A138" s="345">
        <v>135</v>
      </c>
      <c r="B138" s="202" t="s">
        <v>312</v>
      </c>
      <c r="C138" s="197">
        <v>88</v>
      </c>
      <c r="D138" s="300">
        <v>6</v>
      </c>
      <c r="E138" s="204">
        <v>59</v>
      </c>
      <c r="F138" s="301">
        <f t="shared" si="9"/>
        <v>6.8181818181818177E-2</v>
      </c>
      <c r="G138" s="302">
        <f t="shared" si="10"/>
        <v>0.67045454545454541</v>
      </c>
      <c r="H138" s="240"/>
      <c r="J138" s="340">
        <v>20</v>
      </c>
      <c r="K138" s="168" t="s">
        <v>225</v>
      </c>
      <c r="L138" s="165">
        <v>25</v>
      </c>
      <c r="M138" s="161">
        <v>3.2509752925877766E-2</v>
      </c>
    </row>
    <row r="139" spans="1:21" x14ac:dyDescent="0.3">
      <c r="A139" s="345">
        <v>136</v>
      </c>
      <c r="B139" s="202" t="s">
        <v>320</v>
      </c>
      <c r="C139" s="197">
        <v>84</v>
      </c>
      <c r="D139" s="300">
        <v>1</v>
      </c>
      <c r="E139" s="204">
        <v>7</v>
      </c>
      <c r="F139" s="301">
        <f t="shared" si="9"/>
        <v>1.1904761904761904E-2</v>
      </c>
      <c r="G139" s="302">
        <f t="shared" si="10"/>
        <v>8.3333333333333329E-2</v>
      </c>
      <c r="H139" s="240"/>
    </row>
    <row r="140" spans="1:21" x14ac:dyDescent="0.3">
      <c r="A140" s="345">
        <v>137</v>
      </c>
      <c r="B140" s="202" t="s">
        <v>633</v>
      </c>
      <c r="C140" s="197">
        <v>82</v>
      </c>
      <c r="D140" s="300">
        <v>1</v>
      </c>
      <c r="E140" s="204">
        <v>1</v>
      </c>
      <c r="F140" s="301">
        <f t="shared" si="9"/>
        <v>1.2195121951219513E-2</v>
      </c>
      <c r="G140" s="302">
        <f t="shared" si="10"/>
        <v>1.2195121951219513E-2</v>
      </c>
      <c r="H140" s="240"/>
    </row>
    <row r="141" spans="1:21" x14ac:dyDescent="0.3">
      <c r="A141" s="345">
        <v>138</v>
      </c>
      <c r="B141" s="202" t="s">
        <v>519</v>
      </c>
      <c r="C141" s="197">
        <v>81</v>
      </c>
      <c r="D141" s="300">
        <v>1</v>
      </c>
      <c r="E141" s="204">
        <v>55</v>
      </c>
      <c r="F141" s="301">
        <f t="shared" si="9"/>
        <v>1.2345679012345678E-2</v>
      </c>
      <c r="G141" s="302">
        <f t="shared" si="10"/>
        <v>0.67901234567901236</v>
      </c>
      <c r="H141" s="240"/>
    </row>
    <row r="142" spans="1:21" ht="14.5" thickBot="1" x14ac:dyDescent="0.35">
      <c r="A142" s="345">
        <v>139</v>
      </c>
      <c r="B142" s="202" t="s">
        <v>313</v>
      </c>
      <c r="C142" s="197">
        <v>76</v>
      </c>
      <c r="D142" s="300">
        <v>6</v>
      </c>
      <c r="E142" s="204">
        <v>30</v>
      </c>
      <c r="F142" s="301">
        <f t="shared" si="9"/>
        <v>7.8947368421052627E-2</v>
      </c>
      <c r="G142" s="302">
        <f t="shared" si="10"/>
        <v>0.39473684210526316</v>
      </c>
      <c r="H142" s="240"/>
      <c r="J142" s="685" t="s">
        <v>646</v>
      </c>
      <c r="K142" s="686"/>
      <c r="L142" s="686"/>
      <c r="M142" s="686"/>
    </row>
    <row r="143" spans="1:21" ht="14.5" thickBot="1" x14ac:dyDescent="0.35">
      <c r="A143" s="345">
        <v>140</v>
      </c>
      <c r="B143" s="202" t="s">
        <v>340</v>
      </c>
      <c r="C143" s="197">
        <v>76</v>
      </c>
      <c r="D143" s="300">
        <v>3</v>
      </c>
      <c r="E143" s="204">
        <v>37</v>
      </c>
      <c r="F143" s="301">
        <f t="shared" si="9"/>
        <v>3.9473684210526314E-2</v>
      </c>
      <c r="G143" s="302">
        <f t="shared" si="10"/>
        <v>0.48684210526315791</v>
      </c>
      <c r="H143" s="240"/>
      <c r="J143" s="169" t="s">
        <v>192</v>
      </c>
      <c r="K143" s="170" t="s">
        <v>194</v>
      </c>
      <c r="L143" s="248" t="s">
        <v>763</v>
      </c>
      <c r="M143" s="331" t="s">
        <v>645</v>
      </c>
    </row>
    <row r="144" spans="1:21" x14ac:dyDescent="0.3">
      <c r="A144" s="345">
        <v>141</v>
      </c>
      <c r="B144" s="202" t="s">
        <v>321</v>
      </c>
      <c r="C144" s="197">
        <v>74</v>
      </c>
      <c r="D144" s="300" t="s">
        <v>634</v>
      </c>
      <c r="E144" s="204">
        <v>46</v>
      </c>
      <c r="F144" s="301" t="e">
        <f t="shared" si="9"/>
        <v>#VALUE!</v>
      </c>
      <c r="G144" s="302">
        <f t="shared" si="10"/>
        <v>0.6216216216216216</v>
      </c>
      <c r="H144" s="240"/>
      <c r="J144" s="339">
        <v>1</v>
      </c>
      <c r="K144" s="166" t="s">
        <v>315</v>
      </c>
      <c r="L144" s="335">
        <v>0.23404255319148937</v>
      </c>
      <c r="M144" s="332">
        <v>22</v>
      </c>
    </row>
    <row r="145" spans="1:13" x14ac:dyDescent="0.3">
      <c r="A145" s="345">
        <v>142</v>
      </c>
      <c r="B145" s="202" t="s">
        <v>328</v>
      </c>
      <c r="C145" s="197">
        <v>72</v>
      </c>
      <c r="D145" s="300">
        <v>11</v>
      </c>
      <c r="E145" s="204">
        <v>14</v>
      </c>
      <c r="F145" s="301">
        <f t="shared" si="9"/>
        <v>0.15277777777777779</v>
      </c>
      <c r="G145" s="302">
        <f t="shared" si="10"/>
        <v>0.19444444444444445</v>
      </c>
      <c r="H145" s="240"/>
      <c r="J145" s="163">
        <v>2</v>
      </c>
      <c r="K145" s="167" t="s">
        <v>292</v>
      </c>
      <c r="L145" s="336">
        <v>0.22957867583834909</v>
      </c>
      <c r="M145" s="333">
        <v>267</v>
      </c>
    </row>
    <row r="146" spans="1:13" x14ac:dyDescent="0.3">
      <c r="A146" s="345">
        <v>143</v>
      </c>
      <c r="B146" s="202" t="s">
        <v>325</v>
      </c>
      <c r="C146" s="197">
        <v>72</v>
      </c>
      <c r="D146" s="300">
        <v>5</v>
      </c>
      <c r="E146" s="204">
        <v>2</v>
      </c>
      <c r="F146" s="301">
        <f t="shared" si="9"/>
        <v>6.9444444444444448E-2</v>
      </c>
      <c r="G146" s="302">
        <f t="shared" si="10"/>
        <v>2.7777777777777776E-2</v>
      </c>
      <c r="H146" s="240"/>
      <c r="J146" s="163">
        <v>3</v>
      </c>
      <c r="K146" s="167" t="s">
        <v>321</v>
      </c>
      <c r="L146" s="337">
        <v>0.17460317460317459</v>
      </c>
      <c r="M146" s="333">
        <v>11</v>
      </c>
    </row>
    <row r="147" spans="1:13" x14ac:dyDescent="0.3">
      <c r="A147" s="345">
        <v>144</v>
      </c>
      <c r="B147" s="202" t="s">
        <v>310</v>
      </c>
      <c r="C147" s="197">
        <v>70</v>
      </c>
      <c r="D147" s="300">
        <v>7</v>
      </c>
      <c r="E147" s="204">
        <v>12</v>
      </c>
      <c r="F147" s="301">
        <f t="shared" si="9"/>
        <v>0.1</v>
      </c>
      <c r="G147" s="302">
        <f t="shared" si="10"/>
        <v>0.17142857142857143</v>
      </c>
      <c r="H147" s="240"/>
      <c r="J147" s="163">
        <v>4</v>
      </c>
      <c r="K147" s="167" t="s">
        <v>325</v>
      </c>
      <c r="L147" s="337">
        <v>0.16129032258064516</v>
      </c>
      <c r="M147" s="333">
        <v>10</v>
      </c>
    </row>
    <row r="148" spans="1:13" x14ac:dyDescent="0.3">
      <c r="A148" s="345">
        <v>145</v>
      </c>
      <c r="B148" s="202" t="s">
        <v>541</v>
      </c>
      <c r="C148" s="197">
        <v>64</v>
      </c>
      <c r="D148" s="300">
        <v>2</v>
      </c>
      <c r="E148" s="204">
        <v>10</v>
      </c>
      <c r="F148" s="301">
        <f t="shared" si="9"/>
        <v>3.125E-2</v>
      </c>
      <c r="G148" s="302">
        <f t="shared" si="10"/>
        <v>0.15625</v>
      </c>
      <c r="H148" s="240"/>
      <c r="J148" s="163">
        <v>5</v>
      </c>
      <c r="K148" s="247" t="s">
        <v>338</v>
      </c>
      <c r="L148" s="337">
        <v>0.15841584158415842</v>
      </c>
      <c r="M148" s="333">
        <v>16</v>
      </c>
    </row>
    <row r="149" spans="1:13" x14ac:dyDescent="0.3">
      <c r="A149" s="345">
        <v>146</v>
      </c>
      <c r="B149" s="202" t="s">
        <v>365</v>
      </c>
      <c r="C149" s="197">
        <v>60</v>
      </c>
      <c r="D149" s="300">
        <v>2</v>
      </c>
      <c r="E149" s="204">
        <v>18</v>
      </c>
      <c r="F149" s="301">
        <f t="shared" si="9"/>
        <v>3.3333333333333333E-2</v>
      </c>
      <c r="G149" s="302">
        <f t="shared" si="10"/>
        <v>0.3</v>
      </c>
      <c r="H149" s="240"/>
      <c r="J149" s="163">
        <v>6</v>
      </c>
      <c r="K149" s="167" t="s">
        <v>356</v>
      </c>
      <c r="L149" s="337">
        <v>0.14685314685314685</v>
      </c>
      <c r="M149" s="333">
        <v>42</v>
      </c>
    </row>
    <row r="150" spans="1:13" x14ac:dyDescent="0.3">
      <c r="A150" s="345">
        <v>147</v>
      </c>
      <c r="B150" s="202" t="s">
        <v>323</v>
      </c>
      <c r="C150" s="197">
        <v>54</v>
      </c>
      <c r="D150" s="300">
        <v>1</v>
      </c>
      <c r="E150" s="204">
        <v>27</v>
      </c>
      <c r="F150" s="301">
        <f t="shared" si="9"/>
        <v>1.8518518518518517E-2</v>
      </c>
      <c r="G150" s="302">
        <f t="shared" si="10"/>
        <v>0.5</v>
      </c>
      <c r="H150" s="240"/>
      <c r="J150" s="163">
        <v>7</v>
      </c>
      <c r="K150" s="167" t="s">
        <v>287</v>
      </c>
      <c r="L150" s="337">
        <v>0.13778705636743216</v>
      </c>
      <c r="M150" s="333">
        <v>66</v>
      </c>
    </row>
    <row r="151" spans="1:13" x14ac:dyDescent="0.3">
      <c r="A151" s="345">
        <v>148</v>
      </c>
      <c r="B151" s="202" t="s">
        <v>383</v>
      </c>
      <c r="C151" s="197">
        <v>50</v>
      </c>
      <c r="D151" s="300" t="s">
        <v>634</v>
      </c>
      <c r="E151" s="204">
        <v>3</v>
      </c>
      <c r="F151" s="300" t="s">
        <v>634</v>
      </c>
      <c r="G151" s="302">
        <f t="shared" si="10"/>
        <v>0.06</v>
      </c>
      <c r="H151" s="240"/>
      <c r="J151" s="163">
        <v>8</v>
      </c>
      <c r="K151" s="167" t="s">
        <v>331</v>
      </c>
      <c r="L151" s="337">
        <v>0.13272010512483573</v>
      </c>
      <c r="M151" s="333">
        <v>101</v>
      </c>
    </row>
    <row r="152" spans="1:13" ht="31.5" customHeight="1" x14ac:dyDescent="0.3">
      <c r="A152" s="345">
        <v>149</v>
      </c>
      <c r="B152" s="202" t="s">
        <v>347</v>
      </c>
      <c r="C152" s="197">
        <v>48</v>
      </c>
      <c r="D152" s="300" t="s">
        <v>634</v>
      </c>
      <c r="E152" s="204">
        <v>10</v>
      </c>
      <c r="F152" s="301"/>
      <c r="G152" s="302"/>
      <c r="H152" s="240"/>
      <c r="J152" s="163">
        <v>9</v>
      </c>
      <c r="K152" s="167" t="s">
        <v>297</v>
      </c>
      <c r="L152" s="337">
        <v>0.12371134020618557</v>
      </c>
      <c r="M152" s="333">
        <v>108</v>
      </c>
    </row>
    <row r="153" spans="1:13" x14ac:dyDescent="0.3">
      <c r="A153" s="345">
        <v>150</v>
      </c>
      <c r="B153" s="202" t="s">
        <v>353</v>
      </c>
      <c r="C153" s="197">
        <v>46</v>
      </c>
      <c r="D153" s="300" t="s">
        <v>634</v>
      </c>
      <c r="E153" s="204">
        <v>12</v>
      </c>
      <c r="F153" s="301"/>
      <c r="G153" s="302"/>
      <c r="H153" s="240"/>
      <c r="J153" s="163">
        <v>10</v>
      </c>
      <c r="K153" s="167" t="s">
        <v>633</v>
      </c>
      <c r="L153" s="337">
        <v>0.12328767123287671</v>
      </c>
      <c r="M153" s="333">
        <v>9</v>
      </c>
    </row>
    <row r="154" spans="1:13" x14ac:dyDescent="0.3">
      <c r="A154" s="345">
        <v>151</v>
      </c>
      <c r="B154" s="202" t="s">
        <v>357</v>
      </c>
      <c r="C154" s="197">
        <v>42</v>
      </c>
      <c r="D154" s="300">
        <v>3</v>
      </c>
      <c r="E154" s="204">
        <v>6</v>
      </c>
      <c r="F154" s="301"/>
      <c r="G154" s="302"/>
      <c r="H154" s="240"/>
      <c r="J154" s="163">
        <v>11</v>
      </c>
      <c r="K154" s="167" t="s">
        <v>309</v>
      </c>
      <c r="L154" s="337">
        <v>0.12280701754385964</v>
      </c>
      <c r="M154" s="333">
        <v>42</v>
      </c>
    </row>
    <row r="155" spans="1:13" x14ac:dyDescent="0.3">
      <c r="A155" s="345">
        <v>152</v>
      </c>
      <c r="B155" s="202" t="s">
        <v>343</v>
      </c>
      <c r="C155" s="197">
        <v>40</v>
      </c>
      <c r="D155" s="300" t="s">
        <v>634</v>
      </c>
      <c r="E155" s="204">
        <v>8</v>
      </c>
      <c r="F155" s="301"/>
      <c r="G155" s="302"/>
      <c r="H155" s="240"/>
      <c r="J155" s="163">
        <v>12</v>
      </c>
      <c r="K155" s="167" t="s">
        <v>301</v>
      </c>
      <c r="L155" s="337">
        <v>0.12016244624940277</v>
      </c>
      <c r="M155" s="333">
        <v>503</v>
      </c>
    </row>
    <row r="156" spans="1:13" x14ac:dyDescent="0.3">
      <c r="A156" s="345">
        <v>153</v>
      </c>
      <c r="B156" s="202" t="s">
        <v>351</v>
      </c>
      <c r="C156" s="197">
        <v>39</v>
      </c>
      <c r="D156" s="300" t="s">
        <v>634</v>
      </c>
      <c r="E156" s="204">
        <v>11</v>
      </c>
      <c r="F156" s="301"/>
      <c r="G156" s="302"/>
      <c r="H156" s="240"/>
      <c r="J156" s="163">
        <v>13</v>
      </c>
      <c r="K156" s="167" t="s">
        <v>281</v>
      </c>
      <c r="L156" s="337">
        <v>0.11676646706586827</v>
      </c>
      <c r="M156" s="333">
        <v>39</v>
      </c>
    </row>
    <row r="157" spans="1:13" x14ac:dyDescent="0.3">
      <c r="A157" s="345">
        <v>154</v>
      </c>
      <c r="B157" s="202" t="s">
        <v>330</v>
      </c>
      <c r="C157" s="197">
        <v>36</v>
      </c>
      <c r="D157" s="300">
        <v>1</v>
      </c>
      <c r="E157" s="204">
        <v>10</v>
      </c>
      <c r="F157" s="301"/>
      <c r="G157" s="302"/>
      <c r="H157" s="240"/>
      <c r="J157" s="163">
        <v>14</v>
      </c>
      <c r="K157" s="167" t="s">
        <v>247</v>
      </c>
      <c r="L157" s="337">
        <v>0.10328148710166919</v>
      </c>
      <c r="M157" s="333">
        <v>1089</v>
      </c>
    </row>
    <row r="158" spans="1:13" x14ac:dyDescent="0.3">
      <c r="A158" s="345">
        <v>155</v>
      </c>
      <c r="B158" s="202" t="s">
        <v>319</v>
      </c>
      <c r="C158" s="197">
        <v>36</v>
      </c>
      <c r="D158" s="300" t="s">
        <v>634</v>
      </c>
      <c r="E158" s="204">
        <v>9</v>
      </c>
      <c r="F158" s="301"/>
      <c r="G158" s="302"/>
      <c r="H158" s="240"/>
      <c r="J158" s="163">
        <v>15</v>
      </c>
      <c r="K158" s="167" t="s">
        <v>286</v>
      </c>
      <c r="L158" s="337">
        <v>0.10177173465183353</v>
      </c>
      <c r="M158" s="333">
        <v>741</v>
      </c>
    </row>
    <row r="159" spans="1:13" x14ac:dyDescent="0.3">
      <c r="A159" s="345">
        <v>156</v>
      </c>
      <c r="B159" s="202" t="s">
        <v>603</v>
      </c>
      <c r="C159" s="197">
        <v>33</v>
      </c>
      <c r="D159" s="300">
        <v>3</v>
      </c>
      <c r="E159" s="204">
        <v>3</v>
      </c>
      <c r="F159" s="301"/>
      <c r="G159" s="302"/>
      <c r="H159" s="240"/>
      <c r="J159" s="163">
        <v>16</v>
      </c>
      <c r="K159" s="247" t="s">
        <v>240</v>
      </c>
      <c r="L159" s="337">
        <v>9.8016486347243692E-2</v>
      </c>
      <c r="M159" s="333">
        <v>761</v>
      </c>
    </row>
    <row r="160" spans="1:13" x14ac:dyDescent="0.3">
      <c r="A160" s="345">
        <v>157</v>
      </c>
      <c r="B160" s="202" t="s">
        <v>341</v>
      </c>
      <c r="C160" s="197">
        <v>29</v>
      </c>
      <c r="D160" s="300">
        <v>4</v>
      </c>
      <c r="E160" s="204">
        <v>2</v>
      </c>
      <c r="F160" s="301"/>
      <c r="G160" s="302"/>
      <c r="H160" s="240"/>
      <c r="J160" s="163">
        <v>17</v>
      </c>
      <c r="K160" s="167" t="s">
        <v>387</v>
      </c>
      <c r="L160" s="337">
        <v>9.4488188976377951E-2</v>
      </c>
      <c r="M160" s="333">
        <v>12</v>
      </c>
    </row>
    <row r="161" spans="1:13" x14ac:dyDescent="0.3">
      <c r="A161" s="345">
        <v>158</v>
      </c>
      <c r="B161" s="202" t="s">
        <v>333</v>
      </c>
      <c r="C161" s="197">
        <v>25</v>
      </c>
      <c r="D161" s="300">
        <v>2</v>
      </c>
      <c r="E161" s="204">
        <v>6</v>
      </c>
      <c r="F161" s="301"/>
      <c r="G161" s="302"/>
      <c r="H161" s="240"/>
      <c r="J161" s="163">
        <v>18</v>
      </c>
      <c r="K161" s="167" t="s">
        <v>246</v>
      </c>
      <c r="L161" s="337">
        <v>9.3734583127775037E-2</v>
      </c>
      <c r="M161" s="333">
        <v>190</v>
      </c>
    </row>
    <row r="162" spans="1:13" x14ac:dyDescent="0.3">
      <c r="A162" s="345">
        <v>159</v>
      </c>
      <c r="B162" s="202" t="s">
        <v>334</v>
      </c>
      <c r="C162" s="197">
        <v>24</v>
      </c>
      <c r="D162" s="300">
        <v>3</v>
      </c>
      <c r="E162" s="204">
        <v>10</v>
      </c>
      <c r="F162" s="301"/>
      <c r="G162" s="302"/>
      <c r="H162" s="240"/>
      <c r="J162" s="163">
        <v>19</v>
      </c>
      <c r="K162" s="167" t="s">
        <v>243</v>
      </c>
      <c r="L162" s="337">
        <v>9.3177002851544455E-2</v>
      </c>
      <c r="M162" s="333">
        <v>5849</v>
      </c>
    </row>
    <row r="163" spans="1:13" ht="14.5" thickBot="1" x14ac:dyDescent="0.35">
      <c r="A163" s="345">
        <v>160</v>
      </c>
      <c r="B163" s="202" t="s">
        <v>625</v>
      </c>
      <c r="C163" s="197">
        <v>23</v>
      </c>
      <c r="D163" s="300" t="s">
        <v>634</v>
      </c>
      <c r="E163" s="204">
        <v>1</v>
      </c>
      <c r="F163" s="301"/>
      <c r="G163" s="302"/>
      <c r="H163" s="240"/>
      <c r="J163" s="340">
        <v>20</v>
      </c>
      <c r="K163" s="168" t="s">
        <v>237</v>
      </c>
      <c r="L163" s="338">
        <v>9.0667084246789847E-2</v>
      </c>
      <c r="M163" s="334">
        <v>1158</v>
      </c>
    </row>
    <row r="164" spans="1:13" x14ac:dyDescent="0.3">
      <c r="A164" s="345">
        <v>161</v>
      </c>
      <c r="B164" s="202" t="s">
        <v>533</v>
      </c>
      <c r="C164" s="197">
        <v>22</v>
      </c>
      <c r="D164" s="300">
        <v>1</v>
      </c>
      <c r="E164" s="204" t="s">
        <v>608</v>
      </c>
      <c r="F164" s="301"/>
      <c r="G164" s="302"/>
      <c r="H164" s="240"/>
    </row>
    <row r="165" spans="1:13" x14ac:dyDescent="0.3">
      <c r="A165" s="345">
        <v>162</v>
      </c>
      <c r="B165" s="202" t="s">
        <v>364</v>
      </c>
      <c r="C165" s="197">
        <v>19</v>
      </c>
      <c r="D165" s="300" t="s">
        <v>634</v>
      </c>
      <c r="E165" s="204">
        <v>4</v>
      </c>
      <c r="F165" s="301"/>
      <c r="G165" s="302"/>
      <c r="H165" s="240"/>
    </row>
    <row r="166" spans="1:13" ht="13.5" customHeight="1" x14ac:dyDescent="0.3">
      <c r="A166" s="345">
        <v>163</v>
      </c>
      <c r="B166" s="202" t="s">
        <v>350</v>
      </c>
      <c r="C166" s="197">
        <v>18</v>
      </c>
      <c r="D166" s="300">
        <v>2</v>
      </c>
      <c r="E166" s="204">
        <v>5</v>
      </c>
      <c r="F166" s="301"/>
      <c r="G166" s="302"/>
      <c r="H166" s="240"/>
    </row>
    <row r="167" spans="1:13" ht="14.5" thickBot="1" x14ac:dyDescent="0.35">
      <c r="A167" s="345">
        <v>164</v>
      </c>
      <c r="B167" s="202" t="s">
        <v>337</v>
      </c>
      <c r="C167" s="197">
        <v>18</v>
      </c>
      <c r="D167" s="300" t="s">
        <v>634</v>
      </c>
      <c r="E167" s="204">
        <v>10</v>
      </c>
      <c r="F167" s="301"/>
      <c r="G167" s="302"/>
      <c r="H167" s="240"/>
      <c r="J167" s="685" t="s">
        <v>647</v>
      </c>
      <c r="K167" s="686"/>
      <c r="L167" s="686"/>
      <c r="M167" s="686"/>
    </row>
    <row r="168" spans="1:13" ht="14.5" thickBot="1" x14ac:dyDescent="0.35">
      <c r="A168" s="345">
        <v>165</v>
      </c>
      <c r="B168" s="202" t="s">
        <v>335</v>
      </c>
      <c r="C168" s="197">
        <v>16</v>
      </c>
      <c r="D168" s="300" t="s">
        <v>634</v>
      </c>
      <c r="E168" s="204">
        <v>10</v>
      </c>
      <c r="F168" s="301"/>
      <c r="G168" s="302"/>
      <c r="H168" s="240"/>
      <c r="J168" s="169" t="s">
        <v>192</v>
      </c>
      <c r="K168" s="170" t="s">
        <v>194</v>
      </c>
      <c r="L168" s="248" t="s">
        <v>763</v>
      </c>
      <c r="M168" s="331" t="s">
        <v>645</v>
      </c>
    </row>
    <row r="169" spans="1:13" x14ac:dyDescent="0.3">
      <c r="A169" s="345">
        <v>166</v>
      </c>
      <c r="B169" s="202" t="s">
        <v>344</v>
      </c>
      <c r="C169" s="197">
        <v>16</v>
      </c>
      <c r="D169" s="300" t="s">
        <v>634</v>
      </c>
      <c r="E169" s="204">
        <v>9</v>
      </c>
      <c r="F169" s="301"/>
      <c r="G169" s="302"/>
      <c r="H169" s="240"/>
      <c r="J169" s="339">
        <v>1</v>
      </c>
      <c r="K169" s="166" t="s">
        <v>244</v>
      </c>
      <c r="L169" s="335">
        <v>0.15384615384615385</v>
      </c>
      <c r="M169" s="332">
        <v>10</v>
      </c>
    </row>
    <row r="170" spans="1:13" x14ac:dyDescent="0.3">
      <c r="A170" s="345">
        <v>167</v>
      </c>
      <c r="B170" s="202" t="s">
        <v>332</v>
      </c>
      <c r="C170" s="197">
        <v>16</v>
      </c>
      <c r="D170" s="300" t="s">
        <v>634</v>
      </c>
      <c r="E170" s="204">
        <v>7</v>
      </c>
      <c r="F170" s="301"/>
      <c r="G170" s="302"/>
      <c r="H170" s="240"/>
      <c r="J170" s="163">
        <v>2</v>
      </c>
      <c r="K170" s="167" t="s">
        <v>219</v>
      </c>
      <c r="L170" s="337">
        <v>0.13940013633265166</v>
      </c>
      <c r="M170" s="333">
        <v>409</v>
      </c>
    </row>
    <row r="171" spans="1:13" x14ac:dyDescent="0.3">
      <c r="A171" s="345">
        <v>168</v>
      </c>
      <c r="B171" s="202" t="s">
        <v>352</v>
      </c>
      <c r="C171" s="197">
        <v>15</v>
      </c>
      <c r="D171" s="300" t="s">
        <v>634</v>
      </c>
      <c r="E171" s="204">
        <v>7</v>
      </c>
      <c r="F171" s="301"/>
      <c r="G171" s="302"/>
      <c r="H171" s="240"/>
      <c r="J171" s="163">
        <v>3</v>
      </c>
      <c r="K171" s="167" t="s">
        <v>220</v>
      </c>
      <c r="L171" s="337">
        <v>0.11940298507462686</v>
      </c>
      <c r="M171" s="333">
        <v>8</v>
      </c>
    </row>
    <row r="172" spans="1:13" x14ac:dyDescent="0.3">
      <c r="A172" s="345">
        <v>169</v>
      </c>
      <c r="B172" s="202" t="s">
        <v>385</v>
      </c>
      <c r="C172" s="197">
        <v>15</v>
      </c>
      <c r="D172" s="300" t="s">
        <v>634</v>
      </c>
      <c r="E172" s="204">
        <v>2</v>
      </c>
      <c r="F172" s="301"/>
      <c r="G172" s="302"/>
      <c r="H172" s="240"/>
      <c r="J172" s="163">
        <v>4</v>
      </c>
      <c r="K172" s="167" t="s">
        <v>243</v>
      </c>
      <c r="L172" s="337">
        <v>0.10810810810810811</v>
      </c>
      <c r="M172" s="333">
        <v>60</v>
      </c>
    </row>
    <row r="173" spans="1:13" x14ac:dyDescent="0.3">
      <c r="A173" s="345">
        <v>170</v>
      </c>
      <c r="B173" s="202" t="s">
        <v>339</v>
      </c>
      <c r="C173" s="197">
        <v>15</v>
      </c>
      <c r="D173" s="300" t="s">
        <v>634</v>
      </c>
      <c r="E173" s="204">
        <v>15</v>
      </c>
      <c r="F173" s="301"/>
      <c r="G173" s="302"/>
      <c r="H173" s="240"/>
      <c r="J173" s="163">
        <v>5</v>
      </c>
      <c r="K173" s="167" t="s">
        <v>247</v>
      </c>
      <c r="L173" s="337">
        <v>0.10206185567010309</v>
      </c>
      <c r="M173" s="333">
        <v>99</v>
      </c>
    </row>
    <row r="174" spans="1:13" x14ac:dyDescent="0.3">
      <c r="A174" s="345">
        <v>171</v>
      </c>
      <c r="B174" s="202" t="s">
        <v>355</v>
      </c>
      <c r="C174" s="197">
        <v>14</v>
      </c>
      <c r="D174" s="300" t="s">
        <v>634</v>
      </c>
      <c r="E174" s="204">
        <v>5</v>
      </c>
      <c r="F174" s="301"/>
      <c r="G174" s="302"/>
      <c r="H174" s="240"/>
      <c r="J174" s="163">
        <v>6</v>
      </c>
      <c r="K174" s="167" t="s">
        <v>224</v>
      </c>
      <c r="L174" s="337">
        <v>9.6989966555183951E-2</v>
      </c>
      <c r="M174" s="333">
        <v>29</v>
      </c>
    </row>
    <row r="175" spans="1:13" x14ac:dyDescent="0.3">
      <c r="A175" s="345">
        <v>172</v>
      </c>
      <c r="B175" s="202" t="s">
        <v>540</v>
      </c>
      <c r="C175" s="197">
        <v>11</v>
      </c>
      <c r="D175" s="300">
        <v>1</v>
      </c>
      <c r="E175" s="204">
        <v>4</v>
      </c>
      <c r="F175" s="301"/>
      <c r="G175" s="302"/>
      <c r="H175" s="240"/>
      <c r="J175" s="163">
        <v>7</v>
      </c>
      <c r="K175" s="167" t="s">
        <v>245</v>
      </c>
      <c r="L175" s="337">
        <v>7.9245283018867921E-2</v>
      </c>
      <c r="M175" s="333">
        <v>42</v>
      </c>
    </row>
    <row r="176" spans="1:13" x14ac:dyDescent="0.3">
      <c r="A176" s="345">
        <v>173</v>
      </c>
      <c r="B176" s="202" t="s">
        <v>348</v>
      </c>
      <c r="C176" s="197">
        <v>11</v>
      </c>
      <c r="D176" s="300">
        <v>3</v>
      </c>
      <c r="E176" s="204">
        <v>7</v>
      </c>
      <c r="F176" s="301"/>
      <c r="G176" s="302"/>
      <c r="H176" s="240"/>
      <c r="J176" s="163">
        <v>8</v>
      </c>
      <c r="K176" s="167" t="s">
        <v>216</v>
      </c>
      <c r="L176" s="337">
        <v>7.6886112445939458E-2</v>
      </c>
      <c r="M176" s="333">
        <v>160</v>
      </c>
    </row>
    <row r="177" spans="1:20" ht="14.25" customHeight="1" x14ac:dyDescent="0.3">
      <c r="A177" s="345">
        <v>174</v>
      </c>
      <c r="B177" s="202" t="s">
        <v>322</v>
      </c>
      <c r="C177" s="197">
        <v>11</v>
      </c>
      <c r="D177" s="300" t="s">
        <v>634</v>
      </c>
      <c r="E177" s="204">
        <v>6</v>
      </c>
      <c r="F177" s="210"/>
      <c r="G177" s="211"/>
      <c r="H177" s="242"/>
      <c r="J177" s="163">
        <v>9</v>
      </c>
      <c r="K177" s="167" t="s">
        <v>207</v>
      </c>
      <c r="L177" s="337">
        <v>6.7927754622207973E-2</v>
      </c>
      <c r="M177" s="333">
        <v>3178</v>
      </c>
    </row>
    <row r="178" spans="1:20" ht="14.25" customHeight="1" x14ac:dyDescent="0.3">
      <c r="A178" s="345">
        <v>175</v>
      </c>
      <c r="B178" s="202" t="s">
        <v>345</v>
      </c>
      <c r="C178" s="197">
        <v>10</v>
      </c>
      <c r="D178" s="300">
        <v>1</v>
      </c>
      <c r="E178" s="204">
        <v>2</v>
      </c>
      <c r="F178" s="210"/>
      <c r="G178" s="211"/>
      <c r="H178" s="242"/>
      <c r="J178" s="163">
        <v>10</v>
      </c>
      <c r="K178" s="167" t="s">
        <v>653</v>
      </c>
      <c r="L178" s="337">
        <v>6.4914992272024727E-2</v>
      </c>
      <c r="M178" s="333">
        <v>42</v>
      </c>
      <c r="N178" s="342"/>
      <c r="O178" s="342"/>
      <c r="P178" s="342"/>
      <c r="R178" s="342"/>
      <c r="S178" s="342"/>
      <c r="T178" s="342"/>
    </row>
    <row r="179" spans="1:20" x14ac:dyDescent="0.3">
      <c r="A179" s="345">
        <v>176</v>
      </c>
      <c r="B179" s="202" t="s">
        <v>327</v>
      </c>
      <c r="C179" s="197">
        <v>10</v>
      </c>
      <c r="D179" s="300">
        <v>1</v>
      </c>
      <c r="E179" s="204">
        <v>6</v>
      </c>
      <c r="F179" s="210"/>
      <c r="G179" s="211"/>
      <c r="H179" s="242"/>
      <c r="J179" s="163">
        <v>11</v>
      </c>
      <c r="K179" s="167" t="s">
        <v>218</v>
      </c>
      <c r="L179" s="337">
        <v>6.4819396338446314E-2</v>
      </c>
      <c r="M179" s="333">
        <v>131</v>
      </c>
      <c r="N179" s="342"/>
      <c r="O179" s="342"/>
      <c r="P179" s="342"/>
      <c r="R179" s="342"/>
      <c r="S179" s="342"/>
      <c r="T179" s="342"/>
    </row>
    <row r="180" spans="1:20" x14ac:dyDescent="0.3">
      <c r="A180" s="345">
        <v>177</v>
      </c>
      <c r="B180" s="202" t="s">
        <v>628</v>
      </c>
      <c r="C180" s="197">
        <v>9</v>
      </c>
      <c r="D180" s="300" t="s">
        <v>634</v>
      </c>
      <c r="E180" s="204">
        <v>2</v>
      </c>
      <c r="F180" s="210"/>
      <c r="G180" s="211"/>
      <c r="H180" s="242"/>
      <c r="J180" s="163">
        <v>12</v>
      </c>
      <c r="K180" s="167" t="s">
        <v>229</v>
      </c>
      <c r="L180" s="337">
        <v>6.4367816091954022E-2</v>
      </c>
      <c r="M180" s="333">
        <v>28</v>
      </c>
      <c r="N180" s="341"/>
      <c r="O180" s="341"/>
      <c r="P180" s="341"/>
      <c r="R180" s="341"/>
      <c r="S180" s="341"/>
      <c r="T180" s="341"/>
    </row>
    <row r="181" spans="1:20" ht="14.15" customHeight="1" x14ac:dyDescent="0.3">
      <c r="A181" s="345">
        <v>178</v>
      </c>
      <c r="B181" s="202" t="s">
        <v>632</v>
      </c>
      <c r="C181" s="197">
        <v>9</v>
      </c>
      <c r="D181" s="300">
        <v>2</v>
      </c>
      <c r="E181" s="204" t="s">
        <v>608</v>
      </c>
      <c r="F181" s="210"/>
      <c r="G181" s="211"/>
      <c r="H181" s="242"/>
      <c r="J181" s="163">
        <v>13</v>
      </c>
      <c r="K181" s="167" t="s">
        <v>237</v>
      </c>
      <c r="L181" s="337">
        <v>6.1403508771929821E-2</v>
      </c>
      <c r="M181" s="333">
        <v>7</v>
      </c>
      <c r="N181" s="341"/>
      <c r="O181" s="341"/>
      <c r="P181" s="341"/>
      <c r="R181" s="341"/>
      <c r="S181" s="341"/>
      <c r="T181" s="341"/>
    </row>
    <row r="182" spans="1:20" x14ac:dyDescent="0.3">
      <c r="A182" s="345">
        <v>179</v>
      </c>
      <c r="B182" s="202" t="s">
        <v>354</v>
      </c>
      <c r="C182" s="197">
        <v>8</v>
      </c>
      <c r="D182" s="300" t="s">
        <v>634</v>
      </c>
      <c r="E182" s="204" t="s">
        <v>608</v>
      </c>
      <c r="F182" s="210"/>
      <c r="G182" s="211"/>
      <c r="H182" s="242"/>
      <c r="J182" s="163">
        <v>14</v>
      </c>
      <c r="K182" s="167" t="s">
        <v>241</v>
      </c>
      <c r="L182" s="337">
        <v>6.0205580029368579E-2</v>
      </c>
      <c r="M182" s="333">
        <v>41</v>
      </c>
    </row>
    <row r="183" spans="1:20" ht="24.75" customHeight="1" x14ac:dyDescent="0.3">
      <c r="A183" s="345">
        <v>180</v>
      </c>
      <c r="B183" s="202" t="s">
        <v>342</v>
      </c>
      <c r="C183" s="197">
        <v>7</v>
      </c>
      <c r="D183" s="300" t="s">
        <v>634</v>
      </c>
      <c r="E183" s="204">
        <v>3</v>
      </c>
      <c r="F183" s="210"/>
      <c r="G183" s="211"/>
      <c r="H183" s="242"/>
      <c r="J183" s="163">
        <v>15</v>
      </c>
      <c r="K183" s="167" t="s">
        <v>228</v>
      </c>
      <c r="L183" s="337">
        <v>5.8035714285714288E-2</v>
      </c>
      <c r="M183" s="333">
        <v>13</v>
      </c>
    </row>
    <row r="184" spans="1:20" ht="24.75" customHeight="1" x14ac:dyDescent="0.3">
      <c r="A184" s="345">
        <v>181</v>
      </c>
      <c r="B184" s="202" t="s">
        <v>346</v>
      </c>
      <c r="C184" s="197">
        <v>7</v>
      </c>
      <c r="D184" s="300">
        <v>1</v>
      </c>
      <c r="E184" s="204">
        <v>6</v>
      </c>
      <c r="F184" s="210"/>
      <c r="G184" s="211"/>
      <c r="H184" s="242"/>
      <c r="J184" s="163">
        <v>16</v>
      </c>
      <c r="K184" s="167" t="s">
        <v>277</v>
      </c>
      <c r="L184" s="337">
        <v>5.2631578947368418E-2</v>
      </c>
      <c r="M184" s="333">
        <v>4</v>
      </c>
    </row>
    <row r="185" spans="1:20" ht="24.75" customHeight="1" x14ac:dyDescent="0.3">
      <c r="A185" s="345">
        <v>182</v>
      </c>
      <c r="B185" s="202" t="s">
        <v>630</v>
      </c>
      <c r="C185" s="197">
        <v>6</v>
      </c>
      <c r="D185" s="300" t="s">
        <v>634</v>
      </c>
      <c r="E185" s="204">
        <v>5</v>
      </c>
      <c r="F185" s="210"/>
      <c r="G185" s="211"/>
      <c r="H185" s="242"/>
      <c r="J185" s="163">
        <v>17</v>
      </c>
      <c r="K185" s="167" t="s">
        <v>230</v>
      </c>
      <c r="L185" s="337">
        <v>0.05</v>
      </c>
      <c r="M185" s="333">
        <v>8</v>
      </c>
    </row>
    <row r="186" spans="1:20" ht="24.75" customHeight="1" x14ac:dyDescent="0.3">
      <c r="A186" s="345">
        <v>183</v>
      </c>
      <c r="B186" s="202" t="s">
        <v>655</v>
      </c>
      <c r="C186" s="197">
        <v>5</v>
      </c>
      <c r="D186" s="300" t="s">
        <v>634</v>
      </c>
      <c r="E186" s="204" t="s">
        <v>608</v>
      </c>
      <c r="F186" s="210"/>
      <c r="G186" s="211"/>
      <c r="H186" s="242"/>
      <c r="J186" s="163">
        <v>18</v>
      </c>
      <c r="K186" s="167" t="s">
        <v>233</v>
      </c>
      <c r="L186" s="337">
        <v>4.9586776859504134E-2</v>
      </c>
      <c r="M186" s="333">
        <v>6</v>
      </c>
    </row>
    <row r="187" spans="1:20" ht="24.75" customHeight="1" x14ac:dyDescent="0.3">
      <c r="A187" s="345">
        <v>184</v>
      </c>
      <c r="B187" s="202" t="s">
        <v>640</v>
      </c>
      <c r="C187" s="197">
        <v>4</v>
      </c>
      <c r="D187" s="300" t="s">
        <v>634</v>
      </c>
      <c r="E187" s="204" t="s">
        <v>608</v>
      </c>
      <c r="F187" s="210"/>
      <c r="G187" s="211"/>
      <c r="H187" s="242"/>
      <c r="J187" s="163">
        <v>19</v>
      </c>
      <c r="K187" s="167" t="s">
        <v>221</v>
      </c>
      <c r="L187" s="337">
        <v>4.9479166666666664E-2</v>
      </c>
      <c r="M187" s="333">
        <v>19</v>
      </c>
    </row>
    <row r="188" spans="1:20" ht="24.75" customHeight="1" thickBot="1" x14ac:dyDescent="0.35">
      <c r="A188" s="346">
        <v>185</v>
      </c>
      <c r="B188" s="213" t="s">
        <v>671</v>
      </c>
      <c r="C188" s="214">
        <v>1</v>
      </c>
      <c r="D188" s="215" t="s">
        <v>634</v>
      </c>
      <c r="E188" s="216">
        <v>1</v>
      </c>
      <c r="F188" s="217"/>
      <c r="G188" s="218"/>
      <c r="H188" s="242"/>
      <c r="J188" s="340">
        <v>20</v>
      </c>
      <c r="K188" s="168" t="s">
        <v>618</v>
      </c>
      <c r="L188" s="338">
        <v>4.8400673400673402E-2</v>
      </c>
      <c r="M188" s="334">
        <v>115</v>
      </c>
    </row>
    <row r="189" spans="1:20" ht="14.5" customHeight="1" x14ac:dyDescent="0.3">
      <c r="A189" s="83"/>
      <c r="B189" s="84"/>
      <c r="C189" s="85"/>
      <c r="D189" s="86"/>
      <c r="E189" s="86"/>
      <c r="F189" s="81">
        <v>1</v>
      </c>
      <c r="G189" s="81">
        <v>1</v>
      </c>
      <c r="H189" s="81"/>
      <c r="M189" s="96"/>
    </row>
    <row r="190" spans="1:20" ht="14.5" customHeight="1" x14ac:dyDescent="0.3">
      <c r="A190" s="83"/>
      <c r="B190" s="84"/>
      <c r="C190" s="85"/>
      <c r="D190" s="86"/>
      <c r="E190" s="86"/>
      <c r="F190" s="87"/>
      <c r="G190" s="87"/>
      <c r="H190" s="87"/>
      <c r="J190" s="681" t="s">
        <v>722</v>
      </c>
      <c r="K190" s="681"/>
      <c r="L190" s="681"/>
      <c r="M190" s="96"/>
    </row>
    <row r="191" spans="1:20" x14ac:dyDescent="0.3">
      <c r="A191" s="638" t="s">
        <v>770</v>
      </c>
      <c r="B191" s="638"/>
      <c r="C191" s="638"/>
      <c r="D191" s="638"/>
      <c r="E191" s="638"/>
      <c r="F191" s="638"/>
      <c r="J191" s="681"/>
      <c r="K191" s="681"/>
      <c r="L191" s="681"/>
      <c r="M191" s="96"/>
    </row>
    <row r="192" spans="1:20" ht="36" customHeight="1" x14ac:dyDescent="0.3">
      <c r="A192" s="638" t="s">
        <v>375</v>
      </c>
      <c r="B192" s="638"/>
      <c r="C192" s="638"/>
      <c r="D192" s="638"/>
      <c r="E192" s="638"/>
      <c r="F192" s="638"/>
      <c r="J192" s="681"/>
      <c r="K192" s="681"/>
      <c r="L192" s="681"/>
      <c r="M192" s="96"/>
    </row>
    <row r="193" spans="1:12" ht="45.75" customHeight="1" x14ac:dyDescent="0.3">
      <c r="A193" s="649" t="s">
        <v>677</v>
      </c>
      <c r="B193" s="638"/>
      <c r="C193" s="638"/>
      <c r="D193" s="638"/>
      <c r="E193" s="638"/>
      <c r="F193" s="638"/>
      <c r="G193" s="40"/>
      <c r="H193" s="40"/>
      <c r="I193" s="40"/>
      <c r="J193" s="649" t="s">
        <v>723</v>
      </c>
      <c r="K193" s="649"/>
      <c r="L193" s="649"/>
    </row>
    <row r="194" spans="1:12" ht="45.75" customHeight="1" x14ac:dyDescent="0.3">
      <c r="A194" s="638"/>
      <c r="B194" s="638"/>
      <c r="C194" s="638"/>
      <c r="D194" s="638"/>
      <c r="E194" s="638"/>
      <c r="F194" s="638"/>
      <c r="J194" s="655" t="s">
        <v>724</v>
      </c>
      <c r="K194" s="655"/>
      <c r="L194" s="655"/>
    </row>
    <row r="195" spans="1:12" x14ac:dyDescent="0.3">
      <c r="A195" s="638" t="s">
        <v>674</v>
      </c>
      <c r="B195" s="638"/>
      <c r="C195" s="638"/>
      <c r="D195" s="638"/>
      <c r="E195" s="638"/>
      <c r="F195" s="638"/>
      <c r="G195" s="638"/>
      <c r="H195" s="341"/>
      <c r="J195" s="344"/>
      <c r="K195" s="344"/>
      <c r="L195" s="344"/>
    </row>
    <row r="230" ht="14.15" customHeight="1" x14ac:dyDescent="0.3"/>
    <row r="241" spans="10:12" ht="229.5" customHeight="1" x14ac:dyDescent="0.3"/>
    <row r="242" spans="10:12" x14ac:dyDescent="0.3">
      <c r="J242" s="342"/>
      <c r="K242" s="342"/>
      <c r="L242" s="342"/>
    </row>
    <row r="243" spans="10:12" x14ac:dyDescent="0.3">
      <c r="J243" s="342"/>
      <c r="K243" s="342"/>
      <c r="L243" s="342"/>
    </row>
    <row r="244" spans="10:12" x14ac:dyDescent="0.3">
      <c r="J244" s="342"/>
      <c r="K244" s="342"/>
      <c r="L244" s="342"/>
    </row>
    <row r="308" spans="15:31" x14ac:dyDescent="0.3">
      <c r="O308" s="329">
        <v>1</v>
      </c>
    </row>
    <row r="313" spans="15:31" x14ac:dyDescent="0.3">
      <c r="AE313" s="329">
        <v>1</v>
      </c>
    </row>
  </sheetData>
  <mergeCells count="63">
    <mergeCell ref="A193:F194"/>
    <mergeCell ref="J193:L193"/>
    <mergeCell ref="J194:L194"/>
    <mergeCell ref="A195:G195"/>
    <mergeCell ref="J92:M92"/>
    <mergeCell ref="J117:M117"/>
    <mergeCell ref="J142:M142"/>
    <mergeCell ref="J167:M167"/>
    <mergeCell ref="J190:L192"/>
    <mergeCell ref="A191:F191"/>
    <mergeCell ref="A192:F192"/>
    <mergeCell ref="I87:L87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74:J74"/>
    <mergeCell ref="I64:J64"/>
    <mergeCell ref="N64:P65"/>
    <mergeCell ref="R64:T65"/>
    <mergeCell ref="I65:J65"/>
    <mergeCell ref="I66:J66"/>
    <mergeCell ref="N66:P68"/>
    <mergeCell ref="R66:T68"/>
    <mergeCell ref="I67:J67"/>
    <mergeCell ref="I68:J68"/>
    <mergeCell ref="I69:J69"/>
    <mergeCell ref="I70:J70"/>
    <mergeCell ref="I71:J71"/>
    <mergeCell ref="I72:J72"/>
    <mergeCell ref="I73:J73"/>
    <mergeCell ref="R62:T63"/>
    <mergeCell ref="I63:J63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N62:P63"/>
    <mergeCell ref="I52:J52"/>
    <mergeCell ref="A1:G1"/>
    <mergeCell ref="I1:L1"/>
    <mergeCell ref="N1:P1"/>
    <mergeCell ref="R1:T1"/>
    <mergeCell ref="A2:A3"/>
    <mergeCell ref="I2:I3"/>
    <mergeCell ref="I39:L41"/>
    <mergeCell ref="I42:L43"/>
    <mergeCell ref="I44:L46"/>
    <mergeCell ref="I49:L49"/>
    <mergeCell ref="I50:J51"/>
  </mergeCells>
  <phoneticPr fontId="1" type="noConversion"/>
  <conditionalFormatting sqref="F3:F120 F190 F152:F188 F133:F150 F129:F130 F122:F127">
    <cfRule type="dataBar" priority="3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{2BBB35E0-B0F7-4B52-A1B4-584F86D6F3EB}</x14:id>
        </ext>
      </extLst>
    </cfRule>
    <cfRule type="dataBar" priority="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{E69570C5-847A-4121-BEC3-65924E4A74C7}</x14:id>
        </ext>
      </extLst>
    </cfRule>
  </conditionalFormatting>
  <conditionalFormatting sqref="F3:F120 F190 F152:F188 F133:F150 F129:F130 F122:F127">
    <cfRule type="dataBar" priority="3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{A7B4D483-1B14-40F1-B4A3-1CDB86D83F99}</x14:id>
        </ext>
      </extLst>
    </cfRule>
  </conditionalFormatting>
  <conditionalFormatting sqref="F3:F120 F152:F189 F133:F150 F129:F130 F122:F127">
    <cfRule type="dataBar" priority="35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{707E4E30-02DA-44D6-9240-7B48686EC574}</x14:id>
        </ext>
      </extLst>
    </cfRule>
  </conditionalFormatting>
  <conditionalFormatting sqref="F189">
    <cfRule type="dataBar" priority="3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{43710507-53BA-487E-A2AC-91E526E4CC9C}</x14:id>
        </ext>
      </extLst>
    </cfRule>
  </conditionalFormatting>
  <conditionalFormatting sqref="G190:H190 H15:H42 G152:H188 H44:H151 G3:G151">
    <cfRule type="dataBar" priority="3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{62A46424-4C68-4793-AE23-FA7FF9E30F01}</x14:id>
        </ext>
      </extLst>
    </cfRule>
    <cfRule type="dataBar" priority="4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{B1DB6330-A5FD-4AB9-B037-B1ACA8E04DDA}</x14:id>
        </ext>
      </extLst>
    </cfRule>
  </conditionalFormatting>
  <conditionalFormatting sqref="H15:H42 G152:H189 H44:H151 G3:G151">
    <cfRule type="dataBar" priority="3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{8DC7F8D9-BB90-4DED-9DB3-9385A49D7693}</x14:id>
        </ext>
      </extLst>
    </cfRule>
    <cfRule type="dataBar" priority="3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{B7C012BE-C61F-4226-8B49-3032EE880B11}</x14:id>
        </ext>
      </extLst>
    </cfRule>
    <cfRule type="dataBar" priority="4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{050AE8C0-4862-417A-B4E8-DCF806F2597E}</x14:id>
        </ext>
      </extLst>
    </cfRule>
  </conditionalFormatting>
  <conditionalFormatting sqref="G189:H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{D7589535-1248-47F1-8AA3-63B1626D16B7}</x14:id>
        </ext>
      </extLst>
    </cfRule>
    <cfRule type="dataBar" priority="4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{607A3DB7-909E-463D-85B7-63A352F85F3C}</x14:id>
        </ext>
      </extLst>
    </cfRule>
  </conditionalFormatting>
  <conditionalFormatting sqref="L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{CABB637A-3E81-4493-9394-DC1208561350}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{01593F07-2E43-4280-81D7-E7FF31EAFC3C}</x14:id>
        </ext>
      </extLst>
    </cfRule>
  </conditionalFormatting>
  <conditionalFormatting sqref="L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{F8E1E64A-FC75-4F0E-9DFC-4F483BF6A19B}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{B6AE2FB6-9754-477F-B70E-073BB13EE3CA}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{DDFA0973-6079-42BA-A564-A36251576FCB}</x14:id>
        </ext>
      </extLst>
    </cfRule>
  </conditionalFormatting>
  <conditionalFormatting sqref="L144:L163 U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{588EEE5A-D8E4-4FC6-89A5-45266925E40F}</x14:id>
        </ext>
      </extLst>
    </cfRule>
  </conditionalFormatting>
  <conditionalFormatting sqref="L169:L188 P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{61941C69-2199-466F-885D-BB9F1168A839}</x14:id>
        </ext>
      </extLst>
    </cfRule>
  </conditionalFormatting>
  <conditionalFormatting sqref="U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{00026519-4015-45DB-AA31-961280558218}</x14:id>
        </ext>
      </extLst>
    </cfRule>
  </conditionalFormatting>
  <conditionalFormatting sqref="P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{4A6CF064-08CA-4C13-B0AB-FBC5D59964B9}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{B5F7C3C9-8420-47AF-9F41-7B137548AD2C}</x14:id>
        </ext>
      </extLst>
    </cfRule>
  </conditionalFormatting>
  <conditionalFormatting sqref="L169:L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{5679BED5-C5C5-4D64-B430-23B261D09E7E}</x14:id>
        </ext>
      </extLst>
    </cfRule>
  </conditionalFormatting>
  <conditionalFormatting sqref="T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{7D4AA452-58DC-4BDF-938B-69B08E18C25C}</x14:id>
        </ext>
      </extLst>
    </cfRule>
  </conditionalFormatting>
  <conditionalFormatting sqref="T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{6922FB15-DCCA-4F8F-A9B3-0EF1FF137A80}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{99D89473-155D-4016-B0FE-C5FDF65F1867}</x14:id>
        </ext>
      </extLst>
    </cfRule>
  </conditionalFormatting>
  <conditionalFormatting sqref="M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{869644BC-DC33-4923-99FA-86ED7922A17B}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{2C9ED505-2132-4ED3-8E70-EE5A36CF0041}</x14:id>
        </ext>
      </extLst>
    </cfRule>
  </conditionalFormatting>
  <conditionalFormatting sqref="M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{B0653814-A723-4FFA-B234-CFFC22847903}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{5CF3BA91-C962-4409-9682-22395C5222DE}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{B350BB8E-0C01-494F-AD89-AD0F005AC1BB}</x14:id>
        </ext>
      </extLst>
    </cfRule>
  </conditionalFormatting>
  <conditionalFormatting sqref="M94:M113 AH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{8B4B10A1-74D4-47E5-B621-54D968C4DBE6}</x14:id>
        </ext>
      </extLst>
    </cfRule>
  </conditionalFormatting>
  <conditionalFormatting sqref="M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{8C2F0F76-6808-4D28-8903-A5A3B3B7B655}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{B1CFCD2F-46B6-4923-B504-0D4694C0AD4A}</x14:id>
        </ext>
      </extLst>
    </cfRule>
  </conditionalFormatting>
  <conditionalFormatting sqref="M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{9125B920-B75E-4654-B72A-B7A03400AFBC}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{9635831A-1D92-42F1-9F69-5B262F14741F}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{42E5B46F-9C3A-4A0C-8AC9-FCF2B76EB4F6}</x14:id>
        </ext>
      </extLst>
    </cfRule>
  </conditionalFormatting>
  <conditionalFormatting sqref="M119:M138 O308 AE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{68BC04A9-8EDA-4D65-A5A3-AADCAD37B1EC}</x14:id>
        </ext>
      </extLst>
    </cfRule>
  </conditionalFormatting>
  <conditionalFormatting sqref="AH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{C09ABFE1-9AF3-47C1-A45F-E3A7D6966F83}</x14:id>
        </ext>
      </extLst>
    </cfRule>
  </conditionalFormatting>
  <conditionalFormatting sqref="AE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{054F4F74-5BFC-4C67-AD74-73A9DFEFC32C}</x14:id>
        </ext>
      </extLst>
    </cfRule>
  </conditionalFormatting>
  <conditionalFormatting sqref="M119:M138 O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{9F81A19A-DE94-4153-ADAD-80798C07D702}</x14:id>
        </ext>
      </extLst>
    </cfRule>
  </conditionalFormatting>
  <conditionalFormatting sqref="O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{B5C4AEC4-D71B-40B3-9160-C6E5C480106B}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BB35E0-B0F7-4B52-A1B4-584F86D6F3E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69570C5-847A-4121-BEC3-65924E4A74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F3:F120 F190 F152:F188 F133:F150 F129:F130 F122:F127</xm:sqref>
        </x14:conditionalFormatting>
        <x14:conditionalFormatting xmlns:xm="http://schemas.microsoft.com/office/excel/2006/main">
          <x14:cfRule type="dataBar" id="{A7B4D483-1B14-40F1-B4A3-1CDB86D83F9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F3:F120 F190 F152:F188 F133:F150 F129:F130 F122:F127</xm:sqref>
        </x14:conditionalFormatting>
        <x14:conditionalFormatting xmlns:xm="http://schemas.microsoft.com/office/excel/2006/main">
          <x14:cfRule type="dataBar" id="{707E4E30-02DA-44D6-9240-7B48686EC57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F3:F120 F152:F189 F133:F150 F129:F130 F122:F127</xm:sqref>
        </x14:conditionalFormatting>
        <x14:conditionalFormatting xmlns:xm="http://schemas.microsoft.com/office/excel/2006/main">
          <x14:cfRule type="dataBar" id="{43710507-53BA-487E-A2AC-91E526E4CC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62A46424-4C68-4793-AE23-FA7FF9E30F0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1DB6330-A5FD-4AB9-B037-B1ACA8E04D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G190:H190 H15:H42 G152:H188 H44:H151 G3:G151</xm:sqref>
        </x14:conditionalFormatting>
        <x14:conditionalFormatting xmlns:xm="http://schemas.microsoft.com/office/excel/2006/main">
          <x14:cfRule type="dataBar" id="{8DC7F8D9-BB90-4DED-9DB3-9385A49D769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7C012BE-C61F-4226-8B49-3032EE880B1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50AE8C0-4862-417A-B4E8-DCF806F2597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H15:H42 G152:H189 H44:H151 G3:G151</xm:sqref>
        </x14:conditionalFormatting>
        <x14:conditionalFormatting xmlns:xm="http://schemas.microsoft.com/office/excel/2006/main">
          <x14:cfRule type="dataBar" id="{D7589535-1248-47F1-8AA3-63B1626D16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607A3DB7-909E-463D-85B7-63A352F85F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G189:H189</xm:sqref>
        </x14:conditionalFormatting>
        <x14:conditionalFormatting xmlns:xm="http://schemas.microsoft.com/office/excel/2006/main">
          <x14:cfRule type="dataBar" id="{CABB637A-3E81-4493-9394-DC120856135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1593F07-2E43-4280-81D7-E7FF31EAFC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L145</xm:sqref>
        </x14:conditionalFormatting>
        <x14:conditionalFormatting xmlns:xm="http://schemas.microsoft.com/office/excel/2006/main">
          <x14:cfRule type="dataBar" id="{F8E1E64A-FC75-4F0E-9DFC-4F483BF6A19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6AE2FB6-9754-477F-B70E-073BB13EE3C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DFA0973-6079-42BA-A564-A36251576FC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L145</xm:sqref>
        </x14:conditionalFormatting>
        <x14:conditionalFormatting xmlns:xm="http://schemas.microsoft.com/office/excel/2006/main">
          <x14:cfRule type="dataBar" id="{588EEE5A-D8E4-4FC6-89A5-45266925E4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L144:L163 U134</xm:sqref>
        </x14:conditionalFormatting>
        <x14:conditionalFormatting xmlns:xm="http://schemas.microsoft.com/office/excel/2006/main">
          <x14:cfRule type="dataBar" id="{61941C69-2199-466F-885D-BB9F1168A8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L169:L188 P130</xm:sqref>
        </x14:conditionalFormatting>
        <x14:conditionalFormatting xmlns:xm="http://schemas.microsoft.com/office/excel/2006/main">
          <x14:cfRule type="dataBar" id="{00026519-4015-45DB-AA31-9612805582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U134</xm:sqref>
        </x14:conditionalFormatting>
        <x14:conditionalFormatting xmlns:xm="http://schemas.microsoft.com/office/excel/2006/main">
          <x14:cfRule type="dataBar" id="{4A6CF064-08CA-4C13-B0AB-FBC5D59964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B5F7C3C9-8420-47AF-9F41-7B137548AD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P130</xm:sqref>
        </x14:conditionalFormatting>
        <x14:conditionalFormatting xmlns:xm="http://schemas.microsoft.com/office/excel/2006/main">
          <x14:cfRule type="dataBar" id="{5679BED5-C5C5-4D64-B430-23B261D09E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L169:L188</xm:sqref>
        </x14:conditionalFormatting>
        <x14:conditionalFormatting xmlns:xm="http://schemas.microsoft.com/office/excel/2006/main">
          <x14:cfRule type="dataBar" id="{7D4AA452-58DC-4BDF-938B-69B08E18C2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  <x14:conditionalFormatting xmlns:xm="http://schemas.microsoft.com/office/excel/2006/main">
          <x14:cfRule type="dataBar" id="{6922FB15-DCCA-4F8F-A9B3-0EF1FF137A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9D89473-155D-4016-B0FE-C5FDF65F18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  <x14:conditionalFormatting xmlns:xm="http://schemas.microsoft.com/office/excel/2006/main">
          <x14:cfRule type="dataBar" id="{869644BC-DC33-4923-99FA-86ED7922A17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C9ED505-2132-4ED3-8E70-EE5A36CF00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M95</xm:sqref>
        </x14:conditionalFormatting>
        <x14:conditionalFormatting xmlns:xm="http://schemas.microsoft.com/office/excel/2006/main">
          <x14:cfRule type="dataBar" id="{B0653814-A723-4FFA-B234-CFFC2284790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CF3BA91-C962-4409-9682-22395C5222D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350BB8E-0C01-494F-AD89-AD0F005AC1B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M95</xm:sqref>
        </x14:conditionalFormatting>
        <x14:conditionalFormatting xmlns:xm="http://schemas.microsoft.com/office/excel/2006/main">
          <x14:cfRule type="dataBar" id="{8B4B10A1-74D4-47E5-B621-54D968C4DB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M94:M113 AH117</xm:sqref>
        </x14:conditionalFormatting>
        <x14:conditionalFormatting xmlns:xm="http://schemas.microsoft.com/office/excel/2006/main">
          <x14:cfRule type="dataBar" id="{8C2F0F76-6808-4D28-8903-A5A3B3B7B65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1CFCD2F-46B6-4923-B504-0D4694C0AD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M120</xm:sqref>
        </x14:conditionalFormatting>
        <x14:conditionalFormatting xmlns:xm="http://schemas.microsoft.com/office/excel/2006/main">
          <x14:cfRule type="dataBar" id="{9125B920-B75E-4654-B72A-B7A03400AFB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635831A-1D92-42F1-9F69-5B262F14741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2E5B46F-9C3A-4A0C-8AC9-FCF2B76EB4F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M120</xm:sqref>
        </x14:conditionalFormatting>
        <x14:conditionalFormatting xmlns:xm="http://schemas.microsoft.com/office/excel/2006/main">
          <x14:cfRule type="dataBar" id="{68BC04A9-8EDA-4D65-A5A3-AADCAD37B1E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M119:M138 O308 AE313</xm:sqref>
        </x14:conditionalFormatting>
        <x14:conditionalFormatting xmlns:xm="http://schemas.microsoft.com/office/excel/2006/main">
          <x14:cfRule type="dataBar" id="{C09ABFE1-9AF3-47C1-A45F-E3A7D6966F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AH117</xm:sqref>
        </x14:conditionalFormatting>
        <x14:conditionalFormatting xmlns:xm="http://schemas.microsoft.com/office/excel/2006/main">
          <x14:cfRule type="dataBar" id="{054F4F74-5BFC-4C67-AD74-73A9DFEFC3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AE313</xm:sqref>
        </x14:conditionalFormatting>
        <x14:conditionalFormatting xmlns:xm="http://schemas.microsoft.com/office/excel/2006/main">
          <x14:cfRule type="dataBar" id="{9F81A19A-DE94-4153-ADAD-80798C07D7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M119:M138 O308</xm:sqref>
        </x14:conditionalFormatting>
        <x14:conditionalFormatting xmlns:xm="http://schemas.microsoft.com/office/excel/2006/main">
          <x14:cfRule type="dataBar" id="{B5C4AEC4-D71B-40B3-9160-C6E5C48010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O308</xm:sqref>
        </x14:conditionalFormatting>
      </x14:conditionalFormatting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8191C-BC5C-42F8-B2FE-251C209835A7}">
  <dimension ref="A1:AH313"/>
  <sheetViews>
    <sheetView workbookViewId="0">
      <selection activeCell="E111" sqref="E111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4" width="10.58203125" style="33" customWidth="1"/>
    <col min="5" max="5" width="10.75" style="33" customWidth="1"/>
    <col min="6" max="8" width="8.58203125" style="33"/>
    <col min="9" max="9" width="3.58203125" style="33" customWidth="1"/>
    <col min="10" max="10" width="6.25" style="33" customWidth="1"/>
    <col min="11" max="11" width="10.08203125" style="33" customWidth="1"/>
    <col min="12" max="12" width="11.08203125" style="33" customWidth="1"/>
    <col min="13" max="13" width="12" style="33" customWidth="1"/>
    <col min="14" max="14" width="15.58203125" style="33" customWidth="1"/>
    <col min="15" max="15" width="15.75" style="33" customWidth="1"/>
    <col min="16" max="16" width="15.33203125" style="33" customWidth="1"/>
    <col min="17" max="17" width="8.58203125" style="33"/>
    <col min="18" max="18" width="17.5" style="33" customWidth="1"/>
    <col min="19" max="19" width="15.75" style="33" customWidth="1"/>
    <col min="20" max="20" width="15.33203125" style="33" customWidth="1"/>
    <col min="21" max="16384" width="8.58203125" style="33"/>
  </cols>
  <sheetData>
    <row r="1" spans="1:20" ht="38.5" customHeight="1" thickBot="1" x14ac:dyDescent="0.35">
      <c r="A1" s="657" t="s">
        <v>776</v>
      </c>
      <c r="B1" s="658"/>
      <c r="C1" s="658"/>
      <c r="D1" s="658"/>
      <c r="E1" s="658"/>
      <c r="F1" s="658"/>
      <c r="G1" s="659"/>
      <c r="H1" s="99"/>
      <c r="I1" s="646" t="s">
        <v>18</v>
      </c>
      <c r="J1" s="647"/>
      <c r="K1" s="647"/>
      <c r="L1" s="648"/>
      <c r="N1" s="646" t="s">
        <v>15</v>
      </c>
      <c r="O1" s="647" t="s">
        <v>373</v>
      </c>
      <c r="P1" s="648"/>
      <c r="R1" s="646" t="s">
        <v>15</v>
      </c>
      <c r="S1" s="647" t="s">
        <v>373</v>
      </c>
      <c r="T1" s="648"/>
    </row>
    <row r="2" spans="1:20" ht="28.5" customHeight="1" x14ac:dyDescent="0.3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191" t="s">
        <v>202</v>
      </c>
      <c r="G2" s="191" t="s">
        <v>203</v>
      </c>
      <c r="H2" s="99"/>
      <c r="I2" s="660" t="s">
        <v>192</v>
      </c>
      <c r="J2" s="243" t="s">
        <v>390</v>
      </c>
      <c r="K2" s="249" t="s">
        <v>675</v>
      </c>
      <c r="L2" s="250" t="s">
        <v>690</v>
      </c>
      <c r="N2" s="65" t="s">
        <v>390</v>
      </c>
      <c r="O2" s="66" t="s">
        <v>516</v>
      </c>
      <c r="P2" s="67" t="s">
        <v>517</v>
      </c>
      <c r="R2" s="65" t="s">
        <v>390</v>
      </c>
      <c r="S2" s="66" t="s">
        <v>697</v>
      </c>
      <c r="T2" s="67" t="s">
        <v>698</v>
      </c>
    </row>
    <row r="3" spans="1:20" ht="20.5" thickBot="1" x14ac:dyDescent="0.35">
      <c r="A3" s="661"/>
      <c r="B3" s="192" t="s">
        <v>190</v>
      </c>
      <c r="C3" s="277">
        <f>SUM(C4:C188)</f>
        <v>2822003</v>
      </c>
      <c r="D3" s="277">
        <f t="shared" ref="D3:E3" si="0">SUM(D4:D188)</f>
        <v>197667</v>
      </c>
      <c r="E3" s="277">
        <f t="shared" si="0"/>
        <v>796300</v>
      </c>
      <c r="F3" s="194">
        <f t="shared" ref="F3" si="1">D3/C3</f>
        <v>7.0044929080514795E-2</v>
      </c>
      <c r="G3" s="194">
        <f t="shared" ref="G3" si="2">E3/C3</f>
        <v>0.28217546189709936</v>
      </c>
      <c r="H3" s="99"/>
      <c r="I3" s="661"/>
      <c r="J3" s="244" t="s">
        <v>190</v>
      </c>
      <c r="K3" s="257">
        <f>SUM(K4:K37)</f>
        <v>84330</v>
      </c>
      <c r="L3" s="257">
        <f>SUM(L4:L37)</f>
        <v>4642</v>
      </c>
      <c r="N3" s="130" t="s">
        <v>190</v>
      </c>
      <c r="O3" s="129">
        <f>SUM(O4:O60)</f>
        <v>905333</v>
      </c>
      <c r="P3" s="129">
        <f>SUM(P4:P60)</f>
        <v>51949</v>
      </c>
      <c r="R3" s="130" t="s">
        <v>190</v>
      </c>
      <c r="S3" s="129">
        <f>SUM(S4:S60)</f>
        <v>4919604</v>
      </c>
      <c r="T3" s="129">
        <f>SUM(T4:T60)</f>
        <v>124414</v>
      </c>
    </row>
    <row r="4" spans="1:20" ht="20" x14ac:dyDescent="0.3">
      <c r="A4" s="195">
        <v>1</v>
      </c>
      <c r="B4" s="196" t="s">
        <v>207</v>
      </c>
      <c r="C4" s="197">
        <v>905333</v>
      </c>
      <c r="D4" s="197">
        <v>51949</v>
      </c>
      <c r="E4" s="198">
        <v>99079</v>
      </c>
      <c r="F4" s="199">
        <f>D4/C4</f>
        <v>5.7381096237517026E-2</v>
      </c>
      <c r="G4" s="200">
        <f>E4/C4</f>
        <v>0.10943928918972357</v>
      </c>
      <c r="H4" s="99"/>
      <c r="I4" s="195">
        <v>1</v>
      </c>
      <c r="J4" s="245" t="s">
        <v>482</v>
      </c>
      <c r="K4" s="251">
        <v>68128</v>
      </c>
      <c r="L4" s="252">
        <v>4512</v>
      </c>
      <c r="M4" s="99"/>
      <c r="N4" s="102" t="s">
        <v>546</v>
      </c>
      <c r="O4" s="48">
        <v>271590</v>
      </c>
      <c r="P4" s="49">
        <v>21411</v>
      </c>
      <c r="R4" s="102" t="s">
        <v>546</v>
      </c>
      <c r="S4" s="48">
        <v>730656</v>
      </c>
      <c r="T4" s="49">
        <v>57103</v>
      </c>
    </row>
    <row r="5" spans="1:20" ht="20" x14ac:dyDescent="0.3">
      <c r="A5" s="361">
        <v>2</v>
      </c>
      <c r="B5" s="202" t="s">
        <v>208</v>
      </c>
      <c r="C5" s="197">
        <v>219764</v>
      </c>
      <c r="D5" s="300">
        <v>22524</v>
      </c>
      <c r="E5" s="204">
        <v>92355</v>
      </c>
      <c r="F5" s="301">
        <f t="shared" ref="F5:F68" si="3">D5/C5</f>
        <v>0.10249176389217524</v>
      </c>
      <c r="G5" s="302">
        <f t="shared" ref="G5:G68" si="4">E5/C5</f>
        <v>0.42024626417429606</v>
      </c>
      <c r="H5" s="99"/>
      <c r="I5" s="361">
        <v>2</v>
      </c>
      <c r="J5" s="245" t="s">
        <v>483</v>
      </c>
      <c r="K5" s="251">
        <v>1585</v>
      </c>
      <c r="L5" s="252">
        <v>8</v>
      </c>
      <c r="M5" s="99"/>
      <c r="N5" s="102" t="s">
        <v>547</v>
      </c>
      <c r="O5" s="52">
        <v>102196</v>
      </c>
      <c r="P5" s="53">
        <v>5683</v>
      </c>
      <c r="R5" s="102" t="s">
        <v>547</v>
      </c>
      <c r="S5" s="52">
        <v>205962</v>
      </c>
      <c r="T5" s="53">
        <v>6847</v>
      </c>
    </row>
    <row r="6" spans="1:20" ht="20" x14ac:dyDescent="0.3">
      <c r="A6" s="361">
        <v>3</v>
      </c>
      <c r="B6" s="202" t="s">
        <v>206</v>
      </c>
      <c r="C6" s="197">
        <v>192994</v>
      </c>
      <c r="D6" s="300">
        <v>25969</v>
      </c>
      <c r="E6" s="204">
        <v>60498</v>
      </c>
      <c r="F6" s="301">
        <f t="shared" si="3"/>
        <v>0.13455858731359524</v>
      </c>
      <c r="G6" s="302">
        <f t="shared" si="4"/>
        <v>0.31347088510523641</v>
      </c>
      <c r="H6" s="291"/>
      <c r="I6" s="361">
        <v>3</v>
      </c>
      <c r="J6" s="245" t="s">
        <v>484</v>
      </c>
      <c r="K6" s="251">
        <v>1276</v>
      </c>
      <c r="L6" s="252">
        <v>22</v>
      </c>
      <c r="M6" s="99"/>
      <c r="N6" s="102" t="s">
        <v>551</v>
      </c>
      <c r="O6" s="52">
        <v>50969</v>
      </c>
      <c r="P6" s="53">
        <v>2556</v>
      </c>
      <c r="R6" s="102" t="s">
        <v>551</v>
      </c>
      <c r="S6" s="126">
        <v>215213</v>
      </c>
      <c r="T6" s="54">
        <v>4752</v>
      </c>
    </row>
    <row r="7" spans="1:20" ht="20" x14ac:dyDescent="0.3">
      <c r="A7" s="361">
        <v>4</v>
      </c>
      <c r="B7" s="202" t="s">
        <v>211</v>
      </c>
      <c r="C7" s="197">
        <v>159952</v>
      </c>
      <c r="D7" s="300">
        <v>22279</v>
      </c>
      <c r="E7" s="204">
        <v>44271</v>
      </c>
      <c r="F7" s="301">
        <f t="shared" si="3"/>
        <v>0.13928553566069821</v>
      </c>
      <c r="G7" s="302">
        <f t="shared" si="4"/>
        <v>0.27677678303491049</v>
      </c>
      <c r="H7" s="291"/>
      <c r="I7" s="361">
        <v>4</v>
      </c>
      <c r="J7" s="245" t="s">
        <v>485</v>
      </c>
      <c r="K7" s="251">
        <v>1268</v>
      </c>
      <c r="L7" s="252">
        <v>1</v>
      </c>
      <c r="M7" s="99"/>
      <c r="N7" s="102" t="s">
        <v>548</v>
      </c>
      <c r="O7" s="52">
        <v>41355</v>
      </c>
      <c r="P7" s="53">
        <v>1621</v>
      </c>
      <c r="R7" s="102" t="s">
        <v>548</v>
      </c>
      <c r="S7" s="126">
        <v>494173</v>
      </c>
      <c r="T7" s="54">
        <v>4880</v>
      </c>
    </row>
    <row r="8" spans="1:20" ht="20" x14ac:dyDescent="0.3">
      <c r="A8" s="361">
        <v>5</v>
      </c>
      <c r="B8" s="202" t="s">
        <v>209</v>
      </c>
      <c r="C8" s="197">
        <v>155054</v>
      </c>
      <c r="D8" s="300">
        <v>5767</v>
      </c>
      <c r="E8" s="204">
        <v>109800</v>
      </c>
      <c r="F8" s="301">
        <f t="shared" si="3"/>
        <v>3.7193493879551641E-2</v>
      </c>
      <c r="G8" s="302">
        <f t="shared" si="4"/>
        <v>0.70814038979968275</v>
      </c>
      <c r="H8" s="291" t="s">
        <v>774</v>
      </c>
      <c r="I8" s="361">
        <v>5</v>
      </c>
      <c r="J8" s="245" t="s">
        <v>494</v>
      </c>
      <c r="K8" s="251">
        <v>1037</v>
      </c>
      <c r="L8" s="252">
        <v>4</v>
      </c>
      <c r="M8" s="99"/>
      <c r="N8" s="102" t="s">
        <v>427</v>
      </c>
      <c r="O8" s="52">
        <v>40208</v>
      </c>
      <c r="P8" s="53">
        <v>1747</v>
      </c>
      <c r="R8" s="102" t="s">
        <v>427</v>
      </c>
      <c r="S8" s="126">
        <v>186143</v>
      </c>
      <c r="T8" s="54">
        <v>2746</v>
      </c>
    </row>
    <row r="9" spans="1:20" ht="20" x14ac:dyDescent="0.3">
      <c r="A9" s="361">
        <v>6</v>
      </c>
      <c r="B9" s="202" t="s">
        <v>631</v>
      </c>
      <c r="C9" s="197">
        <v>144640</v>
      </c>
      <c r="D9" s="300">
        <v>19567</v>
      </c>
      <c r="E9" s="204">
        <v>724</v>
      </c>
      <c r="F9" s="301">
        <f t="shared" si="3"/>
        <v>0.13528069690265487</v>
      </c>
      <c r="G9" s="302">
        <f t="shared" si="4"/>
        <v>5.0055309734513276E-3</v>
      </c>
      <c r="H9" s="99"/>
      <c r="I9" s="361">
        <v>6</v>
      </c>
      <c r="J9" s="245" t="s">
        <v>486</v>
      </c>
      <c r="K9" s="251">
        <v>1019</v>
      </c>
      <c r="L9" s="252">
        <v>4</v>
      </c>
      <c r="M9" s="99"/>
      <c r="N9" s="102" t="s">
        <v>552</v>
      </c>
      <c r="O9" s="52">
        <v>39658</v>
      </c>
      <c r="P9" s="53">
        <v>1795</v>
      </c>
      <c r="R9" s="102" t="s">
        <v>552</v>
      </c>
      <c r="S9" s="126">
        <v>189632</v>
      </c>
      <c r="T9" s="54">
        <v>4828</v>
      </c>
    </row>
    <row r="10" spans="1:20" ht="20" x14ac:dyDescent="0.3">
      <c r="A10" s="361">
        <v>7</v>
      </c>
      <c r="B10" s="202" t="s">
        <v>618</v>
      </c>
      <c r="C10" s="197">
        <v>104912</v>
      </c>
      <c r="D10" s="300">
        <v>2600</v>
      </c>
      <c r="E10" s="204">
        <v>21737</v>
      </c>
      <c r="F10" s="301">
        <f t="shared" si="3"/>
        <v>2.4782675003812718E-2</v>
      </c>
      <c r="G10" s="302">
        <f t="shared" si="4"/>
        <v>0.20719269482995273</v>
      </c>
      <c r="H10" s="291"/>
      <c r="I10" s="361">
        <v>7</v>
      </c>
      <c r="J10" s="245" t="s">
        <v>487</v>
      </c>
      <c r="K10" s="251">
        <v>991</v>
      </c>
      <c r="L10" s="252">
        <v>6</v>
      </c>
      <c r="M10" s="99"/>
      <c r="N10" s="102" t="s">
        <v>549</v>
      </c>
      <c r="O10" s="52">
        <v>36641</v>
      </c>
      <c r="P10" s="53">
        <v>3085</v>
      </c>
      <c r="R10" s="102" t="s">
        <v>549</v>
      </c>
      <c r="S10" s="126">
        <v>136296</v>
      </c>
      <c r="T10" s="54">
        <v>3022</v>
      </c>
    </row>
    <row r="11" spans="1:20" ht="20" x14ac:dyDescent="0.3">
      <c r="A11" s="361">
        <v>8</v>
      </c>
      <c r="B11" s="202" t="s">
        <v>210</v>
      </c>
      <c r="C11" s="197">
        <v>88194</v>
      </c>
      <c r="D11" s="300">
        <v>5650</v>
      </c>
      <c r="E11" s="204">
        <v>66599</v>
      </c>
      <c r="F11" s="301">
        <f t="shared" si="3"/>
        <v>6.4063314964736828E-2</v>
      </c>
      <c r="G11" s="302">
        <f t="shared" si="4"/>
        <v>0.75514207315690407</v>
      </c>
      <c r="H11" s="291"/>
      <c r="I11" s="361">
        <v>8</v>
      </c>
      <c r="J11" s="245" t="s">
        <v>488</v>
      </c>
      <c r="K11" s="251">
        <v>937</v>
      </c>
      <c r="L11" s="252">
        <v>1</v>
      </c>
      <c r="M11" s="99"/>
      <c r="N11" s="102" t="s">
        <v>550</v>
      </c>
      <c r="O11" s="52">
        <v>30533</v>
      </c>
      <c r="P11" s="53">
        <v>1046</v>
      </c>
      <c r="R11" s="102" t="s">
        <v>550</v>
      </c>
      <c r="S11" s="126">
        <v>319038</v>
      </c>
      <c r="T11" s="54">
        <v>5009</v>
      </c>
    </row>
    <row r="12" spans="1:20" ht="20" x14ac:dyDescent="0.3">
      <c r="A12" s="361">
        <v>9</v>
      </c>
      <c r="B12" s="202" t="s">
        <v>205</v>
      </c>
      <c r="C12" s="197">
        <v>83901</v>
      </c>
      <c r="D12" s="300">
        <v>4636</v>
      </c>
      <c r="E12" s="204">
        <v>78138</v>
      </c>
      <c r="F12" s="301">
        <f t="shared" si="3"/>
        <v>5.5255598860561854E-2</v>
      </c>
      <c r="G12" s="302">
        <f t="shared" si="4"/>
        <v>0.93131190331462077</v>
      </c>
      <c r="H12" s="99"/>
      <c r="I12" s="361">
        <v>9</v>
      </c>
      <c r="J12" s="245" t="s">
        <v>403</v>
      </c>
      <c r="K12" s="251">
        <v>930</v>
      </c>
      <c r="L12" s="252">
        <v>13</v>
      </c>
      <c r="M12" s="99"/>
      <c r="N12" s="102" t="s">
        <v>554</v>
      </c>
      <c r="O12" s="52">
        <v>26140</v>
      </c>
      <c r="P12" s="53">
        <v>1660</v>
      </c>
      <c r="R12" s="102" t="s">
        <v>554</v>
      </c>
      <c r="S12" s="126">
        <v>143716</v>
      </c>
      <c r="T12" s="54">
        <v>1697</v>
      </c>
    </row>
    <row r="13" spans="1:20" ht="20" x14ac:dyDescent="0.3">
      <c r="A13" s="361">
        <v>10</v>
      </c>
      <c r="B13" s="202" t="s">
        <v>243</v>
      </c>
      <c r="C13" s="197">
        <v>74588</v>
      </c>
      <c r="D13" s="300">
        <v>681</v>
      </c>
      <c r="E13" s="204">
        <v>6250</v>
      </c>
      <c r="F13" s="301">
        <f t="shared" si="3"/>
        <v>9.1301549847160393E-3</v>
      </c>
      <c r="G13" s="302">
        <f t="shared" si="4"/>
        <v>8.3793639727570118E-2</v>
      </c>
      <c r="H13" s="291"/>
      <c r="I13" s="361">
        <v>10</v>
      </c>
      <c r="J13" s="245" t="s">
        <v>489</v>
      </c>
      <c r="K13" s="251">
        <v>787</v>
      </c>
      <c r="L13" s="252">
        <v>7</v>
      </c>
      <c r="M13" s="99"/>
      <c r="N13" s="102" t="s">
        <v>557</v>
      </c>
      <c r="O13" s="52">
        <v>23936</v>
      </c>
      <c r="P13" s="53">
        <v>1767</v>
      </c>
      <c r="R13" s="102" t="s">
        <v>557</v>
      </c>
      <c r="S13" s="126">
        <v>74038</v>
      </c>
      <c r="T13" s="54">
        <v>1877</v>
      </c>
    </row>
    <row r="14" spans="1:20" ht="20" x14ac:dyDescent="0.3">
      <c r="A14" s="361">
        <v>11</v>
      </c>
      <c r="B14" s="202" t="s">
        <v>219</v>
      </c>
      <c r="C14" s="197">
        <v>54043</v>
      </c>
      <c r="D14" s="300">
        <v>3704</v>
      </c>
      <c r="E14" s="204">
        <v>27655</v>
      </c>
      <c r="F14" s="301">
        <f t="shared" si="3"/>
        <v>6.8538016024276963E-2</v>
      </c>
      <c r="G14" s="302">
        <f t="shared" si="4"/>
        <v>0.51172214717909814</v>
      </c>
      <c r="H14" s="291"/>
      <c r="I14" s="361">
        <v>11</v>
      </c>
      <c r="J14" s="245" t="s">
        <v>490</v>
      </c>
      <c r="K14" s="251">
        <v>653</v>
      </c>
      <c r="L14" s="252">
        <v>0</v>
      </c>
      <c r="M14" s="99"/>
      <c r="N14" s="102" t="s">
        <v>556</v>
      </c>
      <c r="O14" s="52">
        <v>23642</v>
      </c>
      <c r="P14" s="53">
        <v>624</v>
      </c>
      <c r="R14" s="102" t="s">
        <v>556</v>
      </c>
      <c r="S14" s="126">
        <v>242547</v>
      </c>
      <c r="T14" s="54">
        <v>1674</v>
      </c>
    </row>
    <row r="15" spans="1:20" ht="20" x14ac:dyDescent="0.3">
      <c r="A15" s="361">
        <v>12</v>
      </c>
      <c r="B15" s="202" t="s">
        <v>214</v>
      </c>
      <c r="C15" s="197">
        <v>45325</v>
      </c>
      <c r="D15" s="300">
        <v>6917</v>
      </c>
      <c r="E15" s="204">
        <v>10417</v>
      </c>
      <c r="F15" s="301">
        <f t="shared" si="3"/>
        <v>0.15260893546607832</v>
      </c>
      <c r="G15" s="302">
        <f t="shared" si="4"/>
        <v>0.22982901268615555</v>
      </c>
      <c r="H15" s="235"/>
      <c r="I15" s="361">
        <v>12</v>
      </c>
      <c r="J15" s="245" t="s">
        <v>495</v>
      </c>
      <c r="K15" s="251">
        <v>641</v>
      </c>
      <c r="L15" s="252">
        <v>7</v>
      </c>
      <c r="M15" s="99"/>
      <c r="N15" s="102" t="s">
        <v>555</v>
      </c>
      <c r="O15" s="52">
        <v>22491</v>
      </c>
      <c r="P15" s="53">
        <v>899</v>
      </c>
      <c r="R15" s="102" t="s">
        <v>555</v>
      </c>
      <c r="S15" s="126">
        <v>107520</v>
      </c>
      <c r="T15" s="54">
        <v>4322</v>
      </c>
    </row>
    <row r="16" spans="1:20" ht="20" x14ac:dyDescent="0.3">
      <c r="A16" s="361">
        <v>13</v>
      </c>
      <c r="B16" s="202" t="s">
        <v>216</v>
      </c>
      <c r="C16" s="197">
        <v>44056</v>
      </c>
      <c r="D16" s="300">
        <v>2386</v>
      </c>
      <c r="E16" s="204">
        <v>15149</v>
      </c>
      <c r="F16" s="301">
        <f t="shared" si="3"/>
        <v>5.4158343925912476E-2</v>
      </c>
      <c r="G16" s="302">
        <f t="shared" si="4"/>
        <v>0.34385781732340659</v>
      </c>
      <c r="H16" s="235"/>
      <c r="I16" s="361">
        <v>13</v>
      </c>
      <c r="J16" s="245" t="s">
        <v>492</v>
      </c>
      <c r="K16" s="251">
        <v>593</v>
      </c>
      <c r="L16" s="252">
        <v>8</v>
      </c>
      <c r="M16" s="99"/>
      <c r="N16" s="102" t="s">
        <v>562</v>
      </c>
      <c r="O16" s="52">
        <v>16616</v>
      </c>
      <c r="P16" s="53">
        <v>798</v>
      </c>
      <c r="R16" s="102" t="s">
        <v>562</v>
      </c>
      <c r="S16" s="126">
        <v>84716</v>
      </c>
      <c r="T16" s="54">
        <v>3618</v>
      </c>
    </row>
    <row r="17" spans="1:20" ht="20" x14ac:dyDescent="0.3">
      <c r="A17" s="361">
        <v>14</v>
      </c>
      <c r="B17" s="202" t="s">
        <v>212</v>
      </c>
      <c r="C17" s="197">
        <v>36729</v>
      </c>
      <c r="D17" s="300">
        <v>4304</v>
      </c>
      <c r="E17" s="204">
        <v>102</v>
      </c>
      <c r="F17" s="301">
        <f t="shared" si="3"/>
        <v>0.11718260774864549</v>
      </c>
      <c r="G17" s="302">
        <f t="shared" si="4"/>
        <v>2.7770971167197581E-3</v>
      </c>
      <c r="H17" s="235"/>
      <c r="I17" s="361">
        <v>14</v>
      </c>
      <c r="J17" s="245" t="s">
        <v>491</v>
      </c>
      <c r="K17" s="251">
        <v>579</v>
      </c>
      <c r="L17" s="252">
        <v>6</v>
      </c>
      <c r="M17" s="99"/>
      <c r="N17" s="102" t="s">
        <v>560</v>
      </c>
      <c r="O17" s="52">
        <v>15169</v>
      </c>
      <c r="P17" s="53">
        <v>690</v>
      </c>
      <c r="R17" s="102" t="s">
        <v>560</v>
      </c>
      <c r="S17" s="126">
        <v>107109</v>
      </c>
      <c r="T17" s="54">
        <v>3053</v>
      </c>
    </row>
    <row r="18" spans="1:20" ht="20" x14ac:dyDescent="0.3">
      <c r="A18" s="361">
        <v>15</v>
      </c>
      <c r="B18" s="202" t="s">
        <v>362</v>
      </c>
      <c r="C18" s="197">
        <v>28894</v>
      </c>
      <c r="D18" s="300">
        <v>1593</v>
      </c>
      <c r="E18" s="204">
        <v>21000</v>
      </c>
      <c r="F18" s="301">
        <f t="shared" si="3"/>
        <v>5.5132553471308923E-2</v>
      </c>
      <c r="G18" s="302">
        <f t="shared" si="4"/>
        <v>0.72679449020557896</v>
      </c>
      <c r="H18" s="235"/>
      <c r="I18" s="361">
        <v>15</v>
      </c>
      <c r="J18" s="245" t="s">
        <v>493</v>
      </c>
      <c r="K18" s="251">
        <v>561</v>
      </c>
      <c r="L18" s="252">
        <v>3</v>
      </c>
      <c r="M18" s="99"/>
      <c r="N18" s="102" t="s">
        <v>561</v>
      </c>
      <c r="O18" s="52">
        <v>13681</v>
      </c>
      <c r="P18" s="53">
        <v>741</v>
      </c>
      <c r="R18" s="102" t="s">
        <v>561</v>
      </c>
      <c r="S18" s="126">
        <v>75553</v>
      </c>
      <c r="T18" s="54" t="s">
        <v>608</v>
      </c>
    </row>
    <row r="19" spans="1:20" ht="20" x14ac:dyDescent="0.3">
      <c r="A19" s="361">
        <v>16</v>
      </c>
      <c r="B19" s="202" t="s">
        <v>241</v>
      </c>
      <c r="C19" s="197">
        <v>24530</v>
      </c>
      <c r="D19" s="300">
        <v>780</v>
      </c>
      <c r="E19" s="204">
        <v>5498</v>
      </c>
      <c r="F19" s="301">
        <f t="shared" si="3"/>
        <v>3.1797798613942115E-2</v>
      </c>
      <c r="G19" s="302">
        <f t="shared" si="4"/>
        <v>0.22413371381981248</v>
      </c>
      <c r="H19" s="235"/>
      <c r="I19" s="361">
        <v>16</v>
      </c>
      <c r="J19" s="245" t="s">
        <v>534</v>
      </c>
      <c r="K19" s="363">
        <v>429</v>
      </c>
      <c r="L19" s="364">
        <v>6</v>
      </c>
      <c r="M19" s="99"/>
      <c r="N19" s="102" t="s">
        <v>553</v>
      </c>
      <c r="O19" s="52">
        <v>12977</v>
      </c>
      <c r="P19" s="53">
        <v>722</v>
      </c>
      <c r="R19" s="102" t="s">
        <v>553</v>
      </c>
      <c r="S19" s="126">
        <v>160324</v>
      </c>
      <c r="T19" s="54">
        <v>455</v>
      </c>
    </row>
    <row r="20" spans="1:20" ht="20" x14ac:dyDescent="0.3">
      <c r="A20" s="361">
        <v>17</v>
      </c>
      <c r="B20" s="202" t="s">
        <v>217</v>
      </c>
      <c r="C20" s="197">
        <v>22797</v>
      </c>
      <c r="D20" s="300">
        <v>854</v>
      </c>
      <c r="E20" s="204">
        <v>1228</v>
      </c>
      <c r="F20" s="301">
        <f t="shared" si="3"/>
        <v>3.746106943896127E-2</v>
      </c>
      <c r="G20" s="302">
        <f t="shared" si="4"/>
        <v>5.3866736851340087E-2</v>
      </c>
      <c r="H20" s="235"/>
      <c r="I20" s="361">
        <v>17</v>
      </c>
      <c r="J20" s="245" t="s">
        <v>496</v>
      </c>
      <c r="K20" s="251">
        <v>355</v>
      </c>
      <c r="L20" s="252">
        <v>1</v>
      </c>
      <c r="M20" s="99"/>
      <c r="N20" s="102" t="s">
        <v>558</v>
      </c>
      <c r="O20" s="52">
        <v>12256</v>
      </c>
      <c r="P20" s="53">
        <v>674</v>
      </c>
      <c r="R20" s="102" t="s">
        <v>558</v>
      </c>
      <c r="S20" s="126">
        <v>56789</v>
      </c>
      <c r="T20" s="54">
        <v>2366</v>
      </c>
    </row>
    <row r="21" spans="1:20" ht="20" x14ac:dyDescent="0.3">
      <c r="A21" s="361">
        <v>18</v>
      </c>
      <c r="B21" s="202" t="s">
        <v>226</v>
      </c>
      <c r="C21" s="197">
        <v>22719</v>
      </c>
      <c r="D21" s="300">
        <v>576</v>
      </c>
      <c r="E21" s="204">
        <v>1366</v>
      </c>
      <c r="F21" s="301">
        <f t="shared" si="3"/>
        <v>2.5353228575201375E-2</v>
      </c>
      <c r="G21" s="302">
        <f t="shared" si="4"/>
        <v>6.0125885822439371E-2</v>
      </c>
      <c r="H21" s="235"/>
      <c r="I21" s="361">
        <v>18</v>
      </c>
      <c r="J21" s="245" t="s">
        <v>497</v>
      </c>
      <c r="K21" s="251">
        <v>328</v>
      </c>
      <c r="L21" s="252">
        <v>6</v>
      </c>
      <c r="M21" s="99"/>
      <c r="N21" s="102" t="s">
        <v>566</v>
      </c>
      <c r="O21" s="52">
        <v>11594</v>
      </c>
      <c r="P21" s="53">
        <v>411</v>
      </c>
      <c r="R21" s="102" t="s">
        <v>566</v>
      </c>
      <c r="S21" s="126">
        <v>69440</v>
      </c>
      <c r="T21" s="54">
        <v>1837</v>
      </c>
    </row>
    <row r="22" spans="1:20" ht="20" x14ac:dyDescent="0.3">
      <c r="A22" s="361">
        <v>19</v>
      </c>
      <c r="B22" s="202" t="s">
        <v>245</v>
      </c>
      <c r="C22" s="197">
        <v>21648</v>
      </c>
      <c r="D22" s="300">
        <v>634</v>
      </c>
      <c r="E22" s="204">
        <v>7496</v>
      </c>
      <c r="F22" s="301">
        <f t="shared" si="3"/>
        <v>2.9286770140428676E-2</v>
      </c>
      <c r="G22" s="302">
        <f t="shared" si="4"/>
        <v>0.34626755358462674</v>
      </c>
      <c r="H22" s="235"/>
      <c r="I22" s="361">
        <v>19</v>
      </c>
      <c r="J22" s="245" t="s">
        <v>499</v>
      </c>
      <c r="K22" s="251">
        <v>286</v>
      </c>
      <c r="L22" s="252">
        <v>3</v>
      </c>
      <c r="M22" s="99"/>
      <c r="N22" s="102" t="s">
        <v>559</v>
      </c>
      <c r="O22" s="52">
        <v>8728</v>
      </c>
      <c r="P22" s="53">
        <v>169</v>
      </c>
      <c r="R22" s="102" t="s">
        <v>559</v>
      </c>
      <c r="S22" s="126">
        <v>131328</v>
      </c>
      <c r="T22" s="54">
        <v>808</v>
      </c>
    </row>
    <row r="23" spans="1:20" ht="20" x14ac:dyDescent="0.3">
      <c r="A23" s="361">
        <v>20</v>
      </c>
      <c r="B23" s="202" t="s">
        <v>225</v>
      </c>
      <c r="C23" s="197">
        <v>18184</v>
      </c>
      <c r="D23" s="300">
        <v>1014</v>
      </c>
      <c r="E23" s="204">
        <v>9233</v>
      </c>
      <c r="F23" s="301">
        <f t="shared" si="3"/>
        <v>5.5763308402991638E-2</v>
      </c>
      <c r="G23" s="302">
        <f t="shared" si="4"/>
        <v>0.50775406951165858</v>
      </c>
      <c r="H23" s="235"/>
      <c r="I23" s="361">
        <v>20</v>
      </c>
      <c r="J23" s="245" t="s">
        <v>498</v>
      </c>
      <c r="K23" s="251">
        <v>254</v>
      </c>
      <c r="L23" s="252">
        <v>2</v>
      </c>
      <c r="M23" s="99"/>
      <c r="N23" s="102" t="s">
        <v>428</v>
      </c>
      <c r="O23" s="52">
        <v>8290</v>
      </c>
      <c r="P23" s="53">
        <v>294</v>
      </c>
      <c r="R23" s="102" t="s">
        <v>428</v>
      </c>
      <c r="S23" s="126">
        <v>100584</v>
      </c>
      <c r="T23" s="54">
        <v>477</v>
      </c>
    </row>
    <row r="24" spans="1:20" ht="20" x14ac:dyDescent="0.3">
      <c r="A24" s="361">
        <v>21</v>
      </c>
      <c r="B24" s="202" t="s">
        <v>218</v>
      </c>
      <c r="C24" s="197">
        <v>17567</v>
      </c>
      <c r="D24" s="300">
        <v>2152</v>
      </c>
      <c r="E24" s="204">
        <v>1005</v>
      </c>
      <c r="F24" s="301">
        <f t="shared" si="3"/>
        <v>0.12250241930893152</v>
      </c>
      <c r="G24" s="302">
        <f t="shared" si="4"/>
        <v>5.720954061592759E-2</v>
      </c>
      <c r="H24" s="235"/>
      <c r="I24" s="361">
        <v>21</v>
      </c>
      <c r="J24" s="245" t="s">
        <v>505</v>
      </c>
      <c r="K24" s="251">
        <v>197</v>
      </c>
      <c r="L24" s="252">
        <v>0</v>
      </c>
      <c r="M24" s="99"/>
      <c r="N24" s="102" t="s">
        <v>564</v>
      </c>
      <c r="O24" s="52">
        <v>6788</v>
      </c>
      <c r="P24" s="53">
        <v>272</v>
      </c>
      <c r="R24" s="102" t="s">
        <v>564</v>
      </c>
      <c r="S24" s="126">
        <v>67017</v>
      </c>
      <c r="T24" s="54">
        <v>877</v>
      </c>
    </row>
    <row r="25" spans="1:20" ht="20" x14ac:dyDescent="0.3">
      <c r="A25" s="361">
        <v>22</v>
      </c>
      <c r="B25" s="202" t="s">
        <v>213</v>
      </c>
      <c r="C25" s="197">
        <v>15148</v>
      </c>
      <c r="D25" s="300">
        <v>536</v>
      </c>
      <c r="E25" s="204">
        <v>12103</v>
      </c>
      <c r="F25" s="301">
        <f t="shared" si="3"/>
        <v>3.538420913651967E-2</v>
      </c>
      <c r="G25" s="302">
        <f t="shared" si="4"/>
        <v>0.79898336414048055</v>
      </c>
      <c r="H25" s="235"/>
      <c r="I25" s="361">
        <v>22</v>
      </c>
      <c r="J25" s="245" t="s">
        <v>418</v>
      </c>
      <c r="K25" s="251">
        <v>197</v>
      </c>
      <c r="L25" s="252">
        <v>1</v>
      </c>
      <c r="M25" s="99"/>
      <c r="N25" s="102" t="s">
        <v>579</v>
      </c>
      <c r="O25" s="52">
        <v>6699</v>
      </c>
      <c r="P25" s="53">
        <v>202</v>
      </c>
      <c r="R25" s="102" t="s">
        <v>579</v>
      </c>
      <c r="S25" s="126">
        <v>47257</v>
      </c>
      <c r="T25" s="54">
        <v>576</v>
      </c>
    </row>
    <row r="26" spans="1:20" ht="20" x14ac:dyDescent="0.3">
      <c r="A26" s="361">
        <v>23</v>
      </c>
      <c r="B26" s="202" t="s">
        <v>223</v>
      </c>
      <c r="C26" s="197">
        <v>15148</v>
      </c>
      <c r="D26" s="300">
        <v>198</v>
      </c>
      <c r="E26" s="204">
        <v>6159</v>
      </c>
      <c r="F26" s="301">
        <f t="shared" si="3"/>
        <v>1.3071032479535252E-2</v>
      </c>
      <c r="G26" s="302">
        <f t="shared" si="4"/>
        <v>0.40658832849221022</v>
      </c>
      <c r="H26" s="235"/>
      <c r="I26" s="361">
        <v>23</v>
      </c>
      <c r="J26" s="245" t="s">
        <v>502</v>
      </c>
      <c r="K26" s="251">
        <v>190</v>
      </c>
      <c r="L26" s="252">
        <v>3</v>
      </c>
      <c r="M26" s="99"/>
      <c r="N26" s="102" t="s">
        <v>565</v>
      </c>
      <c r="O26" s="52">
        <v>6045</v>
      </c>
      <c r="P26" s="53">
        <v>266</v>
      </c>
      <c r="R26" s="102" t="s">
        <v>565</v>
      </c>
      <c r="S26" s="126">
        <v>60714</v>
      </c>
      <c r="T26" s="54">
        <v>984</v>
      </c>
    </row>
    <row r="27" spans="1:20" ht="20" x14ac:dyDescent="0.3">
      <c r="A27" s="361">
        <v>24</v>
      </c>
      <c r="B27" s="202" t="s">
        <v>237</v>
      </c>
      <c r="C27" s="197">
        <v>15102</v>
      </c>
      <c r="D27" s="300">
        <v>127</v>
      </c>
      <c r="E27" s="204">
        <v>2049</v>
      </c>
      <c r="F27" s="301">
        <f t="shared" si="3"/>
        <v>8.4094821877896964E-3</v>
      </c>
      <c r="G27" s="302">
        <f t="shared" si="4"/>
        <v>0.13567739372268572</v>
      </c>
      <c r="H27" s="235"/>
      <c r="I27" s="361">
        <v>24</v>
      </c>
      <c r="J27" s="245" t="s">
        <v>500</v>
      </c>
      <c r="K27" s="251">
        <v>185</v>
      </c>
      <c r="L27" s="252">
        <v>2</v>
      </c>
      <c r="M27" s="99"/>
      <c r="N27" s="102" t="s">
        <v>568</v>
      </c>
      <c r="O27" s="52">
        <v>6026</v>
      </c>
      <c r="P27" s="53">
        <v>209</v>
      </c>
      <c r="R27" s="102" t="s">
        <v>568</v>
      </c>
      <c r="S27" s="126">
        <v>52889</v>
      </c>
      <c r="T27" s="54">
        <v>769</v>
      </c>
    </row>
    <row r="28" spans="1:20" ht="20" x14ac:dyDescent="0.3">
      <c r="A28" s="361">
        <v>25</v>
      </c>
      <c r="B28" s="202" t="s">
        <v>247</v>
      </c>
      <c r="C28" s="197">
        <v>12872</v>
      </c>
      <c r="D28" s="300">
        <v>1221</v>
      </c>
      <c r="E28" s="204">
        <v>7149</v>
      </c>
      <c r="F28" s="301">
        <f t="shared" si="3"/>
        <v>9.485705407085146E-2</v>
      </c>
      <c r="G28" s="302">
        <f t="shared" si="4"/>
        <v>0.55539154754505904</v>
      </c>
      <c r="H28" s="235"/>
      <c r="I28" s="361">
        <v>25</v>
      </c>
      <c r="J28" s="245" t="s">
        <v>501</v>
      </c>
      <c r="K28" s="251">
        <v>168</v>
      </c>
      <c r="L28" s="252">
        <v>6</v>
      </c>
      <c r="M28" s="99"/>
      <c r="N28" s="102" t="s">
        <v>569</v>
      </c>
      <c r="O28" s="52">
        <v>5434</v>
      </c>
      <c r="P28" s="53">
        <v>209</v>
      </c>
      <c r="R28" s="102" t="s">
        <v>569</v>
      </c>
      <c r="S28" s="126">
        <v>55670</v>
      </c>
      <c r="T28" s="54">
        <v>970</v>
      </c>
    </row>
    <row r="29" spans="1:20" ht="20" x14ac:dyDescent="0.3">
      <c r="A29" s="361">
        <v>26</v>
      </c>
      <c r="B29" s="202" t="s">
        <v>224</v>
      </c>
      <c r="C29" s="197">
        <v>12829</v>
      </c>
      <c r="D29" s="300">
        <v>345</v>
      </c>
      <c r="E29" s="204">
        <v>1530</v>
      </c>
      <c r="F29" s="301">
        <f t="shared" si="3"/>
        <v>2.6892197365344143E-2</v>
      </c>
      <c r="G29" s="302">
        <f t="shared" si="4"/>
        <v>0.11926104918543924</v>
      </c>
      <c r="H29" s="235"/>
      <c r="I29" s="361">
        <v>26</v>
      </c>
      <c r="J29" s="245" t="s">
        <v>503</v>
      </c>
      <c r="K29" s="251">
        <v>147</v>
      </c>
      <c r="L29" s="252">
        <v>2</v>
      </c>
      <c r="M29" s="99"/>
      <c r="N29" s="102" t="s">
        <v>563</v>
      </c>
      <c r="O29" s="52">
        <v>5356</v>
      </c>
      <c r="P29" s="53">
        <v>263</v>
      </c>
      <c r="R29" s="102" t="s">
        <v>563</v>
      </c>
      <c r="S29" s="126">
        <v>59929</v>
      </c>
      <c r="T29" s="54">
        <v>1353</v>
      </c>
    </row>
    <row r="30" spans="1:20" ht="20" x14ac:dyDescent="0.3">
      <c r="A30" s="361">
        <v>27</v>
      </c>
      <c r="B30" s="202" t="s">
        <v>238</v>
      </c>
      <c r="C30" s="197">
        <v>12693</v>
      </c>
      <c r="D30" s="300">
        <v>12</v>
      </c>
      <c r="E30" s="204">
        <v>956</v>
      </c>
      <c r="F30" s="301">
        <f t="shared" si="3"/>
        <v>9.4540297801938079E-4</v>
      </c>
      <c r="G30" s="302">
        <f t="shared" si="4"/>
        <v>7.5317103915543998E-2</v>
      </c>
      <c r="H30" s="235"/>
      <c r="I30" s="361">
        <v>27</v>
      </c>
      <c r="J30" s="245" t="s">
        <v>506</v>
      </c>
      <c r="K30" s="251">
        <v>146</v>
      </c>
      <c r="L30" s="252">
        <v>2</v>
      </c>
      <c r="M30" s="99"/>
      <c r="N30" s="102" t="s">
        <v>429</v>
      </c>
      <c r="O30" s="52">
        <v>5070</v>
      </c>
      <c r="P30" s="53">
        <v>157</v>
      </c>
      <c r="R30" s="102" t="s">
        <v>429</v>
      </c>
      <c r="S30" s="126">
        <v>46996</v>
      </c>
      <c r="T30" s="54">
        <v>944</v>
      </c>
    </row>
    <row r="31" spans="1:20" ht="20" x14ac:dyDescent="0.3">
      <c r="A31" s="361">
        <v>28</v>
      </c>
      <c r="B31" s="202" t="s">
        <v>230</v>
      </c>
      <c r="C31" s="197">
        <v>12306</v>
      </c>
      <c r="D31" s="300">
        <v>174</v>
      </c>
      <c r="E31" s="204">
        <v>6327</v>
      </c>
      <c r="F31" s="301">
        <f t="shared" si="3"/>
        <v>1.4139444173573866E-2</v>
      </c>
      <c r="G31" s="302">
        <f t="shared" si="4"/>
        <v>0.51413944417357382</v>
      </c>
      <c r="H31" s="235"/>
      <c r="I31" s="361">
        <v>28</v>
      </c>
      <c r="J31" s="245" t="s">
        <v>504</v>
      </c>
      <c r="K31" s="251">
        <v>139</v>
      </c>
      <c r="L31" s="252">
        <v>2</v>
      </c>
      <c r="M31" s="99"/>
      <c r="N31" s="102" t="s">
        <v>577</v>
      </c>
      <c r="O31" s="52">
        <v>4445</v>
      </c>
      <c r="P31" s="53">
        <v>107</v>
      </c>
      <c r="R31" s="102" t="s">
        <v>577</v>
      </c>
      <c r="S31" s="126">
        <v>31973</v>
      </c>
      <c r="T31" s="54">
        <v>278</v>
      </c>
    </row>
    <row r="32" spans="1:20" ht="20" x14ac:dyDescent="0.3">
      <c r="A32" s="361">
        <v>29</v>
      </c>
      <c r="B32" s="202" t="s">
        <v>228</v>
      </c>
      <c r="C32" s="197">
        <v>11940</v>
      </c>
      <c r="D32" s="300">
        <v>256</v>
      </c>
      <c r="E32" s="204">
        <v>2755</v>
      </c>
      <c r="F32" s="301">
        <f t="shared" si="3"/>
        <v>2.1440536013400336E-2</v>
      </c>
      <c r="G32" s="302">
        <f t="shared" si="4"/>
        <v>0.23073701842546063</v>
      </c>
      <c r="H32" s="235"/>
      <c r="I32" s="361">
        <v>29</v>
      </c>
      <c r="J32" s="245" t="s">
        <v>507</v>
      </c>
      <c r="K32" s="251">
        <v>109</v>
      </c>
      <c r="L32" s="252">
        <v>1</v>
      </c>
      <c r="M32" s="99"/>
      <c r="N32" s="102" t="s">
        <v>567</v>
      </c>
      <c r="O32" s="52">
        <v>4398</v>
      </c>
      <c r="P32" s="53">
        <v>197</v>
      </c>
      <c r="R32" s="102" t="s">
        <v>567</v>
      </c>
      <c r="S32" s="126">
        <v>36192</v>
      </c>
      <c r="T32" s="54" t="s">
        <v>608</v>
      </c>
    </row>
    <row r="33" spans="1:20" ht="20" x14ac:dyDescent="0.3">
      <c r="A33" s="361">
        <v>30</v>
      </c>
      <c r="B33" s="202" t="s">
        <v>229</v>
      </c>
      <c r="C33" s="197">
        <v>11067</v>
      </c>
      <c r="D33" s="300">
        <v>499</v>
      </c>
      <c r="E33" s="204">
        <v>2126</v>
      </c>
      <c r="F33" s="301">
        <f t="shared" si="3"/>
        <v>4.5089003343272795E-2</v>
      </c>
      <c r="G33" s="302">
        <f t="shared" si="4"/>
        <v>0.19210264751061715</v>
      </c>
      <c r="H33" s="235"/>
      <c r="I33" s="361">
        <v>30</v>
      </c>
      <c r="J33" s="245" t="s">
        <v>508</v>
      </c>
      <c r="K33" s="251">
        <v>76</v>
      </c>
      <c r="L33" s="252">
        <v>3</v>
      </c>
      <c r="M33" s="99"/>
      <c r="N33" s="102" t="s">
        <v>570</v>
      </c>
      <c r="O33" s="52">
        <v>3782</v>
      </c>
      <c r="P33" s="53">
        <v>39</v>
      </c>
      <c r="R33" s="102" t="s">
        <v>570</v>
      </c>
      <c r="S33" s="126">
        <v>84697</v>
      </c>
      <c r="T33" s="54">
        <v>315</v>
      </c>
    </row>
    <row r="34" spans="1:20" ht="20" x14ac:dyDescent="0.3">
      <c r="A34" s="361">
        <v>31</v>
      </c>
      <c r="B34" s="202" t="s">
        <v>481</v>
      </c>
      <c r="C34" s="197">
        <v>10718</v>
      </c>
      <c r="D34" s="300">
        <v>240</v>
      </c>
      <c r="E34" s="204">
        <v>8635</v>
      </c>
      <c r="F34" s="301">
        <f t="shared" si="3"/>
        <v>2.2392237357715991E-2</v>
      </c>
      <c r="G34" s="302">
        <f t="shared" si="4"/>
        <v>0.80565403993282325</v>
      </c>
      <c r="H34" s="235"/>
      <c r="I34" s="361">
        <v>31</v>
      </c>
      <c r="J34" s="245" t="s">
        <v>509</v>
      </c>
      <c r="K34" s="251">
        <v>75</v>
      </c>
      <c r="L34" s="252">
        <v>0</v>
      </c>
      <c r="M34" s="99"/>
      <c r="N34" s="102" t="s">
        <v>572</v>
      </c>
      <c r="O34" s="52">
        <v>3779</v>
      </c>
      <c r="P34" s="53">
        <v>200</v>
      </c>
      <c r="R34" s="102" t="s">
        <v>572</v>
      </c>
      <c r="S34" s="126">
        <v>44962</v>
      </c>
      <c r="T34" s="54">
        <v>1143</v>
      </c>
    </row>
    <row r="35" spans="1:20" ht="20" x14ac:dyDescent="0.3">
      <c r="A35" s="361">
        <v>32</v>
      </c>
      <c r="B35" s="202" t="s">
        <v>236</v>
      </c>
      <c r="C35" s="197">
        <v>10635</v>
      </c>
      <c r="D35" s="300">
        <v>579</v>
      </c>
      <c r="E35" s="204">
        <v>2890</v>
      </c>
      <c r="F35" s="301">
        <f t="shared" si="3"/>
        <v>5.4442877291960505E-2</v>
      </c>
      <c r="G35" s="302">
        <f t="shared" si="4"/>
        <v>0.27174424071462155</v>
      </c>
      <c r="H35" s="235"/>
      <c r="I35" s="361">
        <v>32</v>
      </c>
      <c r="J35" s="245" t="s">
        <v>510</v>
      </c>
      <c r="K35" s="251">
        <v>45</v>
      </c>
      <c r="L35" s="252">
        <v>0</v>
      </c>
      <c r="M35" s="99"/>
      <c r="N35" s="102" t="s">
        <v>578</v>
      </c>
      <c r="O35" s="52">
        <v>3528</v>
      </c>
      <c r="P35" s="53">
        <v>153</v>
      </c>
      <c r="R35" s="102" t="s">
        <v>578</v>
      </c>
      <c r="S35" s="126">
        <v>16533</v>
      </c>
      <c r="T35" s="54">
        <v>402</v>
      </c>
    </row>
    <row r="36" spans="1:20" ht="20" x14ac:dyDescent="0.3">
      <c r="A36" s="361">
        <v>33</v>
      </c>
      <c r="B36" s="202" t="s">
        <v>286</v>
      </c>
      <c r="C36" s="197">
        <v>9590</v>
      </c>
      <c r="D36" s="300">
        <v>67</v>
      </c>
      <c r="E36" s="204">
        <v>1573</v>
      </c>
      <c r="F36" s="301">
        <f t="shared" si="3"/>
        <v>6.9864442127215848E-3</v>
      </c>
      <c r="G36" s="302">
        <f t="shared" si="4"/>
        <v>0.16402502606882169</v>
      </c>
      <c r="H36" s="235"/>
      <c r="I36" s="361">
        <v>33</v>
      </c>
      <c r="J36" s="245" t="s">
        <v>511</v>
      </c>
      <c r="K36" s="251">
        <v>18</v>
      </c>
      <c r="L36" s="252">
        <v>0</v>
      </c>
      <c r="M36" s="99"/>
      <c r="N36" s="102" t="s">
        <v>581</v>
      </c>
      <c r="O36" s="52">
        <v>3442</v>
      </c>
      <c r="P36" s="53">
        <v>100</v>
      </c>
      <c r="R36" s="102" t="s">
        <v>581</v>
      </c>
      <c r="S36" s="126">
        <v>17379</v>
      </c>
      <c r="T36" s="54">
        <v>277</v>
      </c>
    </row>
    <row r="37" spans="1:20" ht="20.5" thickBot="1" x14ac:dyDescent="0.35">
      <c r="A37" s="361">
        <v>34</v>
      </c>
      <c r="B37" s="202" t="s">
        <v>261</v>
      </c>
      <c r="C37" s="197">
        <v>9281</v>
      </c>
      <c r="D37" s="300">
        <v>64</v>
      </c>
      <c r="E37" s="204">
        <v>1760</v>
      </c>
      <c r="F37" s="301">
        <f t="shared" si="3"/>
        <v>6.8958086413102035E-3</v>
      </c>
      <c r="G37" s="302">
        <f t="shared" si="4"/>
        <v>0.18963473763603059</v>
      </c>
      <c r="H37" s="235"/>
      <c r="I37" s="362">
        <v>34</v>
      </c>
      <c r="J37" s="246" t="s">
        <v>512</v>
      </c>
      <c r="K37" s="255">
        <v>1</v>
      </c>
      <c r="L37" s="256">
        <v>0</v>
      </c>
      <c r="N37" s="102" t="s">
        <v>573</v>
      </c>
      <c r="O37" s="52">
        <v>3185</v>
      </c>
      <c r="P37" s="53">
        <v>221</v>
      </c>
      <c r="R37" s="102" t="s">
        <v>573</v>
      </c>
      <c r="S37" s="126">
        <v>53787</v>
      </c>
      <c r="T37" s="54">
        <v>756</v>
      </c>
    </row>
    <row r="38" spans="1:20" ht="15.5" x14ac:dyDescent="0.3">
      <c r="A38" s="361">
        <v>35</v>
      </c>
      <c r="B38" s="202" t="s">
        <v>653</v>
      </c>
      <c r="C38" s="197">
        <v>8607</v>
      </c>
      <c r="D38" s="300">
        <v>720</v>
      </c>
      <c r="E38" s="204">
        <v>1042</v>
      </c>
      <c r="F38" s="301">
        <f t="shared" si="3"/>
        <v>8.3652840711049142E-2</v>
      </c>
      <c r="G38" s="302">
        <f t="shared" si="4"/>
        <v>0.12106425002904612</v>
      </c>
      <c r="H38" s="365"/>
      <c r="N38" s="102" t="s">
        <v>574</v>
      </c>
      <c r="O38" s="52">
        <v>3121</v>
      </c>
      <c r="P38" s="53">
        <v>188</v>
      </c>
      <c r="R38" s="102" t="s">
        <v>574</v>
      </c>
      <c r="S38" s="126">
        <v>53012</v>
      </c>
      <c r="T38" s="54">
        <v>637</v>
      </c>
    </row>
    <row r="39" spans="1:20" ht="21" customHeight="1" x14ac:dyDescent="0.3">
      <c r="A39" s="361">
        <v>36</v>
      </c>
      <c r="B39" s="202" t="s">
        <v>240</v>
      </c>
      <c r="C39" s="197">
        <v>8525</v>
      </c>
      <c r="D39" s="300">
        <v>10</v>
      </c>
      <c r="E39" s="204">
        <v>809</v>
      </c>
      <c r="F39" s="301">
        <f t="shared" si="3"/>
        <v>1.1730205278592375E-3</v>
      </c>
      <c r="G39" s="302">
        <f t="shared" si="4"/>
        <v>9.4897360703812314E-2</v>
      </c>
      <c r="H39" s="365"/>
      <c r="I39" s="649" t="s">
        <v>777</v>
      </c>
      <c r="J39" s="649"/>
      <c r="K39" s="649"/>
      <c r="L39" s="649"/>
      <c r="N39" s="102" t="s">
        <v>580</v>
      </c>
      <c r="O39" s="52">
        <v>2959</v>
      </c>
      <c r="P39" s="53">
        <v>118</v>
      </c>
      <c r="R39" s="102" t="s">
        <v>580</v>
      </c>
      <c r="S39" s="126">
        <v>23588</v>
      </c>
      <c r="T39" s="54">
        <v>457</v>
      </c>
    </row>
    <row r="40" spans="1:20" ht="21" customHeight="1" x14ac:dyDescent="0.3">
      <c r="A40" s="361">
        <v>37</v>
      </c>
      <c r="B40" s="202" t="s">
        <v>221</v>
      </c>
      <c r="C40" s="197">
        <v>8408</v>
      </c>
      <c r="D40" s="300">
        <v>403</v>
      </c>
      <c r="E40" s="204">
        <v>5715</v>
      </c>
      <c r="F40" s="301">
        <f t="shared" si="3"/>
        <v>4.7930542340627977E-2</v>
      </c>
      <c r="G40" s="302">
        <f t="shared" si="4"/>
        <v>0.67970980019029492</v>
      </c>
      <c r="H40" s="365"/>
      <c r="I40" s="649"/>
      <c r="J40" s="649"/>
      <c r="K40" s="649"/>
      <c r="L40" s="649"/>
      <c r="N40" s="102" t="s">
        <v>575</v>
      </c>
      <c r="O40" s="52">
        <v>2810</v>
      </c>
      <c r="P40" s="53">
        <v>47</v>
      </c>
      <c r="R40" s="102" t="s">
        <v>575</v>
      </c>
      <c r="S40" s="126">
        <v>35578</v>
      </c>
      <c r="T40" s="54">
        <v>291</v>
      </c>
    </row>
    <row r="41" spans="1:20" ht="21" customHeight="1" x14ac:dyDescent="0.3">
      <c r="A41" s="361">
        <v>38</v>
      </c>
      <c r="B41" s="202" t="s">
        <v>288</v>
      </c>
      <c r="C41" s="197">
        <v>8125</v>
      </c>
      <c r="D41" s="300">
        <v>201</v>
      </c>
      <c r="E41" s="204">
        <v>782</v>
      </c>
      <c r="F41" s="301">
        <f t="shared" si="3"/>
        <v>2.4738461538461539E-2</v>
      </c>
      <c r="G41" s="302">
        <f t="shared" si="4"/>
        <v>9.6246153846153842E-2</v>
      </c>
      <c r="H41" s="365"/>
      <c r="I41" s="649"/>
      <c r="J41" s="649"/>
      <c r="K41" s="649"/>
      <c r="L41" s="649"/>
      <c r="N41" s="102" t="s">
        <v>582</v>
      </c>
      <c r="O41" s="52">
        <v>2521</v>
      </c>
      <c r="P41" s="53">
        <v>84</v>
      </c>
      <c r="R41" s="102" t="s">
        <v>582</v>
      </c>
      <c r="S41" s="126">
        <v>51510</v>
      </c>
      <c r="T41" s="54">
        <v>412</v>
      </c>
    </row>
    <row r="42" spans="1:20" ht="21" customHeight="1" x14ac:dyDescent="0.3">
      <c r="A42" s="361">
        <v>39</v>
      </c>
      <c r="B42" s="202" t="s">
        <v>215</v>
      </c>
      <c r="C42" s="197">
        <v>7463</v>
      </c>
      <c r="D42" s="300">
        <v>199</v>
      </c>
      <c r="E42" s="204">
        <v>32</v>
      </c>
      <c r="F42" s="301">
        <f t="shared" si="3"/>
        <v>2.666488007503685E-2</v>
      </c>
      <c r="G42" s="302">
        <f t="shared" si="4"/>
        <v>4.2878199115637143E-3</v>
      </c>
      <c r="H42" s="365"/>
      <c r="I42" s="649" t="s">
        <v>522</v>
      </c>
      <c r="J42" s="649"/>
      <c r="K42" s="649"/>
      <c r="L42" s="649"/>
      <c r="N42" s="102" t="s">
        <v>591</v>
      </c>
      <c r="O42" s="52">
        <v>2424</v>
      </c>
      <c r="P42" s="53">
        <v>50</v>
      </c>
      <c r="R42" s="102" t="s">
        <v>591</v>
      </c>
      <c r="S42" s="126">
        <v>19973</v>
      </c>
      <c r="T42" s="54" t="s">
        <v>608</v>
      </c>
    </row>
    <row r="43" spans="1:20" ht="21" customHeight="1" x14ac:dyDescent="0.3">
      <c r="A43" s="361">
        <v>40</v>
      </c>
      <c r="B43" s="202" t="s">
        <v>239</v>
      </c>
      <c r="C43" s="197">
        <v>7294</v>
      </c>
      <c r="D43" s="300">
        <v>494</v>
      </c>
      <c r="E43" s="204">
        <v>792</v>
      </c>
      <c r="F43" s="301">
        <f t="shared" si="3"/>
        <v>6.7726898820948719E-2</v>
      </c>
      <c r="G43" s="302">
        <f t="shared" si="4"/>
        <v>0.10858239649026598</v>
      </c>
      <c r="H43" s="366"/>
      <c r="I43" s="649"/>
      <c r="J43" s="649"/>
      <c r="K43" s="649"/>
      <c r="L43" s="649"/>
      <c r="N43" s="102" t="s">
        <v>571</v>
      </c>
      <c r="O43" s="52">
        <v>2177</v>
      </c>
      <c r="P43" s="53">
        <v>86</v>
      </c>
      <c r="R43" s="102" t="s">
        <v>571</v>
      </c>
      <c r="S43" s="126">
        <v>45492</v>
      </c>
      <c r="T43" s="54">
        <v>520</v>
      </c>
    </row>
    <row r="44" spans="1:20" ht="21" customHeight="1" x14ac:dyDescent="0.3">
      <c r="A44" s="361">
        <v>41</v>
      </c>
      <c r="B44" s="202" t="s">
        <v>626</v>
      </c>
      <c r="C44" s="197">
        <v>7273</v>
      </c>
      <c r="D44" s="300">
        <v>215</v>
      </c>
      <c r="E44" s="204">
        <v>2389</v>
      </c>
      <c r="F44" s="301">
        <f t="shared" si="3"/>
        <v>2.9561391447820707E-2</v>
      </c>
      <c r="G44" s="302">
        <f t="shared" si="4"/>
        <v>0.32847518218066823</v>
      </c>
      <c r="H44" s="365"/>
      <c r="I44" s="649" t="s">
        <v>525</v>
      </c>
      <c r="J44" s="649"/>
      <c r="K44" s="649"/>
      <c r="L44" s="649"/>
      <c r="N44" s="102" t="s">
        <v>424</v>
      </c>
      <c r="O44" s="52">
        <v>2040</v>
      </c>
      <c r="P44" s="53">
        <v>10</v>
      </c>
      <c r="R44" s="102" t="s">
        <v>424</v>
      </c>
      <c r="S44" s="126">
        <v>14824</v>
      </c>
      <c r="T44" s="54">
        <v>124</v>
      </c>
    </row>
    <row r="45" spans="1:20" ht="21" customHeight="1" x14ac:dyDescent="0.3">
      <c r="A45" s="361">
        <v>42</v>
      </c>
      <c r="B45" s="202" t="s">
        <v>220</v>
      </c>
      <c r="C45" s="197">
        <v>6677</v>
      </c>
      <c r="D45" s="300">
        <v>79</v>
      </c>
      <c r="E45" s="204">
        <v>4124</v>
      </c>
      <c r="F45" s="301">
        <f t="shared" si="3"/>
        <v>1.1831660925565373E-2</v>
      </c>
      <c r="G45" s="302">
        <f t="shared" si="4"/>
        <v>0.61764265388647599</v>
      </c>
      <c r="H45" s="365"/>
      <c r="I45" s="649"/>
      <c r="J45" s="649"/>
      <c r="K45" s="649"/>
      <c r="L45" s="649"/>
      <c r="N45" s="102" t="s">
        <v>576</v>
      </c>
      <c r="O45" s="52">
        <v>1870</v>
      </c>
      <c r="P45" s="53">
        <v>54</v>
      </c>
      <c r="R45" s="102" t="s">
        <v>576</v>
      </c>
      <c r="S45" s="126">
        <v>19361</v>
      </c>
      <c r="T45" s="54">
        <v>168</v>
      </c>
    </row>
    <row r="46" spans="1:20" ht="21" customHeight="1" x14ac:dyDescent="0.3">
      <c r="A46" s="361">
        <v>43</v>
      </c>
      <c r="B46" s="202" t="s">
        <v>256</v>
      </c>
      <c r="C46" s="197">
        <v>6630</v>
      </c>
      <c r="D46" s="300">
        <v>125</v>
      </c>
      <c r="E46" s="204">
        <v>870</v>
      </c>
      <c r="F46" s="301">
        <f t="shared" si="3"/>
        <v>1.8853695324283559E-2</v>
      </c>
      <c r="G46" s="302">
        <f t="shared" si="4"/>
        <v>0.13122171945701358</v>
      </c>
      <c r="H46" s="365"/>
      <c r="I46" s="649"/>
      <c r="J46" s="649"/>
      <c r="K46" s="649"/>
      <c r="L46" s="649"/>
      <c r="N46" s="102" t="s">
        <v>425</v>
      </c>
      <c r="O46" s="52">
        <v>1720</v>
      </c>
      <c r="P46" s="53">
        <v>53</v>
      </c>
      <c r="R46" s="102" t="s">
        <v>425</v>
      </c>
      <c r="S46" s="126">
        <v>17727</v>
      </c>
      <c r="T46" s="54">
        <v>224</v>
      </c>
    </row>
    <row r="47" spans="1:20" ht="15.65" customHeight="1" x14ac:dyDescent="0.3">
      <c r="A47" s="361">
        <v>44</v>
      </c>
      <c r="B47" s="202" t="s">
        <v>257</v>
      </c>
      <c r="C47" s="197">
        <v>5749</v>
      </c>
      <c r="D47" s="367">
        <v>267</v>
      </c>
      <c r="E47" s="204">
        <v>763</v>
      </c>
      <c r="F47" s="301">
        <f t="shared" si="3"/>
        <v>4.6442859627761353E-2</v>
      </c>
      <c r="G47" s="302">
        <f t="shared" si="4"/>
        <v>0.13271873369281614</v>
      </c>
      <c r="H47" s="365"/>
      <c r="I47" s="286"/>
      <c r="J47" s="96"/>
      <c r="K47" s="96"/>
      <c r="L47" s="96"/>
      <c r="N47" s="102" t="s">
        <v>585</v>
      </c>
      <c r="O47" s="52">
        <v>1276</v>
      </c>
      <c r="P47" s="53">
        <v>77</v>
      </c>
      <c r="R47" s="102" t="s">
        <v>585</v>
      </c>
      <c r="S47" s="126" t="s">
        <v>608</v>
      </c>
      <c r="T47" s="54" t="s">
        <v>608</v>
      </c>
    </row>
    <row r="48" spans="1:20" ht="16" thickBot="1" x14ac:dyDescent="0.35">
      <c r="A48" s="361">
        <v>45</v>
      </c>
      <c r="B48" s="202" t="s">
        <v>222</v>
      </c>
      <c r="C48" s="197">
        <v>5742</v>
      </c>
      <c r="D48" s="300">
        <v>98</v>
      </c>
      <c r="E48" s="204">
        <v>3762</v>
      </c>
      <c r="F48" s="301">
        <f t="shared" si="3"/>
        <v>1.7067223963775687E-2</v>
      </c>
      <c r="G48" s="302">
        <f t="shared" si="4"/>
        <v>0.65517241379310343</v>
      </c>
      <c r="H48" s="365"/>
      <c r="I48" s="96"/>
      <c r="N48" s="102" t="s">
        <v>588</v>
      </c>
      <c r="O48" s="52">
        <v>1010</v>
      </c>
      <c r="P48" s="53">
        <v>32</v>
      </c>
      <c r="R48" s="102" t="s">
        <v>588</v>
      </c>
      <c r="S48" s="126">
        <v>29811</v>
      </c>
      <c r="T48" s="54">
        <v>97</v>
      </c>
    </row>
    <row r="49" spans="1:20" ht="16" thickBot="1" x14ac:dyDescent="0.35">
      <c r="A49" s="361">
        <v>46</v>
      </c>
      <c r="B49" s="202" t="s">
        <v>250</v>
      </c>
      <c r="C49" s="197">
        <v>5338</v>
      </c>
      <c r="D49" s="300">
        <v>154</v>
      </c>
      <c r="E49" s="204">
        <v>319</v>
      </c>
      <c r="F49" s="301">
        <f t="shared" si="3"/>
        <v>2.8849756463094792E-2</v>
      </c>
      <c r="G49" s="302">
        <f t="shared" si="4"/>
        <v>5.9760209816410642E-2</v>
      </c>
      <c r="H49" s="365"/>
      <c r="I49" s="682" t="s">
        <v>761</v>
      </c>
      <c r="J49" s="683"/>
      <c r="K49" s="683"/>
      <c r="L49" s="684"/>
      <c r="N49" s="102" t="s">
        <v>583</v>
      </c>
      <c r="O49" s="52">
        <v>965</v>
      </c>
      <c r="P49" s="53">
        <v>47</v>
      </c>
      <c r="R49" s="102" t="s">
        <v>583</v>
      </c>
      <c r="S49" s="126">
        <v>17749</v>
      </c>
      <c r="T49" s="54">
        <v>152</v>
      </c>
    </row>
    <row r="50" spans="1:20" ht="28.5" customHeight="1" x14ac:dyDescent="0.3">
      <c r="A50" s="361">
        <v>47</v>
      </c>
      <c r="B50" s="202" t="s">
        <v>301</v>
      </c>
      <c r="C50" s="197">
        <v>4998</v>
      </c>
      <c r="D50" s="300">
        <v>140</v>
      </c>
      <c r="E50" s="204">
        <v>112</v>
      </c>
      <c r="F50" s="301">
        <f t="shared" si="3"/>
        <v>2.8011204481792718E-2</v>
      </c>
      <c r="G50" s="302">
        <f t="shared" si="4"/>
        <v>2.2408963585434174E-2</v>
      </c>
      <c r="H50" s="365"/>
      <c r="I50" s="675" t="s">
        <v>192</v>
      </c>
      <c r="J50" s="676"/>
      <c r="K50" s="243" t="s">
        <v>390</v>
      </c>
      <c r="L50" s="67" t="s">
        <v>698</v>
      </c>
      <c r="N50" s="102" t="s">
        <v>584</v>
      </c>
      <c r="O50" s="52">
        <v>827</v>
      </c>
      <c r="P50" s="53">
        <v>44</v>
      </c>
      <c r="R50" s="102" t="s">
        <v>584</v>
      </c>
      <c r="S50" s="126">
        <v>14310</v>
      </c>
      <c r="T50" s="54">
        <v>32</v>
      </c>
    </row>
    <row r="51" spans="1:20" ht="20.5" thickBot="1" x14ac:dyDescent="0.35">
      <c r="A51" s="361">
        <v>48</v>
      </c>
      <c r="B51" s="202" t="s">
        <v>253</v>
      </c>
      <c r="C51" s="197">
        <v>4881</v>
      </c>
      <c r="D51" s="300">
        <v>225</v>
      </c>
      <c r="E51" s="204">
        <v>1003</v>
      </c>
      <c r="F51" s="301">
        <f t="shared" si="3"/>
        <v>4.6097111247695145E-2</v>
      </c>
      <c r="G51" s="302">
        <f t="shared" si="4"/>
        <v>0.20549067813972546</v>
      </c>
      <c r="H51" s="365"/>
      <c r="I51" s="677"/>
      <c r="J51" s="678"/>
      <c r="K51" s="244" t="s">
        <v>190</v>
      </c>
      <c r="L51" s="257">
        <f>SUM(L52:L85)</f>
        <v>1318</v>
      </c>
      <c r="N51" s="102" t="s">
        <v>426</v>
      </c>
      <c r="O51" s="52">
        <v>748</v>
      </c>
      <c r="P51" s="53">
        <v>15</v>
      </c>
      <c r="R51" s="102" t="s">
        <v>426</v>
      </c>
      <c r="S51" s="126">
        <v>17449</v>
      </c>
      <c r="T51" s="54">
        <v>67</v>
      </c>
    </row>
    <row r="52" spans="1:20" ht="20" x14ac:dyDescent="0.3">
      <c r="A52" s="361">
        <v>49</v>
      </c>
      <c r="B52" s="202" t="s">
        <v>232</v>
      </c>
      <c r="C52" s="197">
        <v>4395</v>
      </c>
      <c r="D52" s="300">
        <v>177</v>
      </c>
      <c r="E52" s="204">
        <v>2500</v>
      </c>
      <c r="F52" s="301">
        <f t="shared" si="3"/>
        <v>4.0273037542662114E-2</v>
      </c>
      <c r="G52" s="302">
        <f t="shared" si="4"/>
        <v>0.56882821387940841</v>
      </c>
      <c r="H52" s="365"/>
      <c r="I52" s="679">
        <v>1</v>
      </c>
      <c r="J52" s="680"/>
      <c r="K52" s="321" t="s">
        <v>403</v>
      </c>
      <c r="L52" s="322">
        <v>409</v>
      </c>
      <c r="N52" s="102" t="s">
        <v>586</v>
      </c>
      <c r="O52" s="52">
        <v>601</v>
      </c>
      <c r="P52" s="53">
        <v>13</v>
      </c>
      <c r="R52" s="102" t="s">
        <v>586</v>
      </c>
      <c r="S52" s="126">
        <v>28040</v>
      </c>
      <c r="T52" s="54">
        <v>67</v>
      </c>
    </row>
    <row r="53" spans="1:20" ht="20" x14ac:dyDescent="0.3">
      <c r="A53" s="361">
        <v>50</v>
      </c>
      <c r="B53" s="202" t="s">
        <v>244</v>
      </c>
      <c r="C53" s="197">
        <v>4220</v>
      </c>
      <c r="D53" s="300">
        <v>79</v>
      </c>
      <c r="E53" s="204">
        <v>1473</v>
      </c>
      <c r="F53" s="301">
        <f t="shared" si="3"/>
        <v>1.872037914691943E-2</v>
      </c>
      <c r="G53" s="302">
        <f t="shared" si="4"/>
        <v>0.34905213270142182</v>
      </c>
      <c r="H53" s="365"/>
      <c r="I53" s="668">
        <v>2</v>
      </c>
      <c r="J53" s="669"/>
      <c r="K53" s="245" t="s">
        <v>494</v>
      </c>
      <c r="L53" s="252">
        <v>306</v>
      </c>
      <c r="N53" s="102" t="s">
        <v>590</v>
      </c>
      <c r="O53" s="52">
        <v>473</v>
      </c>
      <c r="P53" s="53">
        <v>7</v>
      </c>
      <c r="R53" s="102" t="s">
        <v>590</v>
      </c>
      <c r="S53" s="126" t="s">
        <v>608</v>
      </c>
      <c r="T53" s="54">
        <v>54</v>
      </c>
    </row>
    <row r="54" spans="1:20" ht="20" x14ac:dyDescent="0.3">
      <c r="A54" s="361">
        <v>51</v>
      </c>
      <c r="B54" s="202" t="s">
        <v>248</v>
      </c>
      <c r="C54" s="197">
        <v>4092</v>
      </c>
      <c r="D54" s="300">
        <v>294</v>
      </c>
      <c r="E54" s="204">
        <v>1075</v>
      </c>
      <c r="F54" s="301">
        <f t="shared" si="3"/>
        <v>7.1847507331378305E-2</v>
      </c>
      <c r="G54" s="302">
        <f t="shared" si="4"/>
        <v>0.26270772238514173</v>
      </c>
      <c r="H54" s="365"/>
      <c r="I54" s="668">
        <v>3</v>
      </c>
      <c r="J54" s="669"/>
      <c r="K54" s="245" t="s">
        <v>534</v>
      </c>
      <c r="L54" s="252">
        <v>158</v>
      </c>
      <c r="N54" s="102" t="s">
        <v>587</v>
      </c>
      <c r="O54" s="52">
        <v>444</v>
      </c>
      <c r="P54" s="53">
        <v>14</v>
      </c>
      <c r="R54" s="102" t="s">
        <v>587</v>
      </c>
      <c r="S54" s="126">
        <v>12127</v>
      </c>
      <c r="T54" s="54">
        <v>59</v>
      </c>
    </row>
    <row r="55" spans="1:20" ht="20" x14ac:dyDescent="0.3">
      <c r="A55" s="361">
        <v>52</v>
      </c>
      <c r="B55" s="202" t="s">
        <v>272</v>
      </c>
      <c r="C55" s="197">
        <v>3889</v>
      </c>
      <c r="D55" s="300">
        <v>159</v>
      </c>
      <c r="E55" s="204">
        <v>498</v>
      </c>
      <c r="F55" s="301">
        <f t="shared" si="3"/>
        <v>4.0884546155824118E-2</v>
      </c>
      <c r="G55" s="302">
        <f t="shared" si="4"/>
        <v>0.12805348418616611</v>
      </c>
      <c r="H55" s="365"/>
      <c r="I55" s="668">
        <v>4</v>
      </c>
      <c r="J55" s="669"/>
      <c r="K55" s="245" t="s">
        <v>749</v>
      </c>
      <c r="L55" s="252">
        <v>87</v>
      </c>
      <c r="N55" s="102" t="s">
        <v>589</v>
      </c>
      <c r="O55" s="52">
        <v>339</v>
      </c>
      <c r="P55" s="53">
        <v>9</v>
      </c>
      <c r="R55" s="102" t="s">
        <v>589</v>
      </c>
      <c r="S55" s="126">
        <v>12281</v>
      </c>
      <c r="T55" s="54">
        <v>36</v>
      </c>
    </row>
    <row r="56" spans="1:20" ht="20" x14ac:dyDescent="0.3">
      <c r="A56" s="361">
        <v>53</v>
      </c>
      <c r="B56" s="202" t="s">
        <v>227</v>
      </c>
      <c r="C56" s="197">
        <v>3695</v>
      </c>
      <c r="D56" s="300">
        <v>85</v>
      </c>
      <c r="E56" s="204">
        <v>3007</v>
      </c>
      <c r="F56" s="301">
        <f t="shared" si="3"/>
        <v>2.3004059539918808E-2</v>
      </c>
      <c r="G56" s="302">
        <f t="shared" si="4"/>
        <v>0.81380243572395128</v>
      </c>
      <c r="H56" s="365"/>
      <c r="I56" s="668">
        <v>5</v>
      </c>
      <c r="J56" s="669"/>
      <c r="K56" s="245" t="s">
        <v>418</v>
      </c>
      <c r="L56" s="252">
        <v>82</v>
      </c>
      <c r="N56" s="102" t="s">
        <v>593</v>
      </c>
      <c r="O56" s="52">
        <v>141</v>
      </c>
      <c r="P56" s="53">
        <v>5</v>
      </c>
      <c r="R56" s="102" t="s">
        <v>593</v>
      </c>
      <c r="S56" s="126" t="s">
        <v>608</v>
      </c>
      <c r="T56" s="54">
        <v>2</v>
      </c>
    </row>
    <row r="57" spans="1:20" ht="20" x14ac:dyDescent="0.3">
      <c r="A57" s="361">
        <v>54</v>
      </c>
      <c r="B57" s="202" t="s">
        <v>252</v>
      </c>
      <c r="C57" s="197">
        <v>3607</v>
      </c>
      <c r="D57" s="300">
        <v>176</v>
      </c>
      <c r="E57" s="204">
        <v>976</v>
      </c>
      <c r="F57" s="301">
        <f t="shared" si="3"/>
        <v>4.8794011644025505E-2</v>
      </c>
      <c r="G57" s="302">
        <f t="shared" si="4"/>
        <v>0.27058497366232326</v>
      </c>
      <c r="H57" s="365"/>
      <c r="I57" s="668">
        <v>6</v>
      </c>
      <c r="J57" s="669"/>
      <c r="K57" s="245" t="s">
        <v>751</v>
      </c>
      <c r="L57" s="252">
        <v>60</v>
      </c>
      <c r="N57" s="102" t="s">
        <v>592</v>
      </c>
      <c r="O57" s="52">
        <v>103</v>
      </c>
      <c r="P57" s="53">
        <v>3</v>
      </c>
      <c r="R57" s="102" t="s">
        <v>592</v>
      </c>
      <c r="S57" s="126" t="s">
        <v>608</v>
      </c>
      <c r="T57" s="54" t="s">
        <v>608</v>
      </c>
    </row>
    <row r="58" spans="1:20" ht="20" x14ac:dyDescent="0.3">
      <c r="A58" s="361">
        <v>55</v>
      </c>
      <c r="B58" s="202" t="s">
        <v>259</v>
      </c>
      <c r="C58" s="197">
        <v>3127</v>
      </c>
      <c r="D58" s="300">
        <v>415</v>
      </c>
      <c r="E58" s="204">
        <v>1408</v>
      </c>
      <c r="F58" s="301">
        <f t="shared" si="3"/>
        <v>0.13271506236008954</v>
      </c>
      <c r="G58" s="302">
        <f t="shared" si="4"/>
        <v>0.45027182603133992</v>
      </c>
      <c r="H58" s="365"/>
      <c r="I58" s="668">
        <v>7</v>
      </c>
      <c r="J58" s="669"/>
      <c r="K58" s="245" t="s">
        <v>505</v>
      </c>
      <c r="L58" s="252">
        <v>48</v>
      </c>
      <c r="N58" s="102" t="s">
        <v>595</v>
      </c>
      <c r="O58" s="52">
        <v>54</v>
      </c>
      <c r="P58" s="53">
        <v>3</v>
      </c>
      <c r="R58" s="102" t="s">
        <v>595</v>
      </c>
      <c r="S58" s="126" t="s">
        <v>608</v>
      </c>
      <c r="T58" s="54" t="s">
        <v>608</v>
      </c>
    </row>
    <row r="59" spans="1:20" ht="20" x14ac:dyDescent="0.3">
      <c r="A59" s="361">
        <v>56</v>
      </c>
      <c r="B59" s="202" t="s">
        <v>277</v>
      </c>
      <c r="C59" s="197">
        <v>3110</v>
      </c>
      <c r="D59" s="300">
        <v>87</v>
      </c>
      <c r="E59" s="204">
        <v>825</v>
      </c>
      <c r="F59" s="301">
        <f t="shared" si="3"/>
        <v>2.7974276527331188E-2</v>
      </c>
      <c r="G59" s="302">
        <f t="shared" si="4"/>
        <v>0.26527331189710612</v>
      </c>
      <c r="H59" s="365"/>
      <c r="I59" s="668">
        <v>8</v>
      </c>
      <c r="J59" s="669"/>
      <c r="K59" s="245" t="s">
        <v>752</v>
      </c>
      <c r="L59" s="252">
        <v>43</v>
      </c>
      <c r="N59" s="102" t="s">
        <v>594</v>
      </c>
      <c r="O59" s="52">
        <v>49</v>
      </c>
      <c r="P59" s="53">
        <v>0</v>
      </c>
      <c r="R59" s="102" t="s">
        <v>594</v>
      </c>
      <c r="S59" s="126" t="s">
        <v>608</v>
      </c>
      <c r="T59" s="54" t="s">
        <v>608</v>
      </c>
    </row>
    <row r="60" spans="1:20" ht="20.5" thickBot="1" x14ac:dyDescent="0.35">
      <c r="A60" s="361">
        <v>57</v>
      </c>
      <c r="B60" s="202" t="s">
        <v>231</v>
      </c>
      <c r="C60" s="197">
        <v>2907</v>
      </c>
      <c r="D60" s="300">
        <v>51</v>
      </c>
      <c r="E60" s="204">
        <v>2547</v>
      </c>
      <c r="F60" s="301">
        <f t="shared" si="3"/>
        <v>1.7543859649122806E-2</v>
      </c>
      <c r="G60" s="302">
        <f t="shared" si="4"/>
        <v>0.87616099071207432</v>
      </c>
      <c r="H60" s="365"/>
      <c r="I60" s="668">
        <v>9</v>
      </c>
      <c r="J60" s="669"/>
      <c r="K60" s="245" t="s">
        <v>499</v>
      </c>
      <c r="L60" s="252">
        <v>23</v>
      </c>
      <c r="N60" s="103" t="s">
        <v>601</v>
      </c>
      <c r="O60" s="72">
        <v>14</v>
      </c>
      <c r="P60" s="92">
        <v>2</v>
      </c>
      <c r="R60" s="279" t="s">
        <v>601</v>
      </c>
      <c r="S60" s="280" t="s">
        <v>608</v>
      </c>
      <c r="T60" s="281" t="s">
        <v>608</v>
      </c>
    </row>
    <row r="61" spans="1:20" ht="15.65" customHeight="1" thickTop="1" x14ac:dyDescent="0.3">
      <c r="A61" s="361">
        <v>58</v>
      </c>
      <c r="B61" s="202" t="s">
        <v>263</v>
      </c>
      <c r="C61" s="197">
        <v>2614</v>
      </c>
      <c r="D61" s="300">
        <v>19</v>
      </c>
      <c r="E61" s="204">
        <v>656</v>
      </c>
      <c r="F61" s="301">
        <f t="shared" si="3"/>
        <v>7.2685539403213465E-3</v>
      </c>
      <c r="G61" s="302">
        <f t="shared" si="4"/>
        <v>0.25095638867635806</v>
      </c>
      <c r="H61" s="365"/>
      <c r="I61" s="668">
        <v>10</v>
      </c>
      <c r="J61" s="669"/>
      <c r="K61" s="245" t="s">
        <v>750</v>
      </c>
      <c r="L61" s="252">
        <v>23</v>
      </c>
    </row>
    <row r="62" spans="1:20" ht="20" x14ac:dyDescent="0.3">
      <c r="A62" s="361">
        <v>59</v>
      </c>
      <c r="B62" s="202" t="s">
        <v>291</v>
      </c>
      <c r="C62" s="197">
        <v>2525</v>
      </c>
      <c r="D62" s="300">
        <v>25</v>
      </c>
      <c r="E62" s="204">
        <v>629</v>
      </c>
      <c r="F62" s="301">
        <f t="shared" si="3"/>
        <v>9.9009900990099011E-3</v>
      </c>
      <c r="G62" s="302">
        <f t="shared" si="4"/>
        <v>0.24910891089108911</v>
      </c>
      <c r="H62" s="365"/>
      <c r="I62" s="668">
        <v>11</v>
      </c>
      <c r="J62" s="669"/>
      <c r="K62" s="245" t="s">
        <v>510</v>
      </c>
      <c r="L62" s="252">
        <v>18</v>
      </c>
      <c r="N62" s="649" t="s">
        <v>778</v>
      </c>
      <c r="O62" s="649"/>
      <c r="P62" s="649"/>
      <c r="R62" s="649" t="s">
        <v>778</v>
      </c>
      <c r="S62" s="649"/>
      <c r="T62" s="649"/>
    </row>
    <row r="63" spans="1:20" ht="15.65" customHeight="1" x14ac:dyDescent="0.3">
      <c r="A63" s="361">
        <v>60</v>
      </c>
      <c r="B63" s="202" t="s">
        <v>246</v>
      </c>
      <c r="C63" s="197">
        <v>2518</v>
      </c>
      <c r="D63" s="300">
        <v>8</v>
      </c>
      <c r="E63" s="204">
        <v>1113</v>
      </c>
      <c r="F63" s="301">
        <f t="shared" si="3"/>
        <v>3.177124702144559E-3</v>
      </c>
      <c r="G63" s="302">
        <f t="shared" si="4"/>
        <v>0.44201747418586179</v>
      </c>
      <c r="H63" s="365"/>
      <c r="I63" s="668">
        <v>12</v>
      </c>
      <c r="J63" s="669"/>
      <c r="K63" s="245" t="s">
        <v>489</v>
      </c>
      <c r="L63" s="252">
        <v>13</v>
      </c>
      <c r="N63" s="649"/>
      <c r="O63" s="649"/>
      <c r="P63" s="649"/>
      <c r="R63" s="649"/>
      <c r="S63" s="649"/>
      <c r="T63" s="649"/>
    </row>
    <row r="64" spans="1:20" ht="20" x14ac:dyDescent="0.3">
      <c r="A64" s="361">
        <v>61</v>
      </c>
      <c r="B64" s="202" t="s">
        <v>233</v>
      </c>
      <c r="C64" s="197">
        <v>2490</v>
      </c>
      <c r="D64" s="300">
        <v>130</v>
      </c>
      <c r="E64" s="204">
        <v>577</v>
      </c>
      <c r="F64" s="301">
        <f t="shared" si="3"/>
        <v>5.2208835341365459E-2</v>
      </c>
      <c r="G64" s="302">
        <f t="shared" si="4"/>
        <v>0.23172690763052209</v>
      </c>
      <c r="H64" s="365"/>
      <c r="I64" s="668">
        <v>13</v>
      </c>
      <c r="J64" s="669"/>
      <c r="K64" s="245" t="s">
        <v>485</v>
      </c>
      <c r="L64" s="252">
        <v>11</v>
      </c>
      <c r="N64" s="649" t="s">
        <v>524</v>
      </c>
      <c r="O64" s="649"/>
      <c r="P64" s="649"/>
      <c r="R64" s="649" t="s">
        <v>717</v>
      </c>
      <c r="S64" s="649"/>
      <c r="T64" s="649"/>
    </row>
    <row r="65" spans="1:20" ht="15.65" customHeight="1" x14ac:dyDescent="0.3">
      <c r="A65" s="361">
        <v>62</v>
      </c>
      <c r="B65" s="202" t="s">
        <v>268</v>
      </c>
      <c r="C65" s="197">
        <v>2443</v>
      </c>
      <c r="D65" s="300">
        <v>262</v>
      </c>
      <c r="E65" s="204">
        <v>458</v>
      </c>
      <c r="F65" s="301">
        <f t="shared" si="3"/>
        <v>0.10724519033974621</v>
      </c>
      <c r="G65" s="302">
        <f t="shared" si="4"/>
        <v>0.18747441670077772</v>
      </c>
      <c r="H65" s="365"/>
      <c r="I65" s="668">
        <v>14</v>
      </c>
      <c r="J65" s="669"/>
      <c r="K65" s="245" t="s">
        <v>507</v>
      </c>
      <c r="L65" s="364">
        <v>9</v>
      </c>
      <c r="N65" s="649"/>
      <c r="O65" s="649"/>
      <c r="P65" s="649"/>
      <c r="R65" s="649"/>
      <c r="S65" s="649"/>
      <c r="T65" s="649"/>
    </row>
    <row r="66" spans="1:20" ht="20" x14ac:dyDescent="0.3">
      <c r="A66" s="361">
        <v>63</v>
      </c>
      <c r="B66" s="202" t="s">
        <v>251</v>
      </c>
      <c r="C66" s="197">
        <v>2009</v>
      </c>
      <c r="D66" s="300">
        <v>51</v>
      </c>
      <c r="E66" s="204">
        <v>982</v>
      </c>
      <c r="F66" s="301">
        <f t="shared" si="3"/>
        <v>2.538576406172225E-2</v>
      </c>
      <c r="G66" s="302">
        <f t="shared" si="4"/>
        <v>0.4888003982080637</v>
      </c>
      <c r="H66" s="365"/>
      <c r="I66" s="668">
        <v>15</v>
      </c>
      <c r="J66" s="669"/>
      <c r="K66" s="245" t="s">
        <v>490</v>
      </c>
      <c r="L66" s="252">
        <v>7</v>
      </c>
      <c r="N66" s="649" t="s">
        <v>525</v>
      </c>
      <c r="O66" s="649"/>
      <c r="P66" s="649"/>
      <c r="R66" s="649" t="s">
        <v>525</v>
      </c>
      <c r="S66" s="649"/>
      <c r="T66" s="649"/>
    </row>
    <row r="67" spans="1:20" ht="20" x14ac:dyDescent="0.3">
      <c r="A67" s="361">
        <v>64</v>
      </c>
      <c r="B67" s="202" t="s">
        <v>290</v>
      </c>
      <c r="C67" s="197">
        <v>1905</v>
      </c>
      <c r="D67" s="300">
        <v>10</v>
      </c>
      <c r="E67" s="204">
        <v>329</v>
      </c>
      <c r="F67" s="301">
        <f t="shared" si="3"/>
        <v>5.2493438320209973E-3</v>
      </c>
      <c r="G67" s="302">
        <f t="shared" si="4"/>
        <v>0.17270341207349083</v>
      </c>
      <c r="H67" s="365"/>
      <c r="I67" s="668">
        <v>16</v>
      </c>
      <c r="J67" s="669"/>
      <c r="K67" s="245" t="s">
        <v>502</v>
      </c>
      <c r="L67" s="252">
        <v>5</v>
      </c>
      <c r="N67" s="649"/>
      <c r="O67" s="649"/>
      <c r="P67" s="649"/>
      <c r="R67" s="649"/>
      <c r="S67" s="649"/>
      <c r="T67" s="649"/>
    </row>
    <row r="68" spans="1:20" ht="20" x14ac:dyDescent="0.3">
      <c r="A68" s="361">
        <v>65</v>
      </c>
      <c r="B68" s="202" t="s">
        <v>294</v>
      </c>
      <c r="C68" s="197">
        <v>1836</v>
      </c>
      <c r="D68" s="300">
        <v>8</v>
      </c>
      <c r="E68" s="204">
        <v>689</v>
      </c>
      <c r="F68" s="301">
        <f t="shared" si="3"/>
        <v>4.3572984749455342E-3</v>
      </c>
      <c r="G68" s="302">
        <f t="shared" si="4"/>
        <v>0.37527233115468411</v>
      </c>
      <c r="H68" s="365"/>
      <c r="I68" s="668">
        <v>17</v>
      </c>
      <c r="J68" s="669"/>
      <c r="K68" s="245" t="s">
        <v>496</v>
      </c>
      <c r="L68" s="252">
        <v>5</v>
      </c>
      <c r="N68" s="649"/>
      <c r="O68" s="649"/>
      <c r="P68" s="649"/>
      <c r="R68" s="649"/>
      <c r="S68" s="649"/>
      <c r="T68" s="649"/>
    </row>
    <row r="69" spans="1:20" ht="20" x14ac:dyDescent="0.3">
      <c r="A69" s="361">
        <v>66</v>
      </c>
      <c r="B69" s="202" t="s">
        <v>234</v>
      </c>
      <c r="C69" s="197">
        <v>1789</v>
      </c>
      <c r="D69" s="300">
        <v>10</v>
      </c>
      <c r="E69" s="204">
        <v>1542</v>
      </c>
      <c r="F69" s="301">
        <f t="shared" ref="F69:F131" si="5">D69/C69</f>
        <v>5.5897149245388482E-3</v>
      </c>
      <c r="G69" s="302">
        <f t="shared" ref="G69:G132" si="6">E69/C69</f>
        <v>0.8619340413638904</v>
      </c>
      <c r="H69" s="365"/>
      <c r="I69" s="668">
        <v>18</v>
      </c>
      <c r="J69" s="669"/>
      <c r="K69" s="245" t="s">
        <v>497</v>
      </c>
      <c r="L69" s="252">
        <v>4</v>
      </c>
    </row>
    <row r="70" spans="1:20" ht="20" x14ac:dyDescent="0.3">
      <c r="A70" s="361">
        <v>67</v>
      </c>
      <c r="B70" s="202" t="s">
        <v>255</v>
      </c>
      <c r="C70" s="197">
        <v>1708</v>
      </c>
      <c r="D70" s="367">
        <v>86</v>
      </c>
      <c r="E70" s="204">
        <v>1204</v>
      </c>
      <c r="F70" s="301">
        <f t="shared" si="5"/>
        <v>5.0351288056206089E-2</v>
      </c>
      <c r="G70" s="302">
        <f t="shared" si="6"/>
        <v>0.70491803278688525</v>
      </c>
      <c r="H70" s="365"/>
      <c r="I70" s="668">
        <v>19</v>
      </c>
      <c r="J70" s="669"/>
      <c r="K70" s="245" t="s">
        <v>491</v>
      </c>
      <c r="L70" s="252">
        <v>3</v>
      </c>
    </row>
    <row r="71" spans="1:20" ht="20" x14ac:dyDescent="0.3">
      <c r="A71" s="361">
        <v>68</v>
      </c>
      <c r="B71" s="202" t="s">
        <v>258</v>
      </c>
      <c r="C71" s="197">
        <v>1677</v>
      </c>
      <c r="D71" s="300">
        <v>28</v>
      </c>
      <c r="E71" s="204">
        <v>803</v>
      </c>
      <c r="F71" s="301">
        <f t="shared" si="5"/>
        <v>1.6696481812760882E-2</v>
      </c>
      <c r="G71" s="302">
        <f t="shared" si="6"/>
        <v>0.47883124627310675</v>
      </c>
      <c r="H71" s="365"/>
      <c r="I71" s="668">
        <v>20</v>
      </c>
      <c r="J71" s="669"/>
      <c r="K71" s="245" t="s">
        <v>500</v>
      </c>
      <c r="L71" s="252">
        <v>3</v>
      </c>
    </row>
    <row r="72" spans="1:20" ht="20" x14ac:dyDescent="0.3">
      <c r="A72" s="361">
        <v>69</v>
      </c>
      <c r="B72" s="202" t="s">
        <v>249</v>
      </c>
      <c r="C72" s="197">
        <v>1635</v>
      </c>
      <c r="D72" s="300">
        <v>46</v>
      </c>
      <c r="E72" s="204">
        <v>228</v>
      </c>
      <c r="F72" s="301">
        <f t="shared" si="5"/>
        <v>2.8134556574923548E-2</v>
      </c>
      <c r="G72" s="302">
        <f t="shared" si="6"/>
        <v>0.13944954128440368</v>
      </c>
      <c r="H72" s="365"/>
      <c r="I72" s="668">
        <v>21</v>
      </c>
      <c r="J72" s="669"/>
      <c r="K72" s="245" t="s">
        <v>506</v>
      </c>
      <c r="L72" s="252">
        <v>1</v>
      </c>
    </row>
    <row r="73" spans="1:20" ht="15" customHeight="1" x14ac:dyDescent="0.3">
      <c r="A73" s="361">
        <v>70</v>
      </c>
      <c r="B73" s="202" t="s">
        <v>289</v>
      </c>
      <c r="C73" s="197">
        <v>1592</v>
      </c>
      <c r="D73" s="300">
        <v>21</v>
      </c>
      <c r="E73" s="204">
        <v>1013</v>
      </c>
      <c r="F73" s="301">
        <f t="shared" si="5"/>
        <v>1.3190954773869347E-2</v>
      </c>
      <c r="G73" s="302">
        <f t="shared" si="6"/>
        <v>0.6363065326633166</v>
      </c>
      <c r="H73" s="365"/>
      <c r="I73" s="668">
        <v>22</v>
      </c>
      <c r="J73" s="669"/>
      <c r="K73" s="245" t="s">
        <v>487</v>
      </c>
      <c r="L73" s="252">
        <v>0</v>
      </c>
    </row>
    <row r="74" spans="1:20" ht="20" x14ac:dyDescent="0.3">
      <c r="A74" s="361">
        <v>71</v>
      </c>
      <c r="B74" s="202" t="s">
        <v>295</v>
      </c>
      <c r="C74" s="197">
        <v>1463</v>
      </c>
      <c r="D74" s="300">
        <v>47</v>
      </c>
      <c r="E74" s="204">
        <v>188</v>
      </c>
      <c r="F74" s="301">
        <f t="shared" si="5"/>
        <v>3.2125768967874231E-2</v>
      </c>
      <c r="G74" s="302">
        <f t="shared" si="6"/>
        <v>0.12850307587149692</v>
      </c>
      <c r="H74" s="365"/>
      <c r="I74" s="668">
        <v>23</v>
      </c>
      <c r="J74" s="669"/>
      <c r="K74" s="245" t="s">
        <v>493</v>
      </c>
      <c r="L74" s="252">
        <v>0</v>
      </c>
    </row>
    <row r="75" spans="1:20" ht="20" x14ac:dyDescent="0.3">
      <c r="A75" s="361">
        <v>72</v>
      </c>
      <c r="B75" s="202" t="s">
        <v>271</v>
      </c>
      <c r="C75" s="197">
        <v>1461</v>
      </c>
      <c r="D75" s="300">
        <v>18</v>
      </c>
      <c r="E75" s="204">
        <v>1118</v>
      </c>
      <c r="F75" s="301">
        <f t="shared" si="5"/>
        <v>1.2320328542094456E-2</v>
      </c>
      <c r="G75" s="302">
        <f t="shared" si="6"/>
        <v>0.76522929500342229</v>
      </c>
      <c r="H75" s="365"/>
      <c r="I75" s="668">
        <v>24</v>
      </c>
      <c r="J75" s="669"/>
      <c r="K75" s="245" t="s">
        <v>503</v>
      </c>
      <c r="L75" s="252">
        <v>0</v>
      </c>
    </row>
    <row r="76" spans="1:20" ht="20" x14ac:dyDescent="0.3">
      <c r="A76" s="361">
        <v>73</v>
      </c>
      <c r="B76" s="202" t="s">
        <v>292</v>
      </c>
      <c r="C76" s="197">
        <v>1430</v>
      </c>
      <c r="D76" s="300">
        <v>43</v>
      </c>
      <c r="E76" s="204">
        <v>668</v>
      </c>
      <c r="F76" s="301">
        <f t="shared" si="5"/>
        <v>3.006993006993007E-2</v>
      </c>
      <c r="G76" s="302">
        <f t="shared" si="6"/>
        <v>0.46713286713286711</v>
      </c>
      <c r="H76" s="365"/>
      <c r="I76" s="668">
        <v>25</v>
      </c>
      <c r="J76" s="669"/>
      <c r="K76" s="245" t="s">
        <v>504</v>
      </c>
      <c r="L76" s="252">
        <v>0</v>
      </c>
    </row>
    <row r="77" spans="1:20" ht="20" x14ac:dyDescent="0.3">
      <c r="A77" s="361">
        <v>74</v>
      </c>
      <c r="B77" s="202" t="s">
        <v>267</v>
      </c>
      <c r="C77" s="197">
        <v>1426</v>
      </c>
      <c r="D77" s="300">
        <v>41</v>
      </c>
      <c r="E77" s="204">
        <v>460</v>
      </c>
      <c r="F77" s="301">
        <f t="shared" si="5"/>
        <v>2.8751753155680224E-2</v>
      </c>
      <c r="G77" s="302">
        <f t="shared" si="6"/>
        <v>0.32258064516129031</v>
      </c>
      <c r="H77" s="365"/>
      <c r="I77" s="668">
        <v>26</v>
      </c>
      <c r="J77" s="669"/>
      <c r="K77" s="245" t="s">
        <v>498</v>
      </c>
      <c r="L77" s="252">
        <v>0</v>
      </c>
    </row>
    <row r="78" spans="1:20" ht="20" x14ac:dyDescent="0.3">
      <c r="A78" s="361">
        <v>75</v>
      </c>
      <c r="B78" s="202" t="s">
        <v>273</v>
      </c>
      <c r="C78" s="197">
        <v>1421</v>
      </c>
      <c r="D78" s="300">
        <v>57</v>
      </c>
      <c r="E78" s="204">
        <v>538</v>
      </c>
      <c r="F78" s="301">
        <f t="shared" si="5"/>
        <v>4.0112596762843067E-2</v>
      </c>
      <c r="G78" s="302">
        <f t="shared" si="6"/>
        <v>0.37860661505981702</v>
      </c>
      <c r="H78" s="365"/>
      <c r="I78" s="668">
        <v>27</v>
      </c>
      <c r="J78" s="669"/>
      <c r="K78" s="245" t="s">
        <v>501</v>
      </c>
      <c r="L78" s="252">
        <v>0</v>
      </c>
    </row>
    <row r="79" spans="1:20" ht="20" x14ac:dyDescent="0.3">
      <c r="A79" s="361">
        <v>76</v>
      </c>
      <c r="B79" s="202" t="s">
        <v>242</v>
      </c>
      <c r="C79" s="197">
        <v>1388</v>
      </c>
      <c r="D79" s="300">
        <v>81</v>
      </c>
      <c r="E79" s="204">
        <v>219</v>
      </c>
      <c r="F79" s="301">
        <f t="shared" si="5"/>
        <v>5.8357348703170026E-2</v>
      </c>
      <c r="G79" s="302">
        <f t="shared" si="6"/>
        <v>0.15778097982708933</v>
      </c>
      <c r="H79" s="365"/>
      <c r="I79" s="668">
        <v>28</v>
      </c>
      <c r="J79" s="669"/>
      <c r="K79" s="245" t="s">
        <v>484</v>
      </c>
      <c r="L79" s="252">
        <v>0</v>
      </c>
    </row>
    <row r="80" spans="1:20" ht="20" x14ac:dyDescent="0.3">
      <c r="A80" s="361">
        <v>77</v>
      </c>
      <c r="B80" s="202" t="s">
        <v>265</v>
      </c>
      <c r="C80" s="197">
        <v>1373</v>
      </c>
      <c r="D80" s="300">
        <v>17</v>
      </c>
      <c r="E80" s="204">
        <v>386</v>
      </c>
      <c r="F80" s="301">
        <f t="shared" si="5"/>
        <v>1.2381646030589949E-2</v>
      </c>
      <c r="G80" s="302">
        <f t="shared" si="6"/>
        <v>0.2811361981063365</v>
      </c>
      <c r="H80" s="365"/>
      <c r="I80" s="668">
        <v>29</v>
      </c>
      <c r="J80" s="669"/>
      <c r="K80" s="245" t="s">
        <v>486</v>
      </c>
      <c r="L80" s="252">
        <v>0</v>
      </c>
    </row>
    <row r="81" spans="1:13" ht="20" x14ac:dyDescent="0.3">
      <c r="A81" s="361">
        <v>78</v>
      </c>
      <c r="B81" s="202" t="s">
        <v>274</v>
      </c>
      <c r="C81" s="197">
        <v>1326</v>
      </c>
      <c r="D81" s="300">
        <v>57</v>
      </c>
      <c r="E81" s="204">
        <v>337</v>
      </c>
      <c r="F81" s="301">
        <f t="shared" si="5"/>
        <v>4.2986425339366516E-2</v>
      </c>
      <c r="G81" s="302">
        <f t="shared" si="6"/>
        <v>0.25414781297134237</v>
      </c>
      <c r="H81" s="365"/>
      <c r="I81" s="668">
        <v>30</v>
      </c>
      <c r="J81" s="669"/>
      <c r="K81" s="245" t="s">
        <v>488</v>
      </c>
      <c r="L81" s="252">
        <v>0</v>
      </c>
    </row>
    <row r="82" spans="1:13" ht="20" x14ac:dyDescent="0.3">
      <c r="A82" s="361">
        <v>79</v>
      </c>
      <c r="B82" s="202" t="s">
        <v>296</v>
      </c>
      <c r="C82" s="197">
        <v>1285</v>
      </c>
      <c r="D82" s="300">
        <v>49</v>
      </c>
      <c r="E82" s="204">
        <v>416</v>
      </c>
      <c r="F82" s="301">
        <f t="shared" si="5"/>
        <v>3.8132295719844361E-2</v>
      </c>
      <c r="G82" s="302">
        <f t="shared" si="6"/>
        <v>0.3237354085603113</v>
      </c>
      <c r="H82" s="365"/>
      <c r="I82" s="668">
        <v>31</v>
      </c>
      <c r="J82" s="669"/>
      <c r="K82" s="245" t="s">
        <v>509</v>
      </c>
      <c r="L82" s="252">
        <v>0</v>
      </c>
    </row>
    <row r="83" spans="1:13" ht="20" x14ac:dyDescent="0.3">
      <c r="A83" s="361">
        <v>80</v>
      </c>
      <c r="B83" s="202" t="s">
        <v>304</v>
      </c>
      <c r="C83" s="197">
        <v>1279</v>
      </c>
      <c r="D83" s="300">
        <v>10</v>
      </c>
      <c r="E83" s="204">
        <v>134</v>
      </c>
      <c r="F83" s="301">
        <f t="shared" si="5"/>
        <v>7.8186082877247844E-3</v>
      </c>
      <c r="G83" s="302">
        <f t="shared" si="6"/>
        <v>0.10476935105551212</v>
      </c>
      <c r="H83" s="365"/>
      <c r="I83" s="668">
        <v>32</v>
      </c>
      <c r="J83" s="669"/>
      <c r="K83" s="245" t="s">
        <v>511</v>
      </c>
      <c r="L83" s="252">
        <v>0</v>
      </c>
    </row>
    <row r="84" spans="1:13" ht="20" x14ac:dyDescent="0.3">
      <c r="A84" s="361">
        <v>81</v>
      </c>
      <c r="B84" s="202" t="s">
        <v>260</v>
      </c>
      <c r="C84" s="197">
        <v>1234</v>
      </c>
      <c r="D84" s="300">
        <v>54</v>
      </c>
      <c r="E84" s="204">
        <v>197</v>
      </c>
      <c r="F84" s="301">
        <f t="shared" si="5"/>
        <v>4.3760129659643439E-2</v>
      </c>
      <c r="G84" s="302">
        <f t="shared" si="6"/>
        <v>0.15964343598055106</v>
      </c>
      <c r="H84" s="365"/>
      <c r="I84" s="668">
        <v>33</v>
      </c>
      <c r="J84" s="669"/>
      <c r="K84" s="305" t="s">
        <v>512</v>
      </c>
      <c r="L84" s="306">
        <v>0</v>
      </c>
    </row>
    <row r="85" spans="1:13" ht="24" customHeight="1" thickBot="1" x14ac:dyDescent="0.35">
      <c r="A85" s="361">
        <v>82</v>
      </c>
      <c r="B85" s="202" t="s">
        <v>297</v>
      </c>
      <c r="C85" s="197">
        <v>1095</v>
      </c>
      <c r="D85" s="300">
        <v>32</v>
      </c>
      <c r="E85" s="204">
        <v>208</v>
      </c>
      <c r="F85" s="301">
        <f t="shared" si="5"/>
        <v>2.9223744292237442E-2</v>
      </c>
      <c r="G85" s="302">
        <f t="shared" si="6"/>
        <v>0.18995433789954339</v>
      </c>
      <c r="H85" s="365"/>
      <c r="I85" s="670">
        <v>34</v>
      </c>
      <c r="J85" s="671"/>
      <c r="K85" s="246" t="s">
        <v>508</v>
      </c>
      <c r="L85" s="256">
        <v>0</v>
      </c>
    </row>
    <row r="86" spans="1:13" x14ac:dyDescent="0.3">
      <c r="A86" s="361">
        <v>83</v>
      </c>
      <c r="B86" s="202" t="s">
        <v>306</v>
      </c>
      <c r="C86" s="197">
        <v>1077</v>
      </c>
      <c r="D86" s="300">
        <v>14</v>
      </c>
      <c r="E86" s="204">
        <v>419</v>
      </c>
      <c r="F86" s="301">
        <f t="shared" si="5"/>
        <v>1.2999071494893221E-2</v>
      </c>
      <c r="G86" s="302">
        <f t="shared" si="6"/>
        <v>0.38904363974001854</v>
      </c>
      <c r="H86" s="365"/>
    </row>
    <row r="87" spans="1:13" ht="56.25" customHeight="1" x14ac:dyDescent="0.3">
      <c r="A87" s="361">
        <v>84</v>
      </c>
      <c r="B87" s="202" t="s">
        <v>336</v>
      </c>
      <c r="C87" s="197">
        <v>999</v>
      </c>
      <c r="D87" s="300">
        <v>2</v>
      </c>
      <c r="E87" s="204">
        <v>330</v>
      </c>
      <c r="F87" s="301">
        <f t="shared" si="5"/>
        <v>2.002002002002002E-3</v>
      </c>
      <c r="G87" s="302">
        <f t="shared" si="6"/>
        <v>0.33033033033033032</v>
      </c>
      <c r="H87" s="365"/>
      <c r="I87" s="649" t="s">
        <v>779</v>
      </c>
      <c r="J87" s="649"/>
      <c r="K87" s="649"/>
      <c r="L87" s="649"/>
    </row>
    <row r="88" spans="1:13" x14ac:dyDescent="0.3">
      <c r="A88" s="361">
        <v>85</v>
      </c>
      <c r="B88" s="202" t="s">
        <v>331</v>
      </c>
      <c r="C88" s="197">
        <v>954</v>
      </c>
      <c r="D88" s="300">
        <v>6</v>
      </c>
      <c r="E88" s="204">
        <v>191</v>
      </c>
      <c r="F88" s="301">
        <f t="shared" si="5"/>
        <v>6.2893081761006293E-3</v>
      </c>
      <c r="G88" s="302">
        <f t="shared" si="6"/>
        <v>0.20020964360587001</v>
      </c>
      <c r="H88" s="365"/>
    </row>
    <row r="89" spans="1:13" x14ac:dyDescent="0.3">
      <c r="A89" s="361">
        <v>86</v>
      </c>
      <c r="B89" s="202" t="s">
        <v>283</v>
      </c>
      <c r="C89" s="197">
        <v>922</v>
      </c>
      <c r="D89" s="300">
        <v>38</v>
      </c>
      <c r="E89" s="204">
        <v>194</v>
      </c>
      <c r="F89" s="301">
        <f t="shared" si="5"/>
        <v>4.1214750542299353E-2</v>
      </c>
      <c r="G89" s="302">
        <f t="shared" si="6"/>
        <v>0.210412147505423</v>
      </c>
      <c r="H89" s="365"/>
    </row>
    <row r="90" spans="1:13" x14ac:dyDescent="0.3">
      <c r="A90" s="361">
        <v>87</v>
      </c>
      <c r="B90" s="202" t="s">
        <v>303</v>
      </c>
      <c r="C90" s="197">
        <v>807</v>
      </c>
      <c r="D90" s="300">
        <v>44</v>
      </c>
      <c r="E90" s="204">
        <v>54</v>
      </c>
      <c r="F90" s="301">
        <f t="shared" si="5"/>
        <v>5.4522924411400248E-2</v>
      </c>
      <c r="G90" s="302">
        <f t="shared" si="6"/>
        <v>6.6914498141263934E-2</v>
      </c>
      <c r="H90" s="365"/>
    </row>
    <row r="91" spans="1:13" x14ac:dyDescent="0.3">
      <c r="A91" s="361">
        <v>88</v>
      </c>
      <c r="B91" s="202" t="s">
        <v>276</v>
      </c>
      <c r="C91" s="197">
        <v>804</v>
      </c>
      <c r="D91" s="300">
        <v>14</v>
      </c>
      <c r="E91" s="204">
        <v>98</v>
      </c>
      <c r="F91" s="301">
        <f t="shared" si="5"/>
        <v>1.7412935323383085E-2</v>
      </c>
      <c r="G91" s="302">
        <f t="shared" si="6"/>
        <v>0.12189054726368159</v>
      </c>
      <c r="H91" s="365"/>
    </row>
    <row r="92" spans="1:13" ht="14.5" thickBot="1" x14ac:dyDescent="0.35">
      <c r="A92" s="361">
        <v>89</v>
      </c>
      <c r="B92" s="202" t="s">
        <v>639</v>
      </c>
      <c r="C92" s="197">
        <v>804</v>
      </c>
      <c r="D92" s="300">
        <v>12</v>
      </c>
      <c r="E92" s="204">
        <v>267</v>
      </c>
      <c r="F92" s="301">
        <f t="shared" si="5"/>
        <v>1.4925373134328358E-2</v>
      </c>
      <c r="G92" s="302">
        <f t="shared" si="6"/>
        <v>0.33208955223880599</v>
      </c>
      <c r="H92" s="365"/>
      <c r="J92" s="685" t="s">
        <v>648</v>
      </c>
      <c r="K92" s="686"/>
      <c r="L92" s="686"/>
      <c r="M92" s="686"/>
    </row>
    <row r="93" spans="1:13" ht="14.5" thickBot="1" x14ac:dyDescent="0.35">
      <c r="A93" s="361">
        <v>90</v>
      </c>
      <c r="B93" s="202" t="s">
        <v>363</v>
      </c>
      <c r="C93" s="197">
        <v>731</v>
      </c>
      <c r="D93" s="300">
        <v>40</v>
      </c>
      <c r="E93" s="204">
        <v>344</v>
      </c>
      <c r="F93" s="301">
        <f t="shared" si="5"/>
        <v>5.4719562243502051E-2</v>
      </c>
      <c r="G93" s="302">
        <f t="shared" si="6"/>
        <v>0.47058823529411764</v>
      </c>
      <c r="H93" s="365"/>
      <c r="J93" s="169" t="s">
        <v>192</v>
      </c>
      <c r="K93" s="170" t="s">
        <v>194</v>
      </c>
      <c r="L93" s="169" t="s">
        <v>645</v>
      </c>
      <c r="M93" s="331" t="s">
        <v>763</v>
      </c>
    </row>
    <row r="94" spans="1:13" x14ac:dyDescent="0.3">
      <c r="A94" s="361">
        <v>91</v>
      </c>
      <c r="B94" s="202" t="s">
        <v>279</v>
      </c>
      <c r="C94" s="197">
        <v>712</v>
      </c>
      <c r="D94" s="300">
        <v>27</v>
      </c>
      <c r="E94" s="204">
        <v>403</v>
      </c>
      <c r="F94" s="301">
        <f t="shared" si="5"/>
        <v>3.7921348314606744E-2</v>
      </c>
      <c r="G94" s="302">
        <f t="shared" si="6"/>
        <v>0.5660112359550562</v>
      </c>
      <c r="H94" s="365"/>
      <c r="J94" s="359">
        <v>1</v>
      </c>
      <c r="K94" s="325" t="s">
        <v>207</v>
      </c>
      <c r="L94" s="326">
        <v>36161</v>
      </c>
      <c r="M94" s="159">
        <v>4.160396331220978E-2</v>
      </c>
    </row>
    <row r="95" spans="1:13" x14ac:dyDescent="0.3">
      <c r="A95" s="361">
        <v>92</v>
      </c>
      <c r="B95" s="202" t="s">
        <v>594</v>
      </c>
      <c r="C95" s="197">
        <v>712</v>
      </c>
      <c r="D95" s="300">
        <v>13</v>
      </c>
      <c r="E95" s="204">
        <v>645</v>
      </c>
      <c r="F95" s="301">
        <f t="shared" si="5"/>
        <v>1.8258426966292134E-2</v>
      </c>
      <c r="G95" s="302">
        <f t="shared" si="6"/>
        <v>0.9058988764044944</v>
      </c>
      <c r="H95" s="365"/>
      <c r="J95" s="163">
        <v>2</v>
      </c>
      <c r="K95" s="167" t="s">
        <v>226</v>
      </c>
      <c r="L95" s="327">
        <v>11536</v>
      </c>
      <c r="M95" s="148">
        <v>1.0315657694715192</v>
      </c>
    </row>
    <row r="96" spans="1:13" x14ac:dyDescent="0.3">
      <c r="A96" s="361">
        <v>93</v>
      </c>
      <c r="B96" s="202" t="s">
        <v>254</v>
      </c>
      <c r="C96" s="197">
        <v>704</v>
      </c>
      <c r="D96" s="300">
        <v>24</v>
      </c>
      <c r="E96" s="204">
        <v>143</v>
      </c>
      <c r="F96" s="301">
        <f t="shared" si="5"/>
        <v>3.4090909090909088E-2</v>
      </c>
      <c r="G96" s="302">
        <f t="shared" si="6"/>
        <v>0.203125</v>
      </c>
      <c r="H96" s="365"/>
      <c r="J96" s="163">
        <v>3</v>
      </c>
      <c r="K96" s="167" t="s">
        <v>243</v>
      </c>
      <c r="L96" s="327">
        <v>5966</v>
      </c>
      <c r="M96" s="160">
        <v>8.6940048380985693E-2</v>
      </c>
    </row>
    <row r="97" spans="1:13" x14ac:dyDescent="0.3">
      <c r="A97" s="361">
        <v>94</v>
      </c>
      <c r="B97" s="202" t="s">
        <v>270</v>
      </c>
      <c r="C97" s="197">
        <v>687</v>
      </c>
      <c r="D97" s="300">
        <v>6</v>
      </c>
      <c r="E97" s="204">
        <v>216</v>
      </c>
      <c r="F97" s="301">
        <f t="shared" si="5"/>
        <v>8.7336244541484712E-3</v>
      </c>
      <c r="G97" s="302">
        <f t="shared" si="6"/>
        <v>0.31441048034934499</v>
      </c>
      <c r="H97" s="365"/>
      <c r="J97" s="163">
        <v>4</v>
      </c>
      <c r="K97" s="167" t="s">
        <v>631</v>
      </c>
      <c r="L97" s="327">
        <v>5394</v>
      </c>
      <c r="M97" s="160">
        <v>3.8737198914151935E-2</v>
      </c>
    </row>
    <row r="98" spans="1:13" x14ac:dyDescent="0.3">
      <c r="A98" s="361">
        <v>95</v>
      </c>
      <c r="B98" s="202" t="s">
        <v>622</v>
      </c>
      <c r="C98" s="197">
        <v>681</v>
      </c>
      <c r="D98" s="300">
        <v>24</v>
      </c>
      <c r="E98" s="204">
        <v>289</v>
      </c>
      <c r="F98" s="301">
        <f t="shared" si="5"/>
        <v>3.5242290748898682E-2</v>
      </c>
      <c r="G98" s="302">
        <f t="shared" si="6"/>
        <v>0.42437591776798828</v>
      </c>
      <c r="H98" s="365"/>
      <c r="J98" s="163">
        <v>5</v>
      </c>
      <c r="K98" s="167" t="s">
        <v>219</v>
      </c>
      <c r="L98" s="327">
        <v>3813</v>
      </c>
      <c r="M98" s="160">
        <v>7.5910810272745377E-2</v>
      </c>
    </row>
    <row r="99" spans="1:13" x14ac:dyDescent="0.3">
      <c r="A99" s="361">
        <v>96</v>
      </c>
      <c r="B99" s="202" t="s">
        <v>621</v>
      </c>
      <c r="C99" s="197">
        <v>665</v>
      </c>
      <c r="D99" s="300">
        <v>8</v>
      </c>
      <c r="E99" s="204">
        <v>345</v>
      </c>
      <c r="F99" s="301">
        <f t="shared" si="5"/>
        <v>1.2030075187969926E-2</v>
      </c>
      <c r="G99" s="302">
        <f t="shared" si="6"/>
        <v>0.51879699248120303</v>
      </c>
      <c r="H99" s="365"/>
      <c r="J99" s="163">
        <v>6</v>
      </c>
      <c r="K99" s="167" t="s">
        <v>618</v>
      </c>
      <c r="L99" s="327">
        <v>3122</v>
      </c>
      <c r="M99" s="160">
        <v>3.0670989291678948E-2</v>
      </c>
    </row>
    <row r="100" spans="1:13" x14ac:dyDescent="0.3">
      <c r="A100" s="361">
        <v>97</v>
      </c>
      <c r="B100" s="202" t="s">
        <v>280</v>
      </c>
      <c r="C100" s="197">
        <v>629</v>
      </c>
      <c r="D100" s="300">
        <v>41</v>
      </c>
      <c r="E100" s="204">
        <v>425</v>
      </c>
      <c r="F100" s="301">
        <f t="shared" si="5"/>
        <v>6.518282988871224E-2</v>
      </c>
      <c r="G100" s="302">
        <f t="shared" si="6"/>
        <v>0.67567567567567566</v>
      </c>
      <c r="H100" s="365"/>
      <c r="J100" s="163">
        <v>7</v>
      </c>
      <c r="K100" s="167" t="s">
        <v>206</v>
      </c>
      <c r="L100" s="327">
        <v>3021</v>
      </c>
      <c r="M100" s="160">
        <v>1.5902259794812947E-2</v>
      </c>
    </row>
    <row r="101" spans="1:13" x14ac:dyDescent="0.3">
      <c r="A101" s="361">
        <v>98</v>
      </c>
      <c r="B101" s="202" t="s">
        <v>302</v>
      </c>
      <c r="C101" s="197">
        <v>591</v>
      </c>
      <c r="D101" s="300">
        <v>55</v>
      </c>
      <c r="E101" s="204">
        <v>58</v>
      </c>
      <c r="F101" s="301">
        <f t="shared" si="5"/>
        <v>9.3062605752961089E-2</v>
      </c>
      <c r="G101" s="302">
        <f t="shared" si="6"/>
        <v>9.8138747884940772E-2</v>
      </c>
      <c r="H101" s="365"/>
      <c r="J101" s="163">
        <v>8</v>
      </c>
      <c r="K101" s="167" t="s">
        <v>209</v>
      </c>
      <c r="L101" s="327">
        <v>1747</v>
      </c>
      <c r="M101" s="160">
        <v>1.1395435303019431E-2</v>
      </c>
    </row>
    <row r="102" spans="1:13" x14ac:dyDescent="0.3">
      <c r="A102" s="361">
        <v>99</v>
      </c>
      <c r="B102" s="202" t="s">
        <v>269</v>
      </c>
      <c r="C102" s="197">
        <v>563</v>
      </c>
      <c r="D102" s="300">
        <v>12</v>
      </c>
      <c r="E102" s="204">
        <v>369</v>
      </c>
      <c r="F102" s="301">
        <f t="shared" si="5"/>
        <v>2.1314387211367674E-2</v>
      </c>
      <c r="G102" s="302">
        <f t="shared" si="6"/>
        <v>0.65541740674955595</v>
      </c>
      <c r="H102" s="365"/>
      <c r="J102" s="163">
        <v>9</v>
      </c>
      <c r="K102" s="167" t="s">
        <v>286</v>
      </c>
      <c r="L102" s="327">
        <v>1568</v>
      </c>
      <c r="M102" s="160">
        <v>0.19546247818499127</v>
      </c>
    </row>
    <row r="103" spans="1:13" x14ac:dyDescent="0.3">
      <c r="A103" s="361">
        <v>100</v>
      </c>
      <c r="B103" s="202" t="s">
        <v>287</v>
      </c>
      <c r="C103" s="197">
        <v>545</v>
      </c>
      <c r="D103" s="300">
        <v>7</v>
      </c>
      <c r="E103" s="204">
        <v>262</v>
      </c>
      <c r="F103" s="301">
        <f t="shared" si="5"/>
        <v>1.2844036697247707E-2</v>
      </c>
      <c r="G103" s="302">
        <f t="shared" si="6"/>
        <v>0.48073394495412847</v>
      </c>
      <c r="H103" s="365"/>
      <c r="J103" s="163">
        <v>10</v>
      </c>
      <c r="K103" s="167" t="s">
        <v>247</v>
      </c>
      <c r="L103" s="327">
        <v>1239</v>
      </c>
      <c r="M103" s="160">
        <v>0.10650734978079601</v>
      </c>
    </row>
    <row r="104" spans="1:13" x14ac:dyDescent="0.3">
      <c r="A104" s="361">
        <v>101</v>
      </c>
      <c r="B104" s="202" t="s">
        <v>264</v>
      </c>
      <c r="C104" s="197">
        <v>513</v>
      </c>
      <c r="D104" s="300">
        <v>40</v>
      </c>
      <c r="E104" s="204">
        <v>64</v>
      </c>
      <c r="F104" s="301">
        <f t="shared" si="5"/>
        <v>7.7972709551656916E-2</v>
      </c>
      <c r="G104" s="302">
        <f t="shared" si="6"/>
        <v>0.12475633528265107</v>
      </c>
      <c r="H104" s="365"/>
      <c r="J104" s="163">
        <v>11</v>
      </c>
      <c r="K104" s="167" t="s">
        <v>237</v>
      </c>
      <c r="L104" s="327">
        <v>1172</v>
      </c>
      <c r="M104" s="160">
        <v>8.4134960516870069E-2</v>
      </c>
    </row>
    <row r="105" spans="1:13" x14ac:dyDescent="0.3">
      <c r="A105" s="361">
        <v>102</v>
      </c>
      <c r="B105" s="202" t="s">
        <v>380</v>
      </c>
      <c r="C105" s="197">
        <v>510</v>
      </c>
      <c r="D105" s="300">
        <v>12</v>
      </c>
      <c r="E105" s="204">
        <v>93</v>
      </c>
      <c r="F105" s="301">
        <f t="shared" si="5"/>
        <v>2.3529411764705882E-2</v>
      </c>
      <c r="G105" s="302">
        <f t="shared" si="6"/>
        <v>0.18235294117647058</v>
      </c>
      <c r="H105" s="365"/>
      <c r="J105" s="163">
        <v>12</v>
      </c>
      <c r="K105" s="167" t="s">
        <v>210</v>
      </c>
      <c r="L105" s="327">
        <v>1168</v>
      </c>
      <c r="M105" s="160">
        <v>1.3421276400156276E-2</v>
      </c>
    </row>
    <row r="106" spans="1:13" x14ac:dyDescent="0.3">
      <c r="A106" s="361">
        <v>103</v>
      </c>
      <c r="B106" s="202" t="s">
        <v>381</v>
      </c>
      <c r="C106" s="197">
        <v>484</v>
      </c>
      <c r="D106" s="300">
        <v>4</v>
      </c>
      <c r="E106" s="204">
        <v>92</v>
      </c>
      <c r="F106" s="301">
        <f t="shared" si="5"/>
        <v>8.2644628099173556E-3</v>
      </c>
      <c r="G106" s="302">
        <f t="shared" si="6"/>
        <v>0.19008264462809918</v>
      </c>
      <c r="H106" s="365"/>
      <c r="J106" s="163">
        <v>13</v>
      </c>
      <c r="K106" s="167" t="s">
        <v>214</v>
      </c>
      <c r="L106" s="327">
        <v>1032</v>
      </c>
      <c r="M106" s="160">
        <v>2.3299392680559004E-2</v>
      </c>
    </row>
    <row r="107" spans="1:13" x14ac:dyDescent="0.3">
      <c r="A107" s="361">
        <v>104</v>
      </c>
      <c r="B107" s="202" t="s">
        <v>623</v>
      </c>
      <c r="C107" s="197">
        <v>456</v>
      </c>
      <c r="D107" s="300">
        <v>5</v>
      </c>
      <c r="E107" s="204">
        <v>132</v>
      </c>
      <c r="F107" s="301">
        <f t="shared" si="5"/>
        <v>1.0964912280701754E-2</v>
      </c>
      <c r="G107" s="302">
        <f t="shared" si="6"/>
        <v>0.28947368421052633</v>
      </c>
      <c r="H107" s="365"/>
      <c r="J107" s="163">
        <v>14</v>
      </c>
      <c r="K107" s="167" t="s">
        <v>241</v>
      </c>
      <c r="L107" s="327">
        <v>1028</v>
      </c>
      <c r="M107" s="160">
        <v>4.3740958216322012E-2</v>
      </c>
    </row>
    <row r="108" spans="1:13" x14ac:dyDescent="0.3">
      <c r="A108" s="361">
        <v>105</v>
      </c>
      <c r="B108" s="202" t="s">
        <v>278</v>
      </c>
      <c r="C108" s="197">
        <v>447</v>
      </c>
      <c r="D108" s="300">
        <v>4</v>
      </c>
      <c r="E108" s="204">
        <v>223</v>
      </c>
      <c r="F108" s="301">
        <f t="shared" si="5"/>
        <v>8.948545861297539E-3</v>
      </c>
      <c r="G108" s="302">
        <f t="shared" si="6"/>
        <v>0.49888143176733779</v>
      </c>
      <c r="H108" s="365"/>
      <c r="J108" s="163">
        <v>15</v>
      </c>
      <c r="K108" s="167" t="s">
        <v>218</v>
      </c>
      <c r="L108" s="327">
        <v>812</v>
      </c>
      <c r="M108" s="160">
        <v>4.8463145329752315E-2</v>
      </c>
    </row>
    <row r="109" spans="1:13" x14ac:dyDescent="0.3">
      <c r="A109" s="361">
        <v>106</v>
      </c>
      <c r="B109" s="202" t="s">
        <v>620</v>
      </c>
      <c r="C109" s="197">
        <v>441</v>
      </c>
      <c r="D109" s="300">
        <v>7</v>
      </c>
      <c r="E109" s="209">
        <v>326</v>
      </c>
      <c r="F109" s="301">
        <f t="shared" si="5"/>
        <v>1.5873015873015872E-2</v>
      </c>
      <c r="G109" s="302">
        <f t="shared" si="6"/>
        <v>0.73922902494331066</v>
      </c>
      <c r="H109" s="365"/>
      <c r="J109" s="163">
        <v>16</v>
      </c>
      <c r="K109" s="167" t="s">
        <v>212</v>
      </c>
      <c r="L109" s="327">
        <v>808</v>
      </c>
      <c r="M109" s="160">
        <v>2.2493805851730185E-2</v>
      </c>
    </row>
    <row r="110" spans="1:13" x14ac:dyDescent="0.3">
      <c r="A110" s="361">
        <v>107</v>
      </c>
      <c r="B110" s="202" t="s">
        <v>309</v>
      </c>
      <c r="C110" s="197">
        <v>430</v>
      </c>
      <c r="D110" s="300">
        <v>11</v>
      </c>
      <c r="E110" s="209">
        <v>30</v>
      </c>
      <c r="F110" s="301">
        <f t="shared" si="5"/>
        <v>2.5581395348837209E-2</v>
      </c>
      <c r="G110" s="302">
        <f t="shared" si="6"/>
        <v>6.9767441860465115E-2</v>
      </c>
      <c r="H110" s="365"/>
      <c r="J110" s="163">
        <v>17</v>
      </c>
      <c r="K110" s="167" t="s">
        <v>228</v>
      </c>
      <c r="L110" s="327">
        <v>785</v>
      </c>
      <c r="M110" s="160">
        <v>7.0372030479605552E-2</v>
      </c>
    </row>
    <row r="111" spans="1:13" x14ac:dyDescent="0.3">
      <c r="A111" s="361">
        <v>108</v>
      </c>
      <c r="B111" s="202" t="s">
        <v>619</v>
      </c>
      <c r="C111" s="197">
        <v>429</v>
      </c>
      <c r="D111" s="300">
        <v>6</v>
      </c>
      <c r="E111" s="204">
        <v>264</v>
      </c>
      <c r="F111" s="301">
        <f t="shared" si="5"/>
        <v>1.3986013986013986E-2</v>
      </c>
      <c r="G111" s="302">
        <f t="shared" si="6"/>
        <v>0.61538461538461542</v>
      </c>
      <c r="H111" s="365"/>
      <c r="J111" s="163">
        <v>18</v>
      </c>
      <c r="K111" s="167" t="s">
        <v>216</v>
      </c>
      <c r="L111" s="327">
        <v>770</v>
      </c>
      <c r="M111" s="160">
        <v>1.7788661460980456E-2</v>
      </c>
    </row>
    <row r="112" spans="1:13" x14ac:dyDescent="0.3">
      <c r="A112" s="361">
        <v>109</v>
      </c>
      <c r="B112" s="202" t="s">
        <v>281</v>
      </c>
      <c r="C112" s="197">
        <v>420</v>
      </c>
      <c r="D112" s="300">
        <v>7</v>
      </c>
      <c r="E112" s="204">
        <v>116</v>
      </c>
      <c r="F112" s="301">
        <f t="shared" si="5"/>
        <v>1.6666666666666666E-2</v>
      </c>
      <c r="G112" s="302">
        <f t="shared" si="6"/>
        <v>0.27619047619047621</v>
      </c>
      <c r="H112" s="365"/>
      <c r="J112" s="163">
        <v>19</v>
      </c>
      <c r="K112" s="167" t="s">
        <v>245</v>
      </c>
      <c r="L112" s="327">
        <v>734</v>
      </c>
      <c r="M112" s="160">
        <v>3.5096107870326097E-2</v>
      </c>
    </row>
    <row r="113" spans="1:34" ht="14.5" thickBot="1" x14ac:dyDescent="0.35">
      <c r="A113" s="361">
        <v>110</v>
      </c>
      <c r="B113" s="202" t="s">
        <v>298</v>
      </c>
      <c r="C113" s="197">
        <v>416</v>
      </c>
      <c r="D113" s="300">
        <v>28</v>
      </c>
      <c r="E113" s="204">
        <v>49</v>
      </c>
      <c r="F113" s="301">
        <f t="shared" si="5"/>
        <v>6.7307692307692304E-2</v>
      </c>
      <c r="G113" s="302">
        <f t="shared" si="6"/>
        <v>0.11778846153846154</v>
      </c>
      <c r="H113" s="365"/>
      <c r="J113" s="356">
        <v>20</v>
      </c>
      <c r="K113" s="168" t="s">
        <v>238</v>
      </c>
      <c r="L113" s="328">
        <v>618</v>
      </c>
      <c r="M113" s="161">
        <v>5.1180124223602484E-2</v>
      </c>
    </row>
    <row r="114" spans="1:34" x14ac:dyDescent="0.3">
      <c r="A114" s="361">
        <v>111</v>
      </c>
      <c r="B114" s="202" t="s">
        <v>624</v>
      </c>
      <c r="C114" s="197">
        <v>336</v>
      </c>
      <c r="D114" s="300">
        <v>14</v>
      </c>
      <c r="E114" s="204">
        <v>94</v>
      </c>
      <c r="F114" s="301">
        <f t="shared" si="5"/>
        <v>4.1666666666666664E-2</v>
      </c>
      <c r="G114" s="302">
        <f t="shared" si="6"/>
        <v>0.27976190476190477</v>
      </c>
      <c r="H114" s="365"/>
    </row>
    <row r="115" spans="1:34" x14ac:dyDescent="0.3">
      <c r="A115" s="361">
        <v>112</v>
      </c>
      <c r="B115" s="202" t="s">
        <v>299</v>
      </c>
      <c r="C115" s="197">
        <v>331</v>
      </c>
      <c r="D115" s="300">
        <v>9</v>
      </c>
      <c r="E115" s="204">
        <v>285</v>
      </c>
      <c r="F115" s="301">
        <f t="shared" si="5"/>
        <v>2.7190332326283987E-2</v>
      </c>
      <c r="G115" s="302">
        <f t="shared" si="6"/>
        <v>0.86102719033232633</v>
      </c>
      <c r="H115" s="365"/>
    </row>
    <row r="116" spans="1:34" x14ac:dyDescent="0.3">
      <c r="A116" s="361">
        <v>113</v>
      </c>
      <c r="B116" s="202" t="s">
        <v>356</v>
      </c>
      <c r="C116" s="197">
        <v>328</v>
      </c>
      <c r="D116" s="300">
        <v>16</v>
      </c>
      <c r="E116" s="204">
        <v>8</v>
      </c>
      <c r="F116" s="301">
        <f t="shared" si="5"/>
        <v>4.878048780487805E-2</v>
      </c>
      <c r="G116" s="302">
        <f t="shared" si="6"/>
        <v>2.4390243902439025E-2</v>
      </c>
      <c r="H116" s="365"/>
    </row>
    <row r="117" spans="1:34" ht="14.5" thickBot="1" x14ac:dyDescent="0.35">
      <c r="A117" s="361">
        <v>114</v>
      </c>
      <c r="B117" s="202" t="s">
        <v>384</v>
      </c>
      <c r="C117" s="197">
        <v>325</v>
      </c>
      <c r="D117" s="300">
        <v>21</v>
      </c>
      <c r="E117" s="204">
        <v>87</v>
      </c>
      <c r="F117" s="301">
        <f t="shared" si="5"/>
        <v>6.4615384615384616E-2</v>
      </c>
      <c r="G117" s="302">
        <f t="shared" si="6"/>
        <v>0.26769230769230767</v>
      </c>
      <c r="H117" s="365"/>
      <c r="J117" s="685" t="s">
        <v>649</v>
      </c>
      <c r="K117" s="686"/>
      <c r="L117" s="686"/>
      <c r="M117" s="686"/>
      <c r="AH117" s="81">
        <v>1</v>
      </c>
    </row>
    <row r="118" spans="1:34" ht="14.5" thickBot="1" x14ac:dyDescent="0.35">
      <c r="A118" s="361">
        <v>115</v>
      </c>
      <c r="B118" s="202" t="s">
        <v>670</v>
      </c>
      <c r="C118" s="197">
        <v>319</v>
      </c>
      <c r="D118" s="300">
        <v>6</v>
      </c>
      <c r="E118" s="204">
        <v>123</v>
      </c>
      <c r="F118" s="301">
        <f t="shared" si="5"/>
        <v>1.8808777429467086E-2</v>
      </c>
      <c r="G118" s="302">
        <f t="shared" si="6"/>
        <v>0.38557993730407525</v>
      </c>
      <c r="H118" s="365"/>
      <c r="J118" s="169" t="s">
        <v>192</v>
      </c>
      <c r="K118" s="170" t="s">
        <v>194</v>
      </c>
      <c r="L118" s="169" t="s">
        <v>645</v>
      </c>
      <c r="M118" s="331" t="s">
        <v>763</v>
      </c>
    </row>
    <row r="119" spans="1:34" x14ac:dyDescent="0.3">
      <c r="A119" s="361">
        <v>116</v>
      </c>
      <c r="B119" s="202" t="s">
        <v>285</v>
      </c>
      <c r="C119" s="197">
        <v>318</v>
      </c>
      <c r="D119" s="300">
        <v>10</v>
      </c>
      <c r="E119" s="204">
        <v>132</v>
      </c>
      <c r="F119" s="301">
        <f t="shared" si="5"/>
        <v>3.1446540880503145E-2</v>
      </c>
      <c r="G119" s="302">
        <f t="shared" si="6"/>
        <v>0.41509433962264153</v>
      </c>
      <c r="H119" s="365"/>
      <c r="J119" s="355">
        <v>1</v>
      </c>
      <c r="K119" s="166" t="s">
        <v>207</v>
      </c>
      <c r="L119" s="162">
        <v>1986</v>
      </c>
      <c r="M119" s="159">
        <v>3.9749414566779419E-2</v>
      </c>
    </row>
    <row r="120" spans="1:34" x14ac:dyDescent="0.3">
      <c r="A120" s="361">
        <v>117</v>
      </c>
      <c r="B120" s="202" t="s">
        <v>317</v>
      </c>
      <c r="C120" s="197">
        <v>299</v>
      </c>
      <c r="D120" s="300">
        <v>10</v>
      </c>
      <c r="E120" s="204">
        <v>48</v>
      </c>
      <c r="F120" s="301">
        <f t="shared" si="5"/>
        <v>3.3444816053511704E-2</v>
      </c>
      <c r="G120" s="302">
        <f t="shared" si="6"/>
        <v>0.16053511705685619</v>
      </c>
      <c r="H120" s="365"/>
      <c r="J120" s="163">
        <v>2</v>
      </c>
      <c r="K120" s="167" t="s">
        <v>631</v>
      </c>
      <c r="L120" s="164">
        <v>776</v>
      </c>
      <c r="M120" s="148">
        <v>4.1296365281251662E-2</v>
      </c>
    </row>
    <row r="121" spans="1:34" x14ac:dyDescent="0.3">
      <c r="A121" s="361">
        <v>118</v>
      </c>
      <c r="B121" s="202" t="s">
        <v>311</v>
      </c>
      <c r="C121" s="197">
        <v>288</v>
      </c>
      <c r="D121" s="300">
        <v>7</v>
      </c>
      <c r="E121" s="204">
        <v>28</v>
      </c>
      <c r="F121" s="301">
        <f t="shared" si="5"/>
        <v>2.4305555555555556E-2</v>
      </c>
      <c r="G121" s="302">
        <f t="shared" si="6"/>
        <v>9.7222222222222224E-2</v>
      </c>
      <c r="H121" s="365"/>
      <c r="J121" s="163">
        <v>3</v>
      </c>
      <c r="K121" s="167" t="s">
        <v>206</v>
      </c>
      <c r="L121" s="164">
        <v>420</v>
      </c>
      <c r="M121" s="160">
        <v>1.6438999569454774E-2</v>
      </c>
    </row>
    <row r="122" spans="1:34" x14ac:dyDescent="0.3">
      <c r="A122" s="361">
        <v>119</v>
      </c>
      <c r="B122" s="202" t="s">
        <v>326</v>
      </c>
      <c r="C122" s="197">
        <v>274</v>
      </c>
      <c r="D122" s="300">
        <v>8</v>
      </c>
      <c r="E122" s="204">
        <v>75</v>
      </c>
      <c r="F122" s="301">
        <f t="shared" si="5"/>
        <v>2.9197080291970802E-2</v>
      </c>
      <c r="G122" s="302">
        <f t="shared" si="6"/>
        <v>0.27372262773722628</v>
      </c>
      <c r="H122" s="365"/>
      <c r="J122" s="163">
        <v>4</v>
      </c>
      <c r="K122" s="167" t="s">
        <v>211</v>
      </c>
      <c r="L122" s="164">
        <v>390</v>
      </c>
      <c r="M122" s="160">
        <v>1.7817168440769336E-2</v>
      </c>
    </row>
    <row r="123" spans="1:34" x14ac:dyDescent="0.3">
      <c r="A123" s="361">
        <v>120</v>
      </c>
      <c r="B123" s="202" t="s">
        <v>275</v>
      </c>
      <c r="C123" s="197">
        <v>270</v>
      </c>
      <c r="D123" s="300" t="s">
        <v>634</v>
      </c>
      <c r="E123" s="204">
        <v>220</v>
      </c>
      <c r="F123" s="300" t="s">
        <v>634</v>
      </c>
      <c r="G123" s="302">
        <f t="shared" si="6"/>
        <v>0.81481481481481477</v>
      </c>
      <c r="H123" s="365"/>
      <c r="J123" s="163">
        <v>5</v>
      </c>
      <c r="K123" s="167" t="s">
        <v>219</v>
      </c>
      <c r="L123" s="164">
        <v>361</v>
      </c>
      <c r="M123" s="160">
        <v>0.107986838169309</v>
      </c>
    </row>
    <row r="124" spans="1:34" x14ac:dyDescent="0.3">
      <c r="A124" s="361">
        <v>121</v>
      </c>
      <c r="B124" s="202" t="s">
        <v>308</v>
      </c>
      <c r="C124" s="197">
        <v>223</v>
      </c>
      <c r="D124" s="300">
        <v>9</v>
      </c>
      <c r="E124" s="204">
        <v>78</v>
      </c>
      <c r="F124" s="301">
        <f t="shared" si="5"/>
        <v>4.0358744394618833E-2</v>
      </c>
      <c r="G124" s="302">
        <f t="shared" si="6"/>
        <v>0.34977578475336324</v>
      </c>
      <c r="H124" s="365"/>
      <c r="J124" s="163">
        <v>6</v>
      </c>
      <c r="K124" s="167" t="s">
        <v>214</v>
      </c>
      <c r="L124" s="164">
        <v>238</v>
      </c>
      <c r="M124" s="160">
        <v>3.5634076957628387E-2</v>
      </c>
    </row>
    <row r="125" spans="1:34" x14ac:dyDescent="0.3">
      <c r="A125" s="361">
        <v>122</v>
      </c>
      <c r="B125" s="202" t="s">
        <v>320</v>
      </c>
      <c r="C125" s="197">
        <v>214</v>
      </c>
      <c r="D125" s="300">
        <v>1</v>
      </c>
      <c r="E125" s="204">
        <v>7</v>
      </c>
      <c r="F125" s="301">
        <f t="shared" si="5"/>
        <v>4.6728971962616819E-3</v>
      </c>
      <c r="G125" s="302">
        <f t="shared" si="6"/>
        <v>3.2710280373831772E-2</v>
      </c>
      <c r="H125" s="365"/>
      <c r="J125" s="163">
        <v>7</v>
      </c>
      <c r="K125" s="167" t="s">
        <v>225</v>
      </c>
      <c r="L125" s="164">
        <v>220</v>
      </c>
      <c r="M125" s="160">
        <v>0.2770780856423174</v>
      </c>
    </row>
    <row r="126" spans="1:34" x14ac:dyDescent="0.3">
      <c r="A126" s="361">
        <v>123</v>
      </c>
      <c r="B126" s="202" t="s">
        <v>654</v>
      </c>
      <c r="C126" s="197">
        <v>200</v>
      </c>
      <c r="D126" s="300">
        <v>6</v>
      </c>
      <c r="E126" s="204">
        <v>19</v>
      </c>
      <c r="F126" s="301">
        <f t="shared" si="5"/>
        <v>0.03</v>
      </c>
      <c r="G126" s="302">
        <f t="shared" si="6"/>
        <v>9.5000000000000001E-2</v>
      </c>
      <c r="H126" s="365"/>
      <c r="J126" s="163">
        <v>8</v>
      </c>
      <c r="K126" s="167" t="s">
        <v>209</v>
      </c>
      <c r="L126" s="164">
        <v>192</v>
      </c>
      <c r="M126" s="160">
        <v>3.4439461883408073E-2</v>
      </c>
    </row>
    <row r="127" spans="1:34" x14ac:dyDescent="0.3">
      <c r="A127" s="361">
        <v>124</v>
      </c>
      <c r="B127" s="202" t="s">
        <v>300</v>
      </c>
      <c r="C127" s="197">
        <v>176</v>
      </c>
      <c r="D127" s="300" t="s">
        <v>634</v>
      </c>
      <c r="E127" s="204">
        <v>87</v>
      </c>
      <c r="F127" s="300" t="s">
        <v>634</v>
      </c>
      <c r="G127" s="302">
        <f t="shared" si="6"/>
        <v>0.49431818181818182</v>
      </c>
      <c r="H127" s="365"/>
      <c r="J127" s="163">
        <v>9</v>
      </c>
      <c r="K127" s="167" t="s">
        <v>210</v>
      </c>
      <c r="L127" s="164">
        <v>169</v>
      </c>
      <c r="M127" s="160">
        <v>3.0833789454479111E-2</v>
      </c>
    </row>
    <row r="128" spans="1:34" x14ac:dyDescent="0.3">
      <c r="A128" s="361">
        <v>125</v>
      </c>
      <c r="B128" s="202" t="s">
        <v>349</v>
      </c>
      <c r="C128" s="197">
        <v>174</v>
      </c>
      <c r="D128" s="300">
        <v>16</v>
      </c>
      <c r="E128" s="204">
        <v>14</v>
      </c>
      <c r="F128" s="301">
        <f t="shared" si="5"/>
        <v>9.1954022988505746E-2</v>
      </c>
      <c r="G128" s="302">
        <f t="shared" si="6"/>
        <v>8.0459770114942528E-2</v>
      </c>
      <c r="H128" s="365"/>
      <c r="J128" s="163">
        <v>10</v>
      </c>
      <c r="K128" s="167" t="s">
        <v>247</v>
      </c>
      <c r="L128" s="164">
        <v>152</v>
      </c>
      <c r="M128" s="160">
        <v>0.14218896164639849</v>
      </c>
    </row>
    <row r="129" spans="1:21" x14ac:dyDescent="0.3">
      <c r="A129" s="361">
        <v>126</v>
      </c>
      <c r="B129" s="202" t="s">
        <v>324</v>
      </c>
      <c r="C129" s="197">
        <v>172</v>
      </c>
      <c r="D129" s="300">
        <v>3</v>
      </c>
      <c r="E129" s="204">
        <v>26</v>
      </c>
      <c r="F129" s="301">
        <f t="shared" si="5"/>
        <v>1.7441860465116279E-2</v>
      </c>
      <c r="G129" s="302">
        <f t="shared" si="6"/>
        <v>0.15116279069767441</v>
      </c>
      <c r="H129" s="365"/>
      <c r="J129" s="163">
        <v>11</v>
      </c>
      <c r="K129" s="167" t="s">
        <v>216</v>
      </c>
      <c r="L129" s="164">
        <v>145</v>
      </c>
      <c r="M129" s="160">
        <v>6.4703257474341816E-2</v>
      </c>
    </row>
    <row r="130" spans="1:21" x14ac:dyDescent="0.3">
      <c r="A130" s="361">
        <v>127</v>
      </c>
      <c r="B130" s="202" t="s">
        <v>387</v>
      </c>
      <c r="C130" s="197">
        <v>144</v>
      </c>
      <c r="D130" s="300">
        <v>5</v>
      </c>
      <c r="E130" s="204">
        <v>9</v>
      </c>
      <c r="F130" s="301">
        <f t="shared" si="5"/>
        <v>3.4722222222222224E-2</v>
      </c>
      <c r="G130" s="302">
        <f t="shared" si="6"/>
        <v>6.25E-2</v>
      </c>
      <c r="H130" s="365"/>
      <c r="J130" s="163">
        <v>12</v>
      </c>
      <c r="K130" s="167" t="s">
        <v>212</v>
      </c>
      <c r="L130" s="164">
        <v>112</v>
      </c>
      <c r="M130" s="160">
        <v>2.6717557251908396E-2</v>
      </c>
      <c r="P130" s="81">
        <v>1</v>
      </c>
      <c r="T130" s="81">
        <v>1</v>
      </c>
    </row>
    <row r="131" spans="1:21" x14ac:dyDescent="0.3">
      <c r="A131" s="361">
        <v>128</v>
      </c>
      <c r="B131" s="202" t="s">
        <v>282</v>
      </c>
      <c r="C131" s="197">
        <v>138</v>
      </c>
      <c r="D131" s="300">
        <v>1</v>
      </c>
      <c r="E131" s="204">
        <v>120</v>
      </c>
      <c r="F131" s="301">
        <f t="shared" si="5"/>
        <v>7.246376811594203E-3</v>
      </c>
      <c r="G131" s="302">
        <f t="shared" si="6"/>
        <v>0.86956521739130432</v>
      </c>
      <c r="H131" s="365"/>
      <c r="J131" s="163">
        <v>13</v>
      </c>
      <c r="K131" s="167" t="s">
        <v>618</v>
      </c>
      <c r="L131" s="164">
        <v>109</v>
      </c>
      <c r="M131" s="160">
        <v>4.3757527097551187E-2</v>
      </c>
    </row>
    <row r="132" spans="1:21" x14ac:dyDescent="0.3">
      <c r="A132" s="361">
        <v>129</v>
      </c>
      <c r="B132" s="202" t="s">
        <v>315</v>
      </c>
      <c r="C132" s="197">
        <v>129</v>
      </c>
      <c r="D132" s="300" t="s">
        <v>634</v>
      </c>
      <c r="E132" s="204">
        <v>16</v>
      </c>
      <c r="F132" s="300" t="s">
        <v>634</v>
      </c>
      <c r="G132" s="302">
        <f t="shared" si="6"/>
        <v>0.12403100775193798</v>
      </c>
      <c r="H132" s="365"/>
      <c r="J132" s="163">
        <v>14</v>
      </c>
      <c r="K132" s="167" t="s">
        <v>243</v>
      </c>
      <c r="L132" s="164">
        <v>66</v>
      </c>
      <c r="M132" s="160">
        <v>0.10731707317073171</v>
      </c>
    </row>
    <row r="133" spans="1:21" x14ac:dyDescent="0.3">
      <c r="A133" s="361">
        <v>130</v>
      </c>
      <c r="B133" s="202" t="s">
        <v>284</v>
      </c>
      <c r="C133" s="197">
        <v>122</v>
      </c>
      <c r="D133" s="300" t="s">
        <v>634</v>
      </c>
      <c r="E133" s="204">
        <v>117</v>
      </c>
      <c r="F133" s="300" t="s">
        <v>634</v>
      </c>
      <c r="G133" s="302">
        <f t="shared" ref="G133:G152" si="7">E133/C133</f>
        <v>0.95901639344262291</v>
      </c>
      <c r="H133" s="365"/>
      <c r="J133" s="163">
        <v>15</v>
      </c>
      <c r="K133" s="167" t="s">
        <v>245</v>
      </c>
      <c r="L133" s="164">
        <v>62</v>
      </c>
      <c r="M133" s="160">
        <v>0.10839160839160839</v>
      </c>
    </row>
    <row r="134" spans="1:21" x14ac:dyDescent="0.3">
      <c r="A134" s="361">
        <v>131</v>
      </c>
      <c r="B134" s="202" t="s">
        <v>316</v>
      </c>
      <c r="C134" s="197">
        <v>122</v>
      </c>
      <c r="D134" s="300" t="s">
        <v>634</v>
      </c>
      <c r="E134" s="204">
        <v>61</v>
      </c>
      <c r="F134" s="300" t="s">
        <v>634</v>
      </c>
      <c r="G134" s="302">
        <f t="shared" si="7"/>
        <v>0.5</v>
      </c>
      <c r="H134" s="365"/>
      <c r="J134" s="163">
        <v>16</v>
      </c>
      <c r="K134" s="167" t="s">
        <v>241</v>
      </c>
      <c r="L134" s="164">
        <v>58</v>
      </c>
      <c r="M134" s="160">
        <v>8.0332409972299165E-2</v>
      </c>
      <c r="U134" s="81">
        <v>1</v>
      </c>
    </row>
    <row r="135" spans="1:21" x14ac:dyDescent="0.3">
      <c r="A135" s="361">
        <v>132</v>
      </c>
      <c r="B135" s="202" t="s">
        <v>318</v>
      </c>
      <c r="C135" s="197">
        <v>117</v>
      </c>
      <c r="D135" s="300">
        <v>3</v>
      </c>
      <c r="E135" s="204">
        <v>25</v>
      </c>
      <c r="F135" s="301">
        <f t="shared" ref="F135:F151" si="8">D135/C135</f>
        <v>2.564102564102564E-2</v>
      </c>
      <c r="G135" s="302">
        <f t="shared" si="7"/>
        <v>0.21367521367521367</v>
      </c>
      <c r="H135" s="365"/>
      <c r="J135" s="163">
        <v>17</v>
      </c>
      <c r="K135" s="167" t="s">
        <v>362</v>
      </c>
      <c r="L135" s="164">
        <v>42</v>
      </c>
      <c r="M135" s="160">
        <v>2.7079303675048357E-2</v>
      </c>
    </row>
    <row r="136" spans="1:21" x14ac:dyDescent="0.3">
      <c r="A136" s="361">
        <v>133</v>
      </c>
      <c r="B136" s="202" t="s">
        <v>338</v>
      </c>
      <c r="C136" s="197">
        <v>117</v>
      </c>
      <c r="D136" s="300">
        <v>8</v>
      </c>
      <c r="E136" s="204">
        <v>25</v>
      </c>
      <c r="F136" s="301">
        <f t="shared" si="8"/>
        <v>6.8376068376068383E-2</v>
      </c>
      <c r="G136" s="302">
        <f t="shared" si="7"/>
        <v>0.21367521367521367</v>
      </c>
      <c r="H136" s="365"/>
      <c r="J136" s="163">
        <v>18</v>
      </c>
      <c r="K136" s="167" t="s">
        <v>229</v>
      </c>
      <c r="L136" s="164">
        <v>36</v>
      </c>
      <c r="M136" s="160">
        <v>7.775377969762419E-2</v>
      </c>
    </row>
    <row r="137" spans="1:21" x14ac:dyDescent="0.3">
      <c r="A137" s="361">
        <v>134</v>
      </c>
      <c r="B137" s="202" t="s">
        <v>293</v>
      </c>
      <c r="C137" s="197">
        <v>115</v>
      </c>
      <c r="D137" s="300">
        <v>8</v>
      </c>
      <c r="E137" s="204">
        <v>48</v>
      </c>
      <c r="F137" s="301">
        <f t="shared" si="8"/>
        <v>6.9565217391304349E-2</v>
      </c>
      <c r="G137" s="302">
        <f t="shared" si="7"/>
        <v>0.41739130434782606</v>
      </c>
      <c r="H137" s="365"/>
      <c r="J137" s="163">
        <v>19</v>
      </c>
      <c r="K137" s="167" t="s">
        <v>217</v>
      </c>
      <c r="L137" s="164">
        <v>34</v>
      </c>
      <c r="M137" s="160">
        <v>4.1463414634146344E-2</v>
      </c>
    </row>
    <row r="138" spans="1:21" ht="14.5" thickBot="1" x14ac:dyDescent="0.35">
      <c r="A138" s="361">
        <v>135</v>
      </c>
      <c r="B138" s="202" t="s">
        <v>307</v>
      </c>
      <c r="C138" s="197">
        <v>94</v>
      </c>
      <c r="D138" s="300">
        <v>4</v>
      </c>
      <c r="E138" s="204">
        <v>41</v>
      </c>
      <c r="F138" s="301">
        <f t="shared" si="8"/>
        <v>4.2553191489361701E-2</v>
      </c>
      <c r="G138" s="302">
        <f t="shared" si="7"/>
        <v>0.43617021276595747</v>
      </c>
      <c r="H138" s="365"/>
      <c r="J138" s="356">
        <v>20</v>
      </c>
      <c r="K138" s="168" t="s">
        <v>653</v>
      </c>
      <c r="L138" s="165">
        <v>31</v>
      </c>
      <c r="M138" s="161">
        <v>4.4992743105950653E-2</v>
      </c>
    </row>
    <row r="139" spans="1:21" x14ac:dyDescent="0.3">
      <c r="A139" s="361">
        <v>136</v>
      </c>
      <c r="B139" s="202" t="s">
        <v>312</v>
      </c>
      <c r="C139" s="197">
        <v>90</v>
      </c>
      <c r="D139" s="300">
        <v>6</v>
      </c>
      <c r="E139" s="204">
        <v>59</v>
      </c>
      <c r="F139" s="301">
        <f t="shared" si="8"/>
        <v>6.6666666666666666E-2</v>
      </c>
      <c r="G139" s="302">
        <f t="shared" si="7"/>
        <v>0.65555555555555556</v>
      </c>
      <c r="H139" s="365"/>
    </row>
    <row r="140" spans="1:21" x14ac:dyDescent="0.3">
      <c r="A140" s="361">
        <v>137</v>
      </c>
      <c r="B140" s="202" t="s">
        <v>633</v>
      </c>
      <c r="C140" s="197">
        <v>88</v>
      </c>
      <c r="D140" s="300">
        <v>1</v>
      </c>
      <c r="E140" s="204">
        <v>1</v>
      </c>
      <c r="F140" s="301">
        <f t="shared" si="8"/>
        <v>1.1363636363636364E-2</v>
      </c>
      <c r="G140" s="302">
        <f t="shared" si="7"/>
        <v>1.1363636363636364E-2</v>
      </c>
      <c r="H140" s="365"/>
    </row>
    <row r="141" spans="1:21" x14ac:dyDescent="0.3">
      <c r="A141" s="361">
        <v>138</v>
      </c>
      <c r="B141" s="202" t="s">
        <v>340</v>
      </c>
      <c r="C141" s="197">
        <v>84</v>
      </c>
      <c r="D141" s="300">
        <v>3</v>
      </c>
      <c r="E141" s="204">
        <v>37</v>
      </c>
      <c r="F141" s="301">
        <f t="shared" si="8"/>
        <v>3.5714285714285712E-2</v>
      </c>
      <c r="G141" s="302">
        <f t="shared" si="7"/>
        <v>0.44047619047619047</v>
      </c>
      <c r="H141" s="365"/>
    </row>
    <row r="142" spans="1:21" ht="14.5" thickBot="1" x14ac:dyDescent="0.35">
      <c r="A142" s="361">
        <v>139</v>
      </c>
      <c r="B142" s="202" t="s">
        <v>541</v>
      </c>
      <c r="C142" s="197">
        <v>82</v>
      </c>
      <c r="D142" s="300">
        <v>2</v>
      </c>
      <c r="E142" s="204">
        <v>10</v>
      </c>
      <c r="F142" s="301">
        <f t="shared" si="8"/>
        <v>2.4390243902439025E-2</v>
      </c>
      <c r="G142" s="302">
        <f t="shared" si="7"/>
        <v>0.12195121951219512</v>
      </c>
      <c r="H142" s="365"/>
      <c r="J142" s="685" t="s">
        <v>646</v>
      </c>
      <c r="K142" s="686"/>
      <c r="L142" s="686"/>
      <c r="M142" s="686"/>
    </row>
    <row r="143" spans="1:21" ht="14.5" thickBot="1" x14ac:dyDescent="0.35">
      <c r="A143" s="361">
        <v>140</v>
      </c>
      <c r="B143" s="202" t="s">
        <v>519</v>
      </c>
      <c r="C143" s="197">
        <v>81</v>
      </c>
      <c r="D143" s="300">
        <v>1</v>
      </c>
      <c r="E143" s="204">
        <v>55</v>
      </c>
      <c r="F143" s="301">
        <f t="shared" si="8"/>
        <v>1.2345679012345678E-2</v>
      </c>
      <c r="G143" s="302">
        <f t="shared" si="7"/>
        <v>0.67901234567901236</v>
      </c>
      <c r="H143" s="365"/>
      <c r="J143" s="169" t="s">
        <v>192</v>
      </c>
      <c r="K143" s="170" t="s">
        <v>194</v>
      </c>
      <c r="L143" s="248" t="s">
        <v>763</v>
      </c>
      <c r="M143" s="331" t="s">
        <v>645</v>
      </c>
    </row>
    <row r="144" spans="1:21" x14ac:dyDescent="0.3">
      <c r="A144" s="361">
        <v>141</v>
      </c>
      <c r="B144" s="202" t="s">
        <v>313</v>
      </c>
      <c r="C144" s="197">
        <v>77</v>
      </c>
      <c r="D144" s="300">
        <v>6</v>
      </c>
      <c r="E144" s="204">
        <v>31</v>
      </c>
      <c r="F144" s="301">
        <f t="shared" si="8"/>
        <v>7.792207792207792E-2</v>
      </c>
      <c r="G144" s="302">
        <f t="shared" si="7"/>
        <v>0.40259740259740262</v>
      </c>
      <c r="H144" s="365"/>
      <c r="J144" s="355">
        <v>1</v>
      </c>
      <c r="K144" s="166" t="s">
        <v>320</v>
      </c>
      <c r="L144" s="335">
        <v>1.5476190476190477</v>
      </c>
      <c r="M144" s="332">
        <v>130</v>
      </c>
    </row>
    <row r="145" spans="1:13" x14ac:dyDescent="0.3">
      <c r="A145" s="361">
        <v>142</v>
      </c>
      <c r="B145" s="202" t="s">
        <v>321</v>
      </c>
      <c r="C145" s="197">
        <v>75</v>
      </c>
      <c r="D145" s="300" t="s">
        <v>634</v>
      </c>
      <c r="E145" s="204">
        <v>46</v>
      </c>
      <c r="F145" s="300" t="s">
        <v>634</v>
      </c>
      <c r="G145" s="302">
        <f t="shared" si="7"/>
        <v>0.61333333333333329</v>
      </c>
      <c r="H145" s="365"/>
      <c r="J145" s="163">
        <v>2</v>
      </c>
      <c r="K145" s="167" t="s">
        <v>226</v>
      </c>
      <c r="L145" s="336">
        <v>1.0315657694715192</v>
      </c>
      <c r="M145" s="333">
        <v>11536</v>
      </c>
    </row>
    <row r="146" spans="1:13" x14ac:dyDescent="0.3">
      <c r="A146" s="361">
        <v>143</v>
      </c>
      <c r="B146" s="202" t="s">
        <v>328</v>
      </c>
      <c r="C146" s="197">
        <v>73</v>
      </c>
      <c r="D146" s="300">
        <v>11</v>
      </c>
      <c r="E146" s="204">
        <v>15</v>
      </c>
      <c r="F146" s="301">
        <f t="shared" si="8"/>
        <v>0.15068493150684931</v>
      </c>
      <c r="G146" s="302">
        <f t="shared" si="7"/>
        <v>0.20547945205479451</v>
      </c>
      <c r="H146" s="365"/>
      <c r="J146" s="163">
        <v>3</v>
      </c>
      <c r="K146" s="167" t="s">
        <v>541</v>
      </c>
      <c r="L146" s="337">
        <v>0.28125</v>
      </c>
      <c r="M146" s="333">
        <v>18</v>
      </c>
    </row>
    <row r="147" spans="1:13" x14ac:dyDescent="0.3">
      <c r="A147" s="361">
        <v>144</v>
      </c>
      <c r="B147" s="202" t="s">
        <v>310</v>
      </c>
      <c r="C147" s="197">
        <v>73</v>
      </c>
      <c r="D147" s="300">
        <v>7</v>
      </c>
      <c r="E147" s="204">
        <v>12</v>
      </c>
      <c r="F147" s="301">
        <f t="shared" si="8"/>
        <v>9.5890410958904104E-2</v>
      </c>
      <c r="G147" s="302">
        <f t="shared" si="7"/>
        <v>0.16438356164383561</v>
      </c>
      <c r="H147" s="365"/>
      <c r="J147" s="163">
        <v>4</v>
      </c>
      <c r="K147" s="167" t="s">
        <v>286</v>
      </c>
      <c r="L147" s="337">
        <v>0.19546247818499127</v>
      </c>
      <c r="M147" s="333">
        <v>1568</v>
      </c>
    </row>
    <row r="148" spans="1:13" x14ac:dyDescent="0.3">
      <c r="A148" s="361">
        <v>145</v>
      </c>
      <c r="B148" s="202" t="s">
        <v>325</v>
      </c>
      <c r="C148" s="197">
        <v>72</v>
      </c>
      <c r="D148" s="300">
        <v>6</v>
      </c>
      <c r="E148" s="204">
        <v>6</v>
      </c>
      <c r="F148" s="301">
        <f t="shared" si="8"/>
        <v>8.3333333333333329E-2</v>
      </c>
      <c r="G148" s="302">
        <f t="shared" si="7"/>
        <v>8.3333333333333329E-2</v>
      </c>
      <c r="H148" s="365"/>
      <c r="J148" s="163">
        <v>5</v>
      </c>
      <c r="K148" s="247" t="s">
        <v>303</v>
      </c>
      <c r="L148" s="337">
        <v>0.14793741109530584</v>
      </c>
      <c r="M148" s="333">
        <v>104</v>
      </c>
    </row>
    <row r="149" spans="1:13" x14ac:dyDescent="0.3">
      <c r="A149" s="361">
        <v>146</v>
      </c>
      <c r="B149" s="202" t="s">
        <v>353</v>
      </c>
      <c r="C149" s="197">
        <v>65</v>
      </c>
      <c r="D149" s="300" t="s">
        <v>634</v>
      </c>
      <c r="E149" s="204">
        <v>12</v>
      </c>
      <c r="F149" s="300" t="s">
        <v>634</v>
      </c>
      <c r="G149" s="302">
        <f t="shared" si="7"/>
        <v>0.18461538461538463</v>
      </c>
      <c r="H149" s="365"/>
      <c r="J149" s="163">
        <v>6</v>
      </c>
      <c r="K149" s="167" t="s">
        <v>295</v>
      </c>
      <c r="L149" s="337">
        <v>0.14386239249413604</v>
      </c>
      <c r="M149" s="333">
        <v>184</v>
      </c>
    </row>
    <row r="150" spans="1:13" x14ac:dyDescent="0.3">
      <c r="A150" s="361">
        <v>147</v>
      </c>
      <c r="B150" s="202" t="s">
        <v>365</v>
      </c>
      <c r="C150" s="197">
        <v>61</v>
      </c>
      <c r="D150" s="300">
        <v>2</v>
      </c>
      <c r="E150" s="204">
        <v>18</v>
      </c>
      <c r="F150" s="301">
        <f t="shared" si="8"/>
        <v>3.2786885245901641E-2</v>
      </c>
      <c r="G150" s="302">
        <f t="shared" si="7"/>
        <v>0.29508196721311475</v>
      </c>
      <c r="H150" s="365"/>
      <c r="J150" s="163">
        <v>7</v>
      </c>
      <c r="K150" s="167" t="s">
        <v>300</v>
      </c>
      <c r="L150" s="337">
        <v>0.14285714285714285</v>
      </c>
      <c r="M150" s="333">
        <v>22</v>
      </c>
    </row>
    <row r="151" spans="1:13" x14ac:dyDescent="0.3">
      <c r="A151" s="361">
        <v>148</v>
      </c>
      <c r="B151" s="202" t="s">
        <v>323</v>
      </c>
      <c r="C151" s="197">
        <v>54</v>
      </c>
      <c r="D151" s="300">
        <v>1</v>
      </c>
      <c r="E151" s="204">
        <v>27</v>
      </c>
      <c r="F151" s="301">
        <f t="shared" si="8"/>
        <v>1.8518518518518517E-2</v>
      </c>
      <c r="G151" s="302">
        <f t="shared" si="7"/>
        <v>0.5</v>
      </c>
      <c r="H151" s="365"/>
      <c r="J151" s="163">
        <v>8</v>
      </c>
      <c r="K151" s="167" t="s">
        <v>246</v>
      </c>
      <c r="L151" s="337">
        <v>0.13576905728461885</v>
      </c>
      <c r="M151" s="333">
        <v>301</v>
      </c>
    </row>
    <row r="152" spans="1:13" ht="31.5" customHeight="1" x14ac:dyDescent="0.3">
      <c r="A152" s="361">
        <v>149</v>
      </c>
      <c r="B152" s="202" t="s">
        <v>383</v>
      </c>
      <c r="C152" s="197">
        <v>52</v>
      </c>
      <c r="D152" s="300" t="s">
        <v>634</v>
      </c>
      <c r="E152" s="204">
        <v>3</v>
      </c>
      <c r="F152" s="300" t="s">
        <v>634</v>
      </c>
      <c r="G152" s="302">
        <f t="shared" si="7"/>
        <v>5.7692307692307696E-2</v>
      </c>
      <c r="H152" s="365"/>
      <c r="J152" s="163">
        <v>9</v>
      </c>
      <c r="K152" s="167" t="s">
        <v>281</v>
      </c>
      <c r="L152" s="337">
        <v>0.12600536193029491</v>
      </c>
      <c r="M152" s="333">
        <v>47</v>
      </c>
    </row>
    <row r="153" spans="1:13" x14ac:dyDescent="0.3">
      <c r="A153" s="361">
        <v>150</v>
      </c>
      <c r="B153" s="202" t="s">
        <v>347</v>
      </c>
      <c r="C153" s="197">
        <v>49</v>
      </c>
      <c r="D153" s="300" t="s">
        <v>634</v>
      </c>
      <c r="E153" s="204">
        <v>11</v>
      </c>
      <c r="F153" s="301"/>
      <c r="G153" s="302"/>
      <c r="H153" s="365"/>
      <c r="J153" s="163">
        <v>10</v>
      </c>
      <c r="K153" s="167" t="s">
        <v>311</v>
      </c>
      <c r="L153" s="337">
        <v>0.12062256809338522</v>
      </c>
      <c r="M153" s="333">
        <v>31</v>
      </c>
    </row>
    <row r="154" spans="1:13" x14ac:dyDescent="0.3">
      <c r="A154" s="361">
        <v>151</v>
      </c>
      <c r="B154" s="202" t="s">
        <v>357</v>
      </c>
      <c r="C154" s="197">
        <v>42</v>
      </c>
      <c r="D154" s="300">
        <v>3</v>
      </c>
      <c r="E154" s="204">
        <v>6</v>
      </c>
      <c r="F154" s="301"/>
      <c r="G154" s="302"/>
      <c r="H154" s="365"/>
      <c r="J154" s="163">
        <v>11</v>
      </c>
      <c r="K154" s="167" t="s">
        <v>309</v>
      </c>
      <c r="L154" s="337">
        <v>0.11979166666666667</v>
      </c>
      <c r="M154" s="333">
        <v>46</v>
      </c>
    </row>
    <row r="155" spans="1:13" x14ac:dyDescent="0.3">
      <c r="A155" s="361">
        <v>152</v>
      </c>
      <c r="B155" s="202" t="s">
        <v>343</v>
      </c>
      <c r="C155" s="197">
        <v>40</v>
      </c>
      <c r="D155" s="300" t="s">
        <v>634</v>
      </c>
      <c r="E155" s="204">
        <v>8</v>
      </c>
      <c r="F155" s="301"/>
      <c r="G155" s="302"/>
      <c r="H155" s="365"/>
      <c r="J155" s="163">
        <v>12</v>
      </c>
      <c r="K155" s="167" t="s">
        <v>297</v>
      </c>
      <c r="L155" s="337">
        <v>0.11620795107033639</v>
      </c>
      <c r="M155" s="333">
        <v>114</v>
      </c>
    </row>
    <row r="156" spans="1:13" x14ac:dyDescent="0.3">
      <c r="A156" s="361">
        <v>153</v>
      </c>
      <c r="B156" s="202" t="s">
        <v>351</v>
      </c>
      <c r="C156" s="197">
        <v>39</v>
      </c>
      <c r="D156" s="300" t="s">
        <v>634</v>
      </c>
      <c r="E156" s="204">
        <v>11</v>
      </c>
      <c r="F156" s="301"/>
      <c r="G156" s="302"/>
      <c r="H156" s="365"/>
      <c r="J156" s="163">
        <v>13</v>
      </c>
      <c r="K156" s="167" t="s">
        <v>315</v>
      </c>
      <c r="L156" s="337">
        <v>0.11206896551724138</v>
      </c>
      <c r="M156" s="333">
        <v>13</v>
      </c>
    </row>
    <row r="157" spans="1:13" x14ac:dyDescent="0.3">
      <c r="A157" s="361">
        <v>154</v>
      </c>
      <c r="B157" s="202" t="s">
        <v>319</v>
      </c>
      <c r="C157" s="197">
        <v>37</v>
      </c>
      <c r="D157" s="300" t="s">
        <v>634</v>
      </c>
      <c r="E157" s="204">
        <v>9</v>
      </c>
      <c r="F157" s="301"/>
      <c r="G157" s="302"/>
      <c r="H157" s="365"/>
      <c r="J157" s="163">
        <v>14</v>
      </c>
      <c r="K157" s="167" t="s">
        <v>304</v>
      </c>
      <c r="L157" s="337">
        <v>0.10831889081455806</v>
      </c>
      <c r="M157" s="333">
        <v>125</v>
      </c>
    </row>
    <row r="158" spans="1:13" x14ac:dyDescent="0.3">
      <c r="A158" s="361">
        <v>155</v>
      </c>
      <c r="B158" s="202" t="s">
        <v>330</v>
      </c>
      <c r="C158" s="197">
        <v>36</v>
      </c>
      <c r="D158" s="300">
        <v>1</v>
      </c>
      <c r="E158" s="204">
        <v>10</v>
      </c>
      <c r="F158" s="301"/>
      <c r="G158" s="302"/>
      <c r="H158" s="365"/>
      <c r="J158" s="163">
        <v>15</v>
      </c>
      <c r="K158" s="167" t="s">
        <v>331</v>
      </c>
      <c r="L158" s="337">
        <v>0.10672853828306264</v>
      </c>
      <c r="M158" s="333">
        <v>92</v>
      </c>
    </row>
    <row r="159" spans="1:13" x14ac:dyDescent="0.3">
      <c r="A159" s="361">
        <v>156</v>
      </c>
      <c r="B159" s="202" t="s">
        <v>603</v>
      </c>
      <c r="C159" s="197">
        <v>33</v>
      </c>
      <c r="D159" s="300">
        <v>3</v>
      </c>
      <c r="E159" s="204">
        <v>4</v>
      </c>
      <c r="F159" s="301"/>
      <c r="G159" s="302"/>
      <c r="H159" s="365"/>
      <c r="J159" s="163">
        <v>16</v>
      </c>
      <c r="K159" s="247" t="s">
        <v>247</v>
      </c>
      <c r="L159" s="337">
        <v>0.10650734978079601</v>
      </c>
      <c r="M159" s="333">
        <v>1239</v>
      </c>
    </row>
    <row r="160" spans="1:13" x14ac:dyDescent="0.3">
      <c r="A160" s="361">
        <v>157</v>
      </c>
      <c r="B160" s="202" t="s">
        <v>341</v>
      </c>
      <c r="C160" s="197">
        <v>29</v>
      </c>
      <c r="D160" s="300">
        <v>4</v>
      </c>
      <c r="E160" s="204">
        <v>2</v>
      </c>
      <c r="F160" s="301"/>
      <c r="G160" s="302"/>
      <c r="H160" s="365"/>
      <c r="J160" s="163">
        <v>17</v>
      </c>
      <c r="K160" s="167" t="s">
        <v>340</v>
      </c>
      <c r="L160" s="337">
        <v>0.10526315789473684</v>
      </c>
      <c r="M160" s="333">
        <v>8</v>
      </c>
    </row>
    <row r="161" spans="1:13" x14ac:dyDescent="0.3">
      <c r="A161" s="361">
        <v>158</v>
      </c>
      <c r="B161" s="202" t="s">
        <v>333</v>
      </c>
      <c r="C161" s="197">
        <v>25</v>
      </c>
      <c r="D161" s="300">
        <v>2</v>
      </c>
      <c r="E161" s="204">
        <v>6</v>
      </c>
      <c r="F161" s="301"/>
      <c r="G161" s="302"/>
      <c r="H161" s="365"/>
      <c r="J161" s="163">
        <v>18</v>
      </c>
      <c r="K161" s="167" t="s">
        <v>263</v>
      </c>
      <c r="L161" s="337">
        <v>8.9620675281367232E-2</v>
      </c>
      <c r="M161" s="333">
        <v>215</v>
      </c>
    </row>
    <row r="162" spans="1:13" x14ac:dyDescent="0.3">
      <c r="A162" s="361">
        <v>159</v>
      </c>
      <c r="B162" s="202" t="s">
        <v>334</v>
      </c>
      <c r="C162" s="197">
        <v>24</v>
      </c>
      <c r="D162" s="300">
        <v>3</v>
      </c>
      <c r="E162" s="204">
        <v>11</v>
      </c>
      <c r="F162" s="301"/>
      <c r="G162" s="302"/>
      <c r="H162" s="365"/>
      <c r="J162" s="163">
        <v>19</v>
      </c>
      <c r="K162" s="167" t="s">
        <v>243</v>
      </c>
      <c r="L162" s="337">
        <v>8.6940048380985693E-2</v>
      </c>
      <c r="M162" s="333">
        <v>5966</v>
      </c>
    </row>
    <row r="163" spans="1:13" ht="14.5" thickBot="1" x14ac:dyDescent="0.35">
      <c r="A163" s="361">
        <v>160</v>
      </c>
      <c r="B163" s="202" t="s">
        <v>625</v>
      </c>
      <c r="C163" s="197">
        <v>24</v>
      </c>
      <c r="D163" s="300" t="s">
        <v>634</v>
      </c>
      <c r="E163" s="204">
        <v>2</v>
      </c>
      <c r="F163" s="301"/>
      <c r="G163" s="302"/>
      <c r="H163" s="365"/>
      <c r="J163" s="356">
        <v>20</v>
      </c>
      <c r="K163" s="168" t="s">
        <v>237</v>
      </c>
      <c r="L163" s="338">
        <v>8.4134960516870069E-2</v>
      </c>
      <c r="M163" s="334">
        <v>1172</v>
      </c>
    </row>
    <row r="164" spans="1:13" x14ac:dyDescent="0.3">
      <c r="A164" s="361">
        <v>161</v>
      </c>
      <c r="B164" s="202" t="s">
        <v>533</v>
      </c>
      <c r="C164" s="197">
        <v>22</v>
      </c>
      <c r="D164" s="300">
        <v>1</v>
      </c>
      <c r="E164" s="204" t="s">
        <v>608</v>
      </c>
      <c r="F164" s="301"/>
      <c r="G164" s="302"/>
      <c r="H164" s="365"/>
    </row>
    <row r="165" spans="1:13" x14ac:dyDescent="0.3">
      <c r="A165" s="361">
        <v>162</v>
      </c>
      <c r="B165" s="202" t="s">
        <v>364</v>
      </c>
      <c r="C165" s="197">
        <v>19</v>
      </c>
      <c r="D165" s="300" t="s">
        <v>634</v>
      </c>
      <c r="E165" s="204">
        <v>7</v>
      </c>
      <c r="F165" s="301"/>
      <c r="G165" s="302"/>
      <c r="H165" s="365"/>
    </row>
    <row r="166" spans="1:13" ht="13.5" customHeight="1" x14ac:dyDescent="0.3">
      <c r="A166" s="361">
        <v>163</v>
      </c>
      <c r="B166" s="202" t="s">
        <v>350</v>
      </c>
      <c r="C166" s="197">
        <v>18</v>
      </c>
      <c r="D166" s="300">
        <v>2</v>
      </c>
      <c r="E166" s="204">
        <v>5</v>
      </c>
      <c r="F166" s="301"/>
      <c r="G166" s="302"/>
      <c r="H166" s="365"/>
    </row>
    <row r="167" spans="1:13" ht="14.5" thickBot="1" x14ac:dyDescent="0.35">
      <c r="A167" s="361">
        <v>164</v>
      </c>
      <c r="B167" s="202" t="s">
        <v>337</v>
      </c>
      <c r="C167" s="197">
        <v>18</v>
      </c>
      <c r="D167" s="300" t="s">
        <v>634</v>
      </c>
      <c r="E167" s="204">
        <v>10</v>
      </c>
      <c r="F167" s="301"/>
      <c r="G167" s="302"/>
      <c r="H167" s="365"/>
      <c r="J167" s="685" t="s">
        <v>647</v>
      </c>
      <c r="K167" s="686"/>
      <c r="L167" s="686"/>
      <c r="M167" s="686"/>
    </row>
    <row r="168" spans="1:13" ht="14.5" thickBot="1" x14ac:dyDescent="0.35">
      <c r="A168" s="361">
        <v>165</v>
      </c>
      <c r="B168" s="202" t="s">
        <v>335</v>
      </c>
      <c r="C168" s="197">
        <v>16</v>
      </c>
      <c r="D168" s="300" t="s">
        <v>634</v>
      </c>
      <c r="E168" s="204">
        <v>10</v>
      </c>
      <c r="F168" s="301"/>
      <c r="G168" s="302"/>
      <c r="H168" s="365"/>
      <c r="J168" s="169" t="s">
        <v>192</v>
      </c>
      <c r="K168" s="170" t="s">
        <v>194</v>
      </c>
      <c r="L168" s="248" t="s">
        <v>763</v>
      </c>
      <c r="M168" s="331" t="s">
        <v>645</v>
      </c>
    </row>
    <row r="169" spans="1:13" x14ac:dyDescent="0.3">
      <c r="A169" s="361">
        <v>166</v>
      </c>
      <c r="B169" s="202" t="s">
        <v>344</v>
      </c>
      <c r="C169" s="197">
        <v>16</v>
      </c>
      <c r="D169" s="300" t="s">
        <v>634</v>
      </c>
      <c r="E169" s="204">
        <v>10</v>
      </c>
      <c r="F169" s="301"/>
      <c r="G169" s="302"/>
      <c r="H169" s="365"/>
      <c r="J169" s="355">
        <v>1</v>
      </c>
      <c r="K169" s="166" t="s">
        <v>225</v>
      </c>
      <c r="L169" s="335">
        <v>0.2770780856423174</v>
      </c>
      <c r="M169" s="332">
        <v>220</v>
      </c>
    </row>
    <row r="170" spans="1:13" x14ac:dyDescent="0.3">
      <c r="A170" s="361">
        <v>167</v>
      </c>
      <c r="B170" s="202" t="s">
        <v>332</v>
      </c>
      <c r="C170" s="197">
        <v>16</v>
      </c>
      <c r="D170" s="300" t="s">
        <v>634</v>
      </c>
      <c r="E170" s="204">
        <v>7</v>
      </c>
      <c r="F170" s="301"/>
      <c r="G170" s="302"/>
      <c r="H170" s="365"/>
      <c r="J170" s="163">
        <v>2</v>
      </c>
      <c r="K170" s="167" t="s">
        <v>261</v>
      </c>
      <c r="L170" s="337">
        <v>0.14285714285714285</v>
      </c>
      <c r="M170" s="333">
        <v>8</v>
      </c>
    </row>
    <row r="171" spans="1:13" x14ac:dyDescent="0.3">
      <c r="A171" s="361">
        <v>168</v>
      </c>
      <c r="B171" s="202" t="s">
        <v>352</v>
      </c>
      <c r="C171" s="197">
        <v>15</v>
      </c>
      <c r="D171" s="300" t="s">
        <v>634</v>
      </c>
      <c r="E171" s="204">
        <v>7</v>
      </c>
      <c r="F171" s="301"/>
      <c r="G171" s="302"/>
      <c r="H171" s="365"/>
      <c r="J171" s="163">
        <v>3</v>
      </c>
      <c r="K171" s="167" t="s">
        <v>247</v>
      </c>
      <c r="L171" s="337">
        <v>0.14218896164639849</v>
      </c>
      <c r="M171" s="333">
        <v>152</v>
      </c>
    </row>
    <row r="172" spans="1:13" x14ac:dyDescent="0.3">
      <c r="A172" s="361">
        <v>169</v>
      </c>
      <c r="B172" s="202" t="s">
        <v>385</v>
      </c>
      <c r="C172" s="197">
        <v>15</v>
      </c>
      <c r="D172" s="300" t="s">
        <v>634</v>
      </c>
      <c r="E172" s="204">
        <v>2</v>
      </c>
      <c r="F172" s="301"/>
      <c r="G172" s="302"/>
      <c r="H172" s="365"/>
      <c r="J172" s="163">
        <v>4</v>
      </c>
      <c r="K172" s="167" t="s">
        <v>286</v>
      </c>
      <c r="L172" s="337">
        <v>0.11666666666666667</v>
      </c>
      <c r="M172" s="333">
        <v>7</v>
      </c>
    </row>
    <row r="173" spans="1:13" x14ac:dyDescent="0.3">
      <c r="A173" s="361">
        <v>170</v>
      </c>
      <c r="B173" s="202" t="s">
        <v>339</v>
      </c>
      <c r="C173" s="197">
        <v>15</v>
      </c>
      <c r="D173" s="300" t="s">
        <v>634</v>
      </c>
      <c r="E173" s="204">
        <v>15</v>
      </c>
      <c r="F173" s="301"/>
      <c r="G173" s="302"/>
      <c r="H173" s="365"/>
      <c r="J173" s="163">
        <v>5</v>
      </c>
      <c r="K173" s="167" t="s">
        <v>245</v>
      </c>
      <c r="L173" s="337">
        <v>0.10839160839160839</v>
      </c>
      <c r="M173" s="333">
        <v>62</v>
      </c>
    </row>
    <row r="174" spans="1:13" x14ac:dyDescent="0.3">
      <c r="A174" s="361">
        <v>171</v>
      </c>
      <c r="B174" s="202" t="s">
        <v>355</v>
      </c>
      <c r="C174" s="197">
        <v>14</v>
      </c>
      <c r="D174" s="300" t="s">
        <v>634</v>
      </c>
      <c r="E174" s="204">
        <v>5</v>
      </c>
      <c r="F174" s="301"/>
      <c r="G174" s="302"/>
      <c r="H174" s="365"/>
      <c r="J174" s="163">
        <v>6</v>
      </c>
      <c r="K174" s="167" t="s">
        <v>219</v>
      </c>
      <c r="L174" s="337">
        <v>0.107986838169309</v>
      </c>
      <c r="M174" s="333">
        <v>361</v>
      </c>
    </row>
    <row r="175" spans="1:13" x14ac:dyDescent="0.3">
      <c r="A175" s="361">
        <v>172</v>
      </c>
      <c r="B175" s="202" t="s">
        <v>540</v>
      </c>
      <c r="C175" s="197">
        <v>11</v>
      </c>
      <c r="D175" s="300">
        <v>1</v>
      </c>
      <c r="E175" s="204">
        <v>4</v>
      </c>
      <c r="F175" s="301"/>
      <c r="G175" s="302"/>
      <c r="H175" s="365"/>
      <c r="J175" s="163">
        <v>7</v>
      </c>
      <c r="K175" s="167" t="s">
        <v>243</v>
      </c>
      <c r="L175" s="337">
        <v>0.10731707317073171</v>
      </c>
      <c r="M175" s="333">
        <v>66</v>
      </c>
    </row>
    <row r="176" spans="1:13" x14ac:dyDescent="0.3">
      <c r="A176" s="361">
        <v>173</v>
      </c>
      <c r="B176" s="202" t="s">
        <v>348</v>
      </c>
      <c r="C176" s="197">
        <v>11</v>
      </c>
      <c r="D176" s="300">
        <v>3</v>
      </c>
      <c r="E176" s="204">
        <v>7</v>
      </c>
      <c r="F176" s="301"/>
      <c r="G176" s="302"/>
      <c r="H176" s="365"/>
      <c r="J176" s="163">
        <v>8</v>
      </c>
      <c r="K176" s="167" t="s">
        <v>277</v>
      </c>
      <c r="L176" s="337">
        <v>8.7499999999999994E-2</v>
      </c>
      <c r="M176" s="333">
        <v>7</v>
      </c>
    </row>
    <row r="177" spans="1:20" ht="14.25" customHeight="1" x14ac:dyDescent="0.3">
      <c r="A177" s="361">
        <v>174</v>
      </c>
      <c r="B177" s="202" t="s">
        <v>322</v>
      </c>
      <c r="C177" s="197">
        <v>11</v>
      </c>
      <c r="D177" s="300" t="s">
        <v>634</v>
      </c>
      <c r="E177" s="204">
        <v>6</v>
      </c>
      <c r="F177" s="210"/>
      <c r="G177" s="211"/>
      <c r="H177" s="368"/>
      <c r="J177" s="163">
        <v>9</v>
      </c>
      <c r="K177" s="167" t="s">
        <v>241</v>
      </c>
      <c r="L177" s="337">
        <v>8.0332409972299165E-2</v>
      </c>
      <c r="M177" s="333">
        <v>58</v>
      </c>
    </row>
    <row r="178" spans="1:20" ht="14.25" customHeight="1" x14ac:dyDescent="0.3">
      <c r="A178" s="361">
        <v>175</v>
      </c>
      <c r="B178" s="202" t="s">
        <v>345</v>
      </c>
      <c r="C178" s="197">
        <v>10</v>
      </c>
      <c r="D178" s="300">
        <v>1</v>
      </c>
      <c r="E178" s="204">
        <v>8</v>
      </c>
      <c r="F178" s="210"/>
      <c r="G178" s="211"/>
      <c r="H178" s="368"/>
      <c r="J178" s="163">
        <v>10</v>
      </c>
      <c r="K178" s="167" t="s">
        <v>228</v>
      </c>
      <c r="L178" s="337">
        <v>8.0168776371308023E-2</v>
      </c>
      <c r="M178" s="333">
        <v>19</v>
      </c>
      <c r="N178" s="358"/>
      <c r="O178" s="358"/>
      <c r="P178" s="358"/>
      <c r="R178" s="358"/>
      <c r="S178" s="358"/>
      <c r="T178" s="358"/>
    </row>
    <row r="179" spans="1:20" x14ac:dyDescent="0.3">
      <c r="A179" s="361">
        <v>176</v>
      </c>
      <c r="B179" s="202" t="s">
        <v>327</v>
      </c>
      <c r="C179" s="197">
        <v>10</v>
      </c>
      <c r="D179" s="300">
        <v>1</v>
      </c>
      <c r="E179" s="204">
        <v>7</v>
      </c>
      <c r="F179" s="210"/>
      <c r="G179" s="211"/>
      <c r="H179" s="368"/>
      <c r="J179" s="163">
        <v>11</v>
      </c>
      <c r="K179" s="167" t="s">
        <v>229</v>
      </c>
      <c r="L179" s="337">
        <v>7.775377969762419E-2</v>
      </c>
      <c r="M179" s="333">
        <v>36</v>
      </c>
      <c r="N179" s="358"/>
      <c r="O179" s="358"/>
      <c r="P179" s="358"/>
      <c r="R179" s="358"/>
      <c r="S179" s="358"/>
      <c r="T179" s="358"/>
    </row>
    <row r="180" spans="1:20" x14ac:dyDescent="0.3">
      <c r="A180" s="361">
        <v>177</v>
      </c>
      <c r="B180" s="202" t="s">
        <v>628</v>
      </c>
      <c r="C180" s="197">
        <v>9</v>
      </c>
      <c r="D180" s="300" t="s">
        <v>634</v>
      </c>
      <c r="E180" s="204">
        <v>2</v>
      </c>
      <c r="F180" s="210"/>
      <c r="G180" s="211"/>
      <c r="H180" s="368"/>
      <c r="J180" s="163">
        <v>12</v>
      </c>
      <c r="K180" s="167" t="s">
        <v>301</v>
      </c>
      <c r="L180" s="337">
        <v>6.8702290076335881E-2</v>
      </c>
      <c r="M180" s="333">
        <v>9</v>
      </c>
      <c r="N180" s="357"/>
      <c r="O180" s="357"/>
      <c r="P180" s="357"/>
      <c r="R180" s="357"/>
      <c r="S180" s="357"/>
      <c r="T180" s="357"/>
    </row>
    <row r="181" spans="1:20" ht="14.15" customHeight="1" x14ac:dyDescent="0.3">
      <c r="A181" s="361">
        <v>178</v>
      </c>
      <c r="B181" s="202" t="s">
        <v>632</v>
      </c>
      <c r="C181" s="197">
        <v>9</v>
      </c>
      <c r="D181" s="300">
        <v>2</v>
      </c>
      <c r="E181" s="204" t="s">
        <v>608</v>
      </c>
      <c r="F181" s="210"/>
      <c r="G181" s="211"/>
      <c r="H181" s="368"/>
      <c r="J181" s="163">
        <v>13</v>
      </c>
      <c r="K181" s="167" t="s">
        <v>216</v>
      </c>
      <c r="L181" s="337">
        <v>6.4703257474341816E-2</v>
      </c>
      <c r="M181" s="333">
        <v>145</v>
      </c>
      <c r="N181" s="357"/>
      <c r="O181" s="357"/>
      <c r="P181" s="357"/>
      <c r="R181" s="357"/>
      <c r="S181" s="357"/>
      <c r="T181" s="357"/>
    </row>
    <row r="182" spans="1:20" x14ac:dyDescent="0.3">
      <c r="A182" s="361">
        <v>179</v>
      </c>
      <c r="B182" s="202" t="s">
        <v>354</v>
      </c>
      <c r="C182" s="197">
        <v>8</v>
      </c>
      <c r="D182" s="300" t="s">
        <v>634</v>
      </c>
      <c r="E182" s="204" t="s">
        <v>608</v>
      </c>
      <c r="F182" s="210"/>
      <c r="G182" s="211"/>
      <c r="H182" s="368"/>
      <c r="J182" s="163">
        <v>14</v>
      </c>
      <c r="K182" s="167" t="s">
        <v>252</v>
      </c>
      <c r="L182" s="337">
        <v>6.0240963855421686E-2</v>
      </c>
      <c r="M182" s="333">
        <v>10</v>
      </c>
    </row>
    <row r="183" spans="1:20" ht="24.75" customHeight="1" x14ac:dyDescent="0.3">
      <c r="A183" s="361">
        <v>180</v>
      </c>
      <c r="B183" s="202" t="s">
        <v>342</v>
      </c>
      <c r="C183" s="197">
        <v>7</v>
      </c>
      <c r="D183" s="300" t="s">
        <v>634</v>
      </c>
      <c r="E183" s="204">
        <v>3</v>
      </c>
      <c r="F183" s="210"/>
      <c r="G183" s="211"/>
      <c r="H183" s="368"/>
      <c r="J183" s="163">
        <v>15</v>
      </c>
      <c r="K183" s="167" t="s">
        <v>250</v>
      </c>
      <c r="L183" s="337">
        <v>5.4794520547945202E-2</v>
      </c>
      <c r="M183" s="333">
        <v>8</v>
      </c>
    </row>
    <row r="184" spans="1:20" ht="24.75" customHeight="1" x14ac:dyDescent="0.3">
      <c r="A184" s="361">
        <v>181</v>
      </c>
      <c r="B184" s="202" t="s">
        <v>346</v>
      </c>
      <c r="C184" s="197">
        <v>7</v>
      </c>
      <c r="D184" s="300">
        <v>1</v>
      </c>
      <c r="E184" s="204">
        <v>6</v>
      </c>
      <c r="F184" s="210"/>
      <c r="G184" s="211"/>
      <c r="H184" s="368"/>
      <c r="J184" s="163">
        <v>16</v>
      </c>
      <c r="K184" s="167" t="s">
        <v>244</v>
      </c>
      <c r="L184" s="337">
        <v>5.3333333333333337E-2</v>
      </c>
      <c r="M184" s="333">
        <v>4</v>
      </c>
    </row>
    <row r="185" spans="1:20" ht="24.75" customHeight="1" x14ac:dyDescent="0.3">
      <c r="A185" s="361">
        <v>182</v>
      </c>
      <c r="B185" s="202" t="s">
        <v>630</v>
      </c>
      <c r="C185" s="197">
        <v>6</v>
      </c>
      <c r="D185" s="300" t="s">
        <v>634</v>
      </c>
      <c r="E185" s="204">
        <v>5</v>
      </c>
      <c r="F185" s="210"/>
      <c r="G185" s="211"/>
      <c r="H185" s="368"/>
      <c r="J185" s="163">
        <v>17</v>
      </c>
      <c r="K185" s="167" t="s">
        <v>220</v>
      </c>
      <c r="L185" s="337">
        <v>5.3333333333333337E-2</v>
      </c>
      <c r="M185" s="333">
        <v>4</v>
      </c>
    </row>
    <row r="186" spans="1:20" ht="24.75" customHeight="1" x14ac:dyDescent="0.3">
      <c r="A186" s="361">
        <v>183</v>
      </c>
      <c r="B186" s="202" t="s">
        <v>655</v>
      </c>
      <c r="C186" s="197">
        <v>5</v>
      </c>
      <c r="D186" s="300" t="s">
        <v>634</v>
      </c>
      <c r="E186" s="204" t="s">
        <v>608</v>
      </c>
      <c r="F186" s="210"/>
      <c r="G186" s="211"/>
      <c r="H186" s="368"/>
      <c r="J186" s="163">
        <v>18</v>
      </c>
      <c r="K186" s="167" t="s">
        <v>224</v>
      </c>
      <c r="L186" s="337">
        <v>5.1829268292682924E-2</v>
      </c>
      <c r="M186" s="333">
        <v>17</v>
      </c>
    </row>
    <row r="187" spans="1:20" ht="24.75" customHeight="1" x14ac:dyDescent="0.3">
      <c r="A187" s="361">
        <v>184</v>
      </c>
      <c r="B187" s="202" t="s">
        <v>640</v>
      </c>
      <c r="C187" s="197">
        <v>4</v>
      </c>
      <c r="D187" s="300" t="s">
        <v>634</v>
      </c>
      <c r="E187" s="204" t="s">
        <v>608</v>
      </c>
      <c r="F187" s="210"/>
      <c r="G187" s="211"/>
      <c r="H187" s="368"/>
      <c r="J187" s="163">
        <v>19</v>
      </c>
      <c r="K187" s="167" t="s">
        <v>237</v>
      </c>
      <c r="L187" s="337">
        <v>4.9586776859504134E-2</v>
      </c>
      <c r="M187" s="333">
        <v>6</v>
      </c>
    </row>
    <row r="188" spans="1:20" ht="24.75" customHeight="1" thickBot="1" x14ac:dyDescent="0.35">
      <c r="A188" s="362">
        <v>185</v>
      </c>
      <c r="B188" s="213" t="s">
        <v>671</v>
      </c>
      <c r="C188" s="214">
        <v>1</v>
      </c>
      <c r="D188" s="215" t="s">
        <v>634</v>
      </c>
      <c r="E188" s="216">
        <v>1</v>
      </c>
      <c r="F188" s="217"/>
      <c r="G188" s="218"/>
      <c r="H188" s="368"/>
      <c r="J188" s="356">
        <v>20</v>
      </c>
      <c r="K188" s="168" t="s">
        <v>236</v>
      </c>
      <c r="L188" s="338">
        <v>4.8913043478260872E-2</v>
      </c>
      <c r="M188" s="334">
        <v>27</v>
      </c>
    </row>
    <row r="189" spans="1:20" ht="14.5" customHeight="1" x14ac:dyDescent="0.3">
      <c r="A189" s="369"/>
      <c r="B189" s="3"/>
      <c r="C189" s="370"/>
      <c r="D189" s="371"/>
      <c r="E189" s="371"/>
      <c r="F189" s="81">
        <v>1</v>
      </c>
      <c r="G189" s="81">
        <v>1</v>
      </c>
      <c r="H189" s="81"/>
      <c r="M189" s="96"/>
    </row>
    <row r="190" spans="1:20" ht="14.5" customHeight="1" x14ac:dyDescent="0.3">
      <c r="A190" s="369"/>
      <c r="B190" s="3"/>
      <c r="C190" s="370"/>
      <c r="D190" s="371"/>
      <c r="E190" s="371"/>
      <c r="F190" s="372"/>
      <c r="G190" s="372"/>
      <c r="H190" s="372"/>
      <c r="J190" s="681" t="s">
        <v>722</v>
      </c>
      <c r="K190" s="681"/>
      <c r="L190" s="681"/>
      <c r="M190" s="96"/>
    </row>
    <row r="191" spans="1:20" x14ac:dyDescent="0.3">
      <c r="A191" s="638" t="s">
        <v>775</v>
      </c>
      <c r="B191" s="638"/>
      <c r="C191" s="638"/>
      <c r="D191" s="638"/>
      <c r="E191" s="638"/>
      <c r="F191" s="638"/>
      <c r="J191" s="681"/>
      <c r="K191" s="681"/>
      <c r="L191" s="681"/>
      <c r="M191" s="96"/>
    </row>
    <row r="192" spans="1:20" ht="36" customHeight="1" x14ac:dyDescent="0.3">
      <c r="A192" s="638" t="s">
        <v>375</v>
      </c>
      <c r="B192" s="638"/>
      <c r="C192" s="638"/>
      <c r="D192" s="638"/>
      <c r="E192" s="638"/>
      <c r="F192" s="638"/>
      <c r="J192" s="681"/>
      <c r="K192" s="681"/>
      <c r="L192" s="681"/>
      <c r="M192" s="96"/>
    </row>
    <row r="193" spans="1:12" ht="45.75" customHeight="1" x14ac:dyDescent="0.3">
      <c r="A193" s="649" t="s">
        <v>677</v>
      </c>
      <c r="B193" s="638"/>
      <c r="C193" s="638"/>
      <c r="D193" s="638"/>
      <c r="E193" s="638"/>
      <c r="F193" s="638"/>
      <c r="G193" s="373"/>
      <c r="H193" s="373"/>
      <c r="I193" s="373"/>
      <c r="J193" s="649" t="s">
        <v>723</v>
      </c>
      <c r="K193" s="649"/>
      <c r="L193" s="649"/>
    </row>
    <row r="194" spans="1:12" ht="45.75" customHeight="1" x14ac:dyDescent="0.3">
      <c r="A194" s="638"/>
      <c r="B194" s="638"/>
      <c r="C194" s="638"/>
      <c r="D194" s="638"/>
      <c r="E194" s="638"/>
      <c r="F194" s="638"/>
      <c r="J194" s="655" t="s">
        <v>724</v>
      </c>
      <c r="K194" s="655"/>
      <c r="L194" s="655"/>
    </row>
    <row r="195" spans="1:12" x14ac:dyDescent="0.3">
      <c r="A195" s="638" t="s">
        <v>674</v>
      </c>
      <c r="B195" s="638"/>
      <c r="C195" s="638"/>
      <c r="D195" s="638"/>
      <c r="E195" s="638"/>
      <c r="F195" s="638"/>
      <c r="G195" s="638"/>
      <c r="H195" s="357"/>
      <c r="J195" s="360"/>
      <c r="K195" s="360"/>
      <c r="L195" s="360"/>
    </row>
    <row r="230" ht="14.15" customHeight="1" x14ac:dyDescent="0.3"/>
    <row r="241" spans="10:12" ht="229.5" customHeight="1" x14ac:dyDescent="0.3"/>
    <row r="242" spans="10:12" x14ac:dyDescent="0.3">
      <c r="J242" s="358"/>
      <c r="K242" s="358"/>
      <c r="L242" s="358"/>
    </row>
    <row r="243" spans="10:12" x14ac:dyDescent="0.3">
      <c r="J243" s="358"/>
      <c r="K243" s="358"/>
      <c r="L243" s="358"/>
    </row>
    <row r="244" spans="10:12" x14ac:dyDescent="0.3">
      <c r="J244" s="358"/>
      <c r="K244" s="358"/>
      <c r="L244" s="358"/>
    </row>
    <row r="308" spans="15:31" x14ac:dyDescent="0.3">
      <c r="O308" s="374">
        <v>1</v>
      </c>
    </row>
    <row r="313" spans="15:31" x14ac:dyDescent="0.3">
      <c r="AE313" s="374">
        <v>1</v>
      </c>
    </row>
  </sheetData>
  <mergeCells count="63">
    <mergeCell ref="A193:F194"/>
    <mergeCell ref="J193:L193"/>
    <mergeCell ref="J194:L194"/>
    <mergeCell ref="A195:G195"/>
    <mergeCell ref="J92:M92"/>
    <mergeCell ref="J117:M117"/>
    <mergeCell ref="J142:M142"/>
    <mergeCell ref="J167:M167"/>
    <mergeCell ref="J190:L192"/>
    <mergeCell ref="A191:F191"/>
    <mergeCell ref="A192:F192"/>
    <mergeCell ref="I87:L87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74:J74"/>
    <mergeCell ref="I64:J64"/>
    <mergeCell ref="N64:P65"/>
    <mergeCell ref="R64:T65"/>
    <mergeCell ref="I65:J65"/>
    <mergeCell ref="I66:J66"/>
    <mergeCell ref="N66:P68"/>
    <mergeCell ref="R66:T68"/>
    <mergeCell ref="I67:J67"/>
    <mergeCell ref="I68:J68"/>
    <mergeCell ref="I69:J69"/>
    <mergeCell ref="I70:J70"/>
    <mergeCell ref="I71:J71"/>
    <mergeCell ref="I72:J72"/>
    <mergeCell ref="I73:J73"/>
    <mergeCell ref="R62:T63"/>
    <mergeCell ref="I63:J63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N62:P63"/>
    <mergeCell ref="I52:J52"/>
    <mergeCell ref="A1:G1"/>
    <mergeCell ref="I1:L1"/>
    <mergeCell ref="N1:P1"/>
    <mergeCell ref="R1:T1"/>
    <mergeCell ref="A2:A3"/>
    <mergeCell ref="I2:I3"/>
    <mergeCell ref="I39:L41"/>
    <mergeCell ref="I42:L43"/>
    <mergeCell ref="I44:L46"/>
    <mergeCell ref="I49:L49"/>
    <mergeCell ref="I50:J51"/>
  </mergeCells>
  <phoneticPr fontId="1" type="noConversion"/>
  <conditionalFormatting sqref="F3:F122 F190 F153:F188 F150:F151 F146:F148 F128:F131 F124:F126 F135:F144">
    <cfRule type="dataBar" priority="3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{622B30D0-4923-4A09-8F92-8421F53D541A}</x14:id>
        </ext>
      </extLst>
    </cfRule>
    <cfRule type="dataBar" priority="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{5861D310-54AC-4BD0-A68A-592FECB6E21B}</x14:id>
        </ext>
      </extLst>
    </cfRule>
  </conditionalFormatting>
  <conditionalFormatting sqref="F3:F122 F190 F153:F188 F150:F151 F146:F148 F128:F131 F124:F126 F135:F144">
    <cfRule type="dataBar" priority="3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{A1DE4103-978E-487B-A4D3-8018950A4187}</x14:id>
        </ext>
      </extLst>
    </cfRule>
  </conditionalFormatting>
  <conditionalFormatting sqref="F3:F122 F153:F189 F150:F151 F146:F148 F128:F131 F124:F126 F135:F144">
    <cfRule type="dataBar" priority="35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{C98C310D-5EEF-4267-BF08-9EE296D948AF}</x14:id>
        </ext>
      </extLst>
    </cfRule>
  </conditionalFormatting>
  <conditionalFormatting sqref="F189">
    <cfRule type="dataBar" priority="3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{50F19AED-3AC8-48BD-86B6-ECB21721913E}</x14:id>
        </ext>
      </extLst>
    </cfRule>
  </conditionalFormatting>
  <conditionalFormatting sqref="G190:H190 H15:H42 G153:H188 H44:H152 G3:G152">
    <cfRule type="dataBar" priority="3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{E9C234AF-D669-4640-92AA-F3F9271B8FB3}</x14:id>
        </ext>
      </extLst>
    </cfRule>
    <cfRule type="dataBar" priority="4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{2FBEE426-CD06-40E8-A094-5A301EAD56FE}</x14:id>
        </ext>
      </extLst>
    </cfRule>
  </conditionalFormatting>
  <conditionalFormatting sqref="H15:H42 G153:H189 H44:H152 G3:G152">
    <cfRule type="dataBar" priority="3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{B00C9367-5FD6-427B-A83B-212AA08B3298}</x14:id>
        </ext>
      </extLst>
    </cfRule>
    <cfRule type="dataBar" priority="3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{12B6A500-68DD-4D9F-8475-F26F0845EB66}</x14:id>
        </ext>
      </extLst>
    </cfRule>
    <cfRule type="dataBar" priority="4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{705237E7-531D-4BF4-90EF-937DC7756AFA}</x14:id>
        </ext>
      </extLst>
    </cfRule>
  </conditionalFormatting>
  <conditionalFormatting sqref="G189:H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{26BB2611-F536-4A8E-A9C9-4C0EE4D18E5E}</x14:id>
        </ext>
      </extLst>
    </cfRule>
    <cfRule type="dataBar" priority="4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{E1AF5F46-8F8F-44A1-BA14-C53E7AA3EAE4}</x14:id>
        </ext>
      </extLst>
    </cfRule>
  </conditionalFormatting>
  <conditionalFormatting sqref="L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{E850A0EB-BC8F-4FE8-A905-4ABD63814F43}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{42E7BF8F-A35C-412D-9FE5-4320B772F942}</x14:id>
        </ext>
      </extLst>
    </cfRule>
  </conditionalFormatting>
  <conditionalFormatting sqref="L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{5BFA1467-E387-4925-A033-85AF4DEB9483}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{3A3C35BA-0B00-4D42-BA21-CFFE9939897B}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{CF10F691-1B13-4E7F-BEAE-8BD6D7794A61}</x14:id>
        </ext>
      </extLst>
    </cfRule>
  </conditionalFormatting>
  <conditionalFormatting sqref="L144:L163 U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{EA06D0F7-E316-4211-AFAB-B8773B01AFA4}</x14:id>
        </ext>
      </extLst>
    </cfRule>
  </conditionalFormatting>
  <conditionalFormatting sqref="L169:L188 P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{F9346DFA-ECDF-4A2C-805C-502062D6BE1E}</x14:id>
        </ext>
      </extLst>
    </cfRule>
  </conditionalFormatting>
  <conditionalFormatting sqref="U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{59AFF03A-E029-444C-B23A-152242B3BF2C}</x14:id>
        </ext>
      </extLst>
    </cfRule>
  </conditionalFormatting>
  <conditionalFormatting sqref="P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{970846FE-0290-4BB7-9BA4-BD82C2ADDD63}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{C5F1D242-FCAC-4744-938F-D81D802245AB}</x14:id>
        </ext>
      </extLst>
    </cfRule>
  </conditionalFormatting>
  <conditionalFormatting sqref="L169:L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{ACAD7004-E260-4482-89B0-A2C236492FEE}</x14:id>
        </ext>
      </extLst>
    </cfRule>
  </conditionalFormatting>
  <conditionalFormatting sqref="T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{1B82000A-A5F1-4779-85B1-3F1CA9FDC185}</x14:id>
        </ext>
      </extLst>
    </cfRule>
  </conditionalFormatting>
  <conditionalFormatting sqref="T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{9E074751-B9F9-4E27-AF9D-9AE515BAACB9}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{6A65B414-CACE-4011-B768-89B7FEDD3B36}</x14:id>
        </ext>
      </extLst>
    </cfRule>
  </conditionalFormatting>
  <conditionalFormatting sqref="M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{86C8B3B1-B822-49F4-94FF-ACF8873E978F}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{3478F566-5B45-4BE9-B4B2-F74B0B5CAC7D}</x14:id>
        </ext>
      </extLst>
    </cfRule>
  </conditionalFormatting>
  <conditionalFormatting sqref="M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{AF8A1BAF-AD8D-474A-9545-E238C1BF9B54}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{22F3DD91-A95B-4026-A289-084A5B6B1A3E}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{EDA8283C-896E-41CA-ACC0-7ACC3A849B95}</x14:id>
        </ext>
      </extLst>
    </cfRule>
  </conditionalFormatting>
  <conditionalFormatting sqref="M94:M113 AH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{549D6D90-EF11-4FA3-89CA-266D5171F8BB}</x14:id>
        </ext>
      </extLst>
    </cfRule>
  </conditionalFormatting>
  <conditionalFormatting sqref="M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{F582647B-0972-42BE-B6F9-EF3D099D6D46}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{A341F7D4-B756-4604-BC64-85A2A82CB0C3}</x14:id>
        </ext>
      </extLst>
    </cfRule>
  </conditionalFormatting>
  <conditionalFormatting sqref="M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{37DCBE07-259A-4BE8-9C8A-AE29E6CBD8A1}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{BC7DFCDE-97ED-443F-8647-5AD060874F8C}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{566CD444-F483-4ECE-9B58-F98938D5A6CB}</x14:id>
        </ext>
      </extLst>
    </cfRule>
  </conditionalFormatting>
  <conditionalFormatting sqref="M119:M138 O308 AE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{1D870F1D-D30B-4C78-A771-2ED635927536}</x14:id>
        </ext>
      </extLst>
    </cfRule>
  </conditionalFormatting>
  <conditionalFormatting sqref="AH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{4F39F55A-D2C3-43D9-8D59-1CB024859CA6}</x14:id>
        </ext>
      </extLst>
    </cfRule>
  </conditionalFormatting>
  <conditionalFormatting sqref="AE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{5C9763E0-9D89-4C1F-AC24-B0656676F1B5}</x14:id>
        </ext>
      </extLst>
    </cfRule>
  </conditionalFormatting>
  <conditionalFormatting sqref="M119:M138 O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{B1C39E7B-0A86-4838-86CD-D376530914CE}</x14:id>
        </ext>
      </extLst>
    </cfRule>
  </conditionalFormatting>
  <conditionalFormatting sqref="O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{903B521B-84CD-4A88-8567-F8D11822B488}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22B30D0-4923-4A09-8F92-8421F53D541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861D310-54AC-4BD0-A68A-592FECB6E2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F3:F122 F190 F153:F188 F150:F151 F146:F148 F128:F131 F124:F126 F135:F144</xm:sqref>
        </x14:conditionalFormatting>
        <x14:conditionalFormatting xmlns:xm="http://schemas.microsoft.com/office/excel/2006/main">
          <x14:cfRule type="dataBar" id="{A1DE4103-978E-487B-A4D3-8018950A418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F3:F122 F190 F153:F188 F150:F151 F146:F148 F128:F131 F124:F126 F135:F144</xm:sqref>
        </x14:conditionalFormatting>
        <x14:conditionalFormatting xmlns:xm="http://schemas.microsoft.com/office/excel/2006/main">
          <x14:cfRule type="dataBar" id="{C98C310D-5EEF-4267-BF08-9EE296D948A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F3:F122 F153:F189 F150:F151 F146:F148 F128:F131 F124:F126 F135:F144</xm:sqref>
        </x14:conditionalFormatting>
        <x14:conditionalFormatting xmlns:xm="http://schemas.microsoft.com/office/excel/2006/main">
          <x14:cfRule type="dataBar" id="{50F19AED-3AC8-48BD-86B6-ECB2172191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E9C234AF-D669-4640-92AA-F3F9271B8FB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FBEE426-CD06-40E8-A094-5A301EAD56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G190:H190 H15:H42 G153:H188 H44:H152 G3:G152</xm:sqref>
        </x14:conditionalFormatting>
        <x14:conditionalFormatting xmlns:xm="http://schemas.microsoft.com/office/excel/2006/main">
          <x14:cfRule type="dataBar" id="{B00C9367-5FD6-427B-A83B-212AA08B329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2B6A500-68DD-4D9F-8475-F26F0845EB6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05237E7-531D-4BF4-90EF-937DC7756AF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H15:H42 G153:H189 H44:H152 G3:G152</xm:sqref>
        </x14:conditionalFormatting>
        <x14:conditionalFormatting xmlns:xm="http://schemas.microsoft.com/office/excel/2006/main">
          <x14:cfRule type="dataBar" id="{26BB2611-F536-4A8E-A9C9-4C0EE4D18E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1AF5F46-8F8F-44A1-BA14-C53E7AA3EA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G189:H189</xm:sqref>
        </x14:conditionalFormatting>
        <x14:conditionalFormatting xmlns:xm="http://schemas.microsoft.com/office/excel/2006/main">
          <x14:cfRule type="dataBar" id="{E850A0EB-BC8F-4FE8-A905-4ABD63814F4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2E7BF8F-A35C-412D-9FE5-4320B772F9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L145</xm:sqref>
        </x14:conditionalFormatting>
        <x14:conditionalFormatting xmlns:xm="http://schemas.microsoft.com/office/excel/2006/main">
          <x14:cfRule type="dataBar" id="{5BFA1467-E387-4925-A033-85AF4DEB948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A3C35BA-0B00-4D42-BA21-CFFE9939897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F10F691-1B13-4E7F-BEAE-8BD6D7794A6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L145</xm:sqref>
        </x14:conditionalFormatting>
        <x14:conditionalFormatting xmlns:xm="http://schemas.microsoft.com/office/excel/2006/main">
          <x14:cfRule type="dataBar" id="{EA06D0F7-E316-4211-AFAB-B8773B01AF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L144:L163 U134</xm:sqref>
        </x14:conditionalFormatting>
        <x14:conditionalFormatting xmlns:xm="http://schemas.microsoft.com/office/excel/2006/main">
          <x14:cfRule type="dataBar" id="{F9346DFA-ECDF-4A2C-805C-502062D6BE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L169:L188 P130</xm:sqref>
        </x14:conditionalFormatting>
        <x14:conditionalFormatting xmlns:xm="http://schemas.microsoft.com/office/excel/2006/main">
          <x14:cfRule type="dataBar" id="{59AFF03A-E029-444C-B23A-152242B3BF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U134</xm:sqref>
        </x14:conditionalFormatting>
        <x14:conditionalFormatting xmlns:xm="http://schemas.microsoft.com/office/excel/2006/main">
          <x14:cfRule type="dataBar" id="{970846FE-0290-4BB7-9BA4-BD82C2ADDD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C5F1D242-FCAC-4744-938F-D81D802245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P130</xm:sqref>
        </x14:conditionalFormatting>
        <x14:conditionalFormatting xmlns:xm="http://schemas.microsoft.com/office/excel/2006/main">
          <x14:cfRule type="dataBar" id="{ACAD7004-E260-4482-89B0-A2C236492F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L169:L188</xm:sqref>
        </x14:conditionalFormatting>
        <x14:conditionalFormatting xmlns:xm="http://schemas.microsoft.com/office/excel/2006/main">
          <x14:cfRule type="dataBar" id="{1B82000A-A5F1-4779-85B1-3F1CA9FDC1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  <x14:conditionalFormatting xmlns:xm="http://schemas.microsoft.com/office/excel/2006/main">
          <x14:cfRule type="dataBar" id="{9E074751-B9F9-4E27-AF9D-9AE515BAAC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6A65B414-CACE-4011-B768-89B7FEDD3B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T130</xm:sqref>
        </x14:conditionalFormatting>
        <x14:conditionalFormatting xmlns:xm="http://schemas.microsoft.com/office/excel/2006/main">
          <x14:cfRule type="dataBar" id="{86C8B3B1-B822-49F4-94FF-ACF8873E978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478F566-5B45-4BE9-B4B2-F74B0B5CAC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M95</xm:sqref>
        </x14:conditionalFormatting>
        <x14:conditionalFormatting xmlns:xm="http://schemas.microsoft.com/office/excel/2006/main">
          <x14:cfRule type="dataBar" id="{AF8A1BAF-AD8D-474A-9545-E238C1BF9B5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2F3DD91-A95B-4026-A289-084A5B6B1A3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DA8283C-896E-41CA-ACC0-7ACC3A849B9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M95</xm:sqref>
        </x14:conditionalFormatting>
        <x14:conditionalFormatting xmlns:xm="http://schemas.microsoft.com/office/excel/2006/main">
          <x14:cfRule type="dataBar" id="{549D6D90-EF11-4FA3-89CA-266D5171F8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M94:M113 AH117</xm:sqref>
        </x14:conditionalFormatting>
        <x14:conditionalFormatting xmlns:xm="http://schemas.microsoft.com/office/excel/2006/main">
          <x14:cfRule type="dataBar" id="{F582647B-0972-42BE-B6F9-EF3D099D6D4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341F7D4-B756-4604-BC64-85A2A82CB0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M120</xm:sqref>
        </x14:conditionalFormatting>
        <x14:conditionalFormatting xmlns:xm="http://schemas.microsoft.com/office/excel/2006/main">
          <x14:cfRule type="dataBar" id="{37DCBE07-259A-4BE8-9C8A-AE29E6CBD8A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C7DFCDE-97ED-443F-8647-5AD060874F8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66CD444-F483-4ECE-9B58-F98938D5A6C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M120</xm:sqref>
        </x14:conditionalFormatting>
        <x14:conditionalFormatting xmlns:xm="http://schemas.microsoft.com/office/excel/2006/main">
          <x14:cfRule type="dataBar" id="{1D870F1D-D30B-4C78-A771-2ED6359275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M119:M138 O308 AE313</xm:sqref>
        </x14:conditionalFormatting>
        <x14:conditionalFormatting xmlns:xm="http://schemas.microsoft.com/office/excel/2006/main">
          <x14:cfRule type="dataBar" id="{4F39F55A-D2C3-43D9-8D59-1CB024859C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AH117</xm:sqref>
        </x14:conditionalFormatting>
        <x14:conditionalFormatting xmlns:xm="http://schemas.microsoft.com/office/excel/2006/main">
          <x14:cfRule type="dataBar" id="{5C9763E0-9D89-4C1F-AC24-B0656676F1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AE313</xm:sqref>
        </x14:conditionalFormatting>
        <x14:conditionalFormatting xmlns:xm="http://schemas.microsoft.com/office/excel/2006/main">
          <x14:cfRule type="dataBar" id="{B1C39E7B-0A86-4838-86CD-D376530914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M119:M138 O308</xm:sqref>
        </x14:conditionalFormatting>
        <x14:conditionalFormatting xmlns:xm="http://schemas.microsoft.com/office/excel/2006/main">
          <x14:cfRule type="dataBar" id="{903B521B-84CD-4A88-8567-F8D11822B4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O308</xm:sqref>
        </x14:conditionalFormatting>
      </x14:conditionalFormatting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35E04-CFF3-43D2-9088-96C25E0F9599}">
  <dimension ref="A1:AJ313"/>
  <sheetViews>
    <sheetView workbookViewId="0">
      <selection activeCell="F187" sqref="F187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4" width="10.58203125" style="33" customWidth="1"/>
    <col min="5" max="5" width="10.75" style="33" customWidth="1"/>
    <col min="6" max="7" width="8.58203125" style="33"/>
    <col min="8" max="8" width="11.1640625" style="33" customWidth="1"/>
    <col min="9" max="9" width="7.33203125" style="33" customWidth="1"/>
    <col min="10" max="10" width="8.58203125" style="33"/>
    <col min="11" max="11" width="3.58203125" style="33" customWidth="1"/>
    <col min="12" max="12" width="6.25" style="33" customWidth="1"/>
    <col min="13" max="13" width="10.08203125" style="33" customWidth="1"/>
    <col min="14" max="14" width="11.08203125" style="33" customWidth="1"/>
    <col min="15" max="15" width="12" style="33" customWidth="1"/>
    <col min="16" max="16" width="15.58203125" style="33" customWidth="1"/>
    <col min="17" max="17" width="15.75" style="33" customWidth="1"/>
    <col min="18" max="18" width="15.33203125" style="33" customWidth="1"/>
    <col min="19" max="19" width="8.58203125" style="33"/>
    <col min="20" max="20" width="17.5" style="33" customWidth="1"/>
    <col min="21" max="21" width="15.75" style="33" customWidth="1"/>
    <col min="22" max="22" width="15.33203125" style="33" customWidth="1"/>
    <col min="23" max="16384" width="8.58203125" style="33"/>
  </cols>
  <sheetData>
    <row r="1" spans="1:22" ht="38.5" customHeight="1" thickBot="1" x14ac:dyDescent="0.35">
      <c r="A1" s="687" t="s">
        <v>785</v>
      </c>
      <c r="B1" s="688"/>
      <c r="C1" s="688"/>
      <c r="D1" s="688"/>
      <c r="E1" s="688"/>
      <c r="F1" s="688"/>
      <c r="G1" s="688"/>
      <c r="H1" s="688"/>
      <c r="I1" s="378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277">
        <v>2912421</v>
      </c>
      <c r="D3" s="277">
        <v>203534</v>
      </c>
      <c r="E3" s="277">
        <v>827299</v>
      </c>
      <c r="F3" s="194">
        <f t="shared" ref="F3" si="0">D3/C3</f>
        <v>6.9884814043024684E-2</v>
      </c>
      <c r="G3" s="194">
        <f t="shared" ref="G3" si="1">E3/C3</f>
        <v>0.28405886374257017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84338</v>
      </c>
      <c r="N3" s="257">
        <f>SUM(N4:N37)</f>
        <v>4642</v>
      </c>
      <c r="P3" s="130" t="s">
        <v>190</v>
      </c>
      <c r="Q3" s="129">
        <f>SUM(Q4:Q60)</f>
        <v>939249</v>
      </c>
      <c r="R3" s="129">
        <f>SUM(R4:R60)</f>
        <v>53934</v>
      </c>
      <c r="T3" s="130" t="s">
        <v>190</v>
      </c>
      <c r="U3" s="129">
        <f>SUM(U4:U60)</f>
        <v>5163604</v>
      </c>
      <c r="V3" s="129">
        <f>SUM(V4:V60)</f>
        <v>126194</v>
      </c>
    </row>
    <row r="4" spans="1:22" ht="20" x14ac:dyDescent="0.3">
      <c r="A4" s="195">
        <v>1</v>
      </c>
      <c r="B4" s="196" t="s">
        <v>207</v>
      </c>
      <c r="C4" s="197">
        <v>939249</v>
      </c>
      <c r="D4" s="197">
        <v>53934</v>
      </c>
      <c r="E4" s="198">
        <v>105818</v>
      </c>
      <c r="F4" s="199">
        <f>D4/C4</f>
        <v>5.7422472635052048E-2</v>
      </c>
      <c r="G4" s="200">
        <f>E4/C4</f>
        <v>0.11266235045232947</v>
      </c>
      <c r="H4" s="388">
        <v>2854.2969835948811</v>
      </c>
      <c r="I4" s="389">
        <v>7</v>
      </c>
      <c r="J4" s="99"/>
      <c r="K4" s="195">
        <v>1</v>
      </c>
      <c r="L4" s="245" t="s">
        <v>482</v>
      </c>
      <c r="M4" s="251">
        <v>68128</v>
      </c>
      <c r="N4" s="252">
        <v>4512</v>
      </c>
      <c r="O4" s="99"/>
      <c r="P4" s="102" t="s">
        <v>546</v>
      </c>
      <c r="Q4" s="48">
        <v>282143</v>
      </c>
      <c r="R4" s="49">
        <v>22009</v>
      </c>
      <c r="T4" s="102" t="s">
        <v>546</v>
      </c>
      <c r="U4" s="48">
        <v>777568</v>
      </c>
      <c r="V4" s="49">
        <v>57103</v>
      </c>
    </row>
    <row r="5" spans="1:22" ht="20" x14ac:dyDescent="0.3">
      <c r="A5" s="353">
        <v>2</v>
      </c>
      <c r="B5" s="202" t="s">
        <v>208</v>
      </c>
      <c r="C5" s="197">
        <v>223759</v>
      </c>
      <c r="D5" s="300">
        <v>22902</v>
      </c>
      <c r="E5" s="204">
        <v>95708</v>
      </c>
      <c r="F5" s="301">
        <f t="shared" ref="F5" si="2">D5/C5</f>
        <v>0.10235119034318173</v>
      </c>
      <c r="G5" s="302">
        <f t="shared" ref="G5" si="3">E5/C5</f>
        <v>0.42772804669309389</v>
      </c>
      <c r="H5" s="388">
        <v>4787.6430329725781</v>
      </c>
      <c r="I5" s="389">
        <v>1</v>
      </c>
      <c r="J5" s="99"/>
      <c r="K5" s="353">
        <v>2</v>
      </c>
      <c r="L5" s="245" t="s">
        <v>483</v>
      </c>
      <c r="M5" s="251">
        <v>1586</v>
      </c>
      <c r="N5" s="252">
        <v>8</v>
      </c>
      <c r="O5" s="99"/>
      <c r="P5" s="102" t="s">
        <v>547</v>
      </c>
      <c r="Q5" s="52">
        <v>105523</v>
      </c>
      <c r="R5" s="53">
        <v>5938</v>
      </c>
      <c r="T5" s="102" t="s">
        <v>547</v>
      </c>
      <c r="U5" s="52">
        <v>213686</v>
      </c>
      <c r="V5" s="53">
        <v>6722</v>
      </c>
    </row>
    <row r="6" spans="1:22" ht="20" x14ac:dyDescent="0.3">
      <c r="A6" s="353">
        <v>3</v>
      </c>
      <c r="B6" s="202" t="s">
        <v>206</v>
      </c>
      <c r="C6" s="197">
        <v>195351</v>
      </c>
      <c r="D6" s="300">
        <v>26384</v>
      </c>
      <c r="E6" s="204">
        <v>63120</v>
      </c>
      <c r="F6" s="301">
        <f t="shared" ref="F6:F12" si="4">D6/C6</f>
        <v>0.13505945707982042</v>
      </c>
      <c r="G6" s="302">
        <f t="shared" ref="G6:G12" si="5">E6/C6</f>
        <v>0.32311070841715683</v>
      </c>
      <c r="H6" s="388">
        <v>3226.2718089118803</v>
      </c>
      <c r="I6" s="389">
        <v>6</v>
      </c>
      <c r="J6" s="291"/>
      <c r="K6" s="353">
        <v>3</v>
      </c>
      <c r="L6" s="245" t="s">
        <v>484</v>
      </c>
      <c r="M6" s="251">
        <v>1276</v>
      </c>
      <c r="N6" s="252">
        <v>22</v>
      </c>
      <c r="O6" s="99"/>
      <c r="P6" s="102" t="s">
        <v>551</v>
      </c>
      <c r="Q6" s="52">
        <v>53348</v>
      </c>
      <c r="R6" s="53">
        <v>2730</v>
      </c>
      <c r="T6" s="102" t="s">
        <v>551</v>
      </c>
      <c r="U6" s="126">
        <v>226845</v>
      </c>
      <c r="V6" s="54">
        <v>4965</v>
      </c>
    </row>
    <row r="7" spans="1:22" ht="20" x14ac:dyDescent="0.3">
      <c r="A7" s="353">
        <v>4</v>
      </c>
      <c r="B7" s="202" t="s">
        <v>211</v>
      </c>
      <c r="C7" s="197">
        <v>161644</v>
      </c>
      <c r="D7" s="300">
        <v>22648</v>
      </c>
      <c r="E7" s="204">
        <v>45372</v>
      </c>
      <c r="F7" s="301">
        <f t="shared" si="4"/>
        <v>0.14011036598945831</v>
      </c>
      <c r="G7" s="302">
        <f t="shared" si="5"/>
        <v>0.28069090099230409</v>
      </c>
      <c r="H7" s="388">
        <v>2481.8774001328547</v>
      </c>
      <c r="I7" s="389">
        <v>8</v>
      </c>
      <c r="J7" s="291"/>
      <c r="K7" s="353">
        <v>4</v>
      </c>
      <c r="L7" s="245" t="s">
        <v>485</v>
      </c>
      <c r="M7" s="251">
        <v>1268</v>
      </c>
      <c r="N7" s="252">
        <v>1</v>
      </c>
      <c r="O7" s="99"/>
      <c r="P7" s="102" t="s">
        <v>548</v>
      </c>
      <c r="Q7" s="52">
        <v>42626</v>
      </c>
      <c r="R7" s="53">
        <v>1698</v>
      </c>
      <c r="T7" s="102" t="s">
        <v>548</v>
      </c>
      <c r="U7" s="126">
        <v>506035</v>
      </c>
      <c r="V7" s="54">
        <v>4847</v>
      </c>
    </row>
    <row r="8" spans="1:22" ht="20" x14ac:dyDescent="0.3">
      <c r="A8" s="353">
        <v>5</v>
      </c>
      <c r="B8" s="202" t="s">
        <v>209</v>
      </c>
      <c r="C8" s="197">
        <v>156513</v>
      </c>
      <c r="D8" s="300">
        <v>5877</v>
      </c>
      <c r="E8" s="204">
        <v>109800</v>
      </c>
      <c r="F8" s="301">
        <f t="shared" si="4"/>
        <v>3.7549596519138986E-2</v>
      </c>
      <c r="G8" s="302">
        <f t="shared" si="5"/>
        <v>0.70153916927028426</v>
      </c>
      <c r="H8" s="388">
        <v>1874.0246377251494</v>
      </c>
      <c r="I8" s="389">
        <v>13</v>
      </c>
      <c r="J8" s="291" t="s">
        <v>774</v>
      </c>
      <c r="K8" s="353">
        <v>5</v>
      </c>
      <c r="L8" s="245" t="s">
        <v>494</v>
      </c>
      <c r="M8" s="251">
        <v>1037</v>
      </c>
      <c r="N8" s="252">
        <v>4</v>
      </c>
      <c r="O8" s="99"/>
      <c r="P8" s="102" t="s">
        <v>552</v>
      </c>
      <c r="Q8" s="52">
        <v>41777</v>
      </c>
      <c r="R8" s="53">
        <v>1875</v>
      </c>
      <c r="T8" s="102" t="s">
        <v>552</v>
      </c>
      <c r="U8" s="126">
        <v>201617</v>
      </c>
      <c r="V8" s="54">
        <v>4699</v>
      </c>
    </row>
    <row r="9" spans="1:22" ht="20" x14ac:dyDescent="0.3">
      <c r="A9" s="353">
        <v>6</v>
      </c>
      <c r="B9" s="202" t="s">
        <v>631</v>
      </c>
      <c r="C9" s="197">
        <v>149569</v>
      </c>
      <c r="D9" s="300">
        <v>20381</v>
      </c>
      <c r="E9" s="204">
        <v>774</v>
      </c>
      <c r="F9" s="301">
        <f t="shared" si="4"/>
        <v>0.13626486771991522</v>
      </c>
      <c r="G9" s="302">
        <f t="shared" si="5"/>
        <v>5.1748691239494812E-3</v>
      </c>
      <c r="H9" s="388">
        <v>2214.8470168267895</v>
      </c>
      <c r="I9" s="389">
        <v>11</v>
      </c>
      <c r="J9" s="99"/>
      <c r="K9" s="353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41605</v>
      </c>
      <c r="R9" s="53">
        <v>1810</v>
      </c>
      <c r="T9" s="102" t="s">
        <v>427</v>
      </c>
      <c r="U9" s="126">
        <v>192935</v>
      </c>
      <c r="V9" s="54">
        <v>2748</v>
      </c>
    </row>
    <row r="10" spans="1:22" ht="20" x14ac:dyDescent="0.3">
      <c r="A10" s="353">
        <v>7</v>
      </c>
      <c r="B10" s="202" t="s">
        <v>618</v>
      </c>
      <c r="C10" s="197">
        <v>107773</v>
      </c>
      <c r="D10" s="300">
        <v>2706</v>
      </c>
      <c r="E10" s="204">
        <v>25582</v>
      </c>
      <c r="F10" s="301">
        <f t="shared" si="4"/>
        <v>2.5108329544505582E-2</v>
      </c>
      <c r="G10" s="302">
        <f t="shared" si="5"/>
        <v>0.23736928544255054</v>
      </c>
      <c r="H10" s="388">
        <v>1291.7834991807165</v>
      </c>
      <c r="I10" s="389">
        <v>22</v>
      </c>
      <c r="J10" s="291"/>
      <c r="K10" s="353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37215</v>
      </c>
      <c r="R10" s="53">
        <v>3274</v>
      </c>
      <c r="T10" s="102" t="s">
        <v>549</v>
      </c>
      <c r="U10" s="126">
        <v>144044</v>
      </c>
      <c r="V10" s="54">
        <v>2889</v>
      </c>
    </row>
    <row r="11" spans="1:22" ht="20" x14ac:dyDescent="0.3">
      <c r="A11" s="353">
        <v>8</v>
      </c>
      <c r="B11" s="202" t="s">
        <v>210</v>
      </c>
      <c r="C11" s="197">
        <v>90481</v>
      </c>
      <c r="D11" s="300">
        <v>5710</v>
      </c>
      <c r="E11" s="204">
        <v>69657</v>
      </c>
      <c r="F11" s="301">
        <f t="shared" si="4"/>
        <v>6.3107171671400619E-2</v>
      </c>
      <c r="G11" s="302">
        <f t="shared" si="5"/>
        <v>0.76985223417070991</v>
      </c>
      <c r="H11" s="388">
        <v>1091.2644737783792</v>
      </c>
      <c r="I11" s="389">
        <v>26</v>
      </c>
      <c r="J11" s="291"/>
      <c r="K11" s="353">
        <v>8</v>
      </c>
      <c r="L11" s="245" t="s">
        <v>488</v>
      </c>
      <c r="M11" s="251">
        <v>937</v>
      </c>
      <c r="N11" s="252">
        <v>1</v>
      </c>
      <c r="O11" s="99"/>
      <c r="P11" s="102" t="s">
        <v>550</v>
      </c>
      <c r="Q11" s="52">
        <v>30839</v>
      </c>
      <c r="R11" s="53">
        <v>1055</v>
      </c>
      <c r="T11" s="102" t="s">
        <v>550</v>
      </c>
      <c r="U11" s="126">
        <v>333099</v>
      </c>
      <c r="V11" s="54">
        <v>5045</v>
      </c>
    </row>
    <row r="12" spans="1:22" ht="20" x14ac:dyDescent="0.3">
      <c r="A12" s="353">
        <v>9</v>
      </c>
      <c r="B12" s="202" t="s">
        <v>205</v>
      </c>
      <c r="C12" s="197">
        <v>83909</v>
      </c>
      <c r="D12" s="300">
        <v>4636</v>
      </c>
      <c r="E12" s="204">
        <v>78185</v>
      </c>
      <c r="F12" s="301">
        <f t="shared" si="4"/>
        <v>5.5250330715417892E-2</v>
      </c>
      <c r="G12" s="302">
        <f t="shared" si="5"/>
        <v>0.93178324136862556</v>
      </c>
      <c r="H12" s="388">
        <v>58.522774962024499</v>
      </c>
      <c r="I12" s="389">
        <v>88</v>
      </c>
      <c r="J12" s="99"/>
      <c r="K12" s="353">
        <v>9</v>
      </c>
      <c r="L12" s="245" t="s">
        <v>403</v>
      </c>
      <c r="M12" s="251">
        <v>935</v>
      </c>
      <c r="N12" s="252">
        <v>13</v>
      </c>
      <c r="O12" s="99"/>
      <c r="P12" s="102" t="s">
        <v>554</v>
      </c>
      <c r="Q12" s="52">
        <v>26512</v>
      </c>
      <c r="R12" s="53">
        <v>1707</v>
      </c>
      <c r="T12" s="102" t="s">
        <v>554</v>
      </c>
      <c r="U12" s="126">
        <v>139002</v>
      </c>
      <c r="V12" s="54">
        <v>1700</v>
      </c>
    </row>
    <row r="13" spans="1:22" ht="20" x14ac:dyDescent="0.3">
      <c r="A13" s="353">
        <v>10</v>
      </c>
      <c r="B13" s="202" t="s">
        <v>243</v>
      </c>
      <c r="C13" s="197">
        <v>80949</v>
      </c>
      <c r="D13" s="300">
        <v>747</v>
      </c>
      <c r="E13" s="204">
        <v>6767</v>
      </c>
      <c r="F13" s="301">
        <f t="shared" ref="F13:F76" si="6">D13/C13</f>
        <v>9.2280324648852975E-3</v>
      </c>
      <c r="G13" s="302">
        <f t="shared" ref="G13:G76" si="7">E13/C13</f>
        <v>8.3595844297026517E-2</v>
      </c>
      <c r="H13" s="388">
        <v>554.93074707777203</v>
      </c>
      <c r="I13" s="389">
        <v>39</v>
      </c>
      <c r="J13" s="99"/>
      <c r="K13" s="353">
        <v>10</v>
      </c>
      <c r="L13" s="245" t="s">
        <v>489</v>
      </c>
      <c r="M13" s="251">
        <v>787</v>
      </c>
      <c r="N13" s="252">
        <v>7</v>
      </c>
      <c r="O13" s="99"/>
      <c r="P13" s="102" t="s">
        <v>557</v>
      </c>
      <c r="Q13" s="52">
        <v>24583</v>
      </c>
      <c r="R13" s="53">
        <v>1865</v>
      </c>
      <c r="T13" s="102" t="s">
        <v>557</v>
      </c>
      <c r="U13" s="126">
        <v>77602</v>
      </c>
      <c r="V13" s="54">
        <v>1810</v>
      </c>
    </row>
    <row r="14" spans="1:22" ht="20" x14ac:dyDescent="0.3">
      <c r="A14" s="353">
        <v>11</v>
      </c>
      <c r="B14" s="202" t="s">
        <v>219</v>
      </c>
      <c r="C14" s="197">
        <v>59324</v>
      </c>
      <c r="D14" s="300">
        <v>4057</v>
      </c>
      <c r="E14" s="204">
        <v>29160</v>
      </c>
      <c r="F14" s="301">
        <f t="shared" si="6"/>
        <v>6.8387162025487155E-2</v>
      </c>
      <c r="G14" s="302">
        <f t="shared" si="7"/>
        <v>0.49153799474074572</v>
      </c>
      <c r="H14" s="388">
        <v>281.09041912233232</v>
      </c>
      <c r="I14" s="389">
        <v>49</v>
      </c>
      <c r="J14" s="99"/>
      <c r="K14" s="353">
        <v>11</v>
      </c>
      <c r="L14" s="245" t="s">
        <v>490</v>
      </c>
      <c r="M14" s="251">
        <v>653</v>
      </c>
      <c r="N14" s="252">
        <v>0</v>
      </c>
      <c r="O14" s="99"/>
      <c r="P14" s="102" t="s">
        <v>556</v>
      </c>
      <c r="Q14" s="52">
        <v>24157</v>
      </c>
      <c r="R14" s="53">
        <v>638</v>
      </c>
      <c r="T14" s="102" t="s">
        <v>556</v>
      </c>
      <c r="U14" s="126">
        <v>262816</v>
      </c>
      <c r="V14" s="54">
        <v>1597</v>
      </c>
    </row>
    <row r="15" spans="1:22" ht="20" x14ac:dyDescent="0.3">
      <c r="A15" s="353">
        <v>12</v>
      </c>
      <c r="B15" s="202" t="s">
        <v>214</v>
      </c>
      <c r="C15" s="197">
        <v>46134</v>
      </c>
      <c r="D15" s="300">
        <v>7094</v>
      </c>
      <c r="E15" s="204">
        <v>10785</v>
      </c>
      <c r="F15" s="301">
        <f t="shared" si="6"/>
        <v>0.15376945419863874</v>
      </c>
      <c r="G15" s="302">
        <f t="shared" si="7"/>
        <v>0.23377552347509428</v>
      </c>
      <c r="H15" s="388">
        <v>3997.9797783718427</v>
      </c>
      <c r="I15" s="389">
        <v>2</v>
      </c>
      <c r="J15" s="99"/>
      <c r="K15" s="353">
        <v>12</v>
      </c>
      <c r="L15" s="245" t="s">
        <v>495</v>
      </c>
      <c r="M15" s="251">
        <v>642</v>
      </c>
      <c r="N15" s="252">
        <v>7</v>
      </c>
      <c r="O15" s="99"/>
      <c r="P15" s="102" t="s">
        <v>555</v>
      </c>
      <c r="Q15" s="52">
        <v>23222</v>
      </c>
      <c r="R15" s="53">
        <v>907</v>
      </c>
      <c r="T15" s="102" t="s">
        <v>555</v>
      </c>
      <c r="U15" s="126">
        <v>119014</v>
      </c>
      <c r="V15" s="54">
        <v>4326</v>
      </c>
    </row>
    <row r="16" spans="1:22" ht="20" x14ac:dyDescent="0.3">
      <c r="A16" s="353">
        <v>13</v>
      </c>
      <c r="B16" s="202" t="s">
        <v>216</v>
      </c>
      <c r="C16" s="197">
        <v>45493</v>
      </c>
      <c r="D16" s="300">
        <v>2549</v>
      </c>
      <c r="E16" s="204">
        <v>16013</v>
      </c>
      <c r="F16" s="301">
        <f t="shared" si="6"/>
        <v>5.6030598113995557E-2</v>
      </c>
      <c r="G16" s="302">
        <f t="shared" si="7"/>
        <v>0.35198821796759944</v>
      </c>
      <c r="H16" s="388">
        <v>1216.0311899316798</v>
      </c>
      <c r="I16" s="389">
        <v>24</v>
      </c>
      <c r="J16" s="99"/>
      <c r="K16" s="353">
        <v>13</v>
      </c>
      <c r="L16" s="245" t="s">
        <v>492</v>
      </c>
      <c r="M16" s="251">
        <v>593</v>
      </c>
      <c r="N16" s="252">
        <v>8</v>
      </c>
      <c r="O16" s="99"/>
      <c r="P16" s="102" t="s">
        <v>562</v>
      </c>
      <c r="Q16" s="52">
        <v>17766</v>
      </c>
      <c r="R16" s="53">
        <v>875</v>
      </c>
      <c r="T16" s="102" t="s">
        <v>562</v>
      </c>
      <c r="U16" s="126">
        <v>89123</v>
      </c>
      <c r="V16" s="54">
        <v>3760</v>
      </c>
    </row>
    <row r="17" spans="1:22" ht="20" x14ac:dyDescent="0.3">
      <c r="A17" s="353">
        <v>14</v>
      </c>
      <c r="B17" s="202" t="s">
        <v>212</v>
      </c>
      <c r="C17" s="197">
        <v>37384</v>
      </c>
      <c r="D17" s="300">
        <v>4490</v>
      </c>
      <c r="E17" s="204">
        <v>102</v>
      </c>
      <c r="F17" s="301">
        <f t="shared" si="6"/>
        <v>0.12010485769313076</v>
      </c>
      <c r="G17" s="302">
        <f t="shared" si="7"/>
        <v>2.7284399743205648E-3</v>
      </c>
      <c r="H17" s="388">
        <v>2186.5658154321809</v>
      </c>
      <c r="I17" s="389">
        <v>12</v>
      </c>
      <c r="J17" s="99"/>
      <c r="K17" s="353">
        <v>14</v>
      </c>
      <c r="L17" s="245" t="s">
        <v>491</v>
      </c>
      <c r="M17" s="251">
        <v>579</v>
      </c>
      <c r="N17" s="252">
        <v>6</v>
      </c>
      <c r="O17" s="99"/>
      <c r="P17" s="102" t="s">
        <v>560</v>
      </c>
      <c r="Q17" s="52">
        <v>15587</v>
      </c>
      <c r="R17" s="53">
        <v>711</v>
      </c>
      <c r="T17" s="102" t="s">
        <v>560</v>
      </c>
      <c r="U17" s="126">
        <v>111379</v>
      </c>
      <c r="V17" s="54">
        <v>3115</v>
      </c>
    </row>
    <row r="18" spans="1:22" ht="20" x14ac:dyDescent="0.3">
      <c r="A18" s="353">
        <v>15</v>
      </c>
      <c r="B18" s="202" t="s">
        <v>362</v>
      </c>
      <c r="C18" s="197">
        <v>28894</v>
      </c>
      <c r="D18" s="300">
        <v>1607</v>
      </c>
      <c r="E18" s="204">
        <v>21300</v>
      </c>
      <c r="F18" s="301">
        <f t="shared" si="6"/>
        <v>5.5617083131445977E-2</v>
      </c>
      <c r="G18" s="302">
        <f t="shared" si="7"/>
        <v>0.73717726863708732</v>
      </c>
      <c r="H18" s="388">
        <v>3363.1442733488802</v>
      </c>
      <c r="I18" s="389">
        <v>5</v>
      </c>
      <c r="J18" s="99"/>
      <c r="K18" s="353">
        <v>15</v>
      </c>
      <c r="L18" s="245" t="s">
        <v>493</v>
      </c>
      <c r="M18" s="251">
        <v>561</v>
      </c>
      <c r="N18" s="252">
        <v>3</v>
      </c>
      <c r="O18" s="99"/>
      <c r="P18" s="102" t="s">
        <v>561</v>
      </c>
      <c r="Q18" s="52">
        <v>14395</v>
      </c>
      <c r="R18" s="53">
        <v>785</v>
      </c>
      <c r="T18" s="102" t="s">
        <v>561</v>
      </c>
      <c r="U18" s="126">
        <v>79774</v>
      </c>
      <c r="V18" s="54">
        <v>1515</v>
      </c>
    </row>
    <row r="19" spans="1:22" ht="20" x14ac:dyDescent="0.3">
      <c r="A19" s="353">
        <v>16</v>
      </c>
      <c r="B19" s="202" t="s">
        <v>241</v>
      </c>
      <c r="C19" s="197">
        <v>26496</v>
      </c>
      <c r="D19" s="300">
        <v>826</v>
      </c>
      <c r="E19" s="204">
        <v>5939</v>
      </c>
      <c r="F19" s="301">
        <f t="shared" si="6"/>
        <v>3.117451690821256E-2</v>
      </c>
      <c r="G19" s="302">
        <f t="shared" si="7"/>
        <v>0.22414704106280192</v>
      </c>
      <c r="H19" s="388">
        <v>19.390848752101327</v>
      </c>
      <c r="I19" s="389">
        <v>111</v>
      </c>
      <c r="J19" s="99"/>
      <c r="K19" s="353">
        <v>16</v>
      </c>
      <c r="L19" s="245" t="s">
        <v>534</v>
      </c>
      <c r="M19" s="253">
        <v>429</v>
      </c>
      <c r="N19" s="254">
        <v>6</v>
      </c>
      <c r="O19" s="99"/>
      <c r="P19" s="102" t="s">
        <v>553</v>
      </c>
      <c r="Q19" s="52">
        <v>13319</v>
      </c>
      <c r="R19" s="53">
        <v>737</v>
      </c>
      <c r="T19" s="102" t="s">
        <v>553</v>
      </c>
      <c r="U19" s="126">
        <v>160324</v>
      </c>
      <c r="V19" s="54">
        <v>455</v>
      </c>
    </row>
    <row r="20" spans="1:22" ht="20" x14ac:dyDescent="0.3">
      <c r="A20" s="353">
        <v>17</v>
      </c>
      <c r="B20" s="202" t="s">
        <v>245</v>
      </c>
      <c r="C20" s="197">
        <v>25331</v>
      </c>
      <c r="D20" s="300">
        <v>700</v>
      </c>
      <c r="E20" s="204">
        <v>7797</v>
      </c>
      <c r="F20" s="301">
        <f t="shared" si="6"/>
        <v>2.76341241956496E-2</v>
      </c>
      <c r="G20" s="302">
        <f t="shared" si="7"/>
        <v>0.30780466621925706</v>
      </c>
      <c r="H20" s="388">
        <v>779.16478124743446</v>
      </c>
      <c r="I20" s="389">
        <v>30</v>
      </c>
      <c r="J20" s="99"/>
      <c r="K20" s="353">
        <v>17</v>
      </c>
      <c r="L20" s="245" t="s">
        <v>496</v>
      </c>
      <c r="M20" s="251">
        <v>355</v>
      </c>
      <c r="N20" s="252">
        <v>1</v>
      </c>
      <c r="O20" s="99"/>
      <c r="P20" s="102" t="s">
        <v>558</v>
      </c>
      <c r="Q20" s="52">
        <v>12968</v>
      </c>
      <c r="R20" s="53">
        <v>684</v>
      </c>
      <c r="T20" s="102" t="s">
        <v>558</v>
      </c>
      <c r="U20" s="126">
        <v>56789</v>
      </c>
      <c r="V20" s="54">
        <v>2366</v>
      </c>
    </row>
    <row r="21" spans="1:22" ht="20" x14ac:dyDescent="0.3">
      <c r="A21" s="353">
        <v>18</v>
      </c>
      <c r="B21" s="202" t="s">
        <v>217</v>
      </c>
      <c r="C21" s="197">
        <v>23392</v>
      </c>
      <c r="D21" s="300">
        <v>903</v>
      </c>
      <c r="E21" s="204">
        <v>1277</v>
      </c>
      <c r="F21" s="301">
        <f t="shared" si="6"/>
        <v>3.860294117647059E-2</v>
      </c>
      <c r="G21" s="302">
        <f t="shared" si="7"/>
        <v>5.4591313269493846E-2</v>
      </c>
      <c r="H21" s="388">
        <v>2287.4606145966231</v>
      </c>
      <c r="I21" s="389">
        <v>10</v>
      </c>
      <c r="J21" s="99"/>
      <c r="K21" s="353">
        <v>18</v>
      </c>
      <c r="L21" s="245" t="s">
        <v>497</v>
      </c>
      <c r="M21" s="251">
        <v>328</v>
      </c>
      <c r="N21" s="252">
        <v>6</v>
      </c>
      <c r="O21" s="99"/>
      <c r="P21" s="102" t="s">
        <v>566</v>
      </c>
      <c r="Q21" s="52">
        <v>12366</v>
      </c>
      <c r="R21" s="53">
        <v>437</v>
      </c>
      <c r="T21" s="102" t="s">
        <v>566</v>
      </c>
      <c r="U21" s="126">
        <v>72178</v>
      </c>
      <c r="V21" s="54">
        <v>1942</v>
      </c>
    </row>
    <row r="22" spans="1:22" ht="20" x14ac:dyDescent="0.3">
      <c r="A22" s="353">
        <v>19</v>
      </c>
      <c r="B22" s="202" t="s">
        <v>226</v>
      </c>
      <c r="C22" s="197">
        <v>22719</v>
      </c>
      <c r="D22" s="300">
        <v>576</v>
      </c>
      <c r="E22" s="204">
        <v>1366</v>
      </c>
      <c r="F22" s="301">
        <f t="shared" si="6"/>
        <v>2.5353228575201375E-2</v>
      </c>
      <c r="G22" s="302">
        <f t="shared" si="7"/>
        <v>6.0125885822439371E-2</v>
      </c>
      <c r="H22" s="388">
        <v>1307.6690452479161</v>
      </c>
      <c r="I22" s="389">
        <v>20</v>
      </c>
      <c r="J22" s="99"/>
      <c r="K22" s="353">
        <v>19</v>
      </c>
      <c r="L22" s="245" t="s">
        <v>499</v>
      </c>
      <c r="M22" s="251">
        <v>286</v>
      </c>
      <c r="N22" s="252">
        <v>3</v>
      </c>
      <c r="O22" s="99"/>
      <c r="P22" s="102" t="s">
        <v>559</v>
      </c>
      <c r="Q22" s="52">
        <v>9189</v>
      </c>
      <c r="R22" s="53">
        <v>177</v>
      </c>
      <c r="T22" s="102" t="s">
        <v>559</v>
      </c>
      <c r="U22" s="126">
        <v>141406</v>
      </c>
      <c r="V22" s="54">
        <v>821</v>
      </c>
    </row>
    <row r="23" spans="1:22" ht="20" x14ac:dyDescent="0.3">
      <c r="A23" s="353">
        <v>20</v>
      </c>
      <c r="B23" s="202" t="s">
        <v>225</v>
      </c>
      <c r="C23" s="197">
        <v>18561</v>
      </c>
      <c r="D23" s="300">
        <v>1063</v>
      </c>
      <c r="E23" s="204">
        <v>9233</v>
      </c>
      <c r="F23" s="301">
        <f t="shared" si="6"/>
        <v>5.7270621194978721E-2</v>
      </c>
      <c r="G23" s="302">
        <f t="shared" si="7"/>
        <v>0.49744087064274556</v>
      </c>
      <c r="H23" s="388">
        <v>3801.5399913363967</v>
      </c>
      <c r="I23" s="389">
        <v>3</v>
      </c>
      <c r="J23" s="99"/>
      <c r="K23" s="353">
        <v>20</v>
      </c>
      <c r="L23" s="245" t="s">
        <v>498</v>
      </c>
      <c r="M23" s="251">
        <v>254</v>
      </c>
      <c r="N23" s="252">
        <v>2</v>
      </c>
      <c r="O23" s="99"/>
      <c r="P23" s="102" t="s">
        <v>428</v>
      </c>
      <c r="Q23" s="52">
        <v>8768</v>
      </c>
      <c r="R23" s="53">
        <v>305</v>
      </c>
      <c r="T23" s="102" t="s">
        <v>428</v>
      </c>
      <c r="U23" s="126">
        <v>105265</v>
      </c>
      <c r="V23" s="54">
        <v>456</v>
      </c>
    </row>
    <row r="24" spans="1:22" ht="20" x14ac:dyDescent="0.3">
      <c r="A24" s="353">
        <v>21</v>
      </c>
      <c r="B24" s="202" t="s">
        <v>218</v>
      </c>
      <c r="C24" s="197">
        <v>18177</v>
      </c>
      <c r="D24" s="300">
        <v>2194</v>
      </c>
      <c r="E24" s="204">
        <v>1005</v>
      </c>
      <c r="F24" s="301">
        <f t="shared" si="6"/>
        <v>0.12070198602629696</v>
      </c>
      <c r="G24" s="302">
        <f t="shared" si="7"/>
        <v>5.5289651757715795E-2</v>
      </c>
      <c r="H24" s="388">
        <v>1811.1113579907651</v>
      </c>
      <c r="I24" s="389">
        <v>14</v>
      </c>
      <c r="J24" s="99"/>
      <c r="K24" s="353">
        <v>21</v>
      </c>
      <c r="L24" s="245" t="s">
        <v>418</v>
      </c>
      <c r="M24" s="251">
        <v>198</v>
      </c>
      <c r="N24" s="252">
        <v>1</v>
      </c>
      <c r="O24" s="99"/>
      <c r="P24" s="102" t="s">
        <v>579</v>
      </c>
      <c r="Q24" s="52">
        <v>7129</v>
      </c>
      <c r="R24" s="53">
        <v>215</v>
      </c>
      <c r="T24" s="102" t="s">
        <v>579</v>
      </c>
      <c r="U24" s="126">
        <v>50891</v>
      </c>
      <c r="V24" s="54">
        <v>576</v>
      </c>
    </row>
    <row r="25" spans="1:22" ht="20" x14ac:dyDescent="0.3">
      <c r="A25" s="353">
        <v>22</v>
      </c>
      <c r="B25" s="202" t="s">
        <v>237</v>
      </c>
      <c r="C25" s="197">
        <v>16299</v>
      </c>
      <c r="D25" s="300">
        <v>136</v>
      </c>
      <c r="E25" s="204">
        <v>2215</v>
      </c>
      <c r="F25" s="301">
        <f t="shared" si="6"/>
        <v>8.3440701883551131E-3</v>
      </c>
      <c r="G25" s="302">
        <f t="shared" si="7"/>
        <v>0.13589790784710717</v>
      </c>
      <c r="H25" s="388">
        <v>475.6259154172015</v>
      </c>
      <c r="I25" s="389">
        <v>43</v>
      </c>
      <c r="J25" s="99"/>
      <c r="K25" s="353">
        <v>22</v>
      </c>
      <c r="L25" s="245" t="s">
        <v>505</v>
      </c>
      <c r="M25" s="251">
        <v>197</v>
      </c>
      <c r="N25" s="252">
        <v>0</v>
      </c>
      <c r="O25" s="99"/>
      <c r="P25" s="102" t="s">
        <v>564</v>
      </c>
      <c r="Q25" s="52">
        <v>6935</v>
      </c>
      <c r="R25" s="53">
        <v>283</v>
      </c>
      <c r="T25" s="102" t="s">
        <v>564</v>
      </c>
      <c r="U25" s="126">
        <v>67218</v>
      </c>
      <c r="V25" s="54">
        <v>850</v>
      </c>
    </row>
    <row r="26" spans="1:22" ht="20" x14ac:dyDescent="0.3">
      <c r="A26" s="353">
        <v>23</v>
      </c>
      <c r="B26" s="202" t="s">
        <v>223</v>
      </c>
      <c r="C26" s="197">
        <v>15398</v>
      </c>
      <c r="D26" s="300">
        <v>199</v>
      </c>
      <c r="E26" s="204">
        <v>6602</v>
      </c>
      <c r="F26" s="301">
        <f t="shared" si="6"/>
        <v>1.2923756331991167E-2</v>
      </c>
      <c r="G26" s="302">
        <f t="shared" si="7"/>
        <v>0.42875698142615926</v>
      </c>
      <c r="H26" s="388">
        <v>1807.4091567963244</v>
      </c>
      <c r="I26" s="389">
        <v>15</v>
      </c>
      <c r="J26" s="99"/>
      <c r="K26" s="353">
        <v>23</v>
      </c>
      <c r="L26" s="245" t="s">
        <v>502</v>
      </c>
      <c r="M26" s="251">
        <v>190</v>
      </c>
      <c r="N26" s="252">
        <v>3</v>
      </c>
      <c r="O26" s="99"/>
      <c r="P26" s="102" t="s">
        <v>565</v>
      </c>
      <c r="Q26" s="52">
        <v>6286</v>
      </c>
      <c r="R26" s="53">
        <v>273</v>
      </c>
      <c r="T26" s="102" t="s">
        <v>565</v>
      </c>
      <c r="U26" s="126">
        <v>62508</v>
      </c>
      <c r="V26" s="54">
        <v>1022</v>
      </c>
    </row>
    <row r="27" spans="1:22" ht="20" x14ac:dyDescent="0.3">
      <c r="A27" s="353">
        <v>24</v>
      </c>
      <c r="B27" s="202" t="s">
        <v>213</v>
      </c>
      <c r="C27" s="197">
        <v>15225</v>
      </c>
      <c r="D27" s="300">
        <v>542</v>
      </c>
      <c r="E27" s="204">
        <v>12282</v>
      </c>
      <c r="F27" s="301">
        <f t="shared" si="6"/>
        <v>3.5599343185550081E-2</v>
      </c>
      <c r="G27" s="302">
        <f t="shared" si="7"/>
        <v>0.80669950738916252</v>
      </c>
      <c r="H27" s="388">
        <v>1700.1481390161719</v>
      </c>
      <c r="I27" s="389">
        <v>16</v>
      </c>
      <c r="J27" s="99"/>
      <c r="K27" s="353">
        <v>24</v>
      </c>
      <c r="L27" s="245" t="s">
        <v>500</v>
      </c>
      <c r="M27" s="251">
        <v>185</v>
      </c>
      <c r="N27" s="252">
        <v>2</v>
      </c>
      <c r="O27" s="99"/>
      <c r="P27" s="102" t="s">
        <v>568</v>
      </c>
      <c r="Q27" s="52">
        <v>6213</v>
      </c>
      <c r="R27" s="53">
        <v>213</v>
      </c>
      <c r="T27" s="102" t="s">
        <v>568</v>
      </c>
      <c r="U27" s="126">
        <v>71344</v>
      </c>
      <c r="V27" s="54">
        <v>839</v>
      </c>
    </row>
    <row r="28" spans="1:22" ht="20" x14ac:dyDescent="0.3">
      <c r="A28" s="353">
        <v>25</v>
      </c>
      <c r="B28" s="202" t="s">
        <v>247</v>
      </c>
      <c r="C28" s="197">
        <v>13842</v>
      </c>
      <c r="D28" s="300">
        <v>1305</v>
      </c>
      <c r="E28" s="204">
        <v>7149</v>
      </c>
      <c r="F28" s="301">
        <f t="shared" si="6"/>
        <v>9.4278283485045508E-2</v>
      </c>
      <c r="G28" s="302">
        <f t="shared" si="7"/>
        <v>0.51647160814911142</v>
      </c>
      <c r="H28" s="388">
        <v>108.50043192844609</v>
      </c>
      <c r="I28" s="389">
        <v>70</v>
      </c>
      <c r="J28" s="99"/>
      <c r="K28" s="353">
        <v>25</v>
      </c>
      <c r="L28" s="245" t="s">
        <v>501</v>
      </c>
      <c r="M28" s="251">
        <v>168</v>
      </c>
      <c r="N28" s="252">
        <v>6</v>
      </c>
      <c r="O28" s="99"/>
      <c r="P28" s="102" t="s">
        <v>569</v>
      </c>
      <c r="Q28" s="52">
        <v>5718</v>
      </c>
      <c r="R28" s="53">
        <v>221</v>
      </c>
      <c r="T28" s="102" t="s">
        <v>569</v>
      </c>
      <c r="U28" s="126">
        <v>58957</v>
      </c>
      <c r="V28" s="54">
        <v>996</v>
      </c>
    </row>
    <row r="29" spans="1:22" ht="20" x14ac:dyDescent="0.3">
      <c r="A29" s="353">
        <v>26</v>
      </c>
      <c r="B29" s="202" t="s">
        <v>238</v>
      </c>
      <c r="C29" s="197">
        <v>13624</v>
      </c>
      <c r="D29" s="300">
        <v>12</v>
      </c>
      <c r="E29" s="204">
        <v>1002</v>
      </c>
      <c r="F29" s="301">
        <f t="shared" si="6"/>
        <v>8.8079859072225488E-4</v>
      </c>
      <c r="G29" s="302">
        <f t="shared" si="7"/>
        <v>7.3546682325308282E-2</v>
      </c>
      <c r="H29" s="388">
        <v>2347.2103704523015</v>
      </c>
      <c r="I29" s="389">
        <v>9</v>
      </c>
      <c r="J29" s="99"/>
      <c r="K29" s="353">
        <v>26</v>
      </c>
      <c r="L29" s="245" t="s">
        <v>503</v>
      </c>
      <c r="M29" s="251">
        <v>147</v>
      </c>
      <c r="N29" s="252">
        <v>2</v>
      </c>
      <c r="O29" s="99"/>
      <c r="P29" s="102" t="s">
        <v>563</v>
      </c>
      <c r="Q29" s="52">
        <v>5687</v>
      </c>
      <c r="R29" s="53">
        <v>266</v>
      </c>
      <c r="T29" s="102" t="s">
        <v>563</v>
      </c>
      <c r="U29" s="126">
        <v>62825</v>
      </c>
      <c r="V29" s="54">
        <v>1376</v>
      </c>
    </row>
    <row r="30" spans="1:22" ht="20" x14ac:dyDescent="0.3">
      <c r="A30" s="353">
        <v>27</v>
      </c>
      <c r="B30" s="202" t="s">
        <v>224</v>
      </c>
      <c r="C30" s="197">
        <v>13231</v>
      </c>
      <c r="D30" s="300">
        <v>360</v>
      </c>
      <c r="E30" s="204">
        <v>1656</v>
      </c>
      <c r="F30" s="301">
        <f t="shared" si="6"/>
        <v>2.720882775300431E-2</v>
      </c>
      <c r="G30" s="302">
        <f t="shared" si="7"/>
        <v>0.12516060766381981</v>
      </c>
      <c r="H30" s="388">
        <v>104.29582695062342</v>
      </c>
      <c r="I30" s="389">
        <v>72</v>
      </c>
      <c r="J30" s="99"/>
      <c r="K30" s="353">
        <v>27</v>
      </c>
      <c r="L30" s="245" t="s">
        <v>506</v>
      </c>
      <c r="M30" s="251">
        <v>146</v>
      </c>
      <c r="N30" s="252">
        <v>2</v>
      </c>
      <c r="O30" s="99"/>
      <c r="P30" s="102" t="s">
        <v>429</v>
      </c>
      <c r="Q30" s="52">
        <v>5253</v>
      </c>
      <c r="R30" s="53">
        <v>166</v>
      </c>
      <c r="T30" s="102" t="s">
        <v>429</v>
      </c>
      <c r="U30" s="126">
        <v>49014</v>
      </c>
      <c r="V30" s="54">
        <v>944</v>
      </c>
    </row>
    <row r="31" spans="1:22" ht="20" x14ac:dyDescent="0.3">
      <c r="A31" s="353">
        <v>28</v>
      </c>
      <c r="B31" s="202" t="s">
        <v>230</v>
      </c>
      <c r="C31" s="197">
        <v>12858</v>
      </c>
      <c r="D31" s="300">
        <v>181</v>
      </c>
      <c r="E31" s="204">
        <v>6746</v>
      </c>
      <c r="F31" s="301">
        <f t="shared" si="6"/>
        <v>1.4076839321822989E-2</v>
      </c>
      <c r="G31" s="302">
        <f t="shared" si="7"/>
        <v>0.52465391196142475</v>
      </c>
      <c r="H31" s="388">
        <v>678.44946279656051</v>
      </c>
      <c r="I31" s="389">
        <v>34</v>
      </c>
      <c r="J31" s="99"/>
      <c r="K31" s="353">
        <v>28</v>
      </c>
      <c r="L31" s="245" t="s">
        <v>504</v>
      </c>
      <c r="M31" s="251">
        <v>139</v>
      </c>
      <c r="N31" s="252">
        <v>2</v>
      </c>
      <c r="O31" s="99"/>
      <c r="P31" s="102" t="s">
        <v>577</v>
      </c>
      <c r="Q31" s="52">
        <v>5092</v>
      </c>
      <c r="R31" s="53">
        <v>112</v>
      </c>
      <c r="T31" s="102" t="s">
        <v>577</v>
      </c>
      <c r="U31" s="126">
        <v>34350</v>
      </c>
      <c r="V31" s="54">
        <v>293</v>
      </c>
    </row>
    <row r="32" spans="1:22" ht="20" x14ac:dyDescent="0.3">
      <c r="A32" s="353">
        <v>29</v>
      </c>
      <c r="B32" s="202" t="s">
        <v>228</v>
      </c>
      <c r="C32" s="197">
        <v>12723</v>
      </c>
      <c r="D32" s="300">
        <v>269</v>
      </c>
      <c r="E32" s="204">
        <v>2866</v>
      </c>
      <c r="F32" s="301">
        <f t="shared" si="6"/>
        <v>2.1142812229820011E-2</v>
      </c>
      <c r="G32" s="302">
        <f t="shared" si="7"/>
        <v>0.22526133773481097</v>
      </c>
      <c r="H32" s="388">
        <v>58.749019083471161</v>
      </c>
      <c r="I32" s="389">
        <v>86</v>
      </c>
      <c r="J32" s="99"/>
      <c r="K32" s="353">
        <v>29</v>
      </c>
      <c r="L32" s="245" t="s">
        <v>507</v>
      </c>
      <c r="M32" s="251">
        <v>109</v>
      </c>
      <c r="N32" s="252">
        <v>1</v>
      </c>
      <c r="O32" s="99"/>
      <c r="P32" s="102" t="s">
        <v>567</v>
      </c>
      <c r="Q32" s="52">
        <v>4539</v>
      </c>
      <c r="R32" s="53">
        <v>205</v>
      </c>
      <c r="T32" s="102" t="s">
        <v>567</v>
      </c>
      <c r="U32" s="126">
        <v>37208</v>
      </c>
      <c r="V32" s="54" t="s">
        <v>608</v>
      </c>
    </row>
    <row r="33" spans="1:22" ht="20" x14ac:dyDescent="0.3">
      <c r="A33" s="353">
        <v>30</v>
      </c>
      <c r="B33" s="202" t="s">
        <v>229</v>
      </c>
      <c r="C33" s="197">
        <v>11395</v>
      </c>
      <c r="D33" s="300">
        <v>526</v>
      </c>
      <c r="E33" s="204">
        <v>2265</v>
      </c>
      <c r="F33" s="301">
        <f t="shared" si="6"/>
        <v>4.6160596752961823E-2</v>
      </c>
      <c r="G33" s="302">
        <f t="shared" si="7"/>
        <v>0.19877139096094779</v>
      </c>
      <c r="H33" s="388">
        <v>300.7566980456595</v>
      </c>
      <c r="I33" s="389">
        <v>48</v>
      </c>
      <c r="J33" s="99"/>
      <c r="K33" s="353">
        <v>30</v>
      </c>
      <c r="L33" s="245" t="s">
        <v>508</v>
      </c>
      <c r="M33" s="251">
        <v>76</v>
      </c>
      <c r="N33" s="252">
        <v>3</v>
      </c>
      <c r="O33" s="99"/>
      <c r="P33" s="102" t="s">
        <v>570</v>
      </c>
      <c r="Q33" s="52">
        <v>3948</v>
      </c>
      <c r="R33" s="53">
        <v>41</v>
      </c>
      <c r="T33" s="102" t="s">
        <v>570</v>
      </c>
      <c r="U33" s="126">
        <v>90206</v>
      </c>
      <c r="V33" s="54">
        <v>329</v>
      </c>
    </row>
    <row r="34" spans="1:22" ht="20" x14ac:dyDescent="0.3">
      <c r="A34" s="353">
        <v>31</v>
      </c>
      <c r="B34" s="202" t="s">
        <v>236</v>
      </c>
      <c r="C34" s="197">
        <v>11036</v>
      </c>
      <c r="D34" s="300">
        <v>608</v>
      </c>
      <c r="E34" s="204">
        <v>3054</v>
      </c>
      <c r="F34" s="301">
        <f t="shared" si="6"/>
        <v>5.5092424791591155E-2</v>
      </c>
      <c r="G34" s="302">
        <f t="shared" si="7"/>
        <v>0.27673069952881479</v>
      </c>
      <c r="H34" s="388">
        <v>569.90717629120047</v>
      </c>
      <c r="I34" s="389">
        <v>38</v>
      </c>
      <c r="J34" s="99"/>
      <c r="K34" s="353">
        <v>31</v>
      </c>
      <c r="L34" s="245" t="s">
        <v>509</v>
      </c>
      <c r="M34" s="251">
        <v>75</v>
      </c>
      <c r="N34" s="252">
        <v>0</v>
      </c>
      <c r="O34" s="99"/>
      <c r="P34" s="102" t="s">
        <v>572</v>
      </c>
      <c r="Q34" s="52">
        <v>3907</v>
      </c>
      <c r="R34" s="53">
        <v>205</v>
      </c>
      <c r="T34" s="102" t="s">
        <v>572</v>
      </c>
      <c r="U34" s="126">
        <v>44962</v>
      </c>
      <c r="V34" s="54">
        <v>1143</v>
      </c>
    </row>
    <row r="35" spans="1:22" ht="20" x14ac:dyDescent="0.3">
      <c r="A35" s="353">
        <v>32</v>
      </c>
      <c r="B35" s="202" t="s">
        <v>481</v>
      </c>
      <c r="C35" s="197">
        <v>10728</v>
      </c>
      <c r="D35" s="300">
        <v>242</v>
      </c>
      <c r="E35" s="204">
        <v>8717</v>
      </c>
      <c r="F35" s="301">
        <f t="shared" si="6"/>
        <v>2.2557792692020878E-2</v>
      </c>
      <c r="G35" s="302">
        <f t="shared" si="7"/>
        <v>0.81254660700969428</v>
      </c>
      <c r="H35" s="388">
        <v>209.42773052726204</v>
      </c>
      <c r="I35" s="389">
        <v>58</v>
      </c>
      <c r="J35" s="99"/>
      <c r="K35" s="353">
        <v>32</v>
      </c>
      <c r="L35" s="245" t="s">
        <v>510</v>
      </c>
      <c r="M35" s="251">
        <v>45</v>
      </c>
      <c r="N35" s="252">
        <v>0</v>
      </c>
      <c r="O35" s="99"/>
      <c r="P35" s="102" t="s">
        <v>578</v>
      </c>
      <c r="Q35" s="52">
        <v>3699</v>
      </c>
      <c r="R35" s="53">
        <v>165</v>
      </c>
      <c r="T35" s="102" t="s">
        <v>578</v>
      </c>
      <c r="U35" s="126">
        <v>17302</v>
      </c>
      <c r="V35" s="54">
        <v>402</v>
      </c>
    </row>
    <row r="36" spans="1:22" ht="20" x14ac:dyDescent="0.3">
      <c r="A36" s="353">
        <v>33</v>
      </c>
      <c r="B36" s="202" t="s">
        <v>286</v>
      </c>
      <c r="C36" s="197">
        <v>10463</v>
      </c>
      <c r="D36" s="300">
        <v>72</v>
      </c>
      <c r="E36" s="204">
        <v>1695</v>
      </c>
      <c r="F36" s="301">
        <f t="shared" si="6"/>
        <v>6.8813915702953263E-3</v>
      </c>
      <c r="G36" s="302">
        <f t="shared" si="7"/>
        <v>0.16199942655070249</v>
      </c>
      <c r="H36" s="388">
        <v>1106.9133578723988</v>
      </c>
      <c r="I36" s="389">
        <v>25</v>
      </c>
      <c r="J36" s="99"/>
      <c r="K36" s="353">
        <v>33</v>
      </c>
      <c r="L36" s="245" t="s">
        <v>511</v>
      </c>
      <c r="M36" s="251">
        <v>18</v>
      </c>
      <c r="N36" s="252">
        <v>0</v>
      </c>
      <c r="O36" s="99"/>
      <c r="P36" s="102" t="s">
        <v>581</v>
      </c>
      <c r="Q36" s="52">
        <v>3576</v>
      </c>
      <c r="R36" s="53">
        <v>112</v>
      </c>
      <c r="T36" s="102" t="s">
        <v>581</v>
      </c>
      <c r="U36" s="126">
        <v>17698</v>
      </c>
      <c r="V36" s="54">
        <v>300</v>
      </c>
    </row>
    <row r="37" spans="1:22" ht="20.5" thickBot="1" x14ac:dyDescent="0.35">
      <c r="A37" s="353">
        <v>34</v>
      </c>
      <c r="B37" s="202" t="s">
        <v>240</v>
      </c>
      <c r="C37" s="197">
        <v>10287</v>
      </c>
      <c r="D37" s="300">
        <v>10</v>
      </c>
      <c r="E37" s="204">
        <v>1012</v>
      </c>
      <c r="F37" s="301">
        <f t="shared" si="6"/>
        <v>9.7210070963351801E-4</v>
      </c>
      <c r="G37" s="302">
        <f t="shared" si="7"/>
        <v>9.8376591814912026E-2</v>
      </c>
      <c r="H37" s="388">
        <v>3632.3293198925026</v>
      </c>
      <c r="I37" s="389">
        <v>4</v>
      </c>
      <c r="J37" s="99"/>
      <c r="K37" s="354">
        <v>34</v>
      </c>
      <c r="L37" s="246" t="s">
        <v>512</v>
      </c>
      <c r="M37" s="255">
        <v>1</v>
      </c>
      <c r="N37" s="256">
        <v>0</v>
      </c>
      <c r="P37" s="102" t="s">
        <v>573</v>
      </c>
      <c r="Q37" s="52">
        <v>3446</v>
      </c>
      <c r="R37" s="53">
        <v>244</v>
      </c>
      <c r="T37" s="102" t="s">
        <v>573</v>
      </c>
      <c r="U37" s="126">
        <v>59699</v>
      </c>
      <c r="V37" s="54">
        <v>797</v>
      </c>
    </row>
    <row r="38" spans="1:22" ht="15.5" x14ac:dyDescent="0.3">
      <c r="A38" s="353">
        <v>35</v>
      </c>
      <c r="B38" s="202" t="s">
        <v>261</v>
      </c>
      <c r="C38" s="197">
        <v>9813</v>
      </c>
      <c r="D38" s="300">
        <v>76</v>
      </c>
      <c r="E38" s="204">
        <v>1887</v>
      </c>
      <c r="F38" s="301">
        <f t="shared" si="6"/>
        <v>7.7448282890043817E-3</v>
      </c>
      <c r="G38" s="302">
        <f t="shared" si="7"/>
        <v>0.19229593396514827</v>
      </c>
      <c r="H38" s="388">
        <v>1004.3468475453068</v>
      </c>
      <c r="I38" s="389">
        <v>27</v>
      </c>
      <c r="J38" s="99"/>
      <c r="P38" s="102" t="s">
        <v>574</v>
      </c>
      <c r="Q38" s="52">
        <v>3194</v>
      </c>
      <c r="R38" s="53">
        <v>194</v>
      </c>
      <c r="T38" s="102" t="s">
        <v>574</v>
      </c>
      <c r="U38" s="126">
        <v>53084</v>
      </c>
      <c r="V38" s="54">
        <v>637</v>
      </c>
    </row>
    <row r="39" spans="1:22" ht="21" customHeight="1" x14ac:dyDescent="0.3">
      <c r="A39" s="353">
        <v>36</v>
      </c>
      <c r="B39" s="202" t="s">
        <v>653</v>
      </c>
      <c r="C39" s="197">
        <v>8882</v>
      </c>
      <c r="D39" s="300">
        <v>743</v>
      </c>
      <c r="E39" s="204">
        <v>1107</v>
      </c>
      <c r="F39" s="301">
        <f t="shared" si="6"/>
        <v>8.3652330556181043E-2</v>
      </c>
      <c r="G39" s="302">
        <f t="shared" si="7"/>
        <v>0.12463409142085116</v>
      </c>
      <c r="H39" s="388">
        <v>32.820254440999449</v>
      </c>
      <c r="I39" s="389">
        <v>102</v>
      </c>
      <c r="J39" s="240"/>
      <c r="K39" s="662" t="s">
        <v>782</v>
      </c>
      <c r="L39" s="662"/>
      <c r="M39" s="662"/>
      <c r="N39" s="662"/>
      <c r="P39" s="102" t="s">
        <v>580</v>
      </c>
      <c r="Q39" s="52">
        <v>3135</v>
      </c>
      <c r="R39" s="53">
        <v>120</v>
      </c>
      <c r="T39" s="102" t="s">
        <v>580</v>
      </c>
      <c r="U39" s="126">
        <v>25199</v>
      </c>
      <c r="V39" s="54">
        <v>474</v>
      </c>
    </row>
    <row r="40" spans="1:22" ht="21" customHeight="1" x14ac:dyDescent="0.3">
      <c r="A40" s="353">
        <v>37</v>
      </c>
      <c r="B40" s="202" t="s">
        <v>221</v>
      </c>
      <c r="C40" s="197">
        <v>8643</v>
      </c>
      <c r="D40" s="300">
        <v>418</v>
      </c>
      <c r="E40" s="204">
        <v>5858</v>
      </c>
      <c r="F40" s="301">
        <f t="shared" si="6"/>
        <v>4.836283697790119E-2</v>
      </c>
      <c r="G40" s="302">
        <f t="shared" si="7"/>
        <v>0.67777392109221335</v>
      </c>
      <c r="H40" s="388">
        <v>1497.4334167955096</v>
      </c>
      <c r="I40" s="389">
        <v>18</v>
      </c>
      <c r="J40" s="240"/>
      <c r="K40" s="662"/>
      <c r="L40" s="662"/>
      <c r="M40" s="662"/>
      <c r="N40" s="662"/>
      <c r="P40" s="102" t="s">
        <v>575</v>
      </c>
      <c r="Q40" s="52">
        <v>2909</v>
      </c>
      <c r="R40" s="53">
        <v>48</v>
      </c>
      <c r="T40" s="102" t="s">
        <v>575</v>
      </c>
      <c r="U40" s="126">
        <v>38053</v>
      </c>
      <c r="V40" s="54">
        <v>291</v>
      </c>
    </row>
    <row r="41" spans="1:22" ht="21" customHeight="1" x14ac:dyDescent="0.3">
      <c r="A41" s="353">
        <v>38</v>
      </c>
      <c r="B41" s="202" t="s">
        <v>288</v>
      </c>
      <c r="C41" s="197">
        <v>8617</v>
      </c>
      <c r="D41" s="300">
        <v>209</v>
      </c>
      <c r="E41" s="204">
        <v>840</v>
      </c>
      <c r="F41" s="301">
        <f t="shared" si="6"/>
        <v>2.4254380875014508E-2</v>
      </c>
      <c r="G41" s="302">
        <f t="shared" si="7"/>
        <v>9.7481722177091792E-2</v>
      </c>
      <c r="H41" s="388">
        <v>195.86923000093788</v>
      </c>
      <c r="I41" s="389">
        <v>59</v>
      </c>
      <c r="J41" s="240"/>
      <c r="K41" s="662"/>
      <c r="L41" s="662"/>
      <c r="M41" s="662"/>
      <c r="N41" s="662"/>
      <c r="P41" s="102" t="s">
        <v>424</v>
      </c>
      <c r="Q41" s="52">
        <v>2722</v>
      </c>
      <c r="R41" s="53">
        <v>50</v>
      </c>
      <c r="T41" s="102" t="s">
        <v>424</v>
      </c>
      <c r="U41" s="126">
        <v>19973</v>
      </c>
      <c r="V41" s="54" t="s">
        <v>608</v>
      </c>
    </row>
    <row r="42" spans="1:22" ht="21" customHeight="1" x14ac:dyDescent="0.3">
      <c r="A42" s="353">
        <v>39</v>
      </c>
      <c r="B42" s="202" t="s">
        <v>239</v>
      </c>
      <c r="C42" s="197">
        <v>7579</v>
      </c>
      <c r="D42" s="300">
        <v>501</v>
      </c>
      <c r="E42" s="204">
        <v>862</v>
      </c>
      <c r="F42" s="301">
        <f t="shared" si="6"/>
        <v>6.6103707613141577E-2</v>
      </c>
      <c r="G42" s="302">
        <f t="shared" si="7"/>
        <v>0.1137353212824911</v>
      </c>
      <c r="H42" s="388">
        <v>70.100233900219678</v>
      </c>
      <c r="I42" s="389">
        <v>84</v>
      </c>
      <c r="J42" s="240"/>
      <c r="K42" s="662" t="s">
        <v>522</v>
      </c>
      <c r="L42" s="662"/>
      <c r="M42" s="662"/>
      <c r="N42" s="662"/>
      <c r="P42" s="102" t="s">
        <v>582</v>
      </c>
      <c r="Q42" s="52">
        <v>2660</v>
      </c>
      <c r="R42" s="53">
        <v>93</v>
      </c>
      <c r="T42" s="102" t="s">
        <v>582</v>
      </c>
      <c r="U42" s="126">
        <v>51510</v>
      </c>
      <c r="V42" s="54">
        <v>412</v>
      </c>
    </row>
    <row r="43" spans="1:22" ht="21" customHeight="1" x14ac:dyDescent="0.3">
      <c r="A43" s="353">
        <v>40</v>
      </c>
      <c r="B43" s="202" t="s">
        <v>215</v>
      </c>
      <c r="C43" s="197">
        <v>7499</v>
      </c>
      <c r="D43" s="300">
        <v>201</v>
      </c>
      <c r="E43" s="204">
        <v>32</v>
      </c>
      <c r="F43" s="301">
        <f t="shared" si="6"/>
        <v>2.6803573809841313E-2</v>
      </c>
      <c r="G43" s="302">
        <f t="shared" si="7"/>
        <v>4.2672356314175227E-3</v>
      </c>
      <c r="H43" s="388">
        <v>1394.1623657219368</v>
      </c>
      <c r="I43" s="389">
        <v>19</v>
      </c>
      <c r="J43" s="241"/>
      <c r="K43" s="662"/>
      <c r="L43" s="662"/>
      <c r="M43" s="662"/>
      <c r="N43" s="662"/>
      <c r="P43" s="102" t="s">
        <v>571</v>
      </c>
      <c r="Q43" s="52">
        <v>2253</v>
      </c>
      <c r="R43" s="53">
        <v>87</v>
      </c>
      <c r="T43" s="102" t="s">
        <v>571</v>
      </c>
      <c r="U43" s="126">
        <v>47377</v>
      </c>
      <c r="V43" s="54">
        <v>536</v>
      </c>
    </row>
    <row r="44" spans="1:22" ht="21" customHeight="1" x14ac:dyDescent="0.3">
      <c r="A44" s="353">
        <v>41</v>
      </c>
      <c r="B44" s="202" t="s">
        <v>626</v>
      </c>
      <c r="C44" s="197">
        <v>7352</v>
      </c>
      <c r="D44" s="300">
        <v>219</v>
      </c>
      <c r="E44" s="204">
        <v>2471</v>
      </c>
      <c r="F44" s="301">
        <f t="shared" si="6"/>
        <v>2.9787812840043525E-2</v>
      </c>
      <c r="G44" s="302">
        <f t="shared" si="7"/>
        <v>0.33609902067464636</v>
      </c>
      <c r="H44" s="388">
        <v>687.79644967181389</v>
      </c>
      <c r="I44" s="389">
        <v>33</v>
      </c>
      <c r="J44" s="240"/>
      <c r="K44" s="662" t="s">
        <v>525</v>
      </c>
      <c r="L44" s="662"/>
      <c r="M44" s="662"/>
      <c r="N44" s="662"/>
      <c r="P44" s="102" t="s">
        <v>591</v>
      </c>
      <c r="Q44" s="52">
        <v>2147</v>
      </c>
      <c r="R44" s="53">
        <v>10</v>
      </c>
      <c r="T44" s="102" t="s">
        <v>591</v>
      </c>
      <c r="U44" s="126">
        <v>15596</v>
      </c>
      <c r="V44" s="54">
        <v>128</v>
      </c>
    </row>
    <row r="45" spans="1:22" ht="21" customHeight="1" x14ac:dyDescent="0.3">
      <c r="A45" s="353">
        <v>42</v>
      </c>
      <c r="B45" s="202" t="s">
        <v>220</v>
      </c>
      <c r="C45" s="197">
        <v>6694</v>
      </c>
      <c r="D45" s="300">
        <v>80</v>
      </c>
      <c r="E45" s="204">
        <v>5364</v>
      </c>
      <c r="F45" s="301">
        <f t="shared" si="6"/>
        <v>1.1951000896325068E-2</v>
      </c>
      <c r="G45" s="302">
        <f t="shared" si="7"/>
        <v>0.80131461009859573</v>
      </c>
      <c r="H45" s="388">
        <v>265.60121457602327</v>
      </c>
      <c r="I45" s="389">
        <v>50</v>
      </c>
      <c r="J45" s="240"/>
      <c r="K45" s="662"/>
      <c r="L45" s="662"/>
      <c r="M45" s="662"/>
      <c r="N45" s="662"/>
      <c r="P45" s="102" t="s">
        <v>576</v>
      </c>
      <c r="Q45" s="52">
        <v>1887</v>
      </c>
      <c r="R45" s="53">
        <v>56</v>
      </c>
      <c r="T45" s="102" t="s">
        <v>576</v>
      </c>
      <c r="U45" s="126">
        <v>19361</v>
      </c>
      <c r="V45" s="54">
        <v>168</v>
      </c>
    </row>
    <row r="46" spans="1:22" ht="21" customHeight="1" x14ac:dyDescent="0.3">
      <c r="A46" s="353">
        <v>43</v>
      </c>
      <c r="B46" s="202" t="s">
        <v>256</v>
      </c>
      <c r="C46" s="197">
        <v>6630</v>
      </c>
      <c r="D46" s="300">
        <v>125</v>
      </c>
      <c r="E46" s="204">
        <v>870</v>
      </c>
      <c r="F46" s="301">
        <f t="shared" si="6"/>
        <v>1.8853695324283559E-2</v>
      </c>
      <c r="G46" s="302">
        <f t="shared" si="7"/>
        <v>0.13122171945701358</v>
      </c>
      <c r="H46" s="388">
        <v>755.79370593697035</v>
      </c>
      <c r="I46" s="389">
        <v>31</v>
      </c>
      <c r="J46" s="240"/>
      <c r="K46" s="662"/>
      <c r="L46" s="662"/>
      <c r="M46" s="662"/>
      <c r="N46" s="662"/>
      <c r="P46" s="102" t="s">
        <v>425</v>
      </c>
      <c r="Q46" s="52">
        <v>1797</v>
      </c>
      <c r="R46" s="53">
        <v>53</v>
      </c>
      <c r="T46" s="102" t="s">
        <v>425</v>
      </c>
      <c r="U46" s="126">
        <v>17727</v>
      </c>
      <c r="V46" s="54">
        <v>224</v>
      </c>
    </row>
    <row r="47" spans="1:22" ht="15.65" customHeight="1" x14ac:dyDescent="0.3">
      <c r="A47" s="353">
        <v>44</v>
      </c>
      <c r="B47" s="202" t="s">
        <v>257</v>
      </c>
      <c r="C47" s="197">
        <v>5926</v>
      </c>
      <c r="D47" s="278">
        <v>273</v>
      </c>
      <c r="E47" s="204">
        <v>822</v>
      </c>
      <c r="F47" s="301">
        <f t="shared" si="6"/>
        <v>4.6068174147823153E-2</v>
      </c>
      <c r="G47" s="302">
        <f t="shared" si="7"/>
        <v>0.13871076611542354</v>
      </c>
      <c r="H47" s="388">
        <v>551.8226256215919</v>
      </c>
      <c r="I47" s="389">
        <v>40</v>
      </c>
      <c r="J47" s="240"/>
      <c r="K47" s="286"/>
      <c r="L47" s="96"/>
      <c r="M47" s="96"/>
      <c r="N47" s="96"/>
      <c r="P47" s="102" t="s">
        <v>585</v>
      </c>
      <c r="Q47" s="52">
        <v>1307</v>
      </c>
      <c r="R47" s="53">
        <v>83</v>
      </c>
      <c r="T47" s="102" t="s">
        <v>585</v>
      </c>
      <c r="U47" s="126" t="s">
        <v>608</v>
      </c>
      <c r="V47" s="54" t="s">
        <v>608</v>
      </c>
    </row>
    <row r="48" spans="1:22" ht="16" thickBot="1" x14ac:dyDescent="0.35">
      <c r="A48" s="353">
        <v>45</v>
      </c>
      <c r="B48" s="202" t="s">
        <v>222</v>
      </c>
      <c r="C48" s="197">
        <v>5780</v>
      </c>
      <c r="D48" s="300">
        <v>98</v>
      </c>
      <c r="E48" s="204">
        <v>3862</v>
      </c>
      <c r="F48" s="301">
        <f t="shared" si="6"/>
        <v>1.6955017301038062E-2</v>
      </c>
      <c r="G48" s="302">
        <f t="shared" si="7"/>
        <v>0.66816608996539795</v>
      </c>
      <c r="H48" s="388">
        <v>180.9089309136649</v>
      </c>
      <c r="I48" s="389">
        <v>62</v>
      </c>
      <c r="J48" s="240"/>
      <c r="K48" s="96"/>
      <c r="P48" s="102" t="s">
        <v>588</v>
      </c>
      <c r="Q48" s="52">
        <v>1025</v>
      </c>
      <c r="R48" s="53">
        <v>33</v>
      </c>
      <c r="T48" s="102" t="s">
        <v>588</v>
      </c>
      <c r="U48" s="126">
        <v>32966</v>
      </c>
      <c r="V48" s="54">
        <v>97</v>
      </c>
    </row>
    <row r="49" spans="1:22" ht="16" thickBot="1" x14ac:dyDescent="0.35">
      <c r="A49" s="353">
        <v>46</v>
      </c>
      <c r="B49" s="202" t="s">
        <v>250</v>
      </c>
      <c r="C49" s="197">
        <v>5538</v>
      </c>
      <c r="D49" s="300">
        <v>159</v>
      </c>
      <c r="E49" s="204">
        <v>338</v>
      </c>
      <c r="F49" s="301">
        <f t="shared" si="6"/>
        <v>2.8710725893824486E-2</v>
      </c>
      <c r="G49" s="302">
        <f t="shared" si="7"/>
        <v>6.1032863849765258E-2</v>
      </c>
      <c r="H49" s="388">
        <v>1304.1515490979618</v>
      </c>
      <c r="I49" s="389">
        <v>21</v>
      </c>
      <c r="J49" s="240"/>
      <c r="K49" s="682" t="s">
        <v>761</v>
      </c>
      <c r="L49" s="683"/>
      <c r="M49" s="683"/>
      <c r="N49" s="684"/>
      <c r="P49" s="102" t="s">
        <v>583</v>
      </c>
      <c r="Q49" s="52">
        <v>990</v>
      </c>
      <c r="R49" s="53">
        <v>50</v>
      </c>
      <c r="T49" s="102" t="s">
        <v>583</v>
      </c>
      <c r="U49" s="126">
        <v>17774</v>
      </c>
      <c r="V49" s="54">
        <v>156</v>
      </c>
    </row>
    <row r="50" spans="1:22" ht="28.5" customHeight="1" x14ac:dyDescent="0.3">
      <c r="A50" s="353">
        <v>47</v>
      </c>
      <c r="B50" s="202" t="s">
        <v>301</v>
      </c>
      <c r="C50" s="197">
        <v>5416</v>
      </c>
      <c r="D50" s="300">
        <v>145</v>
      </c>
      <c r="E50" s="204">
        <v>122</v>
      </c>
      <c r="F50" s="301">
        <f t="shared" si="6"/>
        <v>2.6772525849335302E-2</v>
      </c>
      <c r="G50" s="302">
        <f t="shared" si="7"/>
        <v>2.2525849335302807E-2</v>
      </c>
      <c r="H50" s="388">
        <v>33.217586766731664</v>
      </c>
      <c r="I50" s="389">
        <v>101</v>
      </c>
      <c r="J50" s="240"/>
      <c r="K50" s="675" t="s">
        <v>192</v>
      </c>
      <c r="L50" s="676"/>
      <c r="M50" s="243" t="s">
        <v>390</v>
      </c>
      <c r="N50" s="67" t="s">
        <v>698</v>
      </c>
      <c r="P50" s="102" t="s">
        <v>584</v>
      </c>
      <c r="Q50" s="52">
        <v>843</v>
      </c>
      <c r="R50" s="53">
        <v>46</v>
      </c>
      <c r="T50" s="102" t="s">
        <v>584</v>
      </c>
      <c r="U50" s="126">
        <v>14682</v>
      </c>
      <c r="V50" s="54">
        <v>37</v>
      </c>
    </row>
    <row r="51" spans="1:22" ht="20.5" thickBot="1" x14ac:dyDescent="0.35">
      <c r="A51" s="353">
        <v>48</v>
      </c>
      <c r="B51" s="202" t="s">
        <v>253</v>
      </c>
      <c r="C51" s="197">
        <v>5142</v>
      </c>
      <c r="D51" s="300">
        <v>233</v>
      </c>
      <c r="E51" s="204">
        <v>1067</v>
      </c>
      <c r="F51" s="301">
        <f t="shared" si="6"/>
        <v>4.5313107740178916E-2</v>
      </c>
      <c r="G51" s="302">
        <f t="shared" si="7"/>
        <v>0.2075068066900039</v>
      </c>
      <c r="H51" s="388">
        <v>102.14654143074249</v>
      </c>
      <c r="I51" s="389">
        <v>75</v>
      </c>
      <c r="J51" s="240"/>
      <c r="K51" s="677"/>
      <c r="L51" s="678"/>
      <c r="M51" s="244" t="s">
        <v>190</v>
      </c>
      <c r="N51" s="257">
        <f>SUM(N52:N85)</f>
        <v>1248</v>
      </c>
      <c r="P51" s="102" t="s">
        <v>426</v>
      </c>
      <c r="Q51" s="52">
        <v>803</v>
      </c>
      <c r="R51" s="53">
        <v>16</v>
      </c>
      <c r="T51" s="102" t="s">
        <v>426</v>
      </c>
      <c r="U51" s="126">
        <v>19350</v>
      </c>
      <c r="V51" s="54">
        <v>70</v>
      </c>
    </row>
    <row r="52" spans="1:22" ht="20" x14ac:dyDescent="0.3">
      <c r="A52" s="353">
        <v>49</v>
      </c>
      <c r="B52" s="202" t="s">
        <v>232</v>
      </c>
      <c r="C52" s="197">
        <v>4576</v>
      </c>
      <c r="D52" s="300">
        <v>190</v>
      </c>
      <c r="E52" s="204">
        <v>2500</v>
      </c>
      <c r="F52" s="301">
        <f t="shared" si="6"/>
        <v>4.1520979020979024E-2</v>
      </c>
      <c r="G52" s="302">
        <f t="shared" si="7"/>
        <v>0.54632867132867136</v>
      </c>
      <c r="H52" s="388">
        <v>827.16394837744997</v>
      </c>
      <c r="I52" s="389">
        <v>28</v>
      </c>
      <c r="J52" s="240"/>
      <c r="K52" s="679">
        <v>1</v>
      </c>
      <c r="L52" s="680"/>
      <c r="M52" s="321" t="s">
        <v>403</v>
      </c>
      <c r="N52" s="322">
        <v>411</v>
      </c>
      <c r="P52" s="102" t="s">
        <v>586</v>
      </c>
      <c r="Q52" s="52">
        <v>604</v>
      </c>
      <c r="R52" s="53">
        <v>14</v>
      </c>
      <c r="T52" s="102" t="s">
        <v>586</v>
      </c>
      <c r="U52" s="126">
        <v>28040</v>
      </c>
      <c r="V52" s="54">
        <v>67</v>
      </c>
    </row>
    <row r="53" spans="1:22" ht="20" x14ac:dyDescent="0.3">
      <c r="A53" s="353">
        <v>50</v>
      </c>
      <c r="B53" s="202" t="s">
        <v>244</v>
      </c>
      <c r="C53" s="197">
        <v>4361</v>
      </c>
      <c r="D53" s="300">
        <v>86</v>
      </c>
      <c r="E53" s="204">
        <v>1473</v>
      </c>
      <c r="F53" s="301">
        <f t="shared" si="6"/>
        <v>1.9720247649621648E-2</v>
      </c>
      <c r="G53" s="302">
        <f t="shared" si="7"/>
        <v>0.33776656730107774</v>
      </c>
      <c r="H53" s="388">
        <v>74.472828517645766</v>
      </c>
      <c r="I53" s="389">
        <v>83</v>
      </c>
      <c r="J53" s="240"/>
      <c r="K53" s="668">
        <v>2</v>
      </c>
      <c r="L53" s="669"/>
      <c r="M53" s="245" t="s">
        <v>494</v>
      </c>
      <c r="N53" s="252">
        <v>280</v>
      </c>
      <c r="P53" s="102" t="s">
        <v>590</v>
      </c>
      <c r="Q53" s="52">
        <v>491</v>
      </c>
      <c r="R53" s="53">
        <v>7</v>
      </c>
      <c r="T53" s="102" t="s">
        <v>590</v>
      </c>
      <c r="U53" s="126" t="s">
        <v>608</v>
      </c>
      <c r="V53" s="54">
        <v>54</v>
      </c>
    </row>
    <row r="54" spans="1:22" ht="20" x14ac:dyDescent="0.3">
      <c r="A54" s="353">
        <v>51</v>
      </c>
      <c r="B54" s="202" t="s">
        <v>248</v>
      </c>
      <c r="C54" s="197">
        <v>4319</v>
      </c>
      <c r="D54" s="300">
        <v>307</v>
      </c>
      <c r="E54" s="204">
        <v>1114</v>
      </c>
      <c r="F54" s="301">
        <f t="shared" si="6"/>
        <v>7.1081268812225054E-2</v>
      </c>
      <c r="G54" s="302">
        <f t="shared" si="7"/>
        <v>0.25793007640657561</v>
      </c>
      <c r="H54" s="388">
        <v>43.023039201081183</v>
      </c>
      <c r="I54" s="389">
        <v>94</v>
      </c>
      <c r="J54" s="240"/>
      <c r="K54" s="668">
        <v>3</v>
      </c>
      <c r="L54" s="669"/>
      <c r="M54" s="245" t="s">
        <v>534</v>
      </c>
      <c r="N54" s="252">
        <v>148</v>
      </c>
      <c r="P54" s="102" t="s">
        <v>587</v>
      </c>
      <c r="Q54" s="52">
        <v>445</v>
      </c>
      <c r="R54" s="53">
        <v>14</v>
      </c>
      <c r="T54" s="102" t="s">
        <v>587</v>
      </c>
      <c r="U54" s="126">
        <v>12497</v>
      </c>
      <c r="V54" s="54">
        <v>61</v>
      </c>
    </row>
    <row r="55" spans="1:22" ht="20" x14ac:dyDescent="0.3">
      <c r="A55" s="353">
        <v>52</v>
      </c>
      <c r="B55" s="202" t="s">
        <v>272</v>
      </c>
      <c r="C55" s="197">
        <v>4047</v>
      </c>
      <c r="D55" s="300">
        <v>160</v>
      </c>
      <c r="E55" s="204">
        <v>557</v>
      </c>
      <c r="F55" s="301">
        <f t="shared" si="6"/>
        <v>3.9535458364220413E-2</v>
      </c>
      <c r="G55" s="302">
        <f t="shared" si="7"/>
        <v>0.13763281443044231</v>
      </c>
      <c r="H55" s="388">
        <v>110.96253653065197</v>
      </c>
      <c r="I55" s="389">
        <v>69</v>
      </c>
      <c r="J55" s="240"/>
      <c r="K55" s="668">
        <v>4</v>
      </c>
      <c r="L55" s="669"/>
      <c r="M55" s="245" t="s">
        <v>749</v>
      </c>
      <c r="N55" s="252">
        <v>77</v>
      </c>
      <c r="P55" s="102" t="s">
        <v>589</v>
      </c>
      <c r="Q55" s="52">
        <v>339</v>
      </c>
      <c r="R55" s="53">
        <v>9</v>
      </c>
      <c r="T55" s="102" t="s">
        <v>589</v>
      </c>
      <c r="U55" s="126">
        <v>15732</v>
      </c>
      <c r="V55" s="54">
        <v>32</v>
      </c>
    </row>
    <row r="56" spans="1:22" ht="20" x14ac:dyDescent="0.3">
      <c r="A56" s="353">
        <v>53</v>
      </c>
      <c r="B56" s="202" t="s">
        <v>252</v>
      </c>
      <c r="C56" s="197">
        <v>3780</v>
      </c>
      <c r="D56" s="300">
        <v>185</v>
      </c>
      <c r="E56" s="204">
        <v>1030</v>
      </c>
      <c r="F56" s="301">
        <f t="shared" si="6"/>
        <v>4.8941798941798939E-2</v>
      </c>
      <c r="G56" s="302">
        <f t="shared" si="7"/>
        <v>0.2724867724867725</v>
      </c>
      <c r="H56" s="388">
        <v>84.411408072280807</v>
      </c>
      <c r="I56" s="389">
        <v>76</v>
      </c>
      <c r="J56" s="240"/>
      <c r="K56" s="668">
        <v>5</v>
      </c>
      <c r="L56" s="669"/>
      <c r="M56" s="245" t="s">
        <v>418</v>
      </c>
      <c r="N56" s="252">
        <v>76</v>
      </c>
      <c r="P56" s="102" t="s">
        <v>593</v>
      </c>
      <c r="Q56" s="52">
        <v>141</v>
      </c>
      <c r="R56" s="53">
        <v>5</v>
      </c>
      <c r="T56" s="102" t="s">
        <v>593</v>
      </c>
      <c r="U56" s="126" t="s">
        <v>608</v>
      </c>
      <c r="V56" s="54">
        <v>2</v>
      </c>
    </row>
    <row r="57" spans="1:22" ht="20" x14ac:dyDescent="0.3">
      <c r="A57" s="353">
        <v>54</v>
      </c>
      <c r="B57" s="202" t="s">
        <v>227</v>
      </c>
      <c r="C57" s="197">
        <v>3711</v>
      </c>
      <c r="D57" s="300">
        <v>85</v>
      </c>
      <c r="E57" s="204">
        <v>3088</v>
      </c>
      <c r="F57" s="301">
        <f t="shared" si="6"/>
        <v>2.290487739153867E-2</v>
      </c>
      <c r="G57" s="302">
        <f t="shared" si="7"/>
        <v>0.8321207221773107</v>
      </c>
      <c r="H57" s="388" t="s">
        <v>794</v>
      </c>
      <c r="I57" s="389" t="s">
        <v>794</v>
      </c>
      <c r="J57" s="240"/>
      <c r="K57" s="668">
        <v>6</v>
      </c>
      <c r="L57" s="669"/>
      <c r="M57" s="245" t="s">
        <v>751</v>
      </c>
      <c r="N57" s="252">
        <v>60</v>
      </c>
      <c r="P57" s="102" t="s">
        <v>592</v>
      </c>
      <c r="Q57" s="52">
        <v>103</v>
      </c>
      <c r="R57" s="53">
        <v>3</v>
      </c>
      <c r="T57" s="102" t="s">
        <v>592</v>
      </c>
      <c r="U57" s="126" t="s">
        <v>608</v>
      </c>
      <c r="V57" s="54" t="s">
        <v>608</v>
      </c>
    </row>
    <row r="58" spans="1:22" ht="20" x14ac:dyDescent="0.3">
      <c r="A58" s="353">
        <v>55</v>
      </c>
      <c r="B58" s="202" t="s">
        <v>277</v>
      </c>
      <c r="C58" s="197">
        <v>3304</v>
      </c>
      <c r="D58" s="300">
        <v>94</v>
      </c>
      <c r="E58" s="204">
        <v>825</v>
      </c>
      <c r="F58" s="301">
        <f t="shared" si="6"/>
        <v>2.8450363196125907E-2</v>
      </c>
      <c r="G58" s="302">
        <f t="shared" si="7"/>
        <v>0.24969733656174334</v>
      </c>
      <c r="H58" s="388">
        <v>817.16178245145079</v>
      </c>
      <c r="I58" s="389">
        <v>29</v>
      </c>
      <c r="J58" s="240"/>
      <c r="K58" s="668">
        <v>7</v>
      </c>
      <c r="L58" s="669"/>
      <c r="M58" s="245" t="s">
        <v>505</v>
      </c>
      <c r="N58" s="252">
        <v>43</v>
      </c>
      <c r="P58" s="102" t="s">
        <v>595</v>
      </c>
      <c r="Q58" s="52">
        <v>55</v>
      </c>
      <c r="R58" s="53">
        <v>3</v>
      </c>
      <c r="T58" s="102" t="s">
        <v>595</v>
      </c>
      <c r="U58" s="126" t="s">
        <v>608</v>
      </c>
      <c r="V58" s="54" t="s">
        <v>608</v>
      </c>
    </row>
    <row r="59" spans="1:22" ht="20" x14ac:dyDescent="0.3">
      <c r="A59" s="353">
        <v>56</v>
      </c>
      <c r="B59" s="202" t="s">
        <v>259</v>
      </c>
      <c r="C59" s="197">
        <v>3256</v>
      </c>
      <c r="D59" s="300">
        <v>419</v>
      </c>
      <c r="E59" s="204">
        <v>1479</v>
      </c>
      <c r="F59" s="301">
        <f t="shared" si="6"/>
        <v>0.12868550368550369</v>
      </c>
      <c r="G59" s="302">
        <f t="shared" si="7"/>
        <v>0.45423832923832924</v>
      </c>
      <c r="H59" s="388">
        <v>75.627619819955171</v>
      </c>
      <c r="I59" s="389">
        <v>81</v>
      </c>
      <c r="J59" s="240"/>
      <c r="K59" s="668">
        <v>8</v>
      </c>
      <c r="L59" s="669"/>
      <c r="M59" s="245" t="s">
        <v>752</v>
      </c>
      <c r="N59" s="252">
        <v>36</v>
      </c>
      <c r="P59" s="102" t="s">
        <v>594</v>
      </c>
      <c r="Q59" s="52">
        <v>49</v>
      </c>
      <c r="R59" s="53">
        <v>0</v>
      </c>
      <c r="T59" s="102" t="s">
        <v>594</v>
      </c>
      <c r="U59" s="126" t="s">
        <v>608</v>
      </c>
      <c r="V59" s="54" t="s">
        <v>608</v>
      </c>
    </row>
    <row r="60" spans="1:22" ht="20.5" thickBot="1" x14ac:dyDescent="0.35">
      <c r="A60" s="353">
        <v>57</v>
      </c>
      <c r="B60" s="202" t="s">
        <v>263</v>
      </c>
      <c r="C60" s="197">
        <v>3075</v>
      </c>
      <c r="D60" s="300">
        <v>20</v>
      </c>
      <c r="E60" s="204">
        <v>806</v>
      </c>
      <c r="F60" s="301">
        <f t="shared" si="6"/>
        <v>6.5040650406504065E-3</v>
      </c>
      <c r="G60" s="302">
        <f t="shared" si="7"/>
        <v>0.26211382113821136</v>
      </c>
      <c r="H60" s="388">
        <v>730.91022924910214</v>
      </c>
      <c r="I60" s="389">
        <v>32</v>
      </c>
      <c r="J60" s="240"/>
      <c r="K60" s="668">
        <v>9</v>
      </c>
      <c r="L60" s="669"/>
      <c r="M60" s="245" t="s">
        <v>499</v>
      </c>
      <c r="N60" s="252">
        <v>30</v>
      </c>
      <c r="P60" s="103" t="s">
        <v>601</v>
      </c>
      <c r="Q60" s="72">
        <v>14</v>
      </c>
      <c r="R60" s="92">
        <v>2</v>
      </c>
      <c r="T60" s="279" t="s">
        <v>601</v>
      </c>
      <c r="U60" s="280" t="s">
        <v>608</v>
      </c>
      <c r="V60" s="281" t="s">
        <v>608</v>
      </c>
    </row>
    <row r="61" spans="1:22" ht="15.65" customHeight="1" thickTop="1" x14ac:dyDescent="0.3">
      <c r="A61" s="353">
        <v>58</v>
      </c>
      <c r="B61" s="202" t="s">
        <v>231</v>
      </c>
      <c r="C61" s="197">
        <v>2922</v>
      </c>
      <c r="D61" s="300">
        <v>51</v>
      </c>
      <c r="E61" s="204">
        <v>2594</v>
      </c>
      <c r="F61" s="301">
        <f t="shared" si="6"/>
        <v>1.7453798767967144E-2</v>
      </c>
      <c r="G61" s="302">
        <f t="shared" si="7"/>
        <v>0.88774811772758389</v>
      </c>
      <c r="H61" s="388">
        <v>41.967333213817874</v>
      </c>
      <c r="I61" s="389">
        <v>96</v>
      </c>
      <c r="J61" s="240"/>
      <c r="K61" s="668">
        <v>10</v>
      </c>
      <c r="L61" s="669"/>
      <c r="M61" s="245" t="s">
        <v>510</v>
      </c>
      <c r="N61" s="252">
        <v>17</v>
      </c>
    </row>
    <row r="62" spans="1:22" ht="20" x14ac:dyDescent="0.3">
      <c r="A62" s="353">
        <v>59</v>
      </c>
      <c r="B62" s="202" t="s">
        <v>291</v>
      </c>
      <c r="C62" s="197">
        <v>2652</v>
      </c>
      <c r="D62" s="300">
        <v>26</v>
      </c>
      <c r="E62" s="204">
        <v>646</v>
      </c>
      <c r="F62" s="301">
        <f t="shared" si="6"/>
        <v>9.8039215686274508E-3</v>
      </c>
      <c r="G62" s="302">
        <f t="shared" si="7"/>
        <v>0.24358974358974358</v>
      </c>
      <c r="H62" s="388">
        <v>142.95396251727698</v>
      </c>
      <c r="I62" s="389">
        <v>65</v>
      </c>
      <c r="J62" s="240"/>
      <c r="K62" s="668">
        <v>11</v>
      </c>
      <c r="L62" s="669"/>
      <c r="M62" s="245" t="s">
        <v>489</v>
      </c>
      <c r="N62" s="252">
        <v>13</v>
      </c>
      <c r="P62" s="649" t="s">
        <v>783</v>
      </c>
      <c r="Q62" s="649"/>
      <c r="R62" s="649"/>
      <c r="T62" s="649" t="s">
        <v>783</v>
      </c>
      <c r="U62" s="649"/>
      <c r="V62" s="649"/>
    </row>
    <row r="63" spans="1:22" ht="15.65" customHeight="1" x14ac:dyDescent="0.3">
      <c r="A63" s="353">
        <v>60</v>
      </c>
      <c r="B63" s="202" t="s">
        <v>246</v>
      </c>
      <c r="C63" s="197">
        <v>2588</v>
      </c>
      <c r="D63" s="300">
        <v>8</v>
      </c>
      <c r="E63" s="204">
        <v>1160</v>
      </c>
      <c r="F63" s="301">
        <f t="shared" si="6"/>
        <v>3.0911901081916537E-3</v>
      </c>
      <c r="G63" s="302">
        <f t="shared" si="7"/>
        <v>0.44822256568778979</v>
      </c>
      <c r="H63" s="388">
        <v>1576.9218582817646</v>
      </c>
      <c r="I63" s="389">
        <v>17</v>
      </c>
      <c r="J63" s="240"/>
      <c r="K63" s="668">
        <v>12</v>
      </c>
      <c r="L63" s="669"/>
      <c r="M63" s="245" t="s">
        <v>750</v>
      </c>
      <c r="N63" s="252">
        <v>12</v>
      </c>
      <c r="P63" s="649"/>
      <c r="Q63" s="649"/>
      <c r="R63" s="649"/>
      <c r="T63" s="649"/>
      <c r="U63" s="649"/>
      <c r="V63" s="649"/>
    </row>
    <row r="64" spans="1:22" ht="20" x14ac:dyDescent="0.3">
      <c r="A64" s="353">
        <v>61</v>
      </c>
      <c r="B64" s="202" t="s">
        <v>233</v>
      </c>
      <c r="C64" s="197">
        <v>2506</v>
      </c>
      <c r="D64" s="300">
        <v>130</v>
      </c>
      <c r="E64" s="204">
        <v>577</v>
      </c>
      <c r="F64" s="301">
        <f t="shared" si="6"/>
        <v>5.1875498802873107E-2</v>
      </c>
      <c r="G64" s="302">
        <f t="shared" si="7"/>
        <v>0.23024740622505985</v>
      </c>
      <c r="H64" s="388">
        <v>239.27156797828414</v>
      </c>
      <c r="I64" s="389">
        <v>56</v>
      </c>
      <c r="J64" s="240"/>
      <c r="K64" s="668">
        <v>13</v>
      </c>
      <c r="L64" s="669"/>
      <c r="M64" s="245" t="s">
        <v>485</v>
      </c>
      <c r="N64" s="252">
        <v>10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353">
        <v>62</v>
      </c>
      <c r="B65" s="202" t="s">
        <v>268</v>
      </c>
      <c r="C65" s="197">
        <v>2500</v>
      </c>
      <c r="D65" s="300">
        <v>272</v>
      </c>
      <c r="E65" s="204">
        <v>485</v>
      </c>
      <c r="F65" s="301">
        <f t="shared" si="6"/>
        <v>0.10879999999999999</v>
      </c>
      <c r="G65" s="302">
        <f t="shared" si="7"/>
        <v>0.19400000000000001</v>
      </c>
      <c r="H65" s="388">
        <v>258.13968640571363</v>
      </c>
      <c r="I65" s="389">
        <v>52</v>
      </c>
      <c r="J65" s="240"/>
      <c r="K65" s="668">
        <v>14</v>
      </c>
      <c r="L65" s="669"/>
      <c r="M65" s="245" t="s">
        <v>507</v>
      </c>
      <c r="N65" s="254">
        <v>9</v>
      </c>
      <c r="P65" s="649"/>
      <c r="Q65" s="649"/>
      <c r="R65" s="649"/>
      <c r="T65" s="649"/>
      <c r="U65" s="649"/>
      <c r="V65" s="649"/>
    </row>
    <row r="66" spans="1:22" ht="20" x14ac:dyDescent="0.3">
      <c r="A66" s="353">
        <v>63</v>
      </c>
      <c r="B66" s="202" t="s">
        <v>251</v>
      </c>
      <c r="C66" s="197">
        <v>2016</v>
      </c>
      <c r="D66" s="300">
        <v>55</v>
      </c>
      <c r="E66" s="204">
        <v>1034</v>
      </c>
      <c r="F66" s="301">
        <f t="shared" si="6"/>
        <v>2.7281746031746032E-2</v>
      </c>
      <c r="G66" s="302">
        <f t="shared" si="7"/>
        <v>0.51289682539682535</v>
      </c>
      <c r="H66" s="388">
        <v>488.09966530308662</v>
      </c>
      <c r="I66" s="389">
        <v>42</v>
      </c>
      <c r="J66" s="240"/>
      <c r="K66" s="668">
        <v>15</v>
      </c>
      <c r="L66" s="669"/>
      <c r="M66" s="245" t="s">
        <v>490</v>
      </c>
      <c r="N66" s="252">
        <v>7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353">
        <v>64</v>
      </c>
      <c r="B67" s="202" t="s">
        <v>290</v>
      </c>
      <c r="C67" s="197">
        <v>1998</v>
      </c>
      <c r="D67" s="300">
        <v>10</v>
      </c>
      <c r="E67" s="204">
        <v>333</v>
      </c>
      <c r="F67" s="301">
        <f t="shared" si="6"/>
        <v>5.005005005005005E-3</v>
      </c>
      <c r="G67" s="302">
        <f t="shared" si="7"/>
        <v>0.16666666666666666</v>
      </c>
      <c r="H67" s="388">
        <v>401.60917035746434</v>
      </c>
      <c r="I67" s="389">
        <v>46</v>
      </c>
      <c r="J67" s="240"/>
      <c r="K67" s="668">
        <v>16</v>
      </c>
      <c r="L67" s="669"/>
      <c r="M67" s="245" t="s">
        <v>496</v>
      </c>
      <c r="N67" s="252">
        <v>5</v>
      </c>
      <c r="P67" s="649"/>
      <c r="Q67" s="649"/>
      <c r="R67" s="649"/>
      <c r="T67" s="649"/>
      <c r="U67" s="649"/>
      <c r="V67" s="649"/>
    </row>
    <row r="68" spans="1:22" ht="20" x14ac:dyDescent="0.3">
      <c r="A68" s="353">
        <v>65</v>
      </c>
      <c r="B68" s="202" t="s">
        <v>294</v>
      </c>
      <c r="C68" s="197">
        <v>1865</v>
      </c>
      <c r="D68" s="300">
        <v>8</v>
      </c>
      <c r="E68" s="204">
        <v>707</v>
      </c>
      <c r="F68" s="301">
        <f t="shared" si="6"/>
        <v>4.2895442359249334E-3</v>
      </c>
      <c r="G68" s="302">
        <f t="shared" si="7"/>
        <v>0.37908847184986594</v>
      </c>
      <c r="H68" s="388">
        <v>56.546481693068969</v>
      </c>
      <c r="I68" s="389">
        <v>89</v>
      </c>
      <c r="J68" s="240"/>
      <c r="K68" s="668">
        <v>17</v>
      </c>
      <c r="L68" s="669"/>
      <c r="M68" s="245" t="s">
        <v>502</v>
      </c>
      <c r="N68" s="252">
        <v>4</v>
      </c>
      <c r="P68" s="649"/>
      <c r="Q68" s="649"/>
      <c r="R68" s="649"/>
      <c r="T68" s="649"/>
      <c r="U68" s="649"/>
      <c r="V68" s="649"/>
    </row>
    <row r="69" spans="1:22" ht="20" x14ac:dyDescent="0.3">
      <c r="A69" s="353">
        <v>66</v>
      </c>
      <c r="B69" s="202" t="s">
        <v>234</v>
      </c>
      <c r="C69" s="197">
        <v>1790</v>
      </c>
      <c r="D69" s="300">
        <v>10</v>
      </c>
      <c r="E69" s="204">
        <v>1570</v>
      </c>
      <c r="F69" s="301">
        <f t="shared" si="6"/>
        <v>5.5865921787709499E-3</v>
      </c>
      <c r="G69" s="302">
        <f t="shared" si="7"/>
        <v>0.87709497206703912</v>
      </c>
      <c r="H69" s="388" t="s">
        <v>794</v>
      </c>
      <c r="I69" s="389" t="s">
        <v>794</v>
      </c>
      <c r="J69" s="240"/>
      <c r="K69" s="668">
        <v>18</v>
      </c>
      <c r="L69" s="669"/>
      <c r="M69" s="245" t="s">
        <v>497</v>
      </c>
      <c r="N69" s="252">
        <v>4</v>
      </c>
    </row>
    <row r="70" spans="1:22" ht="20" x14ac:dyDescent="0.3">
      <c r="A70" s="353">
        <v>67</v>
      </c>
      <c r="B70" s="202" t="s">
        <v>255</v>
      </c>
      <c r="C70" s="197">
        <v>1763</v>
      </c>
      <c r="D70" s="278">
        <v>86</v>
      </c>
      <c r="E70" s="204">
        <v>1224</v>
      </c>
      <c r="F70" s="301">
        <f t="shared" si="6"/>
        <v>4.878048780487805E-2</v>
      </c>
      <c r="G70" s="302">
        <f t="shared" si="7"/>
        <v>0.69427112875779917</v>
      </c>
      <c r="H70" s="388">
        <v>44.84888659904329</v>
      </c>
      <c r="I70" s="389">
        <v>92</v>
      </c>
      <c r="J70" s="240"/>
      <c r="K70" s="668">
        <v>19</v>
      </c>
      <c r="L70" s="669"/>
      <c r="M70" s="245" t="s">
        <v>491</v>
      </c>
      <c r="N70" s="252">
        <v>3</v>
      </c>
    </row>
    <row r="71" spans="1:22" ht="20" x14ac:dyDescent="0.3">
      <c r="A71" s="353">
        <v>68</v>
      </c>
      <c r="B71" s="202" t="s">
        <v>258</v>
      </c>
      <c r="C71" s="197">
        <v>1746</v>
      </c>
      <c r="D71" s="300">
        <v>28</v>
      </c>
      <c r="E71" s="204">
        <v>833</v>
      </c>
      <c r="F71" s="301">
        <f t="shared" si="6"/>
        <v>1.6036655211912942E-2</v>
      </c>
      <c r="G71" s="302">
        <f t="shared" si="7"/>
        <v>0.47709049255441011</v>
      </c>
      <c r="H71" s="388">
        <v>590.31737504188175</v>
      </c>
      <c r="I71" s="389">
        <v>37</v>
      </c>
      <c r="J71" s="240"/>
      <c r="K71" s="668">
        <v>20</v>
      </c>
      <c r="L71" s="669"/>
      <c r="M71" s="245" t="s">
        <v>500</v>
      </c>
      <c r="N71" s="252">
        <v>2</v>
      </c>
    </row>
    <row r="72" spans="1:22" ht="20" x14ac:dyDescent="0.3">
      <c r="A72" s="353">
        <v>69</v>
      </c>
      <c r="B72" s="202" t="s">
        <v>249</v>
      </c>
      <c r="C72" s="197">
        <v>1643</v>
      </c>
      <c r="D72" s="300">
        <v>49</v>
      </c>
      <c r="E72" s="204">
        <v>233</v>
      </c>
      <c r="F72" s="301">
        <f t="shared" si="6"/>
        <v>2.9823493609251371E-2</v>
      </c>
      <c r="G72" s="302">
        <f t="shared" si="7"/>
        <v>0.14181375532562385</v>
      </c>
      <c r="H72" s="388">
        <v>1239.3938662450366</v>
      </c>
      <c r="I72" s="389">
        <v>23</v>
      </c>
      <c r="J72" s="240"/>
      <c r="K72" s="668">
        <v>21</v>
      </c>
      <c r="L72" s="669"/>
      <c r="M72" s="245" t="s">
        <v>506</v>
      </c>
      <c r="N72" s="252">
        <v>1</v>
      </c>
    </row>
    <row r="73" spans="1:22" ht="15" customHeight="1" x14ac:dyDescent="0.3">
      <c r="A73" s="353">
        <v>70</v>
      </c>
      <c r="B73" s="202" t="s">
        <v>289</v>
      </c>
      <c r="C73" s="197">
        <v>1617</v>
      </c>
      <c r="D73" s="300">
        <v>21</v>
      </c>
      <c r="E73" s="204">
        <v>1080</v>
      </c>
      <c r="F73" s="301">
        <f t="shared" si="6"/>
        <v>1.2987012987012988E-2</v>
      </c>
      <c r="G73" s="302">
        <f t="shared" si="7"/>
        <v>0.66790352504638217</v>
      </c>
      <c r="H73" s="388">
        <v>160.93206437521434</v>
      </c>
      <c r="I73" s="389">
        <v>64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353">
        <v>71</v>
      </c>
      <c r="B74" s="202" t="s">
        <v>295</v>
      </c>
      <c r="C74" s="197">
        <v>1531</v>
      </c>
      <c r="D74" s="300">
        <v>50</v>
      </c>
      <c r="E74" s="204">
        <v>207</v>
      </c>
      <c r="F74" s="301">
        <f t="shared" si="6"/>
        <v>3.2658393207054215E-2</v>
      </c>
      <c r="G74" s="302">
        <f t="shared" si="7"/>
        <v>0.13520574787720444</v>
      </c>
      <c r="H74" s="388">
        <v>40.245252624261227</v>
      </c>
      <c r="I74" s="389">
        <v>98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353">
        <v>72</v>
      </c>
      <c r="B75" s="202" t="s">
        <v>292</v>
      </c>
      <c r="C75" s="197">
        <v>1518</v>
      </c>
      <c r="D75" s="300">
        <v>53</v>
      </c>
      <c r="E75" s="204">
        <v>697</v>
      </c>
      <c r="F75" s="301">
        <f t="shared" si="6"/>
        <v>3.491436100131752E-2</v>
      </c>
      <c r="G75" s="302">
        <f t="shared" si="7"/>
        <v>0.45915678524374176</v>
      </c>
      <c r="H75" s="388">
        <v>58.663537944642947</v>
      </c>
      <c r="I75" s="389">
        <v>87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353">
        <v>73</v>
      </c>
      <c r="B76" s="202" t="s">
        <v>273</v>
      </c>
      <c r="C76" s="197">
        <v>1516</v>
      </c>
      <c r="D76" s="300">
        <v>59</v>
      </c>
      <c r="E76" s="204">
        <v>624</v>
      </c>
      <c r="F76" s="301">
        <f t="shared" si="6"/>
        <v>3.8918205804749341E-2</v>
      </c>
      <c r="G76" s="302">
        <f t="shared" si="7"/>
        <v>0.41160949868073876</v>
      </c>
      <c r="H76" s="388">
        <v>459.2547712814299</v>
      </c>
      <c r="I76" s="389">
        <v>44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353">
        <v>74</v>
      </c>
      <c r="B77" s="202" t="s">
        <v>271</v>
      </c>
      <c r="C77" s="197">
        <v>1470</v>
      </c>
      <c r="D77" s="300">
        <v>18</v>
      </c>
      <c r="E77" s="204">
        <v>1142</v>
      </c>
      <c r="F77" s="301">
        <f t="shared" ref="F77:F140" si="8">D77/C77</f>
        <v>1.2244897959183673E-2</v>
      </c>
      <c r="G77" s="302">
        <f t="shared" ref="G77:G140" si="9">E77/C77</f>
        <v>0.77687074829931968</v>
      </c>
      <c r="H77" s="388">
        <v>307.33444238555916</v>
      </c>
      <c r="I77" s="389">
        <v>47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353">
        <v>75</v>
      </c>
      <c r="B78" s="202" t="s">
        <v>267</v>
      </c>
      <c r="C78" s="197">
        <v>1438</v>
      </c>
      <c r="D78" s="300">
        <v>41</v>
      </c>
      <c r="E78" s="204">
        <v>467</v>
      </c>
      <c r="F78" s="301">
        <f t="shared" si="8"/>
        <v>2.851182197496523E-2</v>
      </c>
      <c r="G78" s="302">
        <f t="shared" si="9"/>
        <v>0.32475660639777471</v>
      </c>
      <c r="H78" s="388">
        <v>521.0849147366655</v>
      </c>
      <c r="I78" s="389">
        <v>41</v>
      </c>
      <c r="J78" s="240"/>
      <c r="K78" s="668">
        <v>27</v>
      </c>
      <c r="L78" s="669"/>
      <c r="M78" s="245" t="s">
        <v>501</v>
      </c>
      <c r="N78" s="252">
        <v>0</v>
      </c>
    </row>
    <row r="79" spans="1:22" ht="20" x14ac:dyDescent="0.3">
      <c r="A79" s="353">
        <v>76</v>
      </c>
      <c r="B79" s="202" t="s">
        <v>242</v>
      </c>
      <c r="C79" s="197">
        <v>1396</v>
      </c>
      <c r="D79" s="300">
        <v>82</v>
      </c>
      <c r="E79" s="204">
        <v>221</v>
      </c>
      <c r="F79" s="301">
        <f t="shared" si="8"/>
        <v>5.8739255014326648E-2</v>
      </c>
      <c r="G79" s="302">
        <f t="shared" si="9"/>
        <v>0.15830945558739254</v>
      </c>
      <c r="H79" s="388">
        <v>671.58844136638413</v>
      </c>
      <c r="I79" s="389">
        <v>36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353">
        <v>77</v>
      </c>
      <c r="B80" s="202" t="s">
        <v>265</v>
      </c>
      <c r="C80" s="197">
        <v>1379</v>
      </c>
      <c r="D80" s="300">
        <v>18</v>
      </c>
      <c r="E80" s="204">
        <v>394</v>
      </c>
      <c r="F80" s="301">
        <f t="shared" si="8"/>
        <v>1.3052936910804931E-2</v>
      </c>
      <c r="G80" s="302">
        <f t="shared" si="9"/>
        <v>0.2857142857142857</v>
      </c>
      <c r="H80" s="388">
        <v>252.70234833598525</v>
      </c>
      <c r="I80" s="389">
        <v>54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353">
        <v>78</v>
      </c>
      <c r="B81" s="202" t="s">
        <v>274</v>
      </c>
      <c r="C81" s="197">
        <v>1367</v>
      </c>
      <c r="D81" s="300">
        <v>61</v>
      </c>
      <c r="E81" s="204">
        <v>374</v>
      </c>
      <c r="F81" s="301">
        <f t="shared" si="8"/>
        <v>4.4623262618873442E-2</v>
      </c>
      <c r="G81" s="302">
        <f t="shared" si="9"/>
        <v>0.27359180687637163</v>
      </c>
      <c r="H81" s="388">
        <v>53.260789566464574</v>
      </c>
      <c r="I81" s="389">
        <v>90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353">
        <v>79</v>
      </c>
      <c r="B82" s="202" t="s">
        <v>296</v>
      </c>
      <c r="C82" s="197">
        <v>1337</v>
      </c>
      <c r="D82" s="300">
        <v>51</v>
      </c>
      <c r="E82" s="204">
        <v>437</v>
      </c>
      <c r="F82" s="301">
        <f t="shared" si="8"/>
        <v>3.8145100972326103E-2</v>
      </c>
      <c r="G82" s="302">
        <f t="shared" si="9"/>
        <v>0.32685115931189229</v>
      </c>
      <c r="H82" s="388">
        <v>117.96903035015802</v>
      </c>
      <c r="I82" s="389">
        <v>68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353">
        <v>80</v>
      </c>
      <c r="B83" s="202" t="s">
        <v>260</v>
      </c>
      <c r="C83" s="197">
        <v>1290</v>
      </c>
      <c r="D83" s="300">
        <v>55</v>
      </c>
      <c r="E83" s="204">
        <v>205</v>
      </c>
      <c r="F83" s="301">
        <f t="shared" si="8"/>
        <v>4.2635658914728682E-2</v>
      </c>
      <c r="G83" s="302">
        <f t="shared" si="9"/>
        <v>0.15891472868217055</v>
      </c>
      <c r="H83" s="388">
        <v>184.28258148182911</v>
      </c>
      <c r="I83" s="389">
        <v>61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353">
        <v>81</v>
      </c>
      <c r="B84" s="202" t="s">
        <v>304</v>
      </c>
      <c r="C84" s="197">
        <v>1279</v>
      </c>
      <c r="D84" s="300">
        <v>11</v>
      </c>
      <c r="E84" s="204">
        <v>134</v>
      </c>
      <c r="F84" s="301">
        <f t="shared" si="8"/>
        <v>8.6004691164972627E-3</v>
      </c>
      <c r="G84" s="302">
        <f t="shared" si="9"/>
        <v>0.10476935105551212</v>
      </c>
      <c r="H84" s="388">
        <v>42.047670946959578</v>
      </c>
      <c r="I84" s="389">
        <v>95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353">
        <v>82</v>
      </c>
      <c r="B85" s="202" t="s">
        <v>297</v>
      </c>
      <c r="C85" s="197">
        <v>1182</v>
      </c>
      <c r="D85" s="300">
        <v>35</v>
      </c>
      <c r="E85" s="204">
        <v>222</v>
      </c>
      <c r="F85" s="301">
        <f t="shared" si="8"/>
        <v>2.961082910321489E-2</v>
      </c>
      <c r="G85" s="302">
        <f t="shared" si="9"/>
        <v>0.18781725888324874</v>
      </c>
      <c r="H85" s="388">
        <v>5.8816621810201566</v>
      </c>
      <c r="I85" s="389">
        <v>127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353">
        <v>83</v>
      </c>
      <c r="B86" s="202" t="s">
        <v>306</v>
      </c>
      <c r="C86" s="197">
        <v>1111</v>
      </c>
      <c r="D86" s="300">
        <v>14</v>
      </c>
      <c r="E86" s="204">
        <v>449</v>
      </c>
      <c r="F86" s="301">
        <f t="shared" si="8"/>
        <v>1.2601260126012601E-2</v>
      </c>
      <c r="G86" s="302">
        <f t="shared" si="9"/>
        <v>0.40414041404140416</v>
      </c>
      <c r="H86" s="388">
        <v>220.10630480741094</v>
      </c>
      <c r="I86" s="389">
        <v>57</v>
      </c>
      <c r="J86" s="240"/>
    </row>
    <row r="87" spans="1:15" ht="56.25" customHeight="1" x14ac:dyDescent="0.3">
      <c r="A87" s="353">
        <v>84</v>
      </c>
      <c r="B87" s="202" t="s">
        <v>336</v>
      </c>
      <c r="C87" s="197">
        <v>1008</v>
      </c>
      <c r="D87" s="300">
        <v>2</v>
      </c>
      <c r="E87" s="204">
        <v>373</v>
      </c>
      <c r="F87" s="301">
        <f t="shared" si="8"/>
        <v>1.984126984126984E-3</v>
      </c>
      <c r="G87" s="302">
        <f t="shared" si="9"/>
        <v>0.37003968253968256</v>
      </c>
      <c r="H87" s="388" t="s">
        <v>794</v>
      </c>
      <c r="I87" s="389" t="s">
        <v>794</v>
      </c>
      <c r="J87" s="240"/>
      <c r="K87" s="649" t="s">
        <v>780</v>
      </c>
      <c r="L87" s="649"/>
      <c r="M87" s="649"/>
      <c r="N87" s="649"/>
    </row>
    <row r="88" spans="1:15" x14ac:dyDescent="0.3">
      <c r="A88" s="353">
        <v>85</v>
      </c>
      <c r="B88" s="202" t="s">
        <v>331</v>
      </c>
      <c r="C88" s="197">
        <v>996</v>
      </c>
      <c r="D88" s="300">
        <v>7</v>
      </c>
      <c r="E88" s="204">
        <v>208</v>
      </c>
      <c r="F88" s="301">
        <f t="shared" si="8"/>
        <v>7.0281124497991966E-3</v>
      </c>
      <c r="G88" s="302">
        <f t="shared" si="9"/>
        <v>0.20883534136546184</v>
      </c>
      <c r="H88" s="388">
        <v>77.987692038819091</v>
      </c>
      <c r="I88" s="389">
        <v>80</v>
      </c>
      <c r="J88" s="240"/>
    </row>
    <row r="89" spans="1:15" x14ac:dyDescent="0.3">
      <c r="A89" s="353">
        <v>86</v>
      </c>
      <c r="B89" s="202" t="s">
        <v>283</v>
      </c>
      <c r="C89" s="197">
        <v>939</v>
      </c>
      <c r="D89" s="300">
        <v>38</v>
      </c>
      <c r="E89" s="204">
        <v>207</v>
      </c>
      <c r="F89" s="301">
        <f t="shared" si="8"/>
        <v>4.0468583599574018E-2</v>
      </c>
      <c r="G89" s="302">
        <f t="shared" si="9"/>
        <v>0.22044728434504793</v>
      </c>
      <c r="H89" s="388">
        <v>80.292651751615409</v>
      </c>
      <c r="I89" s="389">
        <v>79</v>
      </c>
      <c r="J89" s="240"/>
    </row>
    <row r="90" spans="1:15" x14ac:dyDescent="0.3">
      <c r="A90" s="353">
        <v>87</v>
      </c>
      <c r="B90" s="202" t="s">
        <v>303</v>
      </c>
      <c r="C90" s="197">
        <v>866</v>
      </c>
      <c r="D90" s="300">
        <v>46</v>
      </c>
      <c r="E90" s="204">
        <v>54</v>
      </c>
      <c r="F90" s="301">
        <f t="shared" si="8"/>
        <v>5.3117782909930716E-2</v>
      </c>
      <c r="G90" s="302">
        <f t="shared" si="9"/>
        <v>6.2355658198614321E-2</v>
      </c>
      <c r="H90" s="388">
        <v>75.218663956710174</v>
      </c>
      <c r="I90" s="389">
        <v>82</v>
      </c>
      <c r="J90" s="240"/>
    </row>
    <row r="91" spans="1:15" x14ac:dyDescent="0.3">
      <c r="A91" s="353">
        <v>88</v>
      </c>
      <c r="B91" s="202" t="s">
        <v>639</v>
      </c>
      <c r="C91" s="197">
        <v>812</v>
      </c>
      <c r="D91" s="300">
        <v>12</v>
      </c>
      <c r="E91" s="204">
        <v>267</v>
      </c>
      <c r="F91" s="301">
        <f t="shared" si="8"/>
        <v>1.4778325123152709E-2</v>
      </c>
      <c r="G91" s="302">
        <f t="shared" si="9"/>
        <v>0.3288177339901478</v>
      </c>
      <c r="H91" s="388">
        <v>425.8570767009503</v>
      </c>
      <c r="I91" s="389">
        <v>45</v>
      </c>
      <c r="J91" s="240"/>
    </row>
    <row r="92" spans="1:15" ht="14.5" thickBot="1" x14ac:dyDescent="0.35">
      <c r="A92" s="353">
        <v>89</v>
      </c>
      <c r="B92" s="202" t="s">
        <v>276</v>
      </c>
      <c r="C92" s="197">
        <v>810</v>
      </c>
      <c r="D92" s="300">
        <v>14</v>
      </c>
      <c r="E92" s="204">
        <v>148</v>
      </c>
      <c r="F92" s="301">
        <f t="shared" si="8"/>
        <v>1.7283950617283949E-2</v>
      </c>
      <c r="G92" s="302">
        <f t="shared" si="9"/>
        <v>0.18271604938271604</v>
      </c>
      <c r="H92" s="388">
        <v>675.80251548714102</v>
      </c>
      <c r="I92" s="389">
        <v>35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353">
        <v>90</v>
      </c>
      <c r="B93" s="202" t="s">
        <v>363</v>
      </c>
      <c r="C93" s="197">
        <v>738</v>
      </c>
      <c r="D93" s="300">
        <v>40</v>
      </c>
      <c r="E93" s="204">
        <v>344</v>
      </c>
      <c r="F93" s="301">
        <f t="shared" si="8"/>
        <v>5.4200542005420058E-2</v>
      </c>
      <c r="G93" s="302">
        <f t="shared" si="9"/>
        <v>0.46612466124661245</v>
      </c>
      <c r="H93" s="388" t="s">
        <v>794</v>
      </c>
      <c r="I93" s="389" t="s">
        <v>794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353">
        <v>91</v>
      </c>
      <c r="B94" s="202" t="s">
        <v>279</v>
      </c>
      <c r="C94" s="197">
        <v>726</v>
      </c>
      <c r="D94" s="300">
        <v>28</v>
      </c>
      <c r="E94" s="204">
        <v>410</v>
      </c>
      <c r="F94" s="301">
        <f t="shared" si="8"/>
        <v>3.8567493112947659E-2</v>
      </c>
      <c r="G94" s="302">
        <f t="shared" si="9"/>
        <v>0.56473829201101933</v>
      </c>
      <c r="H94" s="388">
        <v>252.00309484792515</v>
      </c>
      <c r="I94" s="389">
        <v>55</v>
      </c>
      <c r="J94" s="240"/>
      <c r="L94" s="351">
        <v>1</v>
      </c>
      <c r="M94" s="325" t="s">
        <v>207</v>
      </c>
      <c r="N94" s="326">
        <v>33916</v>
      </c>
      <c r="O94" s="159">
        <v>3.7462458564970019E-2</v>
      </c>
    </row>
    <row r="95" spans="1:15" x14ac:dyDescent="0.3">
      <c r="A95" s="353">
        <v>92</v>
      </c>
      <c r="B95" s="202" t="s">
        <v>594</v>
      </c>
      <c r="C95" s="197">
        <v>712</v>
      </c>
      <c r="D95" s="300">
        <v>13</v>
      </c>
      <c r="E95" s="204">
        <v>645</v>
      </c>
      <c r="F95" s="301">
        <f t="shared" si="8"/>
        <v>1.8258426966292134E-2</v>
      </c>
      <c r="G95" s="302">
        <f t="shared" si="9"/>
        <v>0.9058988764044944</v>
      </c>
      <c r="H95" s="388" t="s">
        <v>794</v>
      </c>
      <c r="I95" s="389" t="s">
        <v>794</v>
      </c>
      <c r="J95" s="240"/>
      <c r="L95" s="163">
        <v>2</v>
      </c>
      <c r="M95" s="167" t="s">
        <v>243</v>
      </c>
      <c r="N95" s="327">
        <v>6361</v>
      </c>
      <c r="O95" s="148">
        <v>8.528181476913177E-2</v>
      </c>
    </row>
    <row r="96" spans="1:15" x14ac:dyDescent="0.3">
      <c r="A96" s="353">
        <v>93</v>
      </c>
      <c r="B96" s="202" t="s">
        <v>254</v>
      </c>
      <c r="C96" s="197">
        <v>707</v>
      </c>
      <c r="D96" s="300">
        <v>24</v>
      </c>
      <c r="E96" s="204">
        <v>145</v>
      </c>
      <c r="F96" s="301">
        <f t="shared" si="8"/>
        <v>3.3946251768033946E-2</v>
      </c>
      <c r="G96" s="302">
        <f t="shared" si="9"/>
        <v>0.2050919377652051</v>
      </c>
      <c r="H96" s="388">
        <v>103.12567051742103</v>
      </c>
      <c r="I96" s="389">
        <v>74</v>
      </c>
      <c r="J96" s="240"/>
      <c r="L96" s="163">
        <v>3</v>
      </c>
      <c r="M96" s="167" t="s">
        <v>219</v>
      </c>
      <c r="N96" s="327">
        <v>5281</v>
      </c>
      <c r="O96" s="160">
        <v>9.7718483429861405E-2</v>
      </c>
    </row>
    <row r="97" spans="1:15" x14ac:dyDescent="0.3">
      <c r="A97" s="353">
        <v>94</v>
      </c>
      <c r="B97" s="202" t="s">
        <v>270</v>
      </c>
      <c r="C97" s="197">
        <v>693</v>
      </c>
      <c r="D97" s="300">
        <v>6</v>
      </c>
      <c r="E97" s="204">
        <v>242</v>
      </c>
      <c r="F97" s="301">
        <f t="shared" si="8"/>
        <v>8.658008658008658E-3</v>
      </c>
      <c r="G97" s="302">
        <f t="shared" si="9"/>
        <v>0.34920634920634919</v>
      </c>
      <c r="H97" s="388">
        <v>137.29403171155337</v>
      </c>
      <c r="I97" s="389">
        <v>66</v>
      </c>
      <c r="J97" s="240"/>
      <c r="L97" s="163">
        <v>4</v>
      </c>
      <c r="M97" s="167" t="s">
        <v>631</v>
      </c>
      <c r="N97" s="327">
        <v>4929</v>
      </c>
      <c r="O97" s="160">
        <v>3.4077710176991148E-2</v>
      </c>
    </row>
    <row r="98" spans="1:15" x14ac:dyDescent="0.3">
      <c r="A98" s="353">
        <v>95</v>
      </c>
      <c r="B98" s="202" t="s">
        <v>622</v>
      </c>
      <c r="C98" s="197">
        <v>684</v>
      </c>
      <c r="D98" s="300">
        <v>27</v>
      </c>
      <c r="E98" s="204">
        <v>325</v>
      </c>
      <c r="F98" s="301">
        <f t="shared" si="8"/>
        <v>3.9473684210526314E-2</v>
      </c>
      <c r="G98" s="302">
        <f t="shared" si="9"/>
        <v>0.47514619883040937</v>
      </c>
      <c r="H98" s="388">
        <v>29.342729298522158</v>
      </c>
      <c r="I98" s="389">
        <v>105</v>
      </c>
      <c r="J98" s="240"/>
      <c r="L98" s="163">
        <v>5</v>
      </c>
      <c r="M98" s="167" t="s">
        <v>208</v>
      </c>
      <c r="N98" s="327">
        <v>3995</v>
      </c>
      <c r="O98" s="160">
        <v>1.817859158005861E-2</v>
      </c>
    </row>
    <row r="99" spans="1:15" x14ac:dyDescent="0.3">
      <c r="A99" s="353">
        <v>96</v>
      </c>
      <c r="B99" s="202" t="s">
        <v>621</v>
      </c>
      <c r="C99" s="197">
        <v>682</v>
      </c>
      <c r="D99" s="300">
        <v>8</v>
      </c>
      <c r="E99" s="204">
        <v>370</v>
      </c>
      <c r="F99" s="301">
        <f t="shared" si="8"/>
        <v>1.1730205278592375E-2</v>
      </c>
      <c r="G99" s="302">
        <f t="shared" si="9"/>
        <v>0.54252199413489732</v>
      </c>
      <c r="H99" s="388">
        <v>106.29924328031359</v>
      </c>
      <c r="I99" s="389">
        <v>71</v>
      </c>
      <c r="J99" s="240"/>
      <c r="L99" s="163">
        <v>6</v>
      </c>
      <c r="M99" s="167" t="s">
        <v>245</v>
      </c>
      <c r="N99" s="327">
        <v>3683</v>
      </c>
      <c r="O99" s="160">
        <v>0.17013118994826312</v>
      </c>
    </row>
    <row r="100" spans="1:15" x14ac:dyDescent="0.3">
      <c r="A100" s="353">
        <v>97</v>
      </c>
      <c r="B100" s="202" t="s">
        <v>280</v>
      </c>
      <c r="C100" s="197">
        <v>629</v>
      </c>
      <c r="D100" s="300">
        <v>41</v>
      </c>
      <c r="E100" s="204">
        <v>442</v>
      </c>
      <c r="F100" s="301">
        <f t="shared" si="8"/>
        <v>6.518282988871224E-2</v>
      </c>
      <c r="G100" s="302">
        <f t="shared" si="9"/>
        <v>0.70270270270270274</v>
      </c>
      <c r="H100" s="388">
        <v>30.952625358378747</v>
      </c>
      <c r="I100" s="389">
        <v>104</v>
      </c>
      <c r="J100" s="240"/>
      <c r="L100" s="163">
        <v>7</v>
      </c>
      <c r="M100" s="167" t="s">
        <v>618</v>
      </c>
      <c r="N100" s="327">
        <v>2861</v>
      </c>
      <c r="O100" s="160">
        <v>2.727047430227238E-2</v>
      </c>
    </row>
    <row r="101" spans="1:15" x14ac:dyDescent="0.3">
      <c r="A101" s="353">
        <v>98</v>
      </c>
      <c r="B101" s="202" t="s">
        <v>302</v>
      </c>
      <c r="C101" s="197">
        <v>627</v>
      </c>
      <c r="D101" s="300">
        <v>59</v>
      </c>
      <c r="E101" s="204">
        <v>65</v>
      </c>
      <c r="F101" s="301">
        <f t="shared" si="8"/>
        <v>9.4098883572567779E-2</v>
      </c>
      <c r="G101" s="302">
        <f t="shared" si="9"/>
        <v>0.10366826156299841</v>
      </c>
      <c r="H101" s="388">
        <v>64.333313462171645</v>
      </c>
      <c r="I101" s="389">
        <v>85</v>
      </c>
      <c r="J101" s="240"/>
      <c r="L101" s="163">
        <v>8</v>
      </c>
      <c r="M101" s="167" t="s">
        <v>206</v>
      </c>
      <c r="N101" s="327">
        <v>2357</v>
      </c>
      <c r="O101" s="160">
        <v>1.2212814906162887E-2</v>
      </c>
    </row>
    <row r="102" spans="1:15" x14ac:dyDescent="0.3">
      <c r="A102" s="353">
        <v>99</v>
      </c>
      <c r="B102" s="202" t="s">
        <v>287</v>
      </c>
      <c r="C102" s="197">
        <v>614</v>
      </c>
      <c r="D102" s="300">
        <v>7</v>
      </c>
      <c r="E102" s="204">
        <v>276</v>
      </c>
      <c r="F102" s="301">
        <f t="shared" si="8"/>
        <v>1.1400651465798045E-2</v>
      </c>
      <c r="G102" s="302">
        <f t="shared" si="9"/>
        <v>0.44951140065146578</v>
      </c>
      <c r="H102" s="388">
        <v>37.677116195980894</v>
      </c>
      <c r="I102" s="389">
        <v>99</v>
      </c>
      <c r="J102" s="240"/>
      <c r="L102" s="163">
        <v>9</v>
      </c>
      <c r="M102" s="167" t="s">
        <v>210</v>
      </c>
      <c r="N102" s="327">
        <v>2287</v>
      </c>
      <c r="O102" s="160">
        <v>2.5931469260947457E-2</v>
      </c>
    </row>
    <row r="103" spans="1:15" x14ac:dyDescent="0.3">
      <c r="A103" s="353">
        <v>100</v>
      </c>
      <c r="B103" s="202" t="s">
        <v>269</v>
      </c>
      <c r="C103" s="197">
        <v>596</v>
      </c>
      <c r="D103" s="300">
        <v>14</v>
      </c>
      <c r="E103" s="204">
        <v>370</v>
      </c>
      <c r="F103" s="301">
        <f t="shared" si="8"/>
        <v>2.3489932885906041E-2</v>
      </c>
      <c r="G103" s="302">
        <f t="shared" si="9"/>
        <v>0.62080536912751683</v>
      </c>
      <c r="H103" s="388">
        <v>172.16805219580709</v>
      </c>
      <c r="I103" s="389">
        <v>63</v>
      </c>
      <c r="J103" s="240"/>
      <c r="L103" s="163">
        <v>10</v>
      </c>
      <c r="M103" s="167" t="s">
        <v>241</v>
      </c>
      <c r="N103" s="327">
        <v>1966</v>
      </c>
      <c r="O103" s="160">
        <v>8.0146759070525889E-2</v>
      </c>
    </row>
    <row r="104" spans="1:15" x14ac:dyDescent="0.3">
      <c r="A104" s="353">
        <v>101</v>
      </c>
      <c r="B104" s="202" t="s">
        <v>264</v>
      </c>
      <c r="C104" s="197">
        <v>538</v>
      </c>
      <c r="D104" s="300">
        <v>41</v>
      </c>
      <c r="E104" s="204">
        <v>64</v>
      </c>
      <c r="F104" s="301">
        <f t="shared" si="8"/>
        <v>7.6208178438661706E-2</v>
      </c>
      <c r="G104" s="302">
        <f t="shared" si="9"/>
        <v>0.11895910780669144</v>
      </c>
      <c r="H104" s="388" t="s">
        <v>794</v>
      </c>
      <c r="I104" s="389" t="s">
        <v>794</v>
      </c>
      <c r="J104" s="240"/>
      <c r="L104" s="163">
        <v>11</v>
      </c>
      <c r="M104" s="167" t="s">
        <v>240</v>
      </c>
      <c r="N104" s="327">
        <v>1762</v>
      </c>
      <c r="O104" s="160">
        <v>0.20668621700879766</v>
      </c>
    </row>
    <row r="105" spans="1:15" x14ac:dyDescent="0.3">
      <c r="A105" s="353">
        <v>102</v>
      </c>
      <c r="B105" s="202" t="s">
        <v>380</v>
      </c>
      <c r="C105" s="197">
        <v>510</v>
      </c>
      <c r="D105" s="300">
        <v>12</v>
      </c>
      <c r="E105" s="204">
        <v>93</v>
      </c>
      <c r="F105" s="301">
        <f t="shared" si="8"/>
        <v>2.3529411764705882E-2</v>
      </c>
      <c r="G105" s="302">
        <f t="shared" si="9"/>
        <v>0.18235294117647058</v>
      </c>
      <c r="H105" s="388">
        <v>255</v>
      </c>
      <c r="I105" s="389">
        <v>53</v>
      </c>
      <c r="J105" s="240"/>
      <c r="L105" s="163">
        <v>12</v>
      </c>
      <c r="M105" s="167" t="s">
        <v>211</v>
      </c>
      <c r="N105" s="327">
        <v>1692</v>
      </c>
      <c r="O105" s="160">
        <v>1.057817345203561E-2</v>
      </c>
    </row>
    <row r="106" spans="1:15" x14ac:dyDescent="0.3">
      <c r="A106" s="353">
        <v>103</v>
      </c>
      <c r="B106" s="202" t="s">
        <v>623</v>
      </c>
      <c r="C106" s="197">
        <v>485</v>
      </c>
      <c r="D106" s="300">
        <v>6</v>
      </c>
      <c r="E106" s="204">
        <v>139</v>
      </c>
      <c r="F106" s="301">
        <f t="shared" si="8"/>
        <v>1.2371134020618556E-2</v>
      </c>
      <c r="G106" s="302">
        <f t="shared" si="9"/>
        <v>0.28659793814432988</v>
      </c>
      <c r="H106" s="388">
        <v>121.34814030847448</v>
      </c>
      <c r="I106" s="389">
        <v>67</v>
      </c>
      <c r="J106" s="240"/>
      <c r="L106" s="163">
        <v>13</v>
      </c>
      <c r="M106" s="167" t="s">
        <v>209</v>
      </c>
      <c r="N106" s="327">
        <v>1459</v>
      </c>
      <c r="O106" s="160">
        <v>9.409625033859172E-3</v>
      </c>
    </row>
    <row r="107" spans="1:15" x14ac:dyDescent="0.3">
      <c r="A107" s="353">
        <v>104</v>
      </c>
      <c r="B107" s="202" t="s">
        <v>309</v>
      </c>
      <c r="C107" s="197">
        <v>473</v>
      </c>
      <c r="D107" s="300">
        <v>13</v>
      </c>
      <c r="E107" s="204">
        <v>45</v>
      </c>
      <c r="F107" s="301">
        <f t="shared" si="8"/>
        <v>2.748414376321353E-2</v>
      </c>
      <c r="G107" s="302">
        <f t="shared" si="9"/>
        <v>9.5137420718816063E-2</v>
      </c>
      <c r="H107" s="388">
        <v>26.903321860649662</v>
      </c>
      <c r="I107" s="389">
        <v>107</v>
      </c>
      <c r="J107" s="240"/>
      <c r="L107" s="163">
        <v>14</v>
      </c>
      <c r="M107" s="167" t="s">
        <v>216</v>
      </c>
      <c r="N107" s="327">
        <v>1437</v>
      </c>
      <c r="O107" s="160">
        <v>3.2617577628472852E-2</v>
      </c>
    </row>
    <row r="108" spans="1:15" x14ac:dyDescent="0.3">
      <c r="A108" s="353">
        <v>105</v>
      </c>
      <c r="B108" s="202" t="s">
        <v>281</v>
      </c>
      <c r="C108" s="197">
        <v>471</v>
      </c>
      <c r="D108" s="300">
        <v>7</v>
      </c>
      <c r="E108" s="204">
        <v>120</v>
      </c>
      <c r="F108" s="301">
        <f t="shared" si="8"/>
        <v>1.4861995753715499E-2</v>
      </c>
      <c r="G108" s="302">
        <f t="shared" si="9"/>
        <v>0.25477707006369427</v>
      </c>
      <c r="H108" s="388">
        <v>22.088064974364478</v>
      </c>
      <c r="I108" s="389">
        <v>110</v>
      </c>
      <c r="J108" s="240"/>
      <c r="L108" s="163">
        <v>15</v>
      </c>
      <c r="M108" s="167" t="s">
        <v>237</v>
      </c>
      <c r="N108" s="327">
        <v>1197</v>
      </c>
      <c r="O108" s="160">
        <v>7.9261025029797372E-2</v>
      </c>
    </row>
    <row r="109" spans="1:15" x14ac:dyDescent="0.3">
      <c r="A109" s="353">
        <v>106</v>
      </c>
      <c r="B109" s="202" t="s">
        <v>278</v>
      </c>
      <c r="C109" s="197">
        <v>448</v>
      </c>
      <c r="D109" s="300">
        <v>4</v>
      </c>
      <c r="E109" s="209">
        <v>282</v>
      </c>
      <c r="F109" s="301">
        <f t="shared" si="8"/>
        <v>8.9285714285714281E-3</v>
      </c>
      <c r="G109" s="302">
        <f t="shared" si="9"/>
        <v>0.6294642857142857</v>
      </c>
      <c r="H109" s="388" t="s">
        <v>794</v>
      </c>
      <c r="I109" s="389" t="s">
        <v>794</v>
      </c>
      <c r="J109" s="240"/>
      <c r="L109" s="163">
        <v>16</v>
      </c>
      <c r="M109" s="167" t="s">
        <v>247</v>
      </c>
      <c r="N109" s="327">
        <v>970</v>
      </c>
      <c r="O109" s="160">
        <v>7.5357364822871351E-2</v>
      </c>
    </row>
    <row r="110" spans="1:15" x14ac:dyDescent="0.3">
      <c r="A110" s="353">
        <v>107</v>
      </c>
      <c r="B110" s="202" t="s">
        <v>620</v>
      </c>
      <c r="C110" s="197">
        <v>444</v>
      </c>
      <c r="D110" s="300">
        <v>7</v>
      </c>
      <c r="E110" s="209">
        <v>332</v>
      </c>
      <c r="F110" s="301">
        <f t="shared" si="8"/>
        <v>1.5765765765765764E-2</v>
      </c>
      <c r="G110" s="302">
        <f t="shared" si="9"/>
        <v>0.74774774774774777</v>
      </c>
      <c r="H110" s="388">
        <v>43.953024116549166</v>
      </c>
      <c r="I110" s="389">
        <v>93</v>
      </c>
      <c r="J110" s="240"/>
      <c r="L110" s="163">
        <v>17</v>
      </c>
      <c r="M110" s="167" t="s">
        <v>238</v>
      </c>
      <c r="N110" s="327">
        <v>931</v>
      </c>
      <c r="O110" s="160">
        <v>7.3347514378003631E-2</v>
      </c>
    </row>
    <row r="111" spans="1:15" x14ac:dyDescent="0.3">
      <c r="A111" s="353">
        <v>108</v>
      </c>
      <c r="B111" s="202" t="s">
        <v>298</v>
      </c>
      <c r="C111" s="197">
        <v>442</v>
      </c>
      <c r="D111" s="300">
        <v>28</v>
      </c>
      <c r="E111" s="204">
        <v>50</v>
      </c>
      <c r="F111" s="301">
        <f t="shared" si="8"/>
        <v>6.3348416289592757E-2</v>
      </c>
      <c r="G111" s="302">
        <f t="shared" si="9"/>
        <v>0.11312217194570136</v>
      </c>
      <c r="H111" s="388">
        <v>5.0927193504796442</v>
      </c>
      <c r="I111" s="389">
        <v>129</v>
      </c>
      <c r="J111" s="240"/>
      <c r="L111" s="163">
        <v>18</v>
      </c>
      <c r="M111" s="167" t="s">
        <v>286</v>
      </c>
      <c r="N111" s="327">
        <v>873</v>
      </c>
      <c r="O111" s="160">
        <v>9.1032325338894687E-2</v>
      </c>
    </row>
    <row r="112" spans="1:15" x14ac:dyDescent="0.3">
      <c r="A112" s="353">
        <v>109</v>
      </c>
      <c r="B112" s="202" t="s">
        <v>619</v>
      </c>
      <c r="C112" s="197">
        <v>429</v>
      </c>
      <c r="D112" s="300">
        <v>6</v>
      </c>
      <c r="E112" s="204">
        <v>281</v>
      </c>
      <c r="F112" s="301">
        <f t="shared" si="8"/>
        <v>1.3986013986013986E-2</v>
      </c>
      <c r="G112" s="302">
        <f t="shared" si="9"/>
        <v>0.65501165501165504</v>
      </c>
      <c r="H112" s="388">
        <v>18.045017144028176</v>
      </c>
      <c r="I112" s="389">
        <v>114</v>
      </c>
      <c r="J112" s="240"/>
      <c r="L112" s="163">
        <v>19</v>
      </c>
      <c r="M112" s="167" t="s">
        <v>214</v>
      </c>
      <c r="N112" s="327">
        <v>809</v>
      </c>
      <c r="O112" s="160">
        <v>1.7848869277440706E-2</v>
      </c>
    </row>
    <row r="113" spans="1:36" ht="14.5" thickBot="1" x14ac:dyDescent="0.35">
      <c r="A113" s="353">
        <v>110</v>
      </c>
      <c r="B113" s="202" t="s">
        <v>356</v>
      </c>
      <c r="C113" s="197">
        <v>390</v>
      </c>
      <c r="D113" s="300">
        <v>18</v>
      </c>
      <c r="E113" s="204">
        <v>8</v>
      </c>
      <c r="F113" s="301">
        <f t="shared" si="8"/>
        <v>4.6153846153846156E-2</v>
      </c>
      <c r="G113" s="302">
        <f t="shared" si="9"/>
        <v>2.0512820512820513E-2</v>
      </c>
      <c r="H113" s="388">
        <v>25.254315816875128</v>
      </c>
      <c r="I113" s="389">
        <v>108</v>
      </c>
      <c r="J113" s="240"/>
      <c r="L113" s="348">
        <v>20</v>
      </c>
      <c r="M113" s="168" t="s">
        <v>228</v>
      </c>
      <c r="N113" s="328">
        <v>783</v>
      </c>
      <c r="O113" s="161">
        <v>6.5577889447236179E-2</v>
      </c>
    </row>
    <row r="114" spans="1:36" x14ac:dyDescent="0.3">
      <c r="A114" s="353">
        <v>111</v>
      </c>
      <c r="B114" s="202" t="s">
        <v>384</v>
      </c>
      <c r="C114" s="197">
        <v>370</v>
      </c>
      <c r="D114" s="300">
        <v>21</v>
      </c>
      <c r="E114" s="204">
        <v>91</v>
      </c>
      <c r="F114" s="301">
        <f t="shared" si="8"/>
        <v>5.675675675675676E-2</v>
      </c>
      <c r="G114" s="302">
        <f t="shared" si="9"/>
        <v>0.24594594594594596</v>
      </c>
      <c r="H114" s="388">
        <v>18.8218240168611</v>
      </c>
      <c r="I114" s="389">
        <v>112</v>
      </c>
      <c r="J114" s="240"/>
    </row>
    <row r="115" spans="1:36" x14ac:dyDescent="0.3">
      <c r="A115" s="353">
        <v>112</v>
      </c>
      <c r="B115" s="202" t="s">
        <v>624</v>
      </c>
      <c r="C115" s="197">
        <v>343</v>
      </c>
      <c r="D115" s="300">
        <v>14</v>
      </c>
      <c r="E115" s="204">
        <v>98</v>
      </c>
      <c r="F115" s="301">
        <f t="shared" si="8"/>
        <v>4.0816326530612242E-2</v>
      </c>
      <c r="G115" s="302">
        <f t="shared" si="9"/>
        <v>0.2857142857142857</v>
      </c>
      <c r="H115" s="388">
        <v>6.5241407568722263</v>
      </c>
      <c r="I115" s="389">
        <v>124</v>
      </c>
      <c r="J115" s="240"/>
    </row>
    <row r="116" spans="1:36" x14ac:dyDescent="0.3">
      <c r="A116" s="353">
        <v>113</v>
      </c>
      <c r="B116" s="202" t="s">
        <v>381</v>
      </c>
      <c r="C116" s="272" t="s">
        <v>786</v>
      </c>
      <c r="D116" s="272" t="s">
        <v>787</v>
      </c>
      <c r="E116" s="204">
        <v>92</v>
      </c>
      <c r="F116" s="301">
        <v>5.8479532163742687E-3</v>
      </c>
      <c r="G116" s="302">
        <v>0.26900584795321636</v>
      </c>
      <c r="H116" s="388" t="s">
        <v>794</v>
      </c>
      <c r="I116" s="389" t="s">
        <v>794</v>
      </c>
      <c r="J116" s="240"/>
    </row>
    <row r="117" spans="1:36" ht="14.5" thickBot="1" x14ac:dyDescent="0.35">
      <c r="A117" s="353">
        <v>114</v>
      </c>
      <c r="B117" s="202" t="s">
        <v>299</v>
      </c>
      <c r="C117" s="197">
        <v>331</v>
      </c>
      <c r="D117" s="300">
        <v>9</v>
      </c>
      <c r="E117" s="204">
        <v>295</v>
      </c>
      <c r="F117" s="301">
        <f t="shared" si="8"/>
        <v>2.7190332326283987E-2</v>
      </c>
      <c r="G117" s="302">
        <f t="shared" si="9"/>
        <v>0.89123867069486407</v>
      </c>
      <c r="H117" s="388">
        <v>260.69807225195876</v>
      </c>
      <c r="I117" s="389">
        <v>51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353">
        <v>115</v>
      </c>
      <c r="B118" s="202" t="s">
        <v>285</v>
      </c>
      <c r="C118" s="197">
        <v>323</v>
      </c>
      <c r="D118" s="300">
        <v>10</v>
      </c>
      <c r="E118" s="204">
        <v>132</v>
      </c>
      <c r="F118" s="301">
        <f t="shared" si="8"/>
        <v>3.0959752321981424E-2</v>
      </c>
      <c r="G118" s="302">
        <f t="shared" si="9"/>
        <v>0.4086687306501548</v>
      </c>
      <c r="H118" s="388">
        <v>11.327042254321276</v>
      </c>
      <c r="I118" s="389">
        <v>118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353">
        <v>116</v>
      </c>
      <c r="B119" s="202" t="s">
        <v>670</v>
      </c>
      <c r="C119" s="197">
        <v>321</v>
      </c>
      <c r="D119" s="300">
        <v>7</v>
      </c>
      <c r="E119" s="204">
        <v>153</v>
      </c>
      <c r="F119" s="301">
        <f t="shared" si="8"/>
        <v>2.1806853582554516E-2</v>
      </c>
      <c r="G119" s="302">
        <f t="shared" si="9"/>
        <v>0.47663551401869159</v>
      </c>
      <c r="H119" s="388" t="s">
        <v>794</v>
      </c>
      <c r="I119" s="389" t="s">
        <v>794</v>
      </c>
      <c r="J119" s="240"/>
      <c r="L119" s="347">
        <v>1</v>
      </c>
      <c r="M119" s="166" t="s">
        <v>207</v>
      </c>
      <c r="N119" s="162">
        <v>1985</v>
      </c>
      <c r="O119" s="159">
        <v>3.8210552657414E-2</v>
      </c>
    </row>
    <row r="120" spans="1:36" x14ac:dyDescent="0.3">
      <c r="A120" s="353">
        <v>117</v>
      </c>
      <c r="B120" s="202" t="s">
        <v>311</v>
      </c>
      <c r="C120" s="197">
        <v>305</v>
      </c>
      <c r="D120" s="300">
        <v>7</v>
      </c>
      <c r="E120" s="204">
        <v>28</v>
      </c>
      <c r="F120" s="301">
        <f t="shared" si="8"/>
        <v>2.2950819672131147E-2</v>
      </c>
      <c r="G120" s="302">
        <f t="shared" si="9"/>
        <v>9.1803278688524587E-2</v>
      </c>
      <c r="H120" s="388">
        <v>103.45018229278844</v>
      </c>
      <c r="I120" s="389">
        <v>73</v>
      </c>
      <c r="J120" s="240"/>
      <c r="L120" s="163">
        <v>2</v>
      </c>
      <c r="M120" s="167" t="s">
        <v>631</v>
      </c>
      <c r="N120" s="164">
        <v>814</v>
      </c>
      <c r="O120" s="148">
        <v>4.1600654162620737E-2</v>
      </c>
    </row>
    <row r="121" spans="1:36" x14ac:dyDescent="0.3">
      <c r="A121" s="353">
        <v>118</v>
      </c>
      <c r="B121" s="202" t="s">
        <v>317</v>
      </c>
      <c r="C121" s="197">
        <v>299</v>
      </c>
      <c r="D121" s="300">
        <v>10</v>
      </c>
      <c r="E121" s="204">
        <v>48</v>
      </c>
      <c r="F121" s="301">
        <f t="shared" si="8"/>
        <v>3.3444816053511704E-2</v>
      </c>
      <c r="G121" s="302">
        <f t="shared" si="9"/>
        <v>0.16053511705685619</v>
      </c>
      <c r="H121" s="388">
        <v>5.1546868956118832</v>
      </c>
      <c r="I121" s="389">
        <v>128</v>
      </c>
      <c r="J121" s="240"/>
      <c r="L121" s="163">
        <v>3</v>
      </c>
      <c r="M121" s="167" t="s">
        <v>206</v>
      </c>
      <c r="N121" s="164">
        <v>415</v>
      </c>
      <c r="O121" s="160">
        <v>1.5980592244599329E-2</v>
      </c>
    </row>
    <row r="122" spans="1:36" x14ac:dyDescent="0.3">
      <c r="A122" s="353">
        <v>119</v>
      </c>
      <c r="B122" s="202" t="s">
        <v>326</v>
      </c>
      <c r="C122" s="197">
        <v>298</v>
      </c>
      <c r="D122" s="300">
        <v>8</v>
      </c>
      <c r="E122" s="204">
        <v>83</v>
      </c>
      <c r="F122" s="301">
        <f t="shared" si="8"/>
        <v>2.6845637583892617E-2</v>
      </c>
      <c r="G122" s="302">
        <f t="shared" si="9"/>
        <v>0.27852348993288589</v>
      </c>
      <c r="H122" s="388">
        <v>46.176114149833431</v>
      </c>
      <c r="I122" s="389">
        <v>91</v>
      </c>
      <c r="J122" s="240"/>
      <c r="L122" s="163">
        <v>4</v>
      </c>
      <c r="M122" s="167" t="s">
        <v>208</v>
      </c>
      <c r="N122" s="164">
        <v>378</v>
      </c>
      <c r="O122" s="160">
        <v>1.6782099094299414E-2</v>
      </c>
    </row>
    <row r="123" spans="1:36" x14ac:dyDescent="0.3">
      <c r="A123" s="353">
        <v>120</v>
      </c>
      <c r="B123" s="202" t="s">
        <v>275</v>
      </c>
      <c r="C123" s="197">
        <v>270</v>
      </c>
      <c r="D123" s="300" t="s">
        <v>634</v>
      </c>
      <c r="E123" s="204">
        <v>225</v>
      </c>
      <c r="F123" s="208" t="s">
        <v>634</v>
      </c>
      <c r="G123" s="302">
        <f t="shared" si="9"/>
        <v>0.83333333333333337</v>
      </c>
      <c r="H123" s="388">
        <v>2.7990265939248724</v>
      </c>
      <c r="I123" s="389">
        <v>137</v>
      </c>
      <c r="J123" s="240"/>
      <c r="L123" s="163">
        <v>5</v>
      </c>
      <c r="M123" s="167" t="s">
        <v>211</v>
      </c>
      <c r="N123" s="164">
        <v>369</v>
      </c>
      <c r="O123" s="160">
        <v>1.6562682346604424E-2</v>
      </c>
    </row>
    <row r="124" spans="1:36" x14ac:dyDescent="0.3">
      <c r="A124" s="353">
        <v>121</v>
      </c>
      <c r="B124" s="202" t="s">
        <v>320</v>
      </c>
      <c r="C124" s="197">
        <v>258</v>
      </c>
      <c r="D124" s="300">
        <v>1</v>
      </c>
      <c r="E124" s="204">
        <v>8</v>
      </c>
      <c r="F124" s="301">
        <f t="shared" si="8"/>
        <v>3.875968992248062E-3</v>
      </c>
      <c r="G124" s="302">
        <f t="shared" si="9"/>
        <v>3.1007751937984496E-2</v>
      </c>
      <c r="H124" s="388">
        <v>190.26745113887605</v>
      </c>
      <c r="I124" s="389">
        <v>60</v>
      </c>
      <c r="J124" s="240"/>
      <c r="L124" s="163">
        <v>6</v>
      </c>
      <c r="M124" s="167" t="s">
        <v>219</v>
      </c>
      <c r="N124" s="164">
        <v>353</v>
      </c>
      <c r="O124" s="160">
        <v>9.5302375809935211E-2</v>
      </c>
    </row>
    <row r="125" spans="1:36" x14ac:dyDescent="0.3">
      <c r="A125" s="353">
        <v>122</v>
      </c>
      <c r="B125" s="202" t="s">
        <v>308</v>
      </c>
      <c r="C125" s="197">
        <v>228</v>
      </c>
      <c r="D125" s="300">
        <v>9</v>
      </c>
      <c r="E125" s="204">
        <v>85</v>
      </c>
      <c r="F125" s="301">
        <f t="shared" si="8"/>
        <v>3.9473684210526314E-2</v>
      </c>
      <c r="G125" s="302">
        <f t="shared" si="9"/>
        <v>0.37280701754385964</v>
      </c>
      <c r="H125" s="388">
        <v>32.365050515030156</v>
      </c>
      <c r="I125" s="389">
        <v>103</v>
      </c>
      <c r="J125" s="240"/>
      <c r="L125" s="163">
        <v>7</v>
      </c>
      <c r="M125" s="167" t="s">
        <v>212</v>
      </c>
      <c r="N125" s="164">
        <v>186</v>
      </c>
      <c r="O125" s="160">
        <v>4.3215613382899629E-2</v>
      </c>
    </row>
    <row r="126" spans="1:36" x14ac:dyDescent="0.3">
      <c r="A126" s="353">
        <v>123</v>
      </c>
      <c r="B126" s="202" t="s">
        <v>349</v>
      </c>
      <c r="C126" s="197">
        <v>213</v>
      </c>
      <c r="D126" s="300">
        <v>17</v>
      </c>
      <c r="E126" s="204">
        <v>19</v>
      </c>
      <c r="F126" s="301">
        <f t="shared" si="8"/>
        <v>7.9812206572769953E-2</v>
      </c>
      <c r="G126" s="302">
        <f t="shared" si="9"/>
        <v>8.9201877934272297E-2</v>
      </c>
      <c r="H126" s="388">
        <v>4.9750967212524317</v>
      </c>
      <c r="I126" s="389">
        <v>130</v>
      </c>
      <c r="J126" s="240"/>
      <c r="L126" s="163">
        <v>8</v>
      </c>
      <c r="M126" s="167" t="s">
        <v>214</v>
      </c>
      <c r="N126" s="164">
        <v>177</v>
      </c>
      <c r="O126" s="160">
        <v>2.5589128234783865E-2</v>
      </c>
    </row>
    <row r="127" spans="1:36" x14ac:dyDescent="0.3">
      <c r="A127" s="353">
        <v>124</v>
      </c>
      <c r="B127" s="202" t="s">
        <v>654</v>
      </c>
      <c r="C127" s="197">
        <v>200</v>
      </c>
      <c r="D127" s="300">
        <v>6</v>
      </c>
      <c r="E127" s="204">
        <v>19</v>
      </c>
      <c r="F127" s="301">
        <f t="shared" si="8"/>
        <v>0.03</v>
      </c>
      <c r="G127" s="302">
        <f t="shared" si="9"/>
        <v>9.5000000000000001E-2</v>
      </c>
      <c r="H127" s="388">
        <v>37.171211342869483</v>
      </c>
      <c r="I127" s="389">
        <v>100</v>
      </c>
      <c r="J127" s="240"/>
      <c r="L127" s="163">
        <v>9</v>
      </c>
      <c r="M127" s="167" t="s">
        <v>216</v>
      </c>
      <c r="N127" s="164">
        <v>163</v>
      </c>
      <c r="O127" s="160">
        <v>6.8315171835708302E-2</v>
      </c>
    </row>
    <row r="128" spans="1:36" x14ac:dyDescent="0.3">
      <c r="A128" s="353">
        <v>125</v>
      </c>
      <c r="B128" s="202" t="s">
        <v>300</v>
      </c>
      <c r="C128" s="197">
        <v>183</v>
      </c>
      <c r="D128" s="300" t="s">
        <v>634</v>
      </c>
      <c r="E128" s="204">
        <v>88</v>
      </c>
      <c r="F128" s="208" t="s">
        <v>634</v>
      </c>
      <c r="G128" s="302">
        <f t="shared" si="9"/>
        <v>0.48087431693989069</v>
      </c>
      <c r="H128" s="388">
        <v>14.492811011368541</v>
      </c>
      <c r="I128" s="389">
        <v>115</v>
      </c>
      <c r="J128" s="240"/>
      <c r="L128" s="163">
        <v>10</v>
      </c>
      <c r="M128" s="167" t="s">
        <v>209</v>
      </c>
      <c r="N128" s="164">
        <v>110</v>
      </c>
      <c r="O128" s="160">
        <v>1.9074041962892318E-2</v>
      </c>
    </row>
    <row r="129" spans="1:23" x14ac:dyDescent="0.3">
      <c r="A129" s="353">
        <v>126</v>
      </c>
      <c r="B129" s="202" t="s">
        <v>315</v>
      </c>
      <c r="C129" s="197">
        <v>177</v>
      </c>
      <c r="D129" s="300" t="s">
        <v>634</v>
      </c>
      <c r="E129" s="204">
        <v>17</v>
      </c>
      <c r="F129" s="208" t="s">
        <v>634</v>
      </c>
      <c r="G129" s="302">
        <f t="shared" si="9"/>
        <v>9.6045197740112997E-2</v>
      </c>
      <c r="H129" s="388" t="s">
        <v>794</v>
      </c>
      <c r="I129" s="389" t="s">
        <v>794</v>
      </c>
      <c r="J129" s="240"/>
      <c r="L129" s="163">
        <v>11</v>
      </c>
      <c r="M129" s="167" t="s">
        <v>618</v>
      </c>
      <c r="N129" s="164">
        <v>106</v>
      </c>
      <c r="O129" s="160">
        <v>4.0769230769230766E-2</v>
      </c>
    </row>
    <row r="130" spans="1:23" x14ac:dyDescent="0.3">
      <c r="A130" s="353">
        <v>127</v>
      </c>
      <c r="B130" s="202" t="s">
        <v>324</v>
      </c>
      <c r="C130" s="197">
        <v>176</v>
      </c>
      <c r="D130" s="300">
        <v>3</v>
      </c>
      <c r="E130" s="204">
        <v>30</v>
      </c>
      <c r="F130" s="301">
        <f t="shared" si="8"/>
        <v>1.7045454545454544E-2</v>
      </c>
      <c r="G130" s="302">
        <f t="shared" si="9"/>
        <v>0.17045454545454544</v>
      </c>
      <c r="H130" s="388">
        <v>81.009712420123719</v>
      </c>
      <c r="I130" s="389">
        <v>78</v>
      </c>
      <c r="J130" s="240"/>
      <c r="L130" s="163">
        <v>12</v>
      </c>
      <c r="M130" s="167" t="s">
        <v>247</v>
      </c>
      <c r="N130" s="164">
        <v>84</v>
      </c>
      <c r="O130" s="160">
        <v>6.8796068796068796E-2</v>
      </c>
      <c r="R130" s="81">
        <v>1</v>
      </c>
      <c r="V130" s="81">
        <v>1</v>
      </c>
    </row>
    <row r="131" spans="1:23" x14ac:dyDescent="0.3">
      <c r="A131" s="353">
        <v>128</v>
      </c>
      <c r="B131" s="202" t="s">
        <v>387</v>
      </c>
      <c r="C131" s="197">
        <v>146</v>
      </c>
      <c r="D131" s="300">
        <v>5</v>
      </c>
      <c r="E131" s="204">
        <v>10</v>
      </c>
      <c r="F131" s="301">
        <f t="shared" si="8"/>
        <v>3.4246575342465752E-2</v>
      </c>
      <c r="G131" s="302">
        <f t="shared" si="9"/>
        <v>6.8493150684931503E-2</v>
      </c>
      <c r="H131" s="388">
        <v>2.7014314996534399</v>
      </c>
      <c r="I131" s="389">
        <v>138</v>
      </c>
      <c r="J131" s="240"/>
      <c r="L131" s="163">
        <v>13</v>
      </c>
      <c r="M131" s="167" t="s">
        <v>243</v>
      </c>
      <c r="N131" s="164">
        <v>66</v>
      </c>
      <c r="O131" s="160">
        <v>9.6916299559471369E-2</v>
      </c>
    </row>
    <row r="132" spans="1:23" x14ac:dyDescent="0.3">
      <c r="A132" s="353">
        <v>129</v>
      </c>
      <c r="B132" s="202" t="s">
        <v>282</v>
      </c>
      <c r="C132" s="197">
        <v>138</v>
      </c>
      <c r="D132" s="300">
        <v>1</v>
      </c>
      <c r="E132" s="204">
        <v>123</v>
      </c>
      <c r="F132" s="301">
        <f t="shared" si="8"/>
        <v>7.246376811594203E-3</v>
      </c>
      <c r="G132" s="302">
        <f t="shared" si="9"/>
        <v>0.89130434782608692</v>
      </c>
      <c r="H132" s="388" t="s">
        <v>794</v>
      </c>
      <c r="I132" s="389" t="s">
        <v>794</v>
      </c>
      <c r="J132" s="240"/>
      <c r="L132" s="163">
        <v>14</v>
      </c>
      <c r="M132" s="167" t="s">
        <v>245</v>
      </c>
      <c r="N132" s="164">
        <v>66</v>
      </c>
      <c r="O132" s="160">
        <v>0.10410094637223975</v>
      </c>
    </row>
    <row r="133" spans="1:23" x14ac:dyDescent="0.3">
      <c r="A133" s="353">
        <v>130</v>
      </c>
      <c r="B133" s="202" t="s">
        <v>318</v>
      </c>
      <c r="C133" s="197">
        <v>123</v>
      </c>
      <c r="D133" s="300">
        <v>3</v>
      </c>
      <c r="E133" s="204">
        <v>41</v>
      </c>
      <c r="F133" s="301">
        <f t="shared" si="8"/>
        <v>2.4390243902439025E-2</v>
      </c>
      <c r="G133" s="302">
        <f t="shared" si="9"/>
        <v>0.33333333333333331</v>
      </c>
      <c r="H133" s="388">
        <v>1.0974428421878086</v>
      </c>
      <c r="I133" s="389">
        <v>148</v>
      </c>
      <c r="J133" s="240"/>
      <c r="L133" s="163">
        <v>15</v>
      </c>
      <c r="M133" s="167" t="s">
        <v>210</v>
      </c>
      <c r="N133" s="164">
        <v>60</v>
      </c>
      <c r="O133" s="160">
        <v>1.0619469026548672E-2</v>
      </c>
    </row>
    <row r="134" spans="1:23" x14ac:dyDescent="0.3">
      <c r="A134" s="353">
        <v>131</v>
      </c>
      <c r="B134" s="202" t="s">
        <v>316</v>
      </c>
      <c r="C134" s="197">
        <v>123</v>
      </c>
      <c r="D134" s="300" t="s">
        <v>634</v>
      </c>
      <c r="E134" s="204">
        <v>62</v>
      </c>
      <c r="F134" s="208" t="s">
        <v>634</v>
      </c>
      <c r="G134" s="302">
        <f t="shared" si="9"/>
        <v>0.50406504065040647</v>
      </c>
      <c r="H134" s="388">
        <v>4.5607401035554975</v>
      </c>
      <c r="I134" s="389">
        <v>133</v>
      </c>
      <c r="J134" s="240"/>
      <c r="L134" s="163">
        <v>16</v>
      </c>
      <c r="M134" s="167" t="s">
        <v>225</v>
      </c>
      <c r="N134" s="164">
        <v>49</v>
      </c>
      <c r="O134" s="160">
        <v>4.8323471400394474E-2</v>
      </c>
      <c r="W134" s="81">
        <v>1</v>
      </c>
    </row>
    <row r="135" spans="1:23" x14ac:dyDescent="0.3">
      <c r="A135" s="353">
        <v>132</v>
      </c>
      <c r="B135" s="202" t="s">
        <v>284</v>
      </c>
      <c r="C135" s="197">
        <v>122</v>
      </c>
      <c r="D135" s="300" t="s">
        <v>634</v>
      </c>
      <c r="E135" s="204">
        <v>117</v>
      </c>
      <c r="F135" s="208" t="s">
        <v>634</v>
      </c>
      <c r="G135" s="302">
        <f t="shared" si="9"/>
        <v>0.95901639344262291</v>
      </c>
      <c r="H135" s="388">
        <v>7.3999750827068524</v>
      </c>
      <c r="I135" s="389">
        <v>123</v>
      </c>
      <c r="J135" s="240"/>
      <c r="L135" s="163">
        <v>17</v>
      </c>
      <c r="M135" s="167" t="s">
        <v>217</v>
      </c>
      <c r="N135" s="164">
        <v>49</v>
      </c>
      <c r="O135" s="160">
        <v>5.737704918032787E-2</v>
      </c>
    </row>
    <row r="136" spans="1:23" x14ac:dyDescent="0.3">
      <c r="A136" s="353">
        <v>133</v>
      </c>
      <c r="B136" s="202" t="s">
        <v>338</v>
      </c>
      <c r="C136" s="197">
        <v>120</v>
      </c>
      <c r="D136" s="300">
        <v>11</v>
      </c>
      <c r="E136" s="204">
        <v>25</v>
      </c>
      <c r="F136" s="301">
        <f t="shared" si="8"/>
        <v>9.166666666666666E-2</v>
      </c>
      <c r="G136" s="302">
        <f t="shared" si="9"/>
        <v>0.20833333333333334</v>
      </c>
      <c r="H136" s="388">
        <v>24.304417692481877</v>
      </c>
      <c r="I136" s="389">
        <v>109</v>
      </c>
      <c r="J136" s="240"/>
      <c r="L136" s="163">
        <v>18</v>
      </c>
      <c r="M136" s="167" t="s">
        <v>241</v>
      </c>
      <c r="N136" s="164">
        <v>46</v>
      </c>
      <c r="O136" s="160">
        <v>5.8974358974358973E-2</v>
      </c>
    </row>
    <row r="137" spans="1:23" x14ac:dyDescent="0.3">
      <c r="A137" s="353">
        <v>134</v>
      </c>
      <c r="B137" s="202" t="s">
        <v>293</v>
      </c>
      <c r="C137" s="197">
        <v>115</v>
      </c>
      <c r="D137" s="300">
        <v>8</v>
      </c>
      <c r="E137" s="204">
        <v>53</v>
      </c>
      <c r="F137" s="301">
        <f t="shared" si="8"/>
        <v>6.9565217391304349E-2</v>
      </c>
      <c r="G137" s="302">
        <f t="shared" si="9"/>
        <v>0.46086956521739131</v>
      </c>
      <c r="H137" s="388">
        <v>82.438871576725859</v>
      </c>
      <c r="I137" s="389">
        <v>77</v>
      </c>
      <c r="J137" s="240"/>
      <c r="L137" s="163">
        <v>19</v>
      </c>
      <c r="M137" s="167" t="s">
        <v>218</v>
      </c>
      <c r="N137" s="164">
        <v>42</v>
      </c>
      <c r="O137" s="160">
        <v>1.9516728624535316E-2</v>
      </c>
    </row>
    <row r="138" spans="1:23" ht="14.5" thickBot="1" x14ac:dyDescent="0.35">
      <c r="A138" s="353">
        <v>135</v>
      </c>
      <c r="B138" s="202" t="s">
        <v>312</v>
      </c>
      <c r="C138" s="197">
        <v>96</v>
      </c>
      <c r="D138" s="300">
        <v>6</v>
      </c>
      <c r="E138" s="204">
        <v>62</v>
      </c>
      <c r="F138" s="301">
        <f t="shared" si="8"/>
        <v>6.25E-2</v>
      </c>
      <c r="G138" s="302">
        <f t="shared" si="9"/>
        <v>0.64583333333333337</v>
      </c>
      <c r="H138" s="388">
        <v>11.877710066581988</v>
      </c>
      <c r="I138" s="389">
        <v>116</v>
      </c>
      <c r="J138" s="240"/>
      <c r="L138" s="348">
        <v>20</v>
      </c>
      <c r="M138" s="168" t="s">
        <v>236</v>
      </c>
      <c r="N138" s="165">
        <v>29</v>
      </c>
      <c r="O138" s="161">
        <v>5.0086355785837651E-2</v>
      </c>
    </row>
    <row r="139" spans="1:23" x14ac:dyDescent="0.3">
      <c r="A139" s="353">
        <v>136</v>
      </c>
      <c r="B139" s="202" t="s">
        <v>307</v>
      </c>
      <c r="C139" s="197">
        <v>94</v>
      </c>
      <c r="D139" s="300">
        <v>4</v>
      </c>
      <c r="E139" s="204">
        <v>42</v>
      </c>
      <c r="F139" s="301">
        <f t="shared" si="8"/>
        <v>4.2553191489361701E-2</v>
      </c>
      <c r="G139" s="302">
        <f t="shared" si="9"/>
        <v>0.44680851063829785</v>
      </c>
      <c r="H139" s="388" t="s">
        <v>794</v>
      </c>
      <c r="I139" s="389" t="s">
        <v>794</v>
      </c>
      <c r="J139" s="240"/>
    </row>
    <row r="140" spans="1:23" x14ac:dyDescent="0.3">
      <c r="A140" s="353">
        <v>137</v>
      </c>
      <c r="B140" s="202" t="s">
        <v>633</v>
      </c>
      <c r="C140" s="197">
        <v>90</v>
      </c>
      <c r="D140" s="300">
        <v>1</v>
      </c>
      <c r="E140" s="204">
        <v>1</v>
      </c>
      <c r="F140" s="301">
        <f t="shared" si="8"/>
        <v>1.1111111111111112E-2</v>
      </c>
      <c r="G140" s="302">
        <f t="shared" si="9"/>
        <v>1.1111111111111112E-2</v>
      </c>
      <c r="H140" s="388" t="s">
        <v>794</v>
      </c>
      <c r="I140" s="389" t="s">
        <v>794</v>
      </c>
      <c r="J140" s="240"/>
    </row>
    <row r="141" spans="1:23" x14ac:dyDescent="0.3">
      <c r="A141" s="353">
        <v>138</v>
      </c>
      <c r="B141" s="202" t="s">
        <v>541</v>
      </c>
      <c r="C141" s="197">
        <v>86</v>
      </c>
      <c r="D141" s="300">
        <v>3</v>
      </c>
      <c r="E141" s="204">
        <v>10</v>
      </c>
      <c r="F141" s="301">
        <f t="shared" ref="F141:F152" si="10">D141/C141</f>
        <v>3.4883720930232558E-2</v>
      </c>
      <c r="G141" s="302">
        <f t="shared" ref="G141:G154" si="11">E141/C141</f>
        <v>0.11627906976744186</v>
      </c>
      <c r="H141" s="388">
        <v>11.006992640033584</v>
      </c>
      <c r="I141" s="389">
        <v>120</v>
      </c>
      <c r="J141" s="240"/>
    </row>
    <row r="142" spans="1:23" ht="14.5" thickBot="1" x14ac:dyDescent="0.35">
      <c r="A142" s="353">
        <v>139</v>
      </c>
      <c r="B142" s="202" t="s">
        <v>340</v>
      </c>
      <c r="C142" s="197">
        <v>84</v>
      </c>
      <c r="D142" s="300">
        <v>3</v>
      </c>
      <c r="E142" s="204">
        <v>37</v>
      </c>
      <c r="F142" s="301">
        <f t="shared" si="10"/>
        <v>3.5714285714285712E-2</v>
      </c>
      <c r="G142" s="302">
        <f t="shared" si="11"/>
        <v>0.44047619047619047</v>
      </c>
      <c r="H142" s="388">
        <v>4.7029762561285668</v>
      </c>
      <c r="I142" s="389">
        <v>131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353">
        <v>140</v>
      </c>
      <c r="B143" s="202" t="s">
        <v>519</v>
      </c>
      <c r="C143" s="197">
        <v>81</v>
      </c>
      <c r="D143" s="300">
        <v>1</v>
      </c>
      <c r="E143" s="204">
        <v>55</v>
      </c>
      <c r="F143" s="301">
        <f t="shared" si="10"/>
        <v>1.2345679012345678E-2</v>
      </c>
      <c r="G143" s="302">
        <f t="shared" si="11"/>
        <v>0.67901234567901236</v>
      </c>
      <c r="H143" s="388" t="s">
        <v>794</v>
      </c>
      <c r="I143" s="389" t="s">
        <v>794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353">
        <v>141</v>
      </c>
      <c r="B144" s="202" t="s">
        <v>313</v>
      </c>
      <c r="C144" s="197">
        <v>79</v>
      </c>
      <c r="D144" s="300">
        <v>6</v>
      </c>
      <c r="E144" s="204">
        <v>31</v>
      </c>
      <c r="F144" s="301">
        <f t="shared" si="10"/>
        <v>7.5949367088607597E-2</v>
      </c>
      <c r="G144" s="302">
        <f t="shared" si="11"/>
        <v>0.39240506329113922</v>
      </c>
      <c r="H144" s="388" t="s">
        <v>794</v>
      </c>
      <c r="I144" s="389" t="s">
        <v>794</v>
      </c>
      <c r="J144" s="240"/>
      <c r="L144" s="347">
        <v>1</v>
      </c>
      <c r="M144" s="166" t="s">
        <v>315</v>
      </c>
      <c r="N144" s="335">
        <v>0.37209302325581395</v>
      </c>
      <c r="O144" s="332">
        <v>48</v>
      </c>
    </row>
    <row r="145" spans="1:15" x14ac:dyDescent="0.3">
      <c r="A145" s="353">
        <v>142</v>
      </c>
      <c r="B145" s="202" t="s">
        <v>328</v>
      </c>
      <c r="C145" s="197">
        <v>78</v>
      </c>
      <c r="D145" s="300">
        <v>11</v>
      </c>
      <c r="E145" s="204">
        <v>15</v>
      </c>
      <c r="F145" s="301">
        <f t="shared" si="10"/>
        <v>0.14102564102564102</v>
      </c>
      <c r="G145" s="302">
        <f t="shared" si="11"/>
        <v>0.19230769230769232</v>
      </c>
      <c r="H145" s="388" t="s">
        <v>794</v>
      </c>
      <c r="I145" s="389" t="s">
        <v>794</v>
      </c>
      <c r="J145" s="240"/>
      <c r="L145" s="163">
        <v>2</v>
      </c>
      <c r="M145" s="167" t="s">
        <v>349</v>
      </c>
      <c r="N145" s="336">
        <v>0.22413793103448276</v>
      </c>
      <c r="O145" s="333">
        <v>39</v>
      </c>
    </row>
    <row r="146" spans="1:15" x14ac:dyDescent="0.3">
      <c r="A146" s="353">
        <v>143</v>
      </c>
      <c r="B146" s="202" t="s">
        <v>321</v>
      </c>
      <c r="C146" s="197">
        <v>75</v>
      </c>
      <c r="D146" s="300" t="s">
        <v>634</v>
      </c>
      <c r="E146" s="204">
        <v>46</v>
      </c>
      <c r="F146" s="208" t="s">
        <v>634</v>
      </c>
      <c r="G146" s="302">
        <f t="shared" si="11"/>
        <v>0.61333333333333329</v>
      </c>
      <c r="H146" s="388">
        <v>1.694165074113849</v>
      </c>
      <c r="I146" s="389">
        <v>146</v>
      </c>
      <c r="J146" s="240"/>
      <c r="L146" s="163">
        <v>3</v>
      </c>
      <c r="M146" s="167" t="s">
        <v>240</v>
      </c>
      <c r="N146" s="337">
        <v>0.20668621700879766</v>
      </c>
      <c r="O146" s="333">
        <v>1762</v>
      </c>
    </row>
    <row r="147" spans="1:15" x14ac:dyDescent="0.3">
      <c r="A147" s="353">
        <v>144</v>
      </c>
      <c r="B147" s="202" t="s">
        <v>310</v>
      </c>
      <c r="C147" s="197">
        <v>74</v>
      </c>
      <c r="D147" s="300">
        <v>8</v>
      </c>
      <c r="E147" s="204">
        <v>12</v>
      </c>
      <c r="F147" s="301">
        <f t="shared" si="10"/>
        <v>0.10810810810810811</v>
      </c>
      <c r="G147" s="302">
        <f t="shared" si="11"/>
        <v>0.16216216216216217</v>
      </c>
      <c r="H147" s="388" t="s">
        <v>794</v>
      </c>
      <c r="I147" s="389" t="s">
        <v>794</v>
      </c>
      <c r="J147" s="240"/>
      <c r="L147" s="163">
        <v>4</v>
      </c>
      <c r="M147" s="167" t="s">
        <v>320</v>
      </c>
      <c r="N147" s="337">
        <v>0.20560747663551401</v>
      </c>
      <c r="O147" s="333">
        <v>44</v>
      </c>
    </row>
    <row r="148" spans="1:15" x14ac:dyDescent="0.3">
      <c r="A148" s="353">
        <v>145</v>
      </c>
      <c r="B148" s="202" t="s">
        <v>325</v>
      </c>
      <c r="C148" s="197">
        <v>72</v>
      </c>
      <c r="D148" s="300">
        <v>6</v>
      </c>
      <c r="E148" s="204">
        <v>6</v>
      </c>
      <c r="F148" s="301">
        <f t="shared" si="10"/>
        <v>8.3333333333333329E-2</v>
      </c>
      <c r="G148" s="302">
        <f t="shared" si="11"/>
        <v>8.3333333333333329E-2</v>
      </c>
      <c r="H148" s="388">
        <v>6.3925692774718677</v>
      </c>
      <c r="I148" s="389">
        <v>126</v>
      </c>
      <c r="J148" s="240"/>
      <c r="L148" s="163">
        <v>5</v>
      </c>
      <c r="M148" s="247" t="s">
        <v>356</v>
      </c>
      <c r="N148" s="337">
        <v>0.18902439024390244</v>
      </c>
      <c r="O148" s="333">
        <v>62</v>
      </c>
    </row>
    <row r="149" spans="1:15" x14ac:dyDescent="0.3">
      <c r="A149" s="353">
        <v>146</v>
      </c>
      <c r="B149" s="202" t="s">
        <v>353</v>
      </c>
      <c r="C149" s="197">
        <v>70</v>
      </c>
      <c r="D149" s="300" t="s">
        <v>634</v>
      </c>
      <c r="E149" s="204">
        <v>12</v>
      </c>
      <c r="F149" s="208" t="s">
        <v>634</v>
      </c>
      <c r="G149" s="302">
        <f t="shared" si="11"/>
        <v>0.17142857142857143</v>
      </c>
      <c r="H149" s="388">
        <v>2.3052070411824577</v>
      </c>
      <c r="I149" s="389">
        <v>141</v>
      </c>
      <c r="J149" s="240"/>
      <c r="L149" s="163">
        <v>6</v>
      </c>
      <c r="M149" s="167" t="s">
        <v>263</v>
      </c>
      <c r="N149" s="337">
        <v>0.17635807192042846</v>
      </c>
      <c r="O149" s="333">
        <v>461</v>
      </c>
    </row>
    <row r="150" spans="1:15" x14ac:dyDescent="0.3">
      <c r="A150" s="353">
        <v>147</v>
      </c>
      <c r="B150" s="202" t="s">
        <v>365</v>
      </c>
      <c r="C150" s="197">
        <v>61</v>
      </c>
      <c r="D150" s="300">
        <v>2</v>
      </c>
      <c r="E150" s="204">
        <v>18</v>
      </c>
      <c r="F150" s="301">
        <f t="shared" si="10"/>
        <v>3.2786885245901641E-2</v>
      </c>
      <c r="G150" s="302">
        <f t="shared" si="11"/>
        <v>0.29508196721311475</v>
      </c>
      <c r="H150" s="388">
        <v>9.0004326109576276</v>
      </c>
      <c r="I150" s="389">
        <v>122</v>
      </c>
      <c r="J150" s="240"/>
      <c r="L150" s="163">
        <v>7</v>
      </c>
      <c r="M150" s="167" t="s">
        <v>245</v>
      </c>
      <c r="N150" s="337">
        <v>0.17013118994826312</v>
      </c>
      <c r="O150" s="333">
        <v>3683</v>
      </c>
    </row>
    <row r="151" spans="1:15" x14ac:dyDescent="0.3">
      <c r="A151" s="353">
        <v>148</v>
      </c>
      <c r="B151" s="202" t="s">
        <v>330</v>
      </c>
      <c r="C151" s="197">
        <v>56</v>
      </c>
      <c r="D151" s="300">
        <v>1</v>
      </c>
      <c r="E151" s="204">
        <v>10</v>
      </c>
      <c r="F151" s="301">
        <f t="shared" si="10"/>
        <v>1.7857142857142856E-2</v>
      </c>
      <c r="G151" s="302">
        <f t="shared" si="11"/>
        <v>0.17857142857142858</v>
      </c>
      <c r="H151" s="388">
        <v>40.28776978417266</v>
      </c>
      <c r="I151" s="389">
        <v>97</v>
      </c>
      <c r="J151" s="240"/>
      <c r="L151" s="163">
        <v>8</v>
      </c>
      <c r="M151" s="167" t="s">
        <v>384</v>
      </c>
      <c r="N151" s="337">
        <v>0.13846153846153847</v>
      </c>
      <c r="O151" s="333">
        <v>45</v>
      </c>
    </row>
    <row r="152" spans="1:15" ht="31.5" customHeight="1" x14ac:dyDescent="0.3">
      <c r="A152" s="353">
        <v>149</v>
      </c>
      <c r="B152" s="202" t="s">
        <v>323</v>
      </c>
      <c r="C152" s="197">
        <v>54</v>
      </c>
      <c r="D152" s="300">
        <v>1</v>
      </c>
      <c r="E152" s="204">
        <v>27</v>
      </c>
      <c r="F152" s="301">
        <f t="shared" si="10"/>
        <v>1.8518518518518517E-2</v>
      </c>
      <c r="G152" s="302">
        <f t="shared" si="11"/>
        <v>0.5</v>
      </c>
      <c r="H152" s="388">
        <v>4.5758248496269553</v>
      </c>
      <c r="I152" s="389">
        <v>132</v>
      </c>
      <c r="J152" s="240"/>
      <c r="L152" s="163">
        <v>9</v>
      </c>
      <c r="M152" s="167" t="s">
        <v>287</v>
      </c>
      <c r="N152" s="337">
        <v>0.12660550458715597</v>
      </c>
      <c r="O152" s="333">
        <v>69</v>
      </c>
    </row>
    <row r="153" spans="1:15" x14ac:dyDescent="0.3">
      <c r="A153" s="353">
        <v>150</v>
      </c>
      <c r="B153" s="202" t="s">
        <v>383</v>
      </c>
      <c r="C153" s="197">
        <v>52</v>
      </c>
      <c r="D153" s="300" t="s">
        <v>634</v>
      </c>
      <c r="E153" s="204">
        <v>3</v>
      </c>
      <c r="F153" s="208" t="s">
        <v>634</v>
      </c>
      <c r="G153" s="302">
        <f t="shared" si="11"/>
        <v>5.7692307692307696E-2</v>
      </c>
      <c r="H153" s="388">
        <v>27.070333933392405</v>
      </c>
      <c r="I153" s="389">
        <v>106</v>
      </c>
      <c r="J153" s="240"/>
      <c r="L153" s="163">
        <v>10</v>
      </c>
      <c r="M153" s="167" t="s">
        <v>281</v>
      </c>
      <c r="N153" s="337">
        <v>0.12142857142857143</v>
      </c>
      <c r="O153" s="333">
        <v>51</v>
      </c>
    </row>
    <row r="154" spans="1:15" x14ac:dyDescent="0.3">
      <c r="A154" s="353">
        <v>151</v>
      </c>
      <c r="B154" s="202" t="s">
        <v>347</v>
      </c>
      <c r="C154" s="197">
        <v>51</v>
      </c>
      <c r="D154" s="300" t="s">
        <v>634</v>
      </c>
      <c r="E154" s="204">
        <v>16</v>
      </c>
      <c r="F154" s="208" t="s">
        <v>634</v>
      </c>
      <c r="G154" s="302">
        <f t="shared" si="11"/>
        <v>0.31372549019607843</v>
      </c>
      <c r="H154" s="388">
        <v>1.7826738779903044</v>
      </c>
      <c r="I154" s="389">
        <v>145</v>
      </c>
      <c r="J154" s="240"/>
      <c r="L154" s="163">
        <v>11</v>
      </c>
      <c r="M154" s="167" t="s">
        <v>309</v>
      </c>
      <c r="N154" s="337">
        <v>0.1</v>
      </c>
      <c r="O154" s="333">
        <v>43</v>
      </c>
    </row>
    <row r="155" spans="1:15" x14ac:dyDescent="0.3">
      <c r="A155" s="353">
        <v>152</v>
      </c>
      <c r="B155" s="202" t="s">
        <v>343</v>
      </c>
      <c r="C155" s="197">
        <v>46</v>
      </c>
      <c r="D155" s="300" t="s">
        <v>634</v>
      </c>
      <c r="E155" s="204">
        <v>15</v>
      </c>
      <c r="F155" s="301"/>
      <c r="G155" s="302"/>
      <c r="H155" s="388">
        <v>2.8845775185058189</v>
      </c>
      <c r="I155" s="389">
        <v>136</v>
      </c>
      <c r="J155" s="240"/>
      <c r="L155" s="163">
        <v>12</v>
      </c>
      <c r="M155" s="167" t="s">
        <v>219</v>
      </c>
      <c r="N155" s="337">
        <v>9.7718483429861405E-2</v>
      </c>
      <c r="O155" s="333">
        <v>5281</v>
      </c>
    </row>
    <row r="156" spans="1:15" x14ac:dyDescent="0.3">
      <c r="A156" s="353">
        <v>153</v>
      </c>
      <c r="B156" s="202" t="s">
        <v>357</v>
      </c>
      <c r="C156" s="197">
        <v>42</v>
      </c>
      <c r="D156" s="300">
        <v>3</v>
      </c>
      <c r="E156" s="204">
        <v>11</v>
      </c>
      <c r="F156" s="301"/>
      <c r="G156" s="302"/>
      <c r="H156" s="388">
        <v>2.4604374833590947</v>
      </c>
      <c r="I156" s="389">
        <v>140</v>
      </c>
      <c r="J156" s="240"/>
      <c r="L156" s="163">
        <v>13</v>
      </c>
      <c r="M156" s="167" t="s">
        <v>286</v>
      </c>
      <c r="N156" s="337">
        <v>9.1032325338894687E-2</v>
      </c>
      <c r="O156" s="333">
        <v>873</v>
      </c>
    </row>
    <row r="157" spans="1:15" x14ac:dyDescent="0.3">
      <c r="A157" s="353">
        <v>154</v>
      </c>
      <c r="B157" s="202" t="s">
        <v>351</v>
      </c>
      <c r="C157" s="197">
        <v>39</v>
      </c>
      <c r="D157" s="300" t="s">
        <v>634</v>
      </c>
      <c r="E157" s="204">
        <v>13</v>
      </c>
      <c r="F157" s="301"/>
      <c r="G157" s="302"/>
      <c r="H157" s="388">
        <v>11.15204324018899</v>
      </c>
      <c r="I157" s="389">
        <v>119</v>
      </c>
      <c r="J157" s="240"/>
      <c r="L157" s="163">
        <v>14</v>
      </c>
      <c r="M157" s="167" t="s">
        <v>326</v>
      </c>
      <c r="N157" s="337">
        <v>8.7591240875912413E-2</v>
      </c>
      <c r="O157" s="333">
        <v>24</v>
      </c>
    </row>
    <row r="158" spans="1:15" x14ac:dyDescent="0.3">
      <c r="A158" s="353">
        <v>155</v>
      </c>
      <c r="B158" s="202" t="s">
        <v>319</v>
      </c>
      <c r="C158" s="197">
        <v>38</v>
      </c>
      <c r="D158" s="300" t="s">
        <v>634</v>
      </c>
      <c r="E158" s="204">
        <v>9</v>
      </c>
      <c r="F158" s="301"/>
      <c r="G158" s="302"/>
      <c r="H158" s="388">
        <v>11.782335612388444</v>
      </c>
      <c r="I158" s="389">
        <v>117</v>
      </c>
      <c r="J158" s="240"/>
      <c r="L158" s="163">
        <v>15</v>
      </c>
      <c r="M158" s="167" t="s">
        <v>243</v>
      </c>
      <c r="N158" s="337">
        <v>8.528181476913177E-2</v>
      </c>
      <c r="O158" s="333">
        <v>6361</v>
      </c>
    </row>
    <row r="159" spans="1:15" x14ac:dyDescent="0.3">
      <c r="A159" s="353">
        <v>156</v>
      </c>
      <c r="B159" s="202" t="s">
        <v>603</v>
      </c>
      <c r="C159" s="197">
        <v>34</v>
      </c>
      <c r="D159" s="300">
        <v>3</v>
      </c>
      <c r="E159" s="204">
        <v>4</v>
      </c>
      <c r="F159" s="301"/>
      <c r="G159" s="302"/>
      <c r="H159" s="388">
        <v>1.8251361726046309</v>
      </c>
      <c r="I159" s="389">
        <v>144</v>
      </c>
      <c r="J159" s="240"/>
      <c r="L159" s="163">
        <v>16</v>
      </c>
      <c r="M159" s="247" t="s">
        <v>301</v>
      </c>
      <c r="N159" s="337">
        <v>8.3633453381352543E-2</v>
      </c>
      <c r="O159" s="333">
        <v>418</v>
      </c>
    </row>
    <row r="160" spans="1:15" x14ac:dyDescent="0.3">
      <c r="A160" s="353">
        <v>157</v>
      </c>
      <c r="B160" s="202" t="s">
        <v>341</v>
      </c>
      <c r="C160" s="197">
        <v>31</v>
      </c>
      <c r="D160" s="300">
        <v>4</v>
      </c>
      <c r="E160" s="204">
        <v>2</v>
      </c>
      <c r="F160" s="301"/>
      <c r="G160" s="302"/>
      <c r="H160" s="388">
        <v>2.1166957587152555</v>
      </c>
      <c r="I160" s="389">
        <v>142</v>
      </c>
      <c r="J160" s="240"/>
      <c r="L160" s="163">
        <v>17</v>
      </c>
      <c r="M160" s="167" t="s">
        <v>241</v>
      </c>
      <c r="N160" s="337">
        <v>8.0146759070525889E-2</v>
      </c>
      <c r="O160" s="333">
        <v>1966</v>
      </c>
    </row>
    <row r="161" spans="1:15" x14ac:dyDescent="0.3">
      <c r="A161" s="353">
        <v>158</v>
      </c>
      <c r="B161" s="202" t="s">
        <v>333</v>
      </c>
      <c r="C161" s="197">
        <v>25</v>
      </c>
      <c r="D161" s="300">
        <v>2</v>
      </c>
      <c r="E161" s="204">
        <v>6</v>
      </c>
      <c r="F161" s="301"/>
      <c r="G161" s="302"/>
      <c r="H161" s="388">
        <v>0.78553867293296109</v>
      </c>
      <c r="I161" s="389">
        <v>151</v>
      </c>
      <c r="J161" s="240"/>
      <c r="L161" s="163">
        <v>18</v>
      </c>
      <c r="M161" s="167" t="s">
        <v>297</v>
      </c>
      <c r="N161" s="337">
        <v>7.9452054794520555E-2</v>
      </c>
      <c r="O161" s="333">
        <v>87</v>
      </c>
    </row>
    <row r="162" spans="1:15" x14ac:dyDescent="0.3">
      <c r="A162" s="353">
        <v>159</v>
      </c>
      <c r="B162" s="202" t="s">
        <v>334</v>
      </c>
      <c r="C162" s="197">
        <v>24</v>
      </c>
      <c r="D162" s="300">
        <v>3</v>
      </c>
      <c r="E162" s="204">
        <v>11</v>
      </c>
      <c r="F162" s="301"/>
      <c r="G162" s="302"/>
      <c r="H162" s="388" t="s">
        <v>794</v>
      </c>
      <c r="I162" s="389" t="s">
        <v>794</v>
      </c>
      <c r="J162" s="240"/>
      <c r="L162" s="163">
        <v>19</v>
      </c>
      <c r="M162" s="167" t="s">
        <v>237</v>
      </c>
      <c r="N162" s="337">
        <v>7.9261025029797372E-2</v>
      </c>
      <c r="O162" s="333">
        <v>1197</v>
      </c>
    </row>
    <row r="163" spans="1:15" ht="14.5" thickBot="1" x14ac:dyDescent="0.35">
      <c r="A163" s="353">
        <v>160</v>
      </c>
      <c r="B163" s="202" t="s">
        <v>625</v>
      </c>
      <c r="C163" s="197">
        <v>24</v>
      </c>
      <c r="D163" s="300" t="s">
        <v>634</v>
      </c>
      <c r="E163" s="204">
        <v>2</v>
      </c>
      <c r="F163" s="301"/>
      <c r="G163" s="302"/>
      <c r="H163" s="388">
        <v>18.559776787751165</v>
      </c>
      <c r="I163" s="389">
        <v>113</v>
      </c>
      <c r="J163" s="240"/>
      <c r="L163" s="348">
        <v>20</v>
      </c>
      <c r="M163" s="168" t="s">
        <v>353</v>
      </c>
      <c r="N163" s="338">
        <v>7.6923076923076927E-2</v>
      </c>
      <c r="O163" s="334">
        <v>5</v>
      </c>
    </row>
    <row r="164" spans="1:15" x14ac:dyDescent="0.3">
      <c r="A164" s="353">
        <v>161</v>
      </c>
      <c r="B164" s="202" t="s">
        <v>533</v>
      </c>
      <c r="C164" s="197">
        <v>22</v>
      </c>
      <c r="D164" s="300">
        <v>1</v>
      </c>
      <c r="E164" s="204" t="s">
        <v>608</v>
      </c>
      <c r="F164" s="301"/>
      <c r="G164" s="302"/>
      <c r="H164" s="388">
        <v>9.5498670181017715</v>
      </c>
      <c r="I164" s="389">
        <v>121</v>
      </c>
      <c r="J164" s="240"/>
    </row>
    <row r="165" spans="1:15" x14ac:dyDescent="0.3">
      <c r="A165" s="353">
        <v>162</v>
      </c>
      <c r="B165" s="202" t="s">
        <v>335</v>
      </c>
      <c r="C165" s="197">
        <v>19</v>
      </c>
      <c r="D165" s="300" t="s">
        <v>634</v>
      </c>
      <c r="E165" s="204">
        <v>10</v>
      </c>
      <c r="F165" s="301"/>
      <c r="G165" s="302"/>
      <c r="H165" s="388">
        <v>4.0040588512355146</v>
      </c>
      <c r="I165" s="389">
        <v>135</v>
      </c>
      <c r="J165" s="240"/>
    </row>
    <row r="166" spans="1:15" ht="13.5" customHeight="1" x14ac:dyDescent="0.3">
      <c r="A166" s="353">
        <v>163</v>
      </c>
      <c r="B166" s="202" t="s">
        <v>364</v>
      </c>
      <c r="C166" s="197">
        <v>19</v>
      </c>
      <c r="D166" s="300" t="s">
        <v>634</v>
      </c>
      <c r="E166" s="204">
        <v>7</v>
      </c>
      <c r="F166" s="301"/>
      <c r="G166" s="302"/>
      <c r="H166" s="388">
        <v>2.6501317045716868</v>
      </c>
      <c r="I166" s="389">
        <v>139</v>
      </c>
      <c r="J166" s="240"/>
    </row>
    <row r="167" spans="1:15" ht="14.5" thickBot="1" x14ac:dyDescent="0.35">
      <c r="A167" s="353">
        <v>164</v>
      </c>
      <c r="B167" s="202" t="s">
        <v>350</v>
      </c>
      <c r="C167" s="197">
        <v>18</v>
      </c>
      <c r="D167" s="300">
        <v>2</v>
      </c>
      <c r="E167" s="204">
        <v>5</v>
      </c>
      <c r="F167" s="301"/>
      <c r="G167" s="302"/>
      <c r="H167" s="388" t="s">
        <v>794</v>
      </c>
      <c r="I167" s="389" t="s">
        <v>794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353">
        <v>165</v>
      </c>
      <c r="B168" s="202" t="s">
        <v>337</v>
      </c>
      <c r="C168" s="197">
        <v>18</v>
      </c>
      <c r="D168" s="300" t="s">
        <v>634</v>
      </c>
      <c r="E168" s="204">
        <v>10</v>
      </c>
      <c r="F168" s="301"/>
      <c r="G168" s="302"/>
      <c r="H168" s="388" t="s">
        <v>794</v>
      </c>
      <c r="I168" s="389" t="s">
        <v>794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353">
        <v>166</v>
      </c>
      <c r="B169" s="202" t="s">
        <v>352</v>
      </c>
      <c r="C169" s="197">
        <v>18</v>
      </c>
      <c r="D169" s="300" t="s">
        <v>634</v>
      </c>
      <c r="E169" s="204">
        <v>7</v>
      </c>
      <c r="F169" s="301"/>
      <c r="G169" s="302"/>
      <c r="H169" s="388" t="s">
        <v>794</v>
      </c>
      <c r="I169" s="389" t="s">
        <v>794</v>
      </c>
      <c r="J169" s="240"/>
      <c r="L169" s="347">
        <v>1</v>
      </c>
      <c r="M169" s="166" t="s">
        <v>261</v>
      </c>
      <c r="N169" s="335">
        <v>0.1875</v>
      </c>
      <c r="O169" s="332">
        <v>12</v>
      </c>
    </row>
    <row r="170" spans="1:15" x14ac:dyDescent="0.3">
      <c r="A170" s="353">
        <v>167</v>
      </c>
      <c r="B170" s="202" t="s">
        <v>344</v>
      </c>
      <c r="C170" s="197">
        <v>16</v>
      </c>
      <c r="D170" s="300" t="s">
        <v>634</v>
      </c>
      <c r="E170" s="204">
        <v>13</v>
      </c>
      <c r="F170" s="301"/>
      <c r="G170" s="302"/>
      <c r="H170" s="388" t="s">
        <v>794</v>
      </c>
      <c r="I170" s="389" t="s">
        <v>794</v>
      </c>
      <c r="J170" s="240"/>
      <c r="L170" s="163">
        <v>2</v>
      </c>
      <c r="M170" s="167" t="s">
        <v>245</v>
      </c>
      <c r="N170" s="337">
        <v>0.10410094637223975</v>
      </c>
      <c r="O170" s="333">
        <v>66</v>
      </c>
    </row>
    <row r="171" spans="1:15" x14ac:dyDescent="0.3">
      <c r="A171" s="353">
        <v>168</v>
      </c>
      <c r="B171" s="202" t="s">
        <v>332</v>
      </c>
      <c r="C171" s="197">
        <v>16</v>
      </c>
      <c r="D171" s="300" t="s">
        <v>634</v>
      </c>
      <c r="E171" s="204">
        <v>8</v>
      </c>
      <c r="F171" s="301"/>
      <c r="G171" s="302"/>
      <c r="H171" s="388">
        <v>6.4140339061867362</v>
      </c>
      <c r="I171" s="389">
        <v>125</v>
      </c>
      <c r="J171" s="240"/>
      <c r="L171" s="163">
        <v>3</v>
      </c>
      <c r="M171" s="167" t="s">
        <v>243</v>
      </c>
      <c r="N171" s="337">
        <v>9.6916299559471369E-2</v>
      </c>
      <c r="O171" s="333">
        <v>66</v>
      </c>
    </row>
    <row r="172" spans="1:15" x14ac:dyDescent="0.3">
      <c r="A172" s="353">
        <v>169</v>
      </c>
      <c r="B172" s="202" t="s">
        <v>385</v>
      </c>
      <c r="C172" s="197">
        <v>15</v>
      </c>
      <c r="D172" s="300" t="s">
        <v>634</v>
      </c>
      <c r="E172" s="204">
        <v>2</v>
      </c>
      <c r="F172" s="301"/>
      <c r="G172" s="302"/>
      <c r="H172" s="388" t="s">
        <v>794</v>
      </c>
      <c r="I172" s="389" t="s">
        <v>794</v>
      </c>
      <c r="J172" s="240"/>
      <c r="L172" s="163">
        <v>4</v>
      </c>
      <c r="M172" s="167" t="s">
        <v>219</v>
      </c>
      <c r="N172" s="337">
        <v>9.5302375809935211E-2</v>
      </c>
      <c r="O172" s="333">
        <v>353</v>
      </c>
    </row>
    <row r="173" spans="1:15" x14ac:dyDescent="0.3">
      <c r="A173" s="353">
        <v>170</v>
      </c>
      <c r="B173" s="202" t="s">
        <v>339</v>
      </c>
      <c r="C173" s="197">
        <v>15</v>
      </c>
      <c r="D173" s="300" t="s">
        <v>634</v>
      </c>
      <c r="E173" s="204">
        <v>15</v>
      </c>
      <c r="F173" s="301"/>
      <c r="G173" s="302"/>
      <c r="H173" s="388" t="s">
        <v>794</v>
      </c>
      <c r="I173" s="389" t="s">
        <v>794</v>
      </c>
      <c r="J173" s="240"/>
      <c r="L173" s="163">
        <v>5</v>
      </c>
      <c r="M173" s="167" t="s">
        <v>244</v>
      </c>
      <c r="N173" s="337">
        <v>8.8607594936708861E-2</v>
      </c>
      <c r="O173" s="333">
        <v>7</v>
      </c>
    </row>
    <row r="174" spans="1:15" x14ac:dyDescent="0.3">
      <c r="A174" s="353">
        <v>171</v>
      </c>
      <c r="B174" s="202" t="s">
        <v>355</v>
      </c>
      <c r="C174" s="197">
        <v>14</v>
      </c>
      <c r="D174" s="300" t="s">
        <v>634</v>
      </c>
      <c r="E174" s="204">
        <v>5</v>
      </c>
      <c r="F174" s="301"/>
      <c r="G174" s="302"/>
      <c r="H174" s="388" t="s">
        <v>794</v>
      </c>
      <c r="I174" s="389" t="s">
        <v>794</v>
      </c>
      <c r="J174" s="240"/>
      <c r="L174" s="163">
        <v>6</v>
      </c>
      <c r="M174" s="167" t="s">
        <v>277</v>
      </c>
      <c r="N174" s="337">
        <v>8.0459770114942528E-2</v>
      </c>
      <c r="O174" s="333">
        <v>7</v>
      </c>
    </row>
    <row r="175" spans="1:15" x14ac:dyDescent="0.3">
      <c r="A175" s="353">
        <v>172</v>
      </c>
      <c r="B175" s="202" t="s">
        <v>348</v>
      </c>
      <c r="C175" s="197">
        <v>12</v>
      </c>
      <c r="D175" s="300">
        <v>3</v>
      </c>
      <c r="E175" s="204">
        <v>7</v>
      </c>
      <c r="F175" s="301"/>
      <c r="G175" s="302"/>
      <c r="H175" s="388">
        <v>1.8333200417630304</v>
      </c>
      <c r="I175" s="389">
        <v>143</v>
      </c>
      <c r="J175" s="240"/>
      <c r="L175" s="163">
        <v>7</v>
      </c>
      <c r="M175" s="167" t="s">
        <v>251</v>
      </c>
      <c r="N175" s="337">
        <v>7.8431372549019607E-2</v>
      </c>
      <c r="O175" s="333">
        <v>4</v>
      </c>
    </row>
    <row r="176" spans="1:15" x14ac:dyDescent="0.3">
      <c r="A176" s="353">
        <v>173</v>
      </c>
      <c r="B176" s="202" t="s">
        <v>540</v>
      </c>
      <c r="C176" s="197">
        <v>11</v>
      </c>
      <c r="D176" s="300">
        <v>1</v>
      </c>
      <c r="E176" s="204">
        <v>4</v>
      </c>
      <c r="F176" s="301"/>
      <c r="G176" s="302"/>
      <c r="H176" s="388">
        <v>0.95398496866593008</v>
      </c>
      <c r="I176" s="389">
        <v>149</v>
      </c>
      <c r="J176" s="240"/>
      <c r="L176" s="163">
        <v>8</v>
      </c>
      <c r="M176" s="167" t="s">
        <v>286</v>
      </c>
      <c r="N176" s="337">
        <v>7.4626865671641784E-2</v>
      </c>
      <c r="O176" s="333">
        <v>5</v>
      </c>
    </row>
    <row r="177" spans="1:22" ht="14.25" customHeight="1" x14ac:dyDescent="0.3">
      <c r="A177" s="353">
        <v>174</v>
      </c>
      <c r="B177" s="202" t="s">
        <v>322</v>
      </c>
      <c r="C177" s="197">
        <v>11</v>
      </c>
      <c r="D177" s="300" t="s">
        <v>634</v>
      </c>
      <c r="E177" s="204">
        <v>6</v>
      </c>
      <c r="F177" s="210"/>
      <c r="G177" s="211"/>
      <c r="H177" s="388" t="s">
        <v>794</v>
      </c>
      <c r="I177" s="389" t="s">
        <v>794</v>
      </c>
      <c r="J177" s="242"/>
      <c r="L177" s="163">
        <v>9</v>
      </c>
      <c r="M177" s="167" t="s">
        <v>232</v>
      </c>
      <c r="N177" s="337">
        <v>7.3446327683615822E-2</v>
      </c>
      <c r="O177" s="333">
        <v>13</v>
      </c>
    </row>
    <row r="178" spans="1:22" ht="14.25" customHeight="1" x14ac:dyDescent="0.3">
      <c r="A178" s="353">
        <v>175</v>
      </c>
      <c r="B178" s="202" t="s">
        <v>345</v>
      </c>
      <c r="C178" s="197">
        <v>10</v>
      </c>
      <c r="D178" s="300">
        <v>1</v>
      </c>
      <c r="E178" s="204">
        <v>8</v>
      </c>
      <c r="F178" s="210"/>
      <c r="G178" s="211"/>
      <c r="H178" s="388">
        <v>4.2594771236262119</v>
      </c>
      <c r="I178" s="389">
        <v>134</v>
      </c>
      <c r="J178" s="242"/>
      <c r="L178" s="163">
        <v>10</v>
      </c>
      <c r="M178" s="167" t="s">
        <v>302</v>
      </c>
      <c r="N178" s="337">
        <v>7.2727272727272724E-2</v>
      </c>
      <c r="O178" s="333">
        <v>4</v>
      </c>
      <c r="P178" s="350"/>
      <c r="Q178" s="350"/>
      <c r="R178" s="350"/>
      <c r="T178" s="350"/>
      <c r="U178" s="350"/>
      <c r="V178" s="350"/>
    </row>
    <row r="179" spans="1:22" x14ac:dyDescent="0.3">
      <c r="A179" s="353">
        <v>176</v>
      </c>
      <c r="B179" s="202" t="s">
        <v>327</v>
      </c>
      <c r="C179" s="197">
        <v>10</v>
      </c>
      <c r="D179" s="300">
        <v>1</v>
      </c>
      <c r="E179" s="204">
        <v>7</v>
      </c>
      <c r="F179" s="210"/>
      <c r="G179" s="211"/>
      <c r="H179" s="388" t="s">
        <v>794</v>
      </c>
      <c r="I179" s="389" t="s">
        <v>794</v>
      </c>
      <c r="J179" s="242"/>
      <c r="L179" s="163">
        <v>11</v>
      </c>
      <c r="M179" s="167" t="s">
        <v>237</v>
      </c>
      <c r="N179" s="337">
        <v>7.0866141732283464E-2</v>
      </c>
      <c r="O179" s="333">
        <v>9</v>
      </c>
      <c r="P179" s="350"/>
      <c r="Q179" s="350"/>
      <c r="R179" s="350"/>
      <c r="T179" s="350"/>
      <c r="U179" s="350"/>
      <c r="V179" s="350"/>
    </row>
    <row r="180" spans="1:22" x14ac:dyDescent="0.3">
      <c r="A180" s="353">
        <v>177</v>
      </c>
      <c r="B180" s="202" t="s">
        <v>628</v>
      </c>
      <c r="C180" s="197">
        <v>9</v>
      </c>
      <c r="D180" s="300" t="s">
        <v>634</v>
      </c>
      <c r="E180" s="204">
        <v>2</v>
      </c>
      <c r="F180" s="210"/>
      <c r="G180" s="211"/>
      <c r="H180" s="388" t="s">
        <v>794</v>
      </c>
      <c r="I180" s="389" t="s">
        <v>794</v>
      </c>
      <c r="J180" s="242"/>
      <c r="L180" s="163">
        <v>12</v>
      </c>
      <c r="M180" s="167" t="s">
        <v>274</v>
      </c>
      <c r="N180" s="337">
        <v>7.0175438596491224E-2</v>
      </c>
      <c r="O180" s="333">
        <v>4</v>
      </c>
      <c r="P180" s="349"/>
      <c r="Q180" s="349"/>
      <c r="R180" s="349"/>
      <c r="T180" s="349"/>
      <c r="U180" s="349"/>
      <c r="V180" s="349"/>
    </row>
    <row r="181" spans="1:22" ht="14.15" customHeight="1" x14ac:dyDescent="0.3">
      <c r="A181" s="353">
        <v>178</v>
      </c>
      <c r="B181" s="202" t="s">
        <v>632</v>
      </c>
      <c r="C181" s="197">
        <v>9</v>
      </c>
      <c r="D181" s="300">
        <v>2</v>
      </c>
      <c r="E181" s="204" t="s">
        <v>608</v>
      </c>
      <c r="F181" s="210"/>
      <c r="G181" s="211"/>
      <c r="H181" s="388" t="s">
        <v>794</v>
      </c>
      <c r="I181" s="389" t="s">
        <v>794</v>
      </c>
      <c r="J181" s="242"/>
      <c r="L181" s="163">
        <v>13</v>
      </c>
      <c r="M181" s="167" t="s">
        <v>247</v>
      </c>
      <c r="N181" s="337">
        <v>6.8796068796068796E-2</v>
      </c>
      <c r="O181" s="333">
        <v>84</v>
      </c>
      <c r="P181" s="349"/>
      <c r="Q181" s="349"/>
      <c r="R181" s="349"/>
      <c r="T181" s="349"/>
      <c r="U181" s="349"/>
      <c r="V181" s="349"/>
    </row>
    <row r="182" spans="1:22" x14ac:dyDescent="0.3">
      <c r="A182" s="353">
        <v>179</v>
      </c>
      <c r="B182" s="202" t="s">
        <v>354</v>
      </c>
      <c r="C182" s="197">
        <v>8</v>
      </c>
      <c r="D182" s="300" t="s">
        <v>634</v>
      </c>
      <c r="E182" s="204" t="s">
        <v>608</v>
      </c>
      <c r="F182" s="210"/>
      <c r="G182" s="211"/>
      <c r="H182" s="388">
        <v>0.91156570639676415</v>
      </c>
      <c r="I182" s="389">
        <v>150</v>
      </c>
      <c r="J182" s="242"/>
      <c r="L182" s="163">
        <v>14</v>
      </c>
      <c r="M182" s="167" t="s">
        <v>216</v>
      </c>
      <c r="N182" s="337">
        <v>6.8315171835708302E-2</v>
      </c>
      <c r="O182" s="333">
        <v>163</v>
      </c>
    </row>
    <row r="183" spans="1:22" ht="24.75" customHeight="1" x14ac:dyDescent="0.3">
      <c r="A183" s="353">
        <v>180</v>
      </c>
      <c r="B183" s="202" t="s">
        <v>342</v>
      </c>
      <c r="C183" s="197">
        <v>7</v>
      </c>
      <c r="D183" s="300" t="s">
        <v>634</v>
      </c>
      <c r="E183" s="204">
        <v>4</v>
      </c>
      <c r="F183" s="210"/>
      <c r="G183" s="211"/>
      <c r="H183" s="388" t="s">
        <v>794</v>
      </c>
      <c r="I183" s="389" t="s">
        <v>794</v>
      </c>
      <c r="J183" s="242"/>
      <c r="L183" s="163">
        <v>15</v>
      </c>
      <c r="M183" s="167" t="s">
        <v>241</v>
      </c>
      <c r="N183" s="337">
        <v>5.8974358974358973E-2</v>
      </c>
      <c r="O183" s="333">
        <v>46</v>
      </c>
    </row>
    <row r="184" spans="1:22" ht="24.75" customHeight="1" x14ac:dyDescent="0.3">
      <c r="A184" s="353">
        <v>181</v>
      </c>
      <c r="B184" s="202" t="s">
        <v>346</v>
      </c>
      <c r="C184" s="197">
        <v>7</v>
      </c>
      <c r="D184" s="300">
        <v>1</v>
      </c>
      <c r="E184" s="204">
        <v>6</v>
      </c>
      <c r="F184" s="210"/>
      <c r="G184" s="211"/>
      <c r="H184" s="388">
        <v>1.5467234211047316</v>
      </c>
      <c r="I184" s="389">
        <v>147</v>
      </c>
      <c r="J184" s="242"/>
      <c r="L184" s="163">
        <v>16</v>
      </c>
      <c r="M184" s="167" t="s">
        <v>217</v>
      </c>
      <c r="N184" s="337">
        <v>5.737704918032787E-2</v>
      </c>
      <c r="O184" s="333">
        <v>49</v>
      </c>
    </row>
    <row r="185" spans="1:22" ht="24.75" customHeight="1" x14ac:dyDescent="0.3">
      <c r="A185" s="353">
        <v>182</v>
      </c>
      <c r="B185" s="202" t="s">
        <v>655</v>
      </c>
      <c r="C185" s="197">
        <v>6</v>
      </c>
      <c r="D185" s="300" t="s">
        <v>634</v>
      </c>
      <c r="E185" s="204" t="s">
        <v>608</v>
      </c>
      <c r="F185" s="210"/>
      <c r="G185" s="211"/>
      <c r="H185" s="388">
        <v>0.54239185587780558</v>
      </c>
      <c r="I185" s="389">
        <v>152</v>
      </c>
      <c r="J185" s="242"/>
      <c r="L185" s="163">
        <v>17</v>
      </c>
      <c r="M185" s="167" t="s">
        <v>229</v>
      </c>
      <c r="N185" s="337">
        <v>5.410821643286573E-2</v>
      </c>
      <c r="O185" s="333">
        <v>27</v>
      </c>
    </row>
    <row r="186" spans="1:22" ht="24.75" customHeight="1" x14ac:dyDescent="0.3">
      <c r="A186" s="353">
        <v>183</v>
      </c>
      <c r="B186" s="202" t="s">
        <v>630</v>
      </c>
      <c r="C186" s="197">
        <v>6</v>
      </c>
      <c r="D186" s="300" t="s">
        <v>634</v>
      </c>
      <c r="E186" s="204">
        <v>5</v>
      </c>
      <c r="F186" s="210"/>
      <c r="G186" s="211"/>
      <c r="H186" s="388" t="s">
        <v>794</v>
      </c>
      <c r="I186" s="389" t="s">
        <v>794</v>
      </c>
      <c r="J186" s="242"/>
      <c r="L186" s="163">
        <v>18</v>
      </c>
      <c r="M186" s="167" t="s">
        <v>252</v>
      </c>
      <c r="N186" s="337">
        <v>5.113636363636364E-2</v>
      </c>
      <c r="O186" s="333">
        <v>9</v>
      </c>
    </row>
    <row r="187" spans="1:22" ht="24.75" customHeight="1" x14ac:dyDescent="0.3">
      <c r="A187" s="353">
        <v>184</v>
      </c>
      <c r="B187" s="202" t="s">
        <v>640</v>
      </c>
      <c r="C187" s="197">
        <v>4</v>
      </c>
      <c r="D187" s="300" t="s">
        <v>634</v>
      </c>
      <c r="E187" s="204" t="s">
        <v>608</v>
      </c>
      <c r="F187" s="210"/>
      <c r="G187" s="211"/>
      <c r="H187" s="388" t="s">
        <v>794</v>
      </c>
      <c r="I187" s="389" t="s">
        <v>794</v>
      </c>
      <c r="J187" s="242"/>
      <c r="L187" s="163">
        <v>19</v>
      </c>
      <c r="M187" s="167" t="s">
        <v>228</v>
      </c>
      <c r="N187" s="337">
        <v>5.078125E-2</v>
      </c>
      <c r="O187" s="333">
        <v>13</v>
      </c>
    </row>
    <row r="188" spans="1:22" ht="24.75" customHeight="1" thickBot="1" x14ac:dyDescent="0.35">
      <c r="A188" s="354">
        <v>185</v>
      </c>
      <c r="B188" s="213" t="s">
        <v>671</v>
      </c>
      <c r="C188" s="214">
        <v>1</v>
      </c>
      <c r="D188" s="215" t="s">
        <v>634</v>
      </c>
      <c r="E188" s="216">
        <v>1</v>
      </c>
      <c r="F188" s="217"/>
      <c r="G188" s="218"/>
      <c r="H188" s="401">
        <v>3.4291292597243762E-2</v>
      </c>
      <c r="I188" s="402">
        <v>153</v>
      </c>
      <c r="J188" s="242"/>
      <c r="L188" s="348">
        <v>20</v>
      </c>
      <c r="M188" s="168" t="s">
        <v>236</v>
      </c>
      <c r="N188" s="338">
        <v>5.0086355785837651E-2</v>
      </c>
      <c r="O188" s="334">
        <v>29</v>
      </c>
    </row>
    <row r="189" spans="1:22" ht="14.5" customHeight="1" x14ac:dyDescent="0.3">
      <c r="A189" s="83"/>
      <c r="B189" s="84"/>
      <c r="C189" s="85"/>
      <c r="D189" s="86"/>
      <c r="E189" s="86"/>
      <c r="F189" s="81">
        <v>1</v>
      </c>
      <c r="G189" s="81">
        <v>1</v>
      </c>
      <c r="H189" s="81"/>
      <c r="I189" s="81"/>
      <c r="J189" s="81"/>
      <c r="O189" s="96"/>
    </row>
    <row r="190" spans="1:22" ht="14.5" customHeight="1" x14ac:dyDescent="0.3">
      <c r="A190" s="83"/>
      <c r="B190" s="84"/>
      <c r="C190" s="85"/>
      <c r="D190" s="86"/>
      <c r="E190" s="86"/>
      <c r="F190" s="87"/>
      <c r="G190" s="87"/>
      <c r="H190" s="87"/>
      <c r="I190" s="87"/>
      <c r="J190" s="87"/>
      <c r="L190" s="681" t="s">
        <v>722</v>
      </c>
      <c r="M190" s="681"/>
      <c r="N190" s="681"/>
      <c r="O190" s="96"/>
    </row>
    <row r="191" spans="1:22" x14ac:dyDescent="0.3">
      <c r="A191" s="638" t="s">
        <v>781</v>
      </c>
      <c r="B191" s="638"/>
      <c r="C191" s="638"/>
      <c r="D191" s="638"/>
      <c r="E191" s="638"/>
      <c r="F191" s="638"/>
      <c r="L191" s="681"/>
      <c r="M191" s="681"/>
      <c r="N191" s="681"/>
      <c r="O191" s="96"/>
    </row>
    <row r="192" spans="1:22" ht="36" customHeight="1" x14ac:dyDescent="0.3">
      <c r="A192" s="638" t="s">
        <v>375</v>
      </c>
      <c r="B192" s="638"/>
      <c r="C192" s="638"/>
      <c r="D192" s="638"/>
      <c r="E192" s="638"/>
      <c r="F192" s="638"/>
      <c r="L192" s="681"/>
      <c r="M192" s="681"/>
      <c r="N192" s="681"/>
      <c r="O192" s="96"/>
    </row>
    <row r="193" spans="1:14" ht="45.75" customHeight="1" x14ac:dyDescent="0.3">
      <c r="A193" s="649" t="s">
        <v>677</v>
      </c>
      <c r="B193" s="638"/>
      <c r="C193" s="638"/>
      <c r="D193" s="638"/>
      <c r="E193" s="638"/>
      <c r="F193" s="638"/>
      <c r="G193" s="40"/>
      <c r="H193" s="40"/>
      <c r="I193" s="40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/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38" t="s">
        <v>674</v>
      </c>
      <c r="B195" s="638"/>
      <c r="C195" s="638"/>
      <c r="D195" s="638"/>
      <c r="E195" s="638"/>
      <c r="F195" s="638"/>
      <c r="G195" s="638"/>
      <c r="H195" s="357"/>
      <c r="I195" s="377"/>
      <c r="J195" s="349"/>
      <c r="L195" s="352"/>
      <c r="M195" s="352"/>
      <c r="N195" s="352"/>
    </row>
    <row r="196" spans="1:14" x14ac:dyDescent="0.3">
      <c r="A196" s="638" t="s">
        <v>796</v>
      </c>
      <c r="B196" s="638"/>
      <c r="C196" s="638"/>
      <c r="D196" s="638"/>
      <c r="E196" s="638"/>
      <c r="F196" s="638"/>
      <c r="G196" s="638"/>
    </row>
    <row r="230" ht="14.15" customHeight="1" x14ac:dyDescent="0.3"/>
    <row r="241" spans="12:14" ht="229.5" customHeight="1" x14ac:dyDescent="0.3"/>
    <row r="242" spans="12:14" x14ac:dyDescent="0.3">
      <c r="L242" s="350"/>
      <c r="M242" s="350"/>
      <c r="N242" s="350"/>
    </row>
    <row r="243" spans="12:14" x14ac:dyDescent="0.3">
      <c r="L243" s="350"/>
      <c r="M243" s="350"/>
      <c r="N243" s="350"/>
    </row>
    <row r="244" spans="12:14" x14ac:dyDescent="0.3">
      <c r="L244" s="350"/>
      <c r="M244" s="350"/>
      <c r="N244" s="350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A196:G196"/>
    <mergeCell ref="K52:L52"/>
    <mergeCell ref="K1:N1"/>
    <mergeCell ref="P1:R1"/>
    <mergeCell ref="T1:V1"/>
    <mergeCell ref="A2:A3"/>
    <mergeCell ref="K2:K3"/>
    <mergeCell ref="A1:H1"/>
    <mergeCell ref="K39:N41"/>
    <mergeCell ref="K42:N43"/>
    <mergeCell ref="K44:N46"/>
    <mergeCell ref="K49:N49"/>
    <mergeCell ref="K50:L51"/>
    <mergeCell ref="H2:I2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74:L74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K69:L69"/>
    <mergeCell ref="K70:L70"/>
    <mergeCell ref="K71:L71"/>
    <mergeCell ref="K72:L72"/>
    <mergeCell ref="K73:L73"/>
    <mergeCell ref="K87:N87"/>
    <mergeCell ref="K75:L75"/>
    <mergeCell ref="K76:L76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A193:F194"/>
    <mergeCell ref="L193:N193"/>
    <mergeCell ref="L194:N194"/>
    <mergeCell ref="A195:G195"/>
    <mergeCell ref="L92:O92"/>
    <mergeCell ref="L117:O117"/>
    <mergeCell ref="L142:O142"/>
    <mergeCell ref="L167:O167"/>
    <mergeCell ref="L190:N192"/>
    <mergeCell ref="A191:F191"/>
    <mergeCell ref="A192:F192"/>
  </mergeCells>
  <phoneticPr fontId="1" type="noConversion"/>
  <conditionalFormatting sqref="F3:F122 F190 F155:F188 F150:F152 F147:F148 F136:F145 F130:F133 F124:F127">
    <cfRule type="dataBar" priority="3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{536C2508-F60C-417A-8B98-96AA628AE7EA}</x14:id>
        </ext>
      </extLst>
    </cfRule>
    <cfRule type="dataBar" priority="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{27C70E84-E35E-478F-9429-5E2BEC08E6B0}</x14:id>
        </ext>
      </extLst>
    </cfRule>
  </conditionalFormatting>
  <conditionalFormatting sqref="F3:F122 F190 F155:F188 F150:F152 F147:F148 F136:F145 F130:F133 F124:F127">
    <cfRule type="dataBar" priority="3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{028AF96B-90EC-48A0-80BC-0C566D490995}</x14:id>
        </ext>
      </extLst>
    </cfRule>
  </conditionalFormatting>
  <conditionalFormatting sqref="F3:F122 F155:F189 F150:F152 F147:F148 F136:F145 F130:F133 F124:F127">
    <cfRule type="dataBar" priority="35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{482F04D7-479A-414F-A56E-26E9D759EE10}</x14:id>
        </ext>
      </extLst>
    </cfRule>
  </conditionalFormatting>
  <conditionalFormatting sqref="F189">
    <cfRule type="dataBar" priority="3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{D0FC5F76-B60D-4A9D-B249-4E42438E45FB}</x14:id>
        </ext>
      </extLst>
    </cfRule>
  </conditionalFormatting>
  <conditionalFormatting sqref="G190:J190 J39:J42 G3:G188 J44:J188">
    <cfRule type="dataBar" priority="3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{83A8CAE3-C12A-45B5-B47F-5FC3272E6B24}</x14:id>
        </ext>
      </extLst>
    </cfRule>
    <cfRule type="dataBar" priority="4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{42EF3F37-96F1-4885-80E9-5056C1A661C1}</x14:id>
        </ext>
      </extLst>
    </cfRule>
  </conditionalFormatting>
  <conditionalFormatting sqref="J39:J42 G189:J189 G3:G188 J44:J188">
    <cfRule type="dataBar" priority="3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{4CA03C87-F17B-46CC-862C-C6502C17926E}</x14:id>
        </ext>
      </extLst>
    </cfRule>
    <cfRule type="dataBar" priority="3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{DD1C7319-A481-45C3-9EC3-6318655868AE}</x14:id>
        </ext>
      </extLst>
    </cfRule>
    <cfRule type="dataBar" priority="4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{24D0AEE0-5ED0-47CE-AB2E-4470217F8347}</x14:id>
        </ext>
      </extLst>
    </cfRule>
  </conditionalFormatting>
  <conditionalFormatting sqref="G189: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{FE022A22-718D-42A8-BCFE-CC2C6EC76EF4}</x14:id>
        </ext>
      </extLst>
    </cfRule>
    <cfRule type="dataBar" priority="4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{869BE5F5-DC80-4992-AFF4-E5D6A3C81558}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{85C144FC-5526-4092-8046-AAA4EC518B8C}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{5B9B57CE-1715-4F88-898C-8AAEE99E1873}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{C4536D2D-3D65-4AB6-88D0-06022682605D}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{12DEDCBF-9227-4BE0-9617-AC3DE5057F8D}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{421CD1C4-1C78-4EF3-A2DD-3F9C94039C2D}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{104A1ED3-E434-43A4-936B-39B84F66FD50}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{B9889B61-DCBA-4611-89ED-9D697AEBAF38}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{6D38131C-2F12-4F80-AF5C-46BB3AB99AD9}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{49D2FEE7-ACE4-43C8-BCF0-74EE972381EA}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{CDFEE10D-ECEF-41B4-833C-10E6F4BC64A2}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{397ED4AC-67E5-409C-858A-4C53D8DF47A5}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{E704E023-FB3B-4C6E-A4BC-77D1B0E4E017}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{25550D33-3E2D-459E-B2B8-94F15BCF047F}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{FD6D734F-76E4-42E0-B177-6FEAF969821A}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{06B1B4C3-73CD-484C-86E5-1D119E37188D}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{741A44A2-800D-46BD-B2AC-D2B4C9D1B2F5}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{CB1BA48A-5472-41FA-866D-E1482EAE2A50}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{8C0F4A55-837F-4361-A0F3-686560AEC7B3}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{62B00D29-51A4-4D7E-ABD7-77123F0D43C7}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{06E5B177-6A62-401A-AB19-A220519C7129}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{08FC3D30-F847-4E08-BC72-4F0D8F13E4D0}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{C9542CF2-3DDE-40F3-B53E-4AD8D0EF7D54}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{DED87F13-B2BA-4C0D-9B42-9F9B022FCD07}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{0E578CDF-7711-4497-94FF-C5898CBE390E}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{68C60C7B-A529-4129-911E-EEA0585BABF4}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{DC049F23-2D27-47D1-AB2D-FABA10078EB9}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{77E1CAF2-8AD1-4483-A3BC-79CA46ED9921}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{0279F7D9-2BB4-40E0-A00F-1B664A5090DE}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{08F4293D-DC4E-4E4C-B6CD-2523AC6904E5}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{B24D0B92-FD2C-4802-BB68-F9EA6DD8FB28}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6C2508-F60C-417A-8B98-96AA628AE7E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7C70E84-E35E-478F-9429-5E2BEC08E6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F3:F122 F190 F155:F188 F150:F152 F147:F148 F136:F145 F130:F133 F124:F127</xm:sqref>
        </x14:conditionalFormatting>
        <x14:conditionalFormatting xmlns:xm="http://schemas.microsoft.com/office/excel/2006/main">
          <x14:cfRule type="dataBar" id="{028AF96B-90EC-48A0-80BC-0C566D49099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F3:F122 F190 F155:F188 F150:F152 F147:F148 F136:F145 F130:F133 F124:F127</xm:sqref>
        </x14:conditionalFormatting>
        <x14:conditionalFormatting xmlns:xm="http://schemas.microsoft.com/office/excel/2006/main">
          <x14:cfRule type="dataBar" id="{482F04D7-479A-414F-A56E-26E9D759EE1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F3:F122 F155:F189 F150:F152 F147:F148 F136:F145 F130:F133 F124:F127</xm:sqref>
        </x14:conditionalFormatting>
        <x14:conditionalFormatting xmlns:xm="http://schemas.microsoft.com/office/excel/2006/main">
          <x14:cfRule type="dataBar" id="{D0FC5F76-B60D-4A9D-B249-4E42438E45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83A8CAE3-C12A-45B5-B47F-5FC3272E6B2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2EF3F37-96F1-4885-80E9-5056C1A661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G190:J190 J39:J42 G3:G188 J44:J188</xm:sqref>
        </x14:conditionalFormatting>
        <x14:conditionalFormatting xmlns:xm="http://schemas.microsoft.com/office/excel/2006/main">
          <x14:cfRule type="dataBar" id="{4CA03C87-F17B-46CC-862C-C6502C17926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D1C7319-A481-45C3-9EC3-6318655868A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4D0AEE0-5ED0-47CE-AB2E-4470217F834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J39:J42 G189:J189 G3:G188 J44:J188</xm:sqref>
        </x14:conditionalFormatting>
        <x14:conditionalFormatting xmlns:xm="http://schemas.microsoft.com/office/excel/2006/main">
          <x14:cfRule type="dataBar" id="{FE022A22-718D-42A8-BCFE-CC2C6EC76E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69BE5F5-DC80-4992-AFF4-E5D6A3C815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G189:J189</xm:sqref>
        </x14:conditionalFormatting>
        <x14:conditionalFormatting xmlns:xm="http://schemas.microsoft.com/office/excel/2006/main">
          <x14:cfRule type="dataBar" id="{85C144FC-5526-4092-8046-AAA4EC518B8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B9B57CE-1715-4F88-898C-8AAEE99E18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C4536D2D-3D65-4AB6-88D0-06022682605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2DEDCBF-9227-4BE0-9617-AC3DE5057F8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21CD1C4-1C78-4EF3-A2DD-3F9C94039C2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104A1ED3-E434-43A4-936B-39B84F66FD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B9889B61-DCBA-4611-89ED-9D697AEBAF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6D38131C-2F12-4F80-AF5C-46BB3AB99A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49D2FEE7-ACE4-43C8-BCF0-74EE972381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CDFEE10D-ECEF-41B4-833C-10E6F4BC64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397ED4AC-67E5-409C-858A-4C53D8DF47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E704E023-FB3B-4C6E-A4BC-77D1B0E4E0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25550D33-3E2D-459E-B2B8-94F15BCF04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D6D734F-76E4-42E0-B177-6FEAF96982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06B1B4C3-73CD-484C-86E5-1D119E37188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41A44A2-800D-46BD-B2AC-D2B4C9D1B2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CB1BA48A-5472-41FA-866D-E1482EAE2A5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C0F4A55-837F-4361-A0F3-686560AEC7B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2B00D29-51A4-4D7E-ABD7-77123F0D43C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06E5B177-6A62-401A-AB19-A220519C71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08FC3D30-F847-4E08-BC72-4F0D8F13E4D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9542CF2-3DDE-40F3-B53E-4AD8D0EF7D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DED87F13-B2BA-4C0D-9B42-9F9B022FCD0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E578CDF-7711-4497-94FF-C5898CBE390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8C60C7B-A529-4129-911E-EEA0585BABF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DC049F23-2D27-47D1-AB2D-FABA10078E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77E1CAF2-8AD1-4483-A3BC-79CA46ED99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0279F7D9-2BB4-40E0-A00F-1B664A5090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08F4293D-DC4E-4E4C-B6CD-2523AC6904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B24D0B92-FD2C-4802-BB68-F9EA6DD8FB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</x14:conditionalFormatting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A22AB-639A-4AF5-9A1D-8519D3AB9889}">
  <dimension ref="A1:AJ313"/>
  <sheetViews>
    <sheetView topLeftCell="A13" workbookViewId="0">
      <selection activeCell="C3" sqref="C3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4" width="10.58203125" style="33" customWidth="1"/>
    <col min="5" max="5" width="10.75" style="33" customWidth="1"/>
    <col min="6" max="7" width="8.58203125" style="33"/>
    <col min="8" max="8" width="11.1640625" style="33" customWidth="1"/>
    <col min="9" max="9" width="7.33203125" style="33" customWidth="1"/>
    <col min="10" max="10" width="8.58203125" style="33"/>
    <col min="11" max="11" width="3.58203125" style="33" customWidth="1"/>
    <col min="12" max="12" width="6.25" style="33" customWidth="1"/>
    <col min="13" max="13" width="10.08203125" style="33" customWidth="1"/>
    <col min="14" max="14" width="11.08203125" style="33" customWidth="1"/>
    <col min="15" max="15" width="12" style="33" customWidth="1"/>
    <col min="16" max="16" width="15.58203125" style="33" customWidth="1"/>
    <col min="17" max="17" width="15.75" style="33" customWidth="1"/>
    <col min="18" max="18" width="15.33203125" style="33" customWidth="1"/>
    <col min="19" max="19" width="8.58203125" style="33"/>
    <col min="20" max="20" width="17.5" style="33" customWidth="1"/>
    <col min="21" max="21" width="15.75" style="33" customWidth="1"/>
    <col min="22" max="22" width="15.33203125" style="33" customWidth="1"/>
    <col min="23" max="16384" width="8.58203125" style="33"/>
  </cols>
  <sheetData>
    <row r="1" spans="1:22" ht="38.5" customHeight="1" thickBot="1" x14ac:dyDescent="0.35">
      <c r="A1" s="687" t="s">
        <v>789</v>
      </c>
      <c r="B1" s="688"/>
      <c r="C1" s="688"/>
      <c r="D1" s="688"/>
      <c r="E1" s="688"/>
      <c r="F1" s="688"/>
      <c r="G1" s="688"/>
      <c r="H1" s="688"/>
      <c r="I1" s="387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277">
        <f>SUM(C4:C188)</f>
        <v>2994690</v>
      </c>
      <c r="D3" s="277">
        <f t="shared" ref="D3:E3" si="0">SUM(D4:D188)</f>
        <v>207398</v>
      </c>
      <c r="E3" s="277">
        <f t="shared" si="0"/>
        <v>881635</v>
      </c>
      <c r="F3" s="194">
        <f t="shared" ref="F3" si="1">D3/C3</f>
        <v>6.9255248456434562E-2</v>
      </c>
      <c r="G3" s="194">
        <f t="shared" ref="G3" si="2">E3/C3</f>
        <v>0.29439942030727723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84341</v>
      </c>
      <c r="N3" s="257">
        <f>SUM(N4:N37)</f>
        <v>4643</v>
      </c>
      <c r="P3" s="130" t="s">
        <v>190</v>
      </c>
      <c r="Q3" s="129">
        <f>SUM(Q4:Q60)</f>
        <v>965933</v>
      </c>
      <c r="R3" s="129">
        <f>SUM(R4:R60)</f>
        <v>54877</v>
      </c>
      <c r="T3" s="130" t="s">
        <v>190</v>
      </c>
      <c r="U3" s="129">
        <f>SUM(U4:U60)</f>
        <v>5419883</v>
      </c>
      <c r="V3" s="129">
        <f>SUM(V4:V60)</f>
        <v>126647</v>
      </c>
    </row>
    <row r="4" spans="1:22" ht="20" x14ac:dyDescent="0.3">
      <c r="A4" s="195">
        <v>1</v>
      </c>
      <c r="B4" s="196" t="s">
        <v>207</v>
      </c>
      <c r="C4" s="197">
        <v>965933</v>
      </c>
      <c r="D4" s="197">
        <v>54877</v>
      </c>
      <c r="E4" s="198">
        <v>107045</v>
      </c>
      <c r="F4" s="199">
        <f>D4/C4</f>
        <v>5.6812429019404038E-2</v>
      </c>
      <c r="G4" s="200">
        <f>E4/C4</f>
        <v>0.11082031569477387</v>
      </c>
      <c r="H4" s="388">
        <v>2935.3873661348102</v>
      </c>
      <c r="I4" s="389">
        <v>7</v>
      </c>
      <c r="J4" s="99"/>
      <c r="K4" s="195">
        <v>1</v>
      </c>
      <c r="L4" s="245" t="s">
        <v>482</v>
      </c>
      <c r="M4" s="251">
        <v>68128</v>
      </c>
      <c r="N4" s="252">
        <v>4512</v>
      </c>
      <c r="O4" s="99"/>
      <c r="P4" s="102" t="s">
        <v>546</v>
      </c>
      <c r="Q4" s="48">
        <v>288045</v>
      </c>
      <c r="R4" s="49">
        <v>22269</v>
      </c>
      <c r="T4" s="102" t="s">
        <v>546</v>
      </c>
      <c r="U4" s="48">
        <v>805350</v>
      </c>
      <c r="V4" s="49">
        <v>57103</v>
      </c>
    </row>
    <row r="5" spans="1:22" ht="20" x14ac:dyDescent="0.3">
      <c r="A5" s="385">
        <v>2</v>
      </c>
      <c r="B5" s="202" t="s">
        <v>208</v>
      </c>
      <c r="C5" s="197">
        <v>236199</v>
      </c>
      <c r="D5" s="300">
        <v>23521</v>
      </c>
      <c r="E5" s="204">
        <v>127609</v>
      </c>
      <c r="F5" s="301">
        <f t="shared" ref="F5" si="3">D5/C5</f>
        <v>9.9581285272164574E-2</v>
      </c>
      <c r="G5" s="302">
        <f t="shared" ref="G5" si="4">E5/C5</f>
        <v>0.54026054301669357</v>
      </c>
      <c r="H5" s="388">
        <v>5053.8145806206239</v>
      </c>
      <c r="I5" s="389">
        <v>1</v>
      </c>
      <c r="J5" s="99"/>
      <c r="K5" s="385">
        <v>2</v>
      </c>
      <c r="L5" s="245" t="s">
        <v>483</v>
      </c>
      <c r="M5" s="251">
        <v>1587</v>
      </c>
      <c r="N5" s="252">
        <v>8</v>
      </c>
      <c r="O5" s="99"/>
      <c r="P5" s="102" t="s">
        <v>547</v>
      </c>
      <c r="Q5" s="52">
        <v>109038</v>
      </c>
      <c r="R5" s="53">
        <v>5938</v>
      </c>
      <c r="T5" s="102" t="s">
        <v>547</v>
      </c>
      <c r="U5" s="52">
        <v>223144</v>
      </c>
      <c r="V5" s="53">
        <v>6573</v>
      </c>
    </row>
    <row r="6" spans="1:22" ht="20" x14ac:dyDescent="0.3">
      <c r="A6" s="385">
        <v>3</v>
      </c>
      <c r="B6" s="202" t="s">
        <v>206</v>
      </c>
      <c r="C6" s="197">
        <v>197675</v>
      </c>
      <c r="D6" s="300">
        <v>26644</v>
      </c>
      <c r="E6" s="204">
        <v>64928</v>
      </c>
      <c r="F6" s="301">
        <f t="shared" ref="F6:F69" si="5">D6/C6</f>
        <v>0.13478689768559504</v>
      </c>
      <c r="G6" s="302">
        <f t="shared" ref="G6:G69" si="6">E6/C6</f>
        <v>0.32845832806374098</v>
      </c>
      <c r="H6" s="388">
        <v>3264.6532642610268</v>
      </c>
      <c r="I6" s="389">
        <v>6</v>
      </c>
      <c r="J6" s="291"/>
      <c r="K6" s="385">
        <v>3</v>
      </c>
      <c r="L6" s="245" t="s">
        <v>484</v>
      </c>
      <c r="M6" s="251">
        <v>1276</v>
      </c>
      <c r="N6" s="252">
        <v>22</v>
      </c>
      <c r="O6" s="99"/>
      <c r="P6" s="102" t="s">
        <v>551</v>
      </c>
      <c r="Q6" s="52">
        <v>54938</v>
      </c>
      <c r="R6" s="53">
        <v>2899</v>
      </c>
      <c r="T6" s="102" t="s">
        <v>551</v>
      </c>
      <c r="U6" s="126">
        <v>236100</v>
      </c>
      <c r="V6" s="54">
        <v>5104</v>
      </c>
    </row>
    <row r="7" spans="1:22" ht="20" x14ac:dyDescent="0.3">
      <c r="A7" s="385">
        <v>4</v>
      </c>
      <c r="B7" s="202" t="s">
        <v>211</v>
      </c>
      <c r="C7" s="197">
        <v>162220</v>
      </c>
      <c r="D7" s="300">
        <v>22890</v>
      </c>
      <c r="E7" s="204">
        <v>45683</v>
      </c>
      <c r="F7" s="301">
        <f t="shared" si="5"/>
        <v>0.14110467266674886</v>
      </c>
      <c r="G7" s="302">
        <f t="shared" si="6"/>
        <v>0.28161139193687584</v>
      </c>
      <c r="H7" s="388">
        <v>2490.721287827273</v>
      </c>
      <c r="I7" s="389">
        <v>8</v>
      </c>
      <c r="J7" s="291"/>
      <c r="K7" s="385">
        <v>4</v>
      </c>
      <c r="L7" s="245" t="s">
        <v>485</v>
      </c>
      <c r="M7" s="251">
        <v>1268</v>
      </c>
      <c r="N7" s="252">
        <v>1</v>
      </c>
      <c r="O7" s="99"/>
      <c r="P7" s="102" t="s">
        <v>552</v>
      </c>
      <c r="Q7" s="52">
        <v>43903</v>
      </c>
      <c r="R7" s="53">
        <v>1933</v>
      </c>
      <c r="T7" s="102" t="s">
        <v>552</v>
      </c>
      <c r="U7" s="126">
        <v>214952</v>
      </c>
      <c r="V7" s="54">
        <v>4595</v>
      </c>
    </row>
    <row r="8" spans="1:22" ht="20" x14ac:dyDescent="0.3">
      <c r="A8" s="385">
        <v>5</v>
      </c>
      <c r="B8" s="202" t="s">
        <v>209</v>
      </c>
      <c r="C8" s="197">
        <v>157781</v>
      </c>
      <c r="D8" s="300">
        <v>5976</v>
      </c>
      <c r="E8" s="204">
        <v>114500</v>
      </c>
      <c r="F8" s="301">
        <f t="shared" si="5"/>
        <v>3.7875282828730962E-2</v>
      </c>
      <c r="G8" s="302">
        <f t="shared" si="6"/>
        <v>0.72568940493468792</v>
      </c>
      <c r="H8" s="388">
        <v>1889.2071672315515</v>
      </c>
      <c r="I8" s="389">
        <v>13</v>
      </c>
      <c r="J8" s="291" t="s">
        <v>774</v>
      </c>
      <c r="K8" s="385">
        <v>5</v>
      </c>
      <c r="L8" s="245" t="s">
        <v>494</v>
      </c>
      <c r="M8" s="251">
        <v>1037</v>
      </c>
      <c r="N8" s="252">
        <v>4</v>
      </c>
      <c r="O8" s="99"/>
      <c r="P8" s="102" t="s">
        <v>548</v>
      </c>
      <c r="Q8" s="52">
        <v>43720</v>
      </c>
      <c r="R8" s="53">
        <v>1723</v>
      </c>
      <c r="T8" s="102" t="s">
        <v>548</v>
      </c>
      <c r="U8" s="126">
        <v>526084</v>
      </c>
      <c r="V8" s="54">
        <v>4928</v>
      </c>
    </row>
    <row r="9" spans="1:22" ht="20" x14ac:dyDescent="0.3">
      <c r="A9" s="385">
        <v>6</v>
      </c>
      <c r="B9" s="202" t="s">
        <v>631</v>
      </c>
      <c r="C9" s="197">
        <v>154037</v>
      </c>
      <c r="D9" s="300">
        <v>20795</v>
      </c>
      <c r="E9" s="204">
        <v>780</v>
      </c>
      <c r="F9" s="301">
        <f t="shared" si="5"/>
        <v>0.13500003245973369</v>
      </c>
      <c r="G9" s="302">
        <f t="shared" si="6"/>
        <v>5.0637184572537765E-3</v>
      </c>
      <c r="H9" s="388">
        <v>2281.0100350403372</v>
      </c>
      <c r="I9" s="389">
        <v>11</v>
      </c>
      <c r="J9" s="99"/>
      <c r="K9" s="385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42616</v>
      </c>
      <c r="R9" s="53">
        <v>1816</v>
      </c>
      <c r="T9" s="102" t="s">
        <v>427</v>
      </c>
      <c r="U9" s="126">
        <v>198593</v>
      </c>
      <c r="V9" s="54">
        <v>2736</v>
      </c>
    </row>
    <row r="10" spans="1:22" ht="20" x14ac:dyDescent="0.3">
      <c r="A10" s="385">
        <v>7</v>
      </c>
      <c r="B10" s="202" t="s">
        <v>618</v>
      </c>
      <c r="C10" s="197">
        <v>110130</v>
      </c>
      <c r="D10" s="300">
        <v>2805</v>
      </c>
      <c r="E10" s="204">
        <v>29140</v>
      </c>
      <c r="F10" s="301">
        <f t="shared" si="5"/>
        <v>2.5469899210024516E-2</v>
      </c>
      <c r="G10" s="302">
        <f t="shared" si="6"/>
        <v>0.26459638608916736</v>
      </c>
      <c r="H10" s="388">
        <v>1320.0348581256187</v>
      </c>
      <c r="I10" s="389">
        <v>21</v>
      </c>
      <c r="J10" s="291"/>
      <c r="K10" s="385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37778</v>
      </c>
      <c r="R10" s="53">
        <v>3315</v>
      </c>
      <c r="T10" s="102" t="s">
        <v>549</v>
      </c>
      <c r="U10" s="126">
        <v>193879</v>
      </c>
      <c r="V10" s="54">
        <v>2757</v>
      </c>
    </row>
    <row r="11" spans="1:22" ht="20" x14ac:dyDescent="0.3">
      <c r="A11" s="385">
        <v>8</v>
      </c>
      <c r="B11" s="202" t="s">
        <v>210</v>
      </c>
      <c r="C11" s="197">
        <v>91472</v>
      </c>
      <c r="D11" s="300">
        <v>5806</v>
      </c>
      <c r="E11" s="204">
        <v>70933</v>
      </c>
      <c r="F11" s="301">
        <f t="shared" si="5"/>
        <v>6.347297533671506E-2</v>
      </c>
      <c r="G11" s="302">
        <f t="shared" si="6"/>
        <v>0.77546134336190309</v>
      </c>
      <c r="H11" s="388">
        <v>1103.2166305131011</v>
      </c>
      <c r="I11" s="389">
        <v>26</v>
      </c>
      <c r="J11" s="291"/>
      <c r="K11" s="385">
        <v>8</v>
      </c>
      <c r="L11" s="245" t="s">
        <v>488</v>
      </c>
      <c r="M11" s="251">
        <v>937</v>
      </c>
      <c r="N11" s="252">
        <v>1</v>
      </c>
      <c r="O11" s="99"/>
      <c r="P11" s="102" t="s">
        <v>550</v>
      </c>
      <c r="Q11" s="52">
        <v>31532</v>
      </c>
      <c r="R11" s="53">
        <v>1075</v>
      </c>
      <c r="T11" s="102" t="s">
        <v>550</v>
      </c>
      <c r="U11" s="126">
        <v>344613</v>
      </c>
      <c r="V11" s="54">
        <v>5155</v>
      </c>
    </row>
    <row r="12" spans="1:22" ht="20" x14ac:dyDescent="0.3">
      <c r="A12" s="385">
        <v>9</v>
      </c>
      <c r="B12" s="202" t="s">
        <v>243</v>
      </c>
      <c r="C12" s="197">
        <v>87147</v>
      </c>
      <c r="D12" s="300">
        <v>794</v>
      </c>
      <c r="E12" s="204">
        <v>7346</v>
      </c>
      <c r="F12" s="301">
        <f t="shared" si="5"/>
        <v>9.1110422619252521E-3</v>
      </c>
      <c r="G12" s="302">
        <f t="shared" si="6"/>
        <v>8.4294353219273185E-2</v>
      </c>
      <c r="H12" s="388">
        <v>597.41997820339463</v>
      </c>
      <c r="I12" s="389">
        <v>38</v>
      </c>
      <c r="J12" s="99"/>
      <c r="K12" s="385">
        <v>9</v>
      </c>
      <c r="L12" s="245" t="s">
        <v>403</v>
      </c>
      <c r="M12" s="251">
        <v>936</v>
      </c>
      <c r="N12" s="252">
        <v>13</v>
      </c>
      <c r="O12" s="99"/>
      <c r="P12" s="102" t="s">
        <v>554</v>
      </c>
      <c r="Q12" s="52">
        <v>26773</v>
      </c>
      <c r="R12" s="53">
        <v>1729</v>
      </c>
      <c r="T12" s="102" t="s">
        <v>554</v>
      </c>
      <c r="U12" s="126">
        <v>143036</v>
      </c>
      <c r="V12" s="54">
        <v>1701</v>
      </c>
    </row>
    <row r="13" spans="1:22" ht="20" x14ac:dyDescent="0.3">
      <c r="A13" s="385">
        <v>10</v>
      </c>
      <c r="B13" s="202" t="s">
        <v>205</v>
      </c>
      <c r="C13" s="197">
        <v>83912</v>
      </c>
      <c r="D13" s="300">
        <v>4637</v>
      </c>
      <c r="E13" s="204">
        <v>78290</v>
      </c>
      <c r="F13" s="301">
        <f t="shared" si="5"/>
        <v>5.5260272666603105E-2</v>
      </c>
      <c r="G13" s="302">
        <f t="shared" si="6"/>
        <v>0.93300123939365054</v>
      </c>
      <c r="H13" s="388">
        <v>58.524867327859944</v>
      </c>
      <c r="I13" s="389">
        <v>88</v>
      </c>
      <c r="J13" s="99"/>
      <c r="K13" s="385">
        <v>10</v>
      </c>
      <c r="L13" s="245" t="s">
        <v>489</v>
      </c>
      <c r="M13" s="251">
        <v>787</v>
      </c>
      <c r="N13" s="252">
        <v>7</v>
      </c>
      <c r="O13" s="99"/>
      <c r="P13" s="102" t="s">
        <v>557</v>
      </c>
      <c r="Q13" s="52">
        <v>25269</v>
      </c>
      <c r="R13" s="53">
        <v>1924</v>
      </c>
      <c r="T13" s="102" t="s">
        <v>557</v>
      </c>
      <c r="U13" s="126">
        <v>79811</v>
      </c>
      <c r="V13" s="54">
        <v>1766</v>
      </c>
    </row>
    <row r="14" spans="1:22" ht="20" x14ac:dyDescent="0.3">
      <c r="A14" s="385">
        <v>11</v>
      </c>
      <c r="B14" s="202" t="s">
        <v>219</v>
      </c>
      <c r="C14" s="197">
        <v>63100</v>
      </c>
      <c r="D14" s="300">
        <v>4286</v>
      </c>
      <c r="E14" s="204">
        <v>30152</v>
      </c>
      <c r="F14" s="301">
        <f t="shared" si="5"/>
        <v>6.7923930269413624E-2</v>
      </c>
      <c r="G14" s="302">
        <f t="shared" si="6"/>
        <v>0.4778446909667195</v>
      </c>
      <c r="H14" s="388">
        <v>298.98195412681497</v>
      </c>
      <c r="I14" s="389">
        <v>49</v>
      </c>
      <c r="J14" s="99"/>
      <c r="K14" s="385">
        <v>11</v>
      </c>
      <c r="L14" s="245" t="s">
        <v>490</v>
      </c>
      <c r="M14" s="251">
        <v>653</v>
      </c>
      <c r="N14" s="252">
        <v>0</v>
      </c>
      <c r="O14" s="99"/>
      <c r="P14" s="102" t="s">
        <v>556</v>
      </c>
      <c r="Q14" s="52">
        <v>24968</v>
      </c>
      <c r="R14" s="53">
        <v>651</v>
      </c>
      <c r="T14" s="102" t="s">
        <v>556</v>
      </c>
      <c r="U14" s="126">
        <v>276021</v>
      </c>
      <c r="V14" s="54">
        <v>1542</v>
      </c>
    </row>
    <row r="15" spans="1:22" ht="20" x14ac:dyDescent="0.3">
      <c r="A15" s="385">
        <v>12</v>
      </c>
      <c r="B15" s="202" t="s">
        <v>216</v>
      </c>
      <c r="C15" s="197">
        <v>47147</v>
      </c>
      <c r="D15" s="300">
        <v>2663</v>
      </c>
      <c r="E15" s="204">
        <v>16883</v>
      </c>
      <c r="F15" s="301">
        <f t="shared" si="5"/>
        <v>5.6482915137760624E-2</v>
      </c>
      <c r="G15" s="302">
        <f t="shared" si="6"/>
        <v>0.35809277366534459</v>
      </c>
      <c r="H15" s="388">
        <v>1260.2427299080939</v>
      </c>
      <c r="I15" s="389">
        <v>23</v>
      </c>
      <c r="J15" s="99"/>
      <c r="K15" s="385">
        <v>12</v>
      </c>
      <c r="L15" s="245" t="s">
        <v>495</v>
      </c>
      <c r="M15" s="251">
        <v>642</v>
      </c>
      <c r="N15" s="252">
        <v>7</v>
      </c>
      <c r="O15" s="99"/>
      <c r="P15" s="102" t="s">
        <v>555</v>
      </c>
      <c r="Q15" s="52">
        <v>23481</v>
      </c>
      <c r="R15" s="53">
        <v>916</v>
      </c>
      <c r="T15" s="102" t="s">
        <v>555</v>
      </c>
      <c r="U15" s="126">
        <v>123223</v>
      </c>
      <c r="V15" s="54">
        <v>4359</v>
      </c>
    </row>
    <row r="16" spans="1:22" ht="20" x14ac:dyDescent="0.3">
      <c r="A16" s="385">
        <v>13</v>
      </c>
      <c r="B16" s="202" t="s">
        <v>214</v>
      </c>
      <c r="C16" s="197">
        <v>46687</v>
      </c>
      <c r="D16" s="300">
        <v>7207</v>
      </c>
      <c r="E16" s="204">
        <v>10878</v>
      </c>
      <c r="F16" s="301">
        <f t="shared" si="5"/>
        <v>0.1543684537451539</v>
      </c>
      <c r="G16" s="302">
        <f t="shared" si="6"/>
        <v>0.23299847923404801</v>
      </c>
      <c r="H16" s="388">
        <v>4045.9028463355926</v>
      </c>
      <c r="I16" s="389">
        <v>2</v>
      </c>
      <c r="J16" s="99"/>
      <c r="K16" s="385">
        <v>13</v>
      </c>
      <c r="L16" s="245" t="s">
        <v>492</v>
      </c>
      <c r="M16" s="251">
        <v>593</v>
      </c>
      <c r="N16" s="252">
        <v>9</v>
      </c>
      <c r="O16" s="99"/>
      <c r="P16" s="102" t="s">
        <v>562</v>
      </c>
      <c r="Q16" s="52">
        <v>18581</v>
      </c>
      <c r="R16" s="53">
        <v>910</v>
      </c>
      <c r="T16" s="102" t="s">
        <v>562</v>
      </c>
      <c r="U16" s="126">
        <v>96665</v>
      </c>
      <c r="V16" s="54">
        <v>3962</v>
      </c>
    </row>
    <row r="17" spans="1:22" ht="20" x14ac:dyDescent="0.3">
      <c r="A17" s="385">
        <v>14</v>
      </c>
      <c r="B17" s="202" t="s">
        <v>212</v>
      </c>
      <c r="C17" s="197">
        <v>38040</v>
      </c>
      <c r="D17" s="300">
        <v>4534</v>
      </c>
      <c r="E17" s="204">
        <v>117</v>
      </c>
      <c r="F17" s="301">
        <f t="shared" si="5"/>
        <v>0.11919032597266035</v>
      </c>
      <c r="G17" s="302">
        <f t="shared" si="6"/>
        <v>3.0757097791798108E-3</v>
      </c>
      <c r="H17" s="388">
        <v>2224.9348282431029</v>
      </c>
      <c r="I17" s="389">
        <v>12</v>
      </c>
      <c r="J17" s="99"/>
      <c r="K17" s="385">
        <v>14</v>
      </c>
      <c r="L17" s="245" t="s">
        <v>491</v>
      </c>
      <c r="M17" s="251">
        <v>579</v>
      </c>
      <c r="N17" s="252">
        <v>6</v>
      </c>
      <c r="O17" s="99"/>
      <c r="P17" s="102" t="s">
        <v>560</v>
      </c>
      <c r="Q17" s="52">
        <v>15972</v>
      </c>
      <c r="R17" s="53">
        <v>728</v>
      </c>
      <c r="T17" s="102" t="s">
        <v>560</v>
      </c>
      <c r="U17" s="126">
        <v>115783</v>
      </c>
      <c r="V17" s="54">
        <v>3178</v>
      </c>
    </row>
    <row r="18" spans="1:22" ht="20" x14ac:dyDescent="0.3">
      <c r="A18" s="385">
        <v>15</v>
      </c>
      <c r="B18" s="202" t="s">
        <v>362</v>
      </c>
      <c r="C18" s="197">
        <v>29061</v>
      </c>
      <c r="D18" s="300">
        <v>1640</v>
      </c>
      <c r="E18" s="204">
        <v>21800</v>
      </c>
      <c r="F18" s="301">
        <f t="shared" si="5"/>
        <v>5.6433020198891987E-2</v>
      </c>
      <c r="G18" s="302">
        <f t="shared" si="6"/>
        <v>0.75014624410722275</v>
      </c>
      <c r="H18" s="388">
        <v>3382.58239523056</v>
      </c>
      <c r="I18" s="389">
        <v>5</v>
      </c>
      <c r="J18" s="99"/>
      <c r="K18" s="385">
        <v>15</v>
      </c>
      <c r="L18" s="245" t="s">
        <v>493</v>
      </c>
      <c r="M18" s="251">
        <v>561</v>
      </c>
      <c r="N18" s="252">
        <v>3</v>
      </c>
      <c r="O18" s="99"/>
      <c r="P18" s="102" t="s">
        <v>561</v>
      </c>
      <c r="Q18" s="52">
        <v>15012</v>
      </c>
      <c r="R18" s="53">
        <v>813</v>
      </c>
      <c r="T18" s="102" t="s">
        <v>561</v>
      </c>
      <c r="U18" s="126">
        <v>81708</v>
      </c>
      <c r="V18" s="54">
        <v>1446</v>
      </c>
    </row>
    <row r="19" spans="1:22" ht="20" x14ac:dyDescent="0.3">
      <c r="A19" s="385">
        <v>16</v>
      </c>
      <c r="B19" s="202" t="s">
        <v>241</v>
      </c>
      <c r="C19" s="197">
        <v>27977</v>
      </c>
      <c r="D19" s="300">
        <v>884</v>
      </c>
      <c r="E19" s="204">
        <v>6523</v>
      </c>
      <c r="F19" s="301">
        <f t="shared" si="5"/>
        <v>3.1597383565071309E-2</v>
      </c>
      <c r="G19" s="302">
        <f t="shared" si="6"/>
        <v>0.23315580655538479</v>
      </c>
      <c r="H19" s="388">
        <v>20.474704692690928</v>
      </c>
      <c r="I19" s="389">
        <v>111</v>
      </c>
      <c r="J19" s="99"/>
      <c r="K19" s="385">
        <v>16</v>
      </c>
      <c r="L19" s="245" t="s">
        <v>534</v>
      </c>
      <c r="M19" s="253">
        <v>429</v>
      </c>
      <c r="N19" s="254">
        <v>6</v>
      </c>
      <c r="O19" s="99"/>
      <c r="P19" s="102" t="s">
        <v>553</v>
      </c>
      <c r="Q19" s="52">
        <v>13521</v>
      </c>
      <c r="R19" s="53">
        <v>749</v>
      </c>
      <c r="T19" s="102" t="s">
        <v>553</v>
      </c>
      <c r="U19" s="126">
        <v>170594</v>
      </c>
      <c r="V19" s="54">
        <v>508</v>
      </c>
    </row>
    <row r="20" spans="1:22" ht="20" x14ac:dyDescent="0.3">
      <c r="A20" s="385">
        <v>17</v>
      </c>
      <c r="B20" s="202" t="s">
        <v>245</v>
      </c>
      <c r="C20" s="197">
        <v>27517</v>
      </c>
      <c r="D20" s="300">
        <v>728</v>
      </c>
      <c r="E20" s="204">
        <v>8088</v>
      </c>
      <c r="F20" s="301">
        <f t="shared" si="5"/>
        <v>2.6456372424319512E-2</v>
      </c>
      <c r="G20" s="302">
        <f t="shared" si="6"/>
        <v>0.29392739034051679</v>
      </c>
      <c r="H20" s="388">
        <v>846.40469328434142</v>
      </c>
      <c r="I20" s="389">
        <v>29</v>
      </c>
      <c r="J20" s="99"/>
      <c r="K20" s="385">
        <v>17</v>
      </c>
      <c r="L20" s="245" t="s">
        <v>496</v>
      </c>
      <c r="M20" s="251">
        <v>355</v>
      </c>
      <c r="N20" s="252">
        <v>1</v>
      </c>
      <c r="O20" s="99"/>
      <c r="P20" s="102" t="s">
        <v>558</v>
      </c>
      <c r="Q20" s="52">
        <v>13441</v>
      </c>
      <c r="R20" s="53">
        <v>687</v>
      </c>
      <c r="T20" s="102" t="s">
        <v>558</v>
      </c>
      <c r="U20" s="126">
        <v>59791</v>
      </c>
      <c r="V20" s="54">
        <v>2410</v>
      </c>
    </row>
    <row r="21" spans="1:22" ht="20" x14ac:dyDescent="0.3">
      <c r="A21" s="385">
        <v>18</v>
      </c>
      <c r="B21" s="202" t="s">
        <v>217</v>
      </c>
      <c r="C21" s="197">
        <v>23864</v>
      </c>
      <c r="D21" s="300">
        <v>903</v>
      </c>
      <c r="E21" s="204">
        <v>1329</v>
      </c>
      <c r="F21" s="301">
        <f t="shared" si="5"/>
        <v>3.7839423399262488E-2</v>
      </c>
      <c r="G21" s="302">
        <f t="shared" si="6"/>
        <v>5.5690579953067379E-2</v>
      </c>
      <c r="H21" s="388">
        <v>2333.6166256298657</v>
      </c>
      <c r="I21" s="389">
        <v>10</v>
      </c>
      <c r="J21" s="99"/>
      <c r="K21" s="385">
        <v>18</v>
      </c>
      <c r="L21" s="245" t="s">
        <v>497</v>
      </c>
      <c r="M21" s="251">
        <v>328</v>
      </c>
      <c r="N21" s="252">
        <v>6</v>
      </c>
      <c r="O21" s="99"/>
      <c r="P21" s="102" t="s">
        <v>566</v>
      </c>
      <c r="Q21" s="52">
        <v>12970</v>
      </c>
      <c r="R21" s="53">
        <v>449</v>
      </c>
      <c r="T21" s="102" t="s">
        <v>566</v>
      </c>
      <c r="U21" s="126">
        <v>76118</v>
      </c>
      <c r="V21" s="54">
        <v>2014</v>
      </c>
    </row>
    <row r="22" spans="1:22" ht="20" x14ac:dyDescent="0.3">
      <c r="A22" s="385">
        <v>19</v>
      </c>
      <c r="B22" s="202" t="s">
        <v>226</v>
      </c>
      <c r="C22" s="197">
        <v>22719</v>
      </c>
      <c r="D22" s="300">
        <v>576</v>
      </c>
      <c r="E22" s="204">
        <v>1366</v>
      </c>
      <c r="F22" s="301">
        <f t="shared" si="5"/>
        <v>2.5353228575201375E-2</v>
      </c>
      <c r="G22" s="302">
        <f t="shared" si="6"/>
        <v>6.0125885822439371E-2</v>
      </c>
      <c r="H22" s="388">
        <v>1307.6690452479161</v>
      </c>
      <c r="I22" s="389">
        <v>22</v>
      </c>
      <c r="J22" s="99"/>
      <c r="K22" s="385">
        <v>19</v>
      </c>
      <c r="L22" s="245" t="s">
        <v>499</v>
      </c>
      <c r="M22" s="251">
        <v>286</v>
      </c>
      <c r="N22" s="252">
        <v>3</v>
      </c>
      <c r="O22" s="99"/>
      <c r="P22" s="102" t="s">
        <v>559</v>
      </c>
      <c r="Q22" s="52">
        <v>9667</v>
      </c>
      <c r="R22" s="53">
        <v>181</v>
      </c>
      <c r="T22" s="102" t="s">
        <v>559</v>
      </c>
      <c r="U22" s="126">
        <v>148221</v>
      </c>
      <c r="V22" s="54">
        <v>828</v>
      </c>
    </row>
    <row r="23" spans="1:22" ht="20" x14ac:dyDescent="0.3">
      <c r="A23" s="385">
        <v>20</v>
      </c>
      <c r="B23" s="202" t="s">
        <v>225</v>
      </c>
      <c r="C23" s="197">
        <v>19262</v>
      </c>
      <c r="D23" s="300">
        <v>1087</v>
      </c>
      <c r="E23" s="204">
        <v>9233</v>
      </c>
      <c r="F23" s="301">
        <f t="shared" si="5"/>
        <v>5.6432353857335686E-2</v>
      </c>
      <c r="G23" s="302">
        <f t="shared" si="6"/>
        <v>0.4793375558093656</v>
      </c>
      <c r="H23" s="388">
        <v>3945.1141271010006</v>
      </c>
      <c r="I23" s="389">
        <v>4</v>
      </c>
      <c r="J23" s="99"/>
      <c r="K23" s="385">
        <v>20</v>
      </c>
      <c r="L23" s="245" t="s">
        <v>498</v>
      </c>
      <c r="M23" s="251">
        <v>254</v>
      </c>
      <c r="N23" s="252">
        <v>2</v>
      </c>
      <c r="O23" s="99"/>
      <c r="P23" s="102" t="s">
        <v>428</v>
      </c>
      <c r="Q23" s="52">
        <v>8997</v>
      </c>
      <c r="R23" s="53">
        <v>324</v>
      </c>
      <c r="T23" s="102" t="s">
        <v>428</v>
      </c>
      <c r="U23" s="126">
        <v>107894</v>
      </c>
      <c r="V23" s="54">
        <v>451</v>
      </c>
    </row>
    <row r="24" spans="1:22" ht="20" x14ac:dyDescent="0.3">
      <c r="A24" s="385">
        <v>21</v>
      </c>
      <c r="B24" s="202" t="s">
        <v>218</v>
      </c>
      <c r="C24" s="197">
        <v>18640</v>
      </c>
      <c r="D24" s="300">
        <v>2274</v>
      </c>
      <c r="E24" s="204">
        <v>1005</v>
      </c>
      <c r="F24" s="301">
        <f t="shared" si="5"/>
        <v>0.12199570815450644</v>
      </c>
      <c r="G24" s="302">
        <f t="shared" si="6"/>
        <v>5.3916309012875537E-2</v>
      </c>
      <c r="H24" s="388">
        <v>1857.2435337485761</v>
      </c>
      <c r="I24" s="389">
        <v>14</v>
      </c>
      <c r="J24" s="99"/>
      <c r="K24" s="385">
        <v>21</v>
      </c>
      <c r="L24" s="245" t="s">
        <v>418</v>
      </c>
      <c r="M24" s="251">
        <v>198</v>
      </c>
      <c r="N24" s="252">
        <v>1</v>
      </c>
      <c r="O24" s="99"/>
      <c r="P24" s="102" t="s">
        <v>579</v>
      </c>
      <c r="Q24" s="52">
        <v>7439</v>
      </c>
      <c r="R24" s="53">
        <v>226</v>
      </c>
      <c r="T24" s="102" t="s">
        <v>579</v>
      </c>
      <c r="U24" s="126">
        <v>53403</v>
      </c>
      <c r="V24" s="54">
        <v>691</v>
      </c>
    </row>
    <row r="25" spans="1:22" ht="20" x14ac:dyDescent="0.3">
      <c r="A25" s="385">
        <v>22</v>
      </c>
      <c r="B25" s="202" t="s">
        <v>237</v>
      </c>
      <c r="C25" s="197">
        <v>17522</v>
      </c>
      <c r="D25" s="300">
        <v>139</v>
      </c>
      <c r="E25" s="204">
        <v>2357</v>
      </c>
      <c r="F25" s="301">
        <f t="shared" si="5"/>
        <v>7.932884373929916E-3</v>
      </c>
      <c r="G25" s="302">
        <f t="shared" si="6"/>
        <v>0.13451660769318571</v>
      </c>
      <c r="H25" s="388">
        <v>511.31463831770077</v>
      </c>
      <c r="I25" s="389">
        <v>42</v>
      </c>
      <c r="J25" s="99"/>
      <c r="K25" s="385">
        <v>22</v>
      </c>
      <c r="L25" s="245" t="s">
        <v>505</v>
      </c>
      <c r="M25" s="251">
        <v>197</v>
      </c>
      <c r="N25" s="252">
        <v>0</v>
      </c>
      <c r="O25" s="99"/>
      <c r="P25" s="102" t="s">
        <v>564</v>
      </c>
      <c r="Q25" s="52">
        <v>7120</v>
      </c>
      <c r="R25" s="53">
        <v>283</v>
      </c>
      <c r="T25" s="102" t="s">
        <v>564</v>
      </c>
      <c r="U25" s="126">
        <v>69748</v>
      </c>
      <c r="V25" s="54">
        <v>679</v>
      </c>
    </row>
    <row r="26" spans="1:22" ht="20" x14ac:dyDescent="0.3">
      <c r="A26" s="385">
        <v>23</v>
      </c>
      <c r="B26" s="202" t="s">
        <v>223</v>
      </c>
      <c r="C26" s="197">
        <v>15466</v>
      </c>
      <c r="D26" s="300">
        <v>202</v>
      </c>
      <c r="E26" s="204">
        <v>6796</v>
      </c>
      <c r="F26" s="301">
        <f t="shared" si="5"/>
        <v>1.3060907797749903E-2</v>
      </c>
      <c r="G26" s="302">
        <f t="shared" si="6"/>
        <v>0.43941549204707098</v>
      </c>
      <c r="H26" s="388">
        <v>1815.3909610996202</v>
      </c>
      <c r="I26" s="389">
        <v>15</v>
      </c>
      <c r="J26" s="99"/>
      <c r="K26" s="385">
        <v>23</v>
      </c>
      <c r="L26" s="245" t="s">
        <v>502</v>
      </c>
      <c r="M26" s="251">
        <v>190</v>
      </c>
      <c r="N26" s="252">
        <v>3</v>
      </c>
      <c r="O26" s="99"/>
      <c r="P26" s="102" t="s">
        <v>565</v>
      </c>
      <c r="Q26" s="52">
        <v>6534</v>
      </c>
      <c r="R26" s="53">
        <v>275</v>
      </c>
      <c r="T26" s="102" t="s">
        <v>565</v>
      </c>
      <c r="U26" s="126">
        <v>64811</v>
      </c>
      <c r="V26" s="54">
        <v>1037</v>
      </c>
    </row>
    <row r="27" spans="1:22" ht="20" x14ac:dyDescent="0.3">
      <c r="A27" s="385">
        <v>24</v>
      </c>
      <c r="B27" s="202" t="s">
        <v>213</v>
      </c>
      <c r="C27" s="197">
        <v>15274</v>
      </c>
      <c r="D27" s="300">
        <v>549</v>
      </c>
      <c r="E27" s="204">
        <v>12362</v>
      </c>
      <c r="F27" s="301">
        <f t="shared" si="5"/>
        <v>3.5943433285321465E-2</v>
      </c>
      <c r="G27" s="302">
        <f t="shared" si="6"/>
        <v>0.80934922089825845</v>
      </c>
      <c r="H27" s="388">
        <v>1705.6198801532355</v>
      </c>
      <c r="I27" s="389">
        <v>16</v>
      </c>
      <c r="J27" s="99"/>
      <c r="K27" s="385">
        <v>24</v>
      </c>
      <c r="L27" s="245" t="s">
        <v>500</v>
      </c>
      <c r="M27" s="251">
        <v>185</v>
      </c>
      <c r="N27" s="252">
        <v>2</v>
      </c>
      <c r="O27" s="99"/>
      <c r="P27" s="102" t="s">
        <v>568</v>
      </c>
      <c r="Q27" s="52">
        <v>6421</v>
      </c>
      <c r="R27" s="53">
        <v>219</v>
      </c>
      <c r="T27" s="102" t="s">
        <v>568</v>
      </c>
      <c r="U27" s="126">
        <v>73551</v>
      </c>
      <c r="V27" s="54">
        <v>845</v>
      </c>
    </row>
    <row r="28" spans="1:22" ht="20" x14ac:dyDescent="0.3">
      <c r="A28" s="385">
        <v>25</v>
      </c>
      <c r="B28" s="202" t="s">
        <v>247</v>
      </c>
      <c r="C28" s="197">
        <v>14677</v>
      </c>
      <c r="D28" s="300">
        <v>1351</v>
      </c>
      <c r="E28" s="204">
        <v>8354</v>
      </c>
      <c r="F28" s="301">
        <f t="shared" si="5"/>
        <v>9.2048783811405605E-2</v>
      </c>
      <c r="G28" s="302">
        <f t="shared" si="6"/>
        <v>0.56918988894188183</v>
      </c>
      <c r="H28" s="388">
        <v>115.04557429661922</v>
      </c>
      <c r="I28" s="389">
        <v>70</v>
      </c>
      <c r="J28" s="99"/>
      <c r="K28" s="385">
        <v>25</v>
      </c>
      <c r="L28" s="245" t="s">
        <v>501</v>
      </c>
      <c r="M28" s="251">
        <v>168</v>
      </c>
      <c r="N28" s="252">
        <v>6</v>
      </c>
      <c r="O28" s="99"/>
      <c r="P28" s="102" t="s">
        <v>569</v>
      </c>
      <c r="Q28" s="52">
        <v>5911</v>
      </c>
      <c r="R28" s="53">
        <v>227</v>
      </c>
      <c r="T28" s="102" t="s">
        <v>569</v>
      </c>
      <c r="U28" s="126">
        <v>60788</v>
      </c>
      <c r="V28" s="54">
        <v>1001</v>
      </c>
    </row>
    <row r="29" spans="1:22" ht="20" x14ac:dyDescent="0.3">
      <c r="A29" s="385">
        <v>26</v>
      </c>
      <c r="B29" s="202" t="s">
        <v>238</v>
      </c>
      <c r="C29" s="197">
        <v>14423</v>
      </c>
      <c r="D29" s="300">
        <v>12</v>
      </c>
      <c r="E29" s="204">
        <v>1060</v>
      </c>
      <c r="F29" s="301">
        <f t="shared" si="5"/>
        <v>8.3200443735699926E-4</v>
      </c>
      <c r="G29" s="302">
        <f t="shared" si="6"/>
        <v>7.3493725299868265E-2</v>
      </c>
      <c r="H29" s="388">
        <v>2484.8660579149691</v>
      </c>
      <c r="I29" s="389">
        <v>9</v>
      </c>
      <c r="J29" s="99"/>
      <c r="K29" s="385">
        <v>26</v>
      </c>
      <c r="L29" s="245" t="s">
        <v>503</v>
      </c>
      <c r="M29" s="251">
        <v>147</v>
      </c>
      <c r="N29" s="252">
        <v>2</v>
      </c>
      <c r="O29" s="99"/>
      <c r="P29" s="102" t="s">
        <v>563</v>
      </c>
      <c r="Q29" s="52">
        <v>5911</v>
      </c>
      <c r="R29" s="53">
        <v>272</v>
      </c>
      <c r="T29" s="102" t="s">
        <v>563</v>
      </c>
      <c r="U29" s="126">
        <v>65146</v>
      </c>
      <c r="V29" s="54">
        <v>1397</v>
      </c>
    </row>
    <row r="30" spans="1:22" ht="20" x14ac:dyDescent="0.3">
      <c r="A30" s="385">
        <v>27</v>
      </c>
      <c r="B30" s="202" t="s">
        <v>224</v>
      </c>
      <c r="C30" s="197">
        <v>13441</v>
      </c>
      <c r="D30" s="300">
        <v>372</v>
      </c>
      <c r="E30" s="204">
        <v>1809</v>
      </c>
      <c r="F30" s="301">
        <f t="shared" si="5"/>
        <v>2.7676512164273491E-2</v>
      </c>
      <c r="G30" s="302">
        <f t="shared" si="6"/>
        <v>0.13458820028271706</v>
      </c>
      <c r="H30" s="388">
        <v>105.95119114528981</v>
      </c>
      <c r="I30" s="389">
        <v>74</v>
      </c>
      <c r="J30" s="99"/>
      <c r="K30" s="385">
        <v>27</v>
      </c>
      <c r="L30" s="245" t="s">
        <v>506</v>
      </c>
      <c r="M30" s="251">
        <v>146</v>
      </c>
      <c r="N30" s="252">
        <v>2</v>
      </c>
      <c r="O30" s="99"/>
      <c r="P30" s="102" t="s">
        <v>429</v>
      </c>
      <c r="Q30" s="52">
        <v>5498</v>
      </c>
      <c r="R30" s="53">
        <v>174</v>
      </c>
      <c r="T30" s="102" t="s">
        <v>429</v>
      </c>
      <c r="U30" s="126">
        <v>50761</v>
      </c>
      <c r="V30" s="54">
        <v>944</v>
      </c>
    </row>
    <row r="31" spans="1:22" ht="20" x14ac:dyDescent="0.3">
      <c r="A31" s="385">
        <v>28</v>
      </c>
      <c r="B31" s="202" t="s">
        <v>230</v>
      </c>
      <c r="C31" s="197">
        <v>13331</v>
      </c>
      <c r="D31" s="300">
        <v>189</v>
      </c>
      <c r="E31" s="204">
        <v>7024</v>
      </c>
      <c r="F31" s="301">
        <f t="shared" si="5"/>
        <v>1.4177481059185357E-2</v>
      </c>
      <c r="G31" s="302">
        <f t="shared" si="6"/>
        <v>0.52689220613607379</v>
      </c>
      <c r="H31" s="388">
        <v>703.40720085090584</v>
      </c>
      <c r="I31" s="389">
        <v>33</v>
      </c>
      <c r="J31" s="99"/>
      <c r="K31" s="385">
        <v>28</v>
      </c>
      <c r="L31" s="245" t="s">
        <v>504</v>
      </c>
      <c r="M31" s="251">
        <v>139</v>
      </c>
      <c r="N31" s="252">
        <v>2</v>
      </c>
      <c r="O31" s="99"/>
      <c r="P31" s="102" t="s">
        <v>577</v>
      </c>
      <c r="Q31" s="52">
        <v>5476</v>
      </c>
      <c r="R31" s="53">
        <v>118</v>
      </c>
      <c r="T31" s="102" t="s">
        <v>577</v>
      </c>
      <c r="U31" s="126">
        <v>36090</v>
      </c>
      <c r="V31" s="54">
        <v>286</v>
      </c>
    </row>
    <row r="32" spans="1:22" ht="20" x14ac:dyDescent="0.3">
      <c r="A32" s="385">
        <v>29</v>
      </c>
      <c r="B32" s="202" t="s">
        <v>228</v>
      </c>
      <c r="C32" s="197">
        <v>13328</v>
      </c>
      <c r="D32" s="300">
        <v>281</v>
      </c>
      <c r="E32" s="204">
        <v>3029</v>
      </c>
      <c r="F32" s="301">
        <f t="shared" si="5"/>
        <v>2.108343337334934E-2</v>
      </c>
      <c r="G32" s="302">
        <f t="shared" si="6"/>
        <v>0.22726590636254501</v>
      </c>
      <c r="H32" s="388">
        <v>61.542633525465973</v>
      </c>
      <c r="I32" s="389">
        <v>87</v>
      </c>
      <c r="J32" s="99"/>
      <c r="K32" s="385">
        <v>29</v>
      </c>
      <c r="L32" s="245" t="s">
        <v>507</v>
      </c>
      <c r="M32" s="251">
        <v>110</v>
      </c>
      <c r="N32" s="252">
        <v>1</v>
      </c>
      <c r="O32" s="99"/>
      <c r="P32" s="102" t="s">
        <v>567</v>
      </c>
      <c r="Q32" s="52">
        <v>4734</v>
      </c>
      <c r="R32" s="53">
        <v>206</v>
      </c>
      <c r="T32" s="102" t="s">
        <v>567</v>
      </c>
      <c r="U32" s="126">
        <v>38186</v>
      </c>
      <c r="V32" s="54" t="s">
        <v>608</v>
      </c>
    </row>
    <row r="33" spans="1:22" ht="20" x14ac:dyDescent="0.3">
      <c r="A33" s="385">
        <v>30</v>
      </c>
      <c r="B33" s="202" t="s">
        <v>229</v>
      </c>
      <c r="C33" s="197">
        <v>11761</v>
      </c>
      <c r="D33" s="300">
        <v>539</v>
      </c>
      <c r="E33" s="204">
        <v>2466</v>
      </c>
      <c r="F33" s="301">
        <f t="shared" si="5"/>
        <v>4.5829436272425812E-2</v>
      </c>
      <c r="G33" s="302">
        <f t="shared" si="6"/>
        <v>0.20967604795510586</v>
      </c>
      <c r="H33" s="388">
        <v>310.41680787319012</v>
      </c>
      <c r="I33" s="389">
        <v>47</v>
      </c>
      <c r="J33" s="99"/>
      <c r="K33" s="385">
        <v>30</v>
      </c>
      <c r="L33" s="245" t="s">
        <v>508</v>
      </c>
      <c r="M33" s="251">
        <v>76</v>
      </c>
      <c r="N33" s="252">
        <v>3</v>
      </c>
      <c r="O33" s="99"/>
      <c r="P33" s="102" t="s">
        <v>570</v>
      </c>
      <c r="Q33" s="52">
        <v>4123</v>
      </c>
      <c r="R33" s="53">
        <v>41</v>
      </c>
      <c r="T33" s="102" t="s">
        <v>570</v>
      </c>
      <c r="U33" s="126">
        <v>95702</v>
      </c>
      <c r="V33" s="54">
        <v>345</v>
      </c>
    </row>
    <row r="34" spans="1:22" ht="20" x14ac:dyDescent="0.3">
      <c r="A34" s="385">
        <v>31</v>
      </c>
      <c r="B34" s="202" t="s">
        <v>236</v>
      </c>
      <c r="C34" s="197">
        <v>11339</v>
      </c>
      <c r="D34" s="300">
        <v>631</v>
      </c>
      <c r="E34" s="204">
        <v>3141</v>
      </c>
      <c r="F34" s="301">
        <f t="shared" si="5"/>
        <v>5.5648646265102741E-2</v>
      </c>
      <c r="G34" s="302">
        <f t="shared" si="6"/>
        <v>0.27700855454625628</v>
      </c>
      <c r="H34" s="388">
        <v>585.55431967795596</v>
      </c>
      <c r="I34" s="389">
        <v>39</v>
      </c>
      <c r="J34" s="99"/>
      <c r="K34" s="385">
        <v>31</v>
      </c>
      <c r="L34" s="245" t="s">
        <v>509</v>
      </c>
      <c r="M34" s="251">
        <v>75</v>
      </c>
      <c r="N34" s="252">
        <v>0</v>
      </c>
      <c r="O34" s="99"/>
      <c r="P34" s="102" t="s">
        <v>572</v>
      </c>
      <c r="Q34" s="52">
        <v>4078</v>
      </c>
      <c r="R34" s="53">
        <v>208</v>
      </c>
      <c r="T34" s="102" t="s">
        <v>572</v>
      </c>
      <c r="U34" s="126">
        <v>46558</v>
      </c>
      <c r="V34" s="54">
        <v>1266</v>
      </c>
    </row>
    <row r="35" spans="1:22" ht="20" x14ac:dyDescent="0.3">
      <c r="A35" s="385">
        <v>32</v>
      </c>
      <c r="B35" s="202" t="s">
        <v>286</v>
      </c>
      <c r="C35" s="197">
        <v>11289</v>
      </c>
      <c r="D35" s="300">
        <v>75</v>
      </c>
      <c r="E35" s="204">
        <v>1740</v>
      </c>
      <c r="F35" s="301">
        <f t="shared" si="5"/>
        <v>6.6436353972893969E-3</v>
      </c>
      <c r="G35" s="302">
        <f t="shared" si="6"/>
        <v>0.154132341217114</v>
      </c>
      <c r="H35" s="388">
        <v>1194.2984705172046</v>
      </c>
      <c r="I35" s="389">
        <v>25</v>
      </c>
      <c r="J35" s="99"/>
      <c r="K35" s="385">
        <v>32</v>
      </c>
      <c r="L35" s="245" t="s">
        <v>510</v>
      </c>
      <c r="M35" s="251">
        <v>45</v>
      </c>
      <c r="N35" s="252">
        <v>0</v>
      </c>
      <c r="O35" s="99"/>
      <c r="P35" s="102" t="s">
        <v>581</v>
      </c>
      <c r="Q35" s="52">
        <v>4034</v>
      </c>
      <c r="R35" s="53">
        <v>120</v>
      </c>
      <c r="T35" s="102" t="s">
        <v>581</v>
      </c>
      <c r="U35" s="126">
        <v>19249</v>
      </c>
      <c r="V35" s="54">
        <v>317</v>
      </c>
    </row>
    <row r="36" spans="1:22" ht="20" x14ac:dyDescent="0.3">
      <c r="A36" s="385">
        <v>33</v>
      </c>
      <c r="B36" s="202" t="s">
        <v>240</v>
      </c>
      <c r="C36" s="197">
        <v>11244</v>
      </c>
      <c r="D36" s="300">
        <v>10</v>
      </c>
      <c r="E36" s="204">
        <v>1066</v>
      </c>
      <c r="F36" s="301">
        <f t="shared" si="5"/>
        <v>8.8936321593738885E-4</v>
      </c>
      <c r="G36" s="302">
        <f t="shared" si="6"/>
        <v>9.4806118818925644E-2</v>
      </c>
      <c r="H36" s="388">
        <v>3970.2450542307088</v>
      </c>
      <c r="I36" s="389">
        <v>3</v>
      </c>
      <c r="J36" s="99"/>
      <c r="K36" s="385">
        <v>33</v>
      </c>
      <c r="L36" s="245" t="s">
        <v>511</v>
      </c>
      <c r="M36" s="251">
        <v>18</v>
      </c>
      <c r="N36" s="252">
        <v>0</v>
      </c>
      <c r="O36" s="99"/>
      <c r="P36" s="102" t="s">
        <v>578</v>
      </c>
      <c r="Q36" s="52">
        <v>3841</v>
      </c>
      <c r="R36" s="53">
        <v>178</v>
      </c>
      <c r="T36" s="102" t="s">
        <v>578</v>
      </c>
      <c r="U36" s="126">
        <v>18068</v>
      </c>
      <c r="V36" s="54">
        <v>402</v>
      </c>
    </row>
    <row r="37" spans="1:22" ht="20.5" thickBot="1" x14ac:dyDescent="0.35">
      <c r="A37" s="385">
        <v>34</v>
      </c>
      <c r="B37" s="202" t="s">
        <v>481</v>
      </c>
      <c r="C37" s="197">
        <v>10738</v>
      </c>
      <c r="D37" s="300">
        <v>243</v>
      </c>
      <c r="E37" s="204">
        <v>8764</v>
      </c>
      <c r="F37" s="301">
        <f t="shared" si="5"/>
        <v>2.2629912460420936E-2</v>
      </c>
      <c r="G37" s="302">
        <f t="shared" si="6"/>
        <v>0.81616688396349413</v>
      </c>
      <c r="H37" s="388">
        <v>209.62294653260065</v>
      </c>
      <c r="I37" s="389">
        <v>58</v>
      </c>
      <c r="J37" s="99"/>
      <c r="K37" s="386">
        <v>34</v>
      </c>
      <c r="L37" s="246" t="s">
        <v>512</v>
      </c>
      <c r="M37" s="255">
        <v>1</v>
      </c>
      <c r="N37" s="256">
        <v>0</v>
      </c>
      <c r="P37" s="102" t="s">
        <v>573</v>
      </c>
      <c r="Q37" s="52">
        <v>3602</v>
      </c>
      <c r="R37" s="53">
        <v>272</v>
      </c>
      <c r="T37" s="102" t="s">
        <v>573</v>
      </c>
      <c r="U37" s="126">
        <v>58987</v>
      </c>
      <c r="V37" s="54">
        <v>829</v>
      </c>
    </row>
    <row r="38" spans="1:22" ht="15.5" x14ac:dyDescent="0.3">
      <c r="A38" s="385">
        <v>35</v>
      </c>
      <c r="B38" s="202" t="s">
        <v>261</v>
      </c>
      <c r="C38" s="197">
        <v>10349</v>
      </c>
      <c r="D38" s="300">
        <v>76</v>
      </c>
      <c r="E38" s="204">
        <v>1978</v>
      </c>
      <c r="F38" s="301">
        <f t="shared" si="5"/>
        <v>7.343704705768673E-3</v>
      </c>
      <c r="G38" s="302">
        <f t="shared" si="6"/>
        <v>0.19112957773697942</v>
      </c>
      <c r="H38" s="388">
        <v>1059.2056990977662</v>
      </c>
      <c r="I38" s="389">
        <v>27</v>
      </c>
      <c r="J38" s="99"/>
      <c r="P38" s="102" t="s">
        <v>580</v>
      </c>
      <c r="Q38" s="52">
        <v>3277</v>
      </c>
      <c r="R38" s="53">
        <v>121</v>
      </c>
      <c r="T38" s="102" t="s">
        <v>580</v>
      </c>
      <c r="U38" s="126">
        <v>26227</v>
      </c>
      <c r="V38" s="54">
        <v>485</v>
      </c>
    </row>
    <row r="39" spans="1:22" ht="21" customHeight="1" x14ac:dyDescent="0.3">
      <c r="A39" s="385">
        <v>36</v>
      </c>
      <c r="B39" s="202" t="s">
        <v>653</v>
      </c>
      <c r="C39" s="197">
        <v>9096</v>
      </c>
      <c r="D39" s="300">
        <v>765</v>
      </c>
      <c r="E39" s="204">
        <v>1151</v>
      </c>
      <c r="F39" s="301">
        <f t="shared" si="5"/>
        <v>8.4102902374670191E-2</v>
      </c>
      <c r="G39" s="302">
        <f t="shared" si="6"/>
        <v>0.1265391380826737</v>
      </c>
      <c r="H39" s="388">
        <v>33.611014906026909</v>
      </c>
      <c r="I39" s="389">
        <v>102</v>
      </c>
      <c r="J39" s="240"/>
      <c r="K39" s="662" t="s">
        <v>791</v>
      </c>
      <c r="L39" s="662"/>
      <c r="M39" s="662"/>
      <c r="N39" s="662"/>
      <c r="P39" s="102" t="s">
        <v>574</v>
      </c>
      <c r="Q39" s="52">
        <v>3254</v>
      </c>
      <c r="R39" s="53">
        <v>195</v>
      </c>
      <c r="T39" s="102" t="s">
        <v>574</v>
      </c>
      <c r="U39" s="126">
        <v>53144</v>
      </c>
      <c r="V39" s="54">
        <v>653</v>
      </c>
    </row>
    <row r="40" spans="1:22" ht="21" customHeight="1" x14ac:dyDescent="0.3">
      <c r="A40" s="385">
        <v>37</v>
      </c>
      <c r="B40" s="202" t="s">
        <v>288</v>
      </c>
      <c r="C40" s="197">
        <v>9009</v>
      </c>
      <c r="D40" s="300">
        <v>220</v>
      </c>
      <c r="E40" s="204">
        <v>864</v>
      </c>
      <c r="F40" s="301">
        <f t="shared" si="5"/>
        <v>2.442002442002442E-2</v>
      </c>
      <c r="G40" s="302">
        <f t="shared" si="6"/>
        <v>9.5904095904095904E-2</v>
      </c>
      <c r="H40" s="388">
        <v>204.77960926986762</v>
      </c>
      <c r="I40" s="389">
        <v>59</v>
      </c>
      <c r="J40" s="240"/>
      <c r="K40" s="662"/>
      <c r="L40" s="662"/>
      <c r="M40" s="662"/>
      <c r="N40" s="662"/>
      <c r="P40" s="102" t="s">
        <v>424</v>
      </c>
      <c r="Q40" s="52">
        <v>3028</v>
      </c>
      <c r="R40" s="53">
        <v>56</v>
      </c>
      <c r="T40" s="102" t="s">
        <v>424</v>
      </c>
      <c r="U40" s="126">
        <v>21228</v>
      </c>
      <c r="V40" s="54" t="s">
        <v>608</v>
      </c>
    </row>
    <row r="41" spans="1:22" ht="21" customHeight="1" x14ac:dyDescent="0.3">
      <c r="A41" s="385">
        <v>38</v>
      </c>
      <c r="B41" s="202" t="s">
        <v>221</v>
      </c>
      <c r="C41" s="197">
        <v>8896</v>
      </c>
      <c r="D41" s="300">
        <v>422</v>
      </c>
      <c r="E41" s="204">
        <v>5994</v>
      </c>
      <c r="F41" s="301">
        <f t="shared" si="5"/>
        <v>4.7437050359712234E-2</v>
      </c>
      <c r="G41" s="302">
        <f t="shared" si="6"/>
        <v>0.67378597122302153</v>
      </c>
      <c r="H41" s="388">
        <v>1541.2666522981435</v>
      </c>
      <c r="I41" s="389">
        <v>18</v>
      </c>
      <c r="J41" s="240"/>
      <c r="K41" s="662"/>
      <c r="L41" s="662"/>
      <c r="M41" s="662"/>
      <c r="N41" s="662"/>
      <c r="P41" s="102" t="s">
        <v>575</v>
      </c>
      <c r="Q41" s="52">
        <v>3001</v>
      </c>
      <c r="R41" s="53">
        <v>50</v>
      </c>
      <c r="T41" s="102" t="s">
        <v>575</v>
      </c>
      <c r="U41" s="126">
        <v>39469</v>
      </c>
      <c r="V41" s="54">
        <v>291</v>
      </c>
    </row>
    <row r="42" spans="1:22" ht="21" customHeight="1" x14ac:dyDescent="0.3">
      <c r="A42" s="385">
        <v>39</v>
      </c>
      <c r="B42" s="202" t="s">
        <v>239</v>
      </c>
      <c r="C42" s="197">
        <v>7777</v>
      </c>
      <c r="D42" s="300">
        <v>511</v>
      </c>
      <c r="E42" s="204">
        <v>932</v>
      </c>
      <c r="F42" s="301">
        <f t="shared" si="5"/>
        <v>6.5706570657065713E-2</v>
      </c>
      <c r="G42" s="302">
        <f t="shared" si="6"/>
        <v>0.11984055548411984</v>
      </c>
      <c r="H42" s="388">
        <v>71.931589793113659</v>
      </c>
      <c r="I42" s="389">
        <v>84</v>
      </c>
      <c r="J42" s="240"/>
      <c r="K42" s="662" t="s">
        <v>522</v>
      </c>
      <c r="L42" s="662"/>
      <c r="M42" s="662"/>
      <c r="N42" s="662"/>
      <c r="P42" s="102" t="s">
        <v>582</v>
      </c>
      <c r="Q42" s="52">
        <v>2726</v>
      </c>
      <c r="R42" s="53">
        <v>99</v>
      </c>
      <c r="T42" s="102" t="s">
        <v>582</v>
      </c>
      <c r="U42" s="126">
        <v>53735</v>
      </c>
      <c r="V42" s="54">
        <v>412</v>
      </c>
    </row>
    <row r="43" spans="1:22" ht="21" customHeight="1" x14ac:dyDescent="0.3">
      <c r="A43" s="385">
        <v>40</v>
      </c>
      <c r="B43" s="202" t="s">
        <v>215</v>
      </c>
      <c r="C43" s="197">
        <v>7527</v>
      </c>
      <c r="D43" s="300">
        <v>202</v>
      </c>
      <c r="E43" s="204">
        <v>32</v>
      </c>
      <c r="F43" s="301">
        <f t="shared" si="5"/>
        <v>2.6836721137239273E-2</v>
      </c>
      <c r="G43" s="302">
        <f t="shared" si="6"/>
        <v>4.2513617643151324E-3</v>
      </c>
      <c r="H43" s="388">
        <v>1399.3679326295533</v>
      </c>
      <c r="I43" s="389">
        <v>19</v>
      </c>
      <c r="J43" s="241"/>
      <c r="K43" s="662"/>
      <c r="L43" s="662"/>
      <c r="M43" s="662"/>
      <c r="N43" s="662"/>
      <c r="P43" s="102" t="s">
        <v>571</v>
      </c>
      <c r="Q43" s="52">
        <v>2311</v>
      </c>
      <c r="R43" s="53">
        <v>92</v>
      </c>
      <c r="T43" s="102" t="s">
        <v>571</v>
      </c>
      <c r="U43" s="126">
        <v>48964</v>
      </c>
      <c r="V43" s="54">
        <v>546</v>
      </c>
    </row>
    <row r="44" spans="1:22" ht="21" customHeight="1" x14ac:dyDescent="0.3">
      <c r="A44" s="385">
        <v>41</v>
      </c>
      <c r="B44" s="202" t="s">
        <v>626</v>
      </c>
      <c r="C44" s="197">
        <v>7408</v>
      </c>
      <c r="D44" s="300">
        <v>221</v>
      </c>
      <c r="E44" s="204">
        <v>2600</v>
      </c>
      <c r="F44" s="301">
        <f t="shared" si="5"/>
        <v>2.9832613390928724E-2</v>
      </c>
      <c r="G44" s="302">
        <f t="shared" si="6"/>
        <v>0.35097192224622031</v>
      </c>
      <c r="H44" s="388">
        <v>693.0353780153423</v>
      </c>
      <c r="I44" s="389">
        <v>34</v>
      </c>
      <c r="J44" s="240"/>
      <c r="K44" s="662" t="s">
        <v>525</v>
      </c>
      <c r="L44" s="662"/>
      <c r="M44" s="662"/>
      <c r="N44" s="662"/>
      <c r="P44" s="102" t="s">
        <v>591</v>
      </c>
      <c r="Q44" s="52">
        <v>2212</v>
      </c>
      <c r="R44" s="53">
        <v>11</v>
      </c>
      <c r="T44" s="102" t="s">
        <v>591</v>
      </c>
      <c r="U44" s="126">
        <v>16274</v>
      </c>
      <c r="V44" s="54">
        <v>135</v>
      </c>
    </row>
    <row r="45" spans="1:22" ht="21" customHeight="1" x14ac:dyDescent="0.3">
      <c r="A45" s="385">
        <v>42</v>
      </c>
      <c r="B45" s="202" t="s">
        <v>220</v>
      </c>
      <c r="C45" s="197">
        <v>6714</v>
      </c>
      <c r="D45" s="300">
        <v>83</v>
      </c>
      <c r="E45" s="204">
        <v>5541</v>
      </c>
      <c r="F45" s="301">
        <f t="shared" si="5"/>
        <v>1.236222817992255E-2</v>
      </c>
      <c r="G45" s="302">
        <f t="shared" si="6"/>
        <v>0.82529043789097412</v>
      </c>
      <c r="H45" s="388">
        <v>266.39476466438902</v>
      </c>
      <c r="I45" s="389">
        <v>51</v>
      </c>
      <c r="J45" s="240"/>
      <c r="K45" s="662"/>
      <c r="L45" s="662"/>
      <c r="M45" s="662"/>
      <c r="N45" s="662"/>
      <c r="P45" s="102" t="s">
        <v>576</v>
      </c>
      <c r="Q45" s="52">
        <v>1897</v>
      </c>
      <c r="R45" s="53">
        <v>56</v>
      </c>
      <c r="T45" s="102" t="s">
        <v>576</v>
      </c>
      <c r="U45" s="126">
        <v>19565</v>
      </c>
      <c r="V45" s="54">
        <v>169</v>
      </c>
    </row>
    <row r="46" spans="1:22" ht="21" customHeight="1" x14ac:dyDescent="0.3">
      <c r="A46" s="385">
        <v>43</v>
      </c>
      <c r="B46" s="202" t="s">
        <v>256</v>
      </c>
      <c r="C46" s="197">
        <v>6630</v>
      </c>
      <c r="D46" s="300">
        <v>125</v>
      </c>
      <c r="E46" s="204">
        <v>870</v>
      </c>
      <c r="F46" s="301">
        <f t="shared" si="5"/>
        <v>1.8853695324283559E-2</v>
      </c>
      <c r="G46" s="302">
        <f t="shared" si="6"/>
        <v>0.13122171945701358</v>
      </c>
      <c r="H46" s="388">
        <v>755.79370593697035</v>
      </c>
      <c r="I46" s="389">
        <v>32</v>
      </c>
      <c r="J46" s="240"/>
      <c r="K46" s="662"/>
      <c r="L46" s="662"/>
      <c r="M46" s="662"/>
      <c r="N46" s="662"/>
      <c r="P46" s="102" t="s">
        <v>425</v>
      </c>
      <c r="Q46" s="52">
        <v>1864</v>
      </c>
      <c r="R46" s="53">
        <v>60</v>
      </c>
      <c r="T46" s="102" t="s">
        <v>425</v>
      </c>
      <c r="U46" s="126">
        <v>18751</v>
      </c>
      <c r="V46" s="54">
        <v>238</v>
      </c>
    </row>
    <row r="47" spans="1:22" ht="15.65" customHeight="1" x14ac:dyDescent="0.3">
      <c r="A47" s="385">
        <v>44</v>
      </c>
      <c r="B47" s="202" t="s">
        <v>257</v>
      </c>
      <c r="C47" s="197">
        <v>6135</v>
      </c>
      <c r="D47" s="278">
        <v>278</v>
      </c>
      <c r="E47" s="204">
        <v>910</v>
      </c>
      <c r="F47" s="301">
        <f t="shared" si="5"/>
        <v>4.5313773431132846E-2</v>
      </c>
      <c r="G47" s="302">
        <f t="shared" si="6"/>
        <v>0.14832925835370822</v>
      </c>
      <c r="H47" s="388">
        <v>571.28447657584661</v>
      </c>
      <c r="I47" s="389">
        <v>40</v>
      </c>
      <c r="J47" s="240"/>
      <c r="K47" s="286"/>
      <c r="L47" s="96"/>
      <c r="P47" s="102" t="s">
        <v>585</v>
      </c>
      <c r="Q47" s="52">
        <v>1371</v>
      </c>
      <c r="R47" s="53">
        <v>84</v>
      </c>
      <c r="T47" s="102" t="s">
        <v>585</v>
      </c>
      <c r="U47" s="126" t="s">
        <v>608</v>
      </c>
      <c r="V47" s="54" t="s">
        <v>608</v>
      </c>
    </row>
    <row r="48" spans="1:22" ht="16" thickBot="1" x14ac:dyDescent="0.35">
      <c r="A48" s="385">
        <v>45</v>
      </c>
      <c r="B48" s="202" t="s">
        <v>301</v>
      </c>
      <c r="C48" s="197">
        <v>5913</v>
      </c>
      <c r="D48" s="300">
        <v>152</v>
      </c>
      <c r="E48" s="204">
        <v>131</v>
      </c>
      <c r="F48" s="301">
        <f t="shared" si="5"/>
        <v>2.5706071368171823E-2</v>
      </c>
      <c r="G48" s="302">
        <f t="shared" si="6"/>
        <v>2.215457466599019E-2</v>
      </c>
      <c r="H48" s="388">
        <v>36.265803277637431</v>
      </c>
      <c r="I48" s="389">
        <v>101</v>
      </c>
      <c r="J48" s="240"/>
      <c r="K48" s="96"/>
      <c r="P48" s="102" t="s">
        <v>588</v>
      </c>
      <c r="Q48" s="52">
        <v>1055</v>
      </c>
      <c r="R48" s="53">
        <v>34</v>
      </c>
      <c r="T48" s="102" t="s">
        <v>588</v>
      </c>
      <c r="U48" s="126">
        <v>39063</v>
      </c>
      <c r="V48" s="54">
        <v>100</v>
      </c>
    </row>
    <row r="49" spans="1:22" ht="16" thickBot="1" x14ac:dyDescent="0.35">
      <c r="A49" s="385">
        <v>46</v>
      </c>
      <c r="B49" s="202" t="s">
        <v>222</v>
      </c>
      <c r="C49" s="197">
        <v>5820</v>
      </c>
      <c r="D49" s="300">
        <v>99</v>
      </c>
      <c r="E49" s="204">
        <v>3957</v>
      </c>
      <c r="F49" s="301">
        <f t="shared" si="5"/>
        <v>1.7010309278350514E-2</v>
      </c>
      <c r="G49" s="302">
        <f t="shared" si="6"/>
        <v>0.67989690721649487</v>
      </c>
      <c r="H49" s="388">
        <v>182.16089583348267</v>
      </c>
      <c r="I49" s="389">
        <v>62</v>
      </c>
      <c r="J49" s="240"/>
      <c r="K49" s="682" t="s">
        <v>761</v>
      </c>
      <c r="L49" s="683"/>
      <c r="M49" s="683"/>
      <c r="N49" s="684"/>
      <c r="P49" s="102" t="s">
        <v>583</v>
      </c>
      <c r="Q49" s="52">
        <v>1015</v>
      </c>
      <c r="R49" s="53">
        <v>50</v>
      </c>
      <c r="T49" s="102" t="s">
        <v>583</v>
      </c>
      <c r="U49" s="126">
        <v>17799</v>
      </c>
      <c r="V49" s="54">
        <v>159</v>
      </c>
    </row>
    <row r="50" spans="1:22" ht="28.5" customHeight="1" x14ac:dyDescent="0.3">
      <c r="A50" s="385">
        <v>47</v>
      </c>
      <c r="B50" s="202" t="s">
        <v>250</v>
      </c>
      <c r="C50" s="197">
        <v>5779</v>
      </c>
      <c r="D50" s="300">
        <v>165</v>
      </c>
      <c r="E50" s="204">
        <v>369</v>
      </c>
      <c r="F50" s="301">
        <f t="shared" si="5"/>
        <v>2.8551652535040665E-2</v>
      </c>
      <c r="G50" s="302">
        <f t="shared" si="6"/>
        <v>6.3851877487454578E-2</v>
      </c>
      <c r="H50" s="388">
        <v>1360.9049841526039</v>
      </c>
      <c r="I50" s="389">
        <v>20</v>
      </c>
      <c r="J50" s="240"/>
      <c r="K50" s="675" t="s">
        <v>192</v>
      </c>
      <c r="L50" s="676"/>
      <c r="M50" s="243" t="s">
        <v>390</v>
      </c>
      <c r="N50" s="67" t="s">
        <v>698</v>
      </c>
      <c r="P50" s="102" t="s">
        <v>426</v>
      </c>
      <c r="Q50" s="52">
        <v>867</v>
      </c>
      <c r="R50" s="53">
        <v>17</v>
      </c>
      <c r="T50" s="102" t="s">
        <v>426</v>
      </c>
      <c r="U50" s="126">
        <v>20717</v>
      </c>
      <c r="V50" s="54">
        <v>71</v>
      </c>
    </row>
    <row r="51" spans="1:22" ht="20.5" thickBot="1" x14ac:dyDescent="0.35">
      <c r="A51" s="385">
        <v>48</v>
      </c>
      <c r="B51" s="202" t="s">
        <v>253</v>
      </c>
      <c r="C51" s="197">
        <v>5379</v>
      </c>
      <c r="D51" s="300">
        <v>244</v>
      </c>
      <c r="E51" s="204">
        <v>1133</v>
      </c>
      <c r="F51" s="301">
        <f t="shared" si="5"/>
        <v>4.536159137386131E-2</v>
      </c>
      <c r="G51" s="302">
        <f t="shared" si="6"/>
        <v>0.21063394683026584</v>
      </c>
      <c r="H51" s="388">
        <v>106.85457922130763</v>
      </c>
      <c r="I51" s="389">
        <v>73</v>
      </c>
      <c r="J51" s="240"/>
      <c r="K51" s="677"/>
      <c r="L51" s="678"/>
      <c r="M51" s="244" t="s">
        <v>190</v>
      </c>
      <c r="N51" s="257">
        <f>SUM(N52:N85)</f>
        <v>1142</v>
      </c>
      <c r="P51" s="102" t="s">
        <v>584</v>
      </c>
      <c r="Q51" s="52">
        <v>851</v>
      </c>
      <c r="R51" s="53">
        <v>46</v>
      </c>
      <c r="T51" s="102" t="s">
        <v>584</v>
      </c>
      <c r="U51" s="126">
        <v>14797</v>
      </c>
      <c r="V51" s="54">
        <v>34</v>
      </c>
    </row>
    <row r="52" spans="1:22" ht="20" x14ac:dyDescent="0.3">
      <c r="A52" s="385">
        <v>49</v>
      </c>
      <c r="B52" s="202" t="s">
        <v>232</v>
      </c>
      <c r="C52" s="197">
        <v>4695</v>
      </c>
      <c r="D52" s="300">
        <v>190</v>
      </c>
      <c r="E52" s="204">
        <v>2500</v>
      </c>
      <c r="F52" s="301">
        <f t="shared" si="5"/>
        <v>4.0468583599574018E-2</v>
      </c>
      <c r="G52" s="302">
        <f t="shared" si="6"/>
        <v>0.53248136315228967</v>
      </c>
      <c r="H52" s="388">
        <v>848.6745493077201</v>
      </c>
      <c r="I52" s="389">
        <v>28</v>
      </c>
      <c r="J52" s="240"/>
      <c r="K52" s="679">
        <v>1</v>
      </c>
      <c r="L52" s="680"/>
      <c r="M52" s="321" t="s">
        <v>403</v>
      </c>
      <c r="N52" s="322">
        <v>367</v>
      </c>
      <c r="P52" s="102" t="s">
        <v>586</v>
      </c>
      <c r="Q52" s="52">
        <v>606</v>
      </c>
      <c r="R52" s="53">
        <v>14</v>
      </c>
      <c r="T52" s="102" t="s">
        <v>586</v>
      </c>
      <c r="U52" s="126">
        <v>28483</v>
      </c>
      <c r="V52" s="54">
        <v>68</v>
      </c>
    </row>
    <row r="53" spans="1:22" ht="20" x14ac:dyDescent="0.3">
      <c r="A53" s="385">
        <v>50</v>
      </c>
      <c r="B53" s="202" t="s">
        <v>244</v>
      </c>
      <c r="C53" s="197">
        <v>4546</v>
      </c>
      <c r="D53" s="300">
        <v>87</v>
      </c>
      <c r="E53" s="204">
        <v>1473</v>
      </c>
      <c r="F53" s="301">
        <f t="shared" si="5"/>
        <v>1.913770347558293E-2</v>
      </c>
      <c r="G53" s="302">
        <f t="shared" si="6"/>
        <v>0.32402111746590412</v>
      </c>
      <c r="H53" s="388">
        <v>77.632074854670392</v>
      </c>
      <c r="I53" s="389">
        <v>83</v>
      </c>
      <c r="J53" s="240"/>
      <c r="K53" s="668">
        <v>2</v>
      </c>
      <c r="L53" s="669"/>
      <c r="M53" s="245" t="s">
        <v>494</v>
      </c>
      <c r="N53" s="252">
        <v>261</v>
      </c>
      <c r="P53" s="102" t="s">
        <v>590</v>
      </c>
      <c r="Q53" s="52">
        <v>502</v>
      </c>
      <c r="R53" s="53">
        <v>7</v>
      </c>
      <c r="T53" s="102" t="s">
        <v>590</v>
      </c>
      <c r="U53" s="126" t="s">
        <v>608</v>
      </c>
      <c r="V53" s="54">
        <v>54</v>
      </c>
    </row>
    <row r="54" spans="1:22" ht="20" x14ac:dyDescent="0.3">
      <c r="A54" s="385">
        <v>51</v>
      </c>
      <c r="B54" s="202" t="s">
        <v>248</v>
      </c>
      <c r="C54" s="197">
        <v>4534</v>
      </c>
      <c r="D54" s="300">
        <v>317</v>
      </c>
      <c r="E54" s="204">
        <v>1176</v>
      </c>
      <c r="F54" s="301">
        <f t="shared" si="5"/>
        <v>6.9916188795765333E-2</v>
      </c>
      <c r="G54" s="302">
        <f t="shared" si="6"/>
        <v>0.25937362152624616</v>
      </c>
      <c r="H54" s="388">
        <v>45.164727885552693</v>
      </c>
      <c r="I54" s="389">
        <v>94</v>
      </c>
      <c r="J54" s="240"/>
      <c r="K54" s="668">
        <v>3</v>
      </c>
      <c r="L54" s="669"/>
      <c r="M54" s="245" t="s">
        <v>534</v>
      </c>
      <c r="N54" s="252">
        <v>142</v>
      </c>
      <c r="P54" s="102" t="s">
        <v>587</v>
      </c>
      <c r="Q54" s="52">
        <v>448</v>
      </c>
      <c r="R54" s="53">
        <v>14</v>
      </c>
      <c r="T54" s="102" t="s">
        <v>587</v>
      </c>
      <c r="U54" s="126">
        <v>12862</v>
      </c>
      <c r="V54" s="54">
        <v>61</v>
      </c>
    </row>
    <row r="55" spans="1:22" ht="20" x14ac:dyDescent="0.3">
      <c r="A55" s="385">
        <v>52</v>
      </c>
      <c r="B55" s="202" t="s">
        <v>272</v>
      </c>
      <c r="C55" s="197">
        <v>4115</v>
      </c>
      <c r="D55" s="300">
        <v>161</v>
      </c>
      <c r="E55" s="204">
        <v>669</v>
      </c>
      <c r="F55" s="301">
        <f t="shared" si="5"/>
        <v>3.9125151883353582E-2</v>
      </c>
      <c r="G55" s="302">
        <f t="shared" si="6"/>
        <v>0.16257594167679223</v>
      </c>
      <c r="H55" s="388">
        <v>112.82699229642522</v>
      </c>
      <c r="I55" s="389">
        <v>71</v>
      </c>
      <c r="J55" s="240"/>
      <c r="K55" s="668">
        <v>4</v>
      </c>
      <c r="L55" s="669"/>
      <c r="M55" s="245" t="s">
        <v>418</v>
      </c>
      <c r="N55" s="252">
        <v>68</v>
      </c>
      <c r="P55" s="102" t="s">
        <v>589</v>
      </c>
      <c r="Q55" s="52">
        <v>340</v>
      </c>
      <c r="R55" s="53">
        <v>9</v>
      </c>
      <c r="T55" s="102" t="s">
        <v>589</v>
      </c>
      <c r="U55" s="126">
        <v>16177</v>
      </c>
      <c r="V55" s="54">
        <v>14</v>
      </c>
    </row>
    <row r="56" spans="1:22" ht="20" x14ac:dyDescent="0.3">
      <c r="A56" s="385">
        <v>53</v>
      </c>
      <c r="B56" s="202" t="s">
        <v>252</v>
      </c>
      <c r="C56" s="197">
        <v>3892</v>
      </c>
      <c r="D56" s="300">
        <v>192</v>
      </c>
      <c r="E56" s="204">
        <v>1107</v>
      </c>
      <c r="F56" s="301">
        <f t="shared" si="5"/>
        <v>4.9331963001027747E-2</v>
      </c>
      <c r="G56" s="302">
        <f t="shared" si="6"/>
        <v>0.28442959917780064</v>
      </c>
      <c r="H56" s="388">
        <v>86.912486829978022</v>
      </c>
      <c r="I56" s="389">
        <v>76</v>
      </c>
      <c r="J56" s="240"/>
      <c r="K56" s="668">
        <v>5</v>
      </c>
      <c r="L56" s="669"/>
      <c r="M56" s="245" t="s">
        <v>749</v>
      </c>
      <c r="N56" s="252">
        <v>67</v>
      </c>
      <c r="P56" s="102" t="s">
        <v>593</v>
      </c>
      <c r="Q56" s="52">
        <v>141</v>
      </c>
      <c r="R56" s="53">
        <v>5</v>
      </c>
      <c r="T56" s="102" t="s">
        <v>593</v>
      </c>
      <c r="U56" s="126" t="s">
        <v>608</v>
      </c>
      <c r="V56" s="54">
        <v>2</v>
      </c>
    </row>
    <row r="57" spans="1:22" ht="20" x14ac:dyDescent="0.3">
      <c r="A57" s="385">
        <v>54</v>
      </c>
      <c r="B57" s="202" t="s">
        <v>227</v>
      </c>
      <c r="C57" s="197">
        <v>3723</v>
      </c>
      <c r="D57" s="300">
        <v>88</v>
      </c>
      <c r="E57" s="204">
        <v>3104</v>
      </c>
      <c r="F57" s="301">
        <f t="shared" si="5"/>
        <v>2.3636852001074401E-2</v>
      </c>
      <c r="G57" s="302">
        <f t="shared" si="6"/>
        <v>0.83373623421971532</v>
      </c>
      <c r="H57" s="388" t="s">
        <v>794</v>
      </c>
      <c r="I57" s="389" t="s">
        <v>794</v>
      </c>
      <c r="J57" s="240"/>
      <c r="K57" s="668">
        <v>6</v>
      </c>
      <c r="L57" s="669"/>
      <c r="M57" s="245" t="s">
        <v>751</v>
      </c>
      <c r="N57" s="252">
        <v>59</v>
      </c>
      <c r="P57" s="102" t="s">
        <v>592</v>
      </c>
      <c r="Q57" s="52">
        <v>103</v>
      </c>
      <c r="R57" s="53">
        <v>3</v>
      </c>
      <c r="T57" s="102" t="s">
        <v>592</v>
      </c>
      <c r="U57" s="126" t="s">
        <v>608</v>
      </c>
      <c r="V57" s="54" t="s">
        <v>608</v>
      </c>
    </row>
    <row r="58" spans="1:22" ht="20" x14ac:dyDescent="0.3">
      <c r="A58" s="385">
        <v>55</v>
      </c>
      <c r="B58" s="202" t="s">
        <v>277</v>
      </c>
      <c r="C58" s="197">
        <v>3408</v>
      </c>
      <c r="D58" s="300">
        <v>101</v>
      </c>
      <c r="E58" s="204">
        <v>925</v>
      </c>
      <c r="F58" s="301">
        <f t="shared" si="5"/>
        <v>2.9636150234741785E-2</v>
      </c>
      <c r="G58" s="302">
        <f t="shared" si="6"/>
        <v>0.27142018779342725</v>
      </c>
      <c r="H58" s="388">
        <v>842.88358189907512</v>
      </c>
      <c r="I58" s="389">
        <v>30</v>
      </c>
      <c r="J58" s="240"/>
      <c r="K58" s="668">
        <v>7</v>
      </c>
      <c r="L58" s="669"/>
      <c r="M58" s="245" t="s">
        <v>505</v>
      </c>
      <c r="N58" s="252">
        <v>40</v>
      </c>
      <c r="P58" s="102" t="s">
        <v>595</v>
      </c>
      <c r="Q58" s="52">
        <v>57</v>
      </c>
      <c r="R58" s="53">
        <v>4</v>
      </c>
      <c r="T58" s="102" t="s">
        <v>595</v>
      </c>
      <c r="U58" s="126" t="s">
        <v>608</v>
      </c>
      <c r="V58" s="54" t="s">
        <v>608</v>
      </c>
    </row>
    <row r="59" spans="1:22" ht="20" x14ac:dyDescent="0.3">
      <c r="A59" s="385">
        <v>56</v>
      </c>
      <c r="B59" s="202" t="s">
        <v>259</v>
      </c>
      <c r="C59" s="197">
        <v>3382</v>
      </c>
      <c r="D59" s="300">
        <v>425</v>
      </c>
      <c r="E59" s="204">
        <v>1508</v>
      </c>
      <c r="F59" s="301">
        <f t="shared" si="5"/>
        <v>0.12566528681253697</v>
      </c>
      <c r="G59" s="302">
        <f t="shared" si="6"/>
        <v>0.44589000591366057</v>
      </c>
      <c r="H59" s="388">
        <v>78.554241471464493</v>
      </c>
      <c r="I59" s="389">
        <v>81</v>
      </c>
      <c r="J59" s="240"/>
      <c r="K59" s="668">
        <v>8</v>
      </c>
      <c r="L59" s="669"/>
      <c r="M59" s="245" t="s">
        <v>752</v>
      </c>
      <c r="N59" s="252">
        <v>37</v>
      </c>
      <c r="P59" s="102" t="s">
        <v>594</v>
      </c>
      <c r="Q59" s="52">
        <v>49</v>
      </c>
      <c r="R59" s="53">
        <v>0</v>
      </c>
      <c r="T59" s="102" t="s">
        <v>594</v>
      </c>
      <c r="U59" s="126" t="s">
        <v>608</v>
      </c>
      <c r="V59" s="54" t="s">
        <v>608</v>
      </c>
    </row>
    <row r="60" spans="1:22" ht="20.5" thickBot="1" x14ac:dyDescent="0.35">
      <c r="A60" s="385">
        <v>57</v>
      </c>
      <c r="B60" s="202" t="s">
        <v>263</v>
      </c>
      <c r="C60" s="197">
        <v>3288</v>
      </c>
      <c r="D60" s="300">
        <v>22</v>
      </c>
      <c r="E60" s="204">
        <v>1012</v>
      </c>
      <c r="F60" s="301">
        <f t="shared" si="5"/>
        <v>6.6909975669099753E-3</v>
      </c>
      <c r="G60" s="302">
        <f t="shared" si="6"/>
        <v>0.30778588807785889</v>
      </c>
      <c r="H60" s="388">
        <v>781.53913293367407</v>
      </c>
      <c r="I60" s="389">
        <v>31</v>
      </c>
      <c r="J60" s="240"/>
      <c r="K60" s="668">
        <v>9</v>
      </c>
      <c r="L60" s="669"/>
      <c r="M60" s="245" t="s">
        <v>499</v>
      </c>
      <c r="N60" s="252">
        <v>30</v>
      </c>
      <c r="P60" s="103" t="s">
        <v>601</v>
      </c>
      <c r="Q60" s="72">
        <v>14</v>
      </c>
      <c r="R60" s="92">
        <v>2</v>
      </c>
      <c r="T60" s="279" t="s">
        <v>601</v>
      </c>
      <c r="U60" s="280" t="s">
        <v>608</v>
      </c>
      <c r="V60" s="281" t="s">
        <v>608</v>
      </c>
    </row>
    <row r="61" spans="1:22" ht="15.65" customHeight="1" thickTop="1" x14ac:dyDescent="0.3">
      <c r="A61" s="385">
        <v>58</v>
      </c>
      <c r="B61" s="202" t="s">
        <v>231</v>
      </c>
      <c r="C61" s="197">
        <v>2931</v>
      </c>
      <c r="D61" s="300">
        <v>52</v>
      </c>
      <c r="E61" s="204">
        <v>2609</v>
      </c>
      <c r="F61" s="301">
        <f t="shared" si="5"/>
        <v>1.7741385192766974E-2</v>
      </c>
      <c r="G61" s="302">
        <f t="shared" si="6"/>
        <v>0.89013988399863531</v>
      </c>
      <c r="H61" s="388">
        <v>42.096596047125324</v>
      </c>
      <c r="I61" s="389">
        <v>98</v>
      </c>
      <c r="J61" s="240"/>
      <c r="K61" s="668">
        <v>10</v>
      </c>
      <c r="L61" s="669"/>
      <c r="M61" s="245" t="s">
        <v>510</v>
      </c>
      <c r="N61" s="252">
        <v>14</v>
      </c>
    </row>
    <row r="62" spans="1:22" ht="20" x14ac:dyDescent="0.3">
      <c r="A62" s="385">
        <v>59</v>
      </c>
      <c r="B62" s="202" t="s">
        <v>291</v>
      </c>
      <c r="C62" s="197">
        <v>2791</v>
      </c>
      <c r="D62" s="300">
        <v>25</v>
      </c>
      <c r="E62" s="204">
        <v>682</v>
      </c>
      <c r="F62" s="301">
        <f t="shared" si="5"/>
        <v>8.9573629523468298E-3</v>
      </c>
      <c r="G62" s="302">
        <f t="shared" si="6"/>
        <v>0.24435686134002149</v>
      </c>
      <c r="H62" s="388">
        <v>150.4466475813424</v>
      </c>
      <c r="I62" s="389">
        <v>65</v>
      </c>
      <c r="J62" s="240"/>
      <c r="K62" s="668">
        <v>11</v>
      </c>
      <c r="L62" s="669"/>
      <c r="M62" s="245" t="s">
        <v>489</v>
      </c>
      <c r="N62" s="252">
        <v>12</v>
      </c>
      <c r="P62" s="649" t="s">
        <v>792</v>
      </c>
      <c r="Q62" s="649"/>
      <c r="R62" s="649"/>
      <c r="T62" s="649" t="s">
        <v>792</v>
      </c>
      <c r="U62" s="649"/>
      <c r="V62" s="649"/>
    </row>
    <row r="63" spans="1:22" ht="15.65" customHeight="1" x14ac:dyDescent="0.3">
      <c r="A63" s="385">
        <v>60</v>
      </c>
      <c r="B63" s="202" t="s">
        <v>246</v>
      </c>
      <c r="C63" s="197">
        <v>2647</v>
      </c>
      <c r="D63" s="300">
        <v>8</v>
      </c>
      <c r="E63" s="204">
        <v>1189</v>
      </c>
      <c r="F63" s="301">
        <f t="shared" si="5"/>
        <v>3.0222893842085379E-3</v>
      </c>
      <c r="G63" s="302">
        <f t="shared" si="6"/>
        <v>0.44918775972799396</v>
      </c>
      <c r="H63" s="388">
        <v>1612.8717769983889</v>
      </c>
      <c r="I63" s="389">
        <v>17</v>
      </c>
      <c r="J63" s="240"/>
      <c r="K63" s="668">
        <v>12</v>
      </c>
      <c r="L63" s="669"/>
      <c r="M63" s="245" t="s">
        <v>507</v>
      </c>
      <c r="N63" s="254">
        <v>10</v>
      </c>
      <c r="P63" s="649"/>
      <c r="Q63" s="649"/>
      <c r="R63" s="649"/>
      <c r="T63" s="649"/>
      <c r="U63" s="649"/>
      <c r="V63" s="649"/>
    </row>
    <row r="64" spans="1:22" ht="20" x14ac:dyDescent="0.3">
      <c r="A64" s="385">
        <v>61</v>
      </c>
      <c r="B64" s="202" t="s">
        <v>268</v>
      </c>
      <c r="C64" s="197">
        <v>2583</v>
      </c>
      <c r="D64" s="300">
        <v>280</v>
      </c>
      <c r="E64" s="204">
        <v>498</v>
      </c>
      <c r="F64" s="301">
        <f t="shared" si="5"/>
        <v>0.10840108401084012</v>
      </c>
      <c r="G64" s="302">
        <f t="shared" si="6"/>
        <v>0.19279907084785133</v>
      </c>
      <c r="H64" s="388">
        <v>266.7099239943833</v>
      </c>
      <c r="I64" s="389">
        <v>50</v>
      </c>
      <c r="J64" s="240"/>
      <c r="K64" s="668">
        <v>13</v>
      </c>
      <c r="L64" s="669"/>
      <c r="M64" s="245" t="s">
        <v>485</v>
      </c>
      <c r="N64" s="252">
        <v>9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385">
        <v>62</v>
      </c>
      <c r="B65" s="202" t="s">
        <v>233</v>
      </c>
      <c r="C65" s="197">
        <v>2517</v>
      </c>
      <c r="D65" s="300">
        <v>134</v>
      </c>
      <c r="E65" s="204">
        <v>577</v>
      </c>
      <c r="F65" s="301">
        <f t="shared" si="5"/>
        <v>5.3237981724274928E-2</v>
      </c>
      <c r="G65" s="302">
        <f t="shared" si="6"/>
        <v>0.22924116011124354</v>
      </c>
      <c r="H65" s="388">
        <v>240.32184221921037</v>
      </c>
      <c r="I65" s="389">
        <v>56</v>
      </c>
      <c r="J65" s="240"/>
      <c r="K65" s="668">
        <v>14</v>
      </c>
      <c r="L65" s="669"/>
      <c r="M65" s="245" t="s">
        <v>490</v>
      </c>
      <c r="N65" s="252">
        <v>7</v>
      </c>
      <c r="P65" s="649"/>
      <c r="Q65" s="649"/>
      <c r="R65" s="649"/>
      <c r="T65" s="649"/>
      <c r="U65" s="649"/>
      <c r="V65" s="649"/>
    </row>
    <row r="66" spans="1:22" ht="20" x14ac:dyDescent="0.3">
      <c r="A66" s="385">
        <v>63</v>
      </c>
      <c r="B66" s="202" t="s">
        <v>290</v>
      </c>
      <c r="C66" s="197">
        <v>2049</v>
      </c>
      <c r="D66" s="300">
        <v>10</v>
      </c>
      <c r="E66" s="204">
        <v>364</v>
      </c>
      <c r="F66" s="301">
        <f t="shared" si="5"/>
        <v>4.880429477794046E-3</v>
      </c>
      <c r="G66" s="302">
        <f t="shared" si="6"/>
        <v>0.17764763299170327</v>
      </c>
      <c r="H66" s="388">
        <v>411.86045548670893</v>
      </c>
      <c r="I66" s="389">
        <v>46</v>
      </c>
      <c r="J66" s="240"/>
      <c r="K66" s="668">
        <v>15</v>
      </c>
      <c r="L66" s="669"/>
      <c r="M66" s="245" t="s">
        <v>496</v>
      </c>
      <c r="N66" s="252">
        <v>5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385">
        <v>64</v>
      </c>
      <c r="B67" s="202" t="s">
        <v>251</v>
      </c>
      <c r="C67" s="197">
        <v>2030</v>
      </c>
      <c r="D67" s="300">
        <v>59</v>
      </c>
      <c r="E67" s="204">
        <v>1103</v>
      </c>
      <c r="F67" s="301">
        <f t="shared" si="5"/>
        <v>2.9064039408866996E-2</v>
      </c>
      <c r="G67" s="302">
        <f t="shared" si="6"/>
        <v>0.54334975369458127</v>
      </c>
      <c r="H67" s="388">
        <v>491.48924631213589</v>
      </c>
      <c r="I67" s="389">
        <v>43</v>
      </c>
      <c r="J67" s="240"/>
      <c r="K67" s="668">
        <v>16</v>
      </c>
      <c r="L67" s="669"/>
      <c r="M67" s="245" t="s">
        <v>502</v>
      </c>
      <c r="N67" s="252">
        <v>4</v>
      </c>
      <c r="P67" s="649"/>
      <c r="Q67" s="649"/>
      <c r="R67" s="649"/>
      <c r="T67" s="649"/>
      <c r="U67" s="649"/>
      <c r="V67" s="649"/>
    </row>
    <row r="68" spans="1:22" ht="20" x14ac:dyDescent="0.3">
      <c r="A68" s="385">
        <v>65</v>
      </c>
      <c r="B68" s="202" t="s">
        <v>294</v>
      </c>
      <c r="C68" s="197">
        <v>1887</v>
      </c>
      <c r="D68" s="300">
        <v>8</v>
      </c>
      <c r="E68" s="204">
        <v>826</v>
      </c>
      <c r="F68" s="301">
        <f t="shared" si="5"/>
        <v>4.2395336512983575E-3</v>
      </c>
      <c r="G68" s="302">
        <f t="shared" si="6"/>
        <v>0.43773184949655536</v>
      </c>
      <c r="H68" s="388">
        <v>57.213517938241907</v>
      </c>
      <c r="I68" s="389">
        <v>89</v>
      </c>
      <c r="J68" s="240"/>
      <c r="K68" s="668">
        <v>17</v>
      </c>
      <c r="L68" s="669"/>
      <c r="M68" s="245" t="s">
        <v>497</v>
      </c>
      <c r="N68" s="252">
        <v>4</v>
      </c>
      <c r="P68" s="649"/>
      <c r="Q68" s="649"/>
      <c r="R68" s="649"/>
      <c r="T68" s="649"/>
      <c r="U68" s="649"/>
      <c r="V68" s="649"/>
    </row>
    <row r="69" spans="1:22" ht="20" x14ac:dyDescent="0.3">
      <c r="A69" s="385">
        <v>66</v>
      </c>
      <c r="B69" s="202" t="s">
        <v>255</v>
      </c>
      <c r="C69" s="197">
        <v>1820</v>
      </c>
      <c r="D69" s="300">
        <v>87</v>
      </c>
      <c r="E69" s="204">
        <v>1263</v>
      </c>
      <c r="F69" s="301">
        <f t="shared" si="5"/>
        <v>4.7802197802197799E-2</v>
      </c>
      <c r="G69" s="302">
        <f t="shared" si="6"/>
        <v>0.69395604395604393</v>
      </c>
      <c r="H69" s="388">
        <v>46.298907322892106</v>
      </c>
      <c r="I69" s="389">
        <v>93</v>
      </c>
      <c r="J69" s="240"/>
      <c r="K69" s="668">
        <v>18</v>
      </c>
      <c r="L69" s="669"/>
      <c r="M69" s="245" t="s">
        <v>491</v>
      </c>
      <c r="N69" s="252">
        <v>3</v>
      </c>
    </row>
    <row r="70" spans="1:22" ht="20" x14ac:dyDescent="0.3">
      <c r="A70" s="385">
        <v>67</v>
      </c>
      <c r="B70" s="202" t="s">
        <v>258</v>
      </c>
      <c r="C70" s="197">
        <v>1808</v>
      </c>
      <c r="D70" s="278">
        <v>29</v>
      </c>
      <c r="E70" s="204">
        <v>848</v>
      </c>
      <c r="F70" s="301">
        <f t="shared" ref="F70:F133" si="7">D70/C70</f>
        <v>1.6039823008849558E-2</v>
      </c>
      <c r="G70" s="302">
        <f t="shared" ref="G70:G133" si="8">E70/C70</f>
        <v>0.46902654867256638</v>
      </c>
      <c r="H70" s="388">
        <v>611.27938950499549</v>
      </c>
      <c r="I70" s="389">
        <v>37</v>
      </c>
      <c r="J70" s="240"/>
      <c r="K70" s="668">
        <v>19</v>
      </c>
      <c r="L70" s="669"/>
      <c r="M70" s="245" t="s">
        <v>500</v>
      </c>
      <c r="N70" s="252">
        <v>2</v>
      </c>
    </row>
    <row r="71" spans="1:22" ht="20" x14ac:dyDescent="0.3">
      <c r="A71" s="385">
        <v>68</v>
      </c>
      <c r="B71" s="202" t="s">
        <v>234</v>
      </c>
      <c r="C71" s="197">
        <v>1792</v>
      </c>
      <c r="D71" s="300">
        <v>10</v>
      </c>
      <c r="E71" s="204">
        <v>1608</v>
      </c>
      <c r="F71" s="301">
        <f t="shared" si="7"/>
        <v>5.580357142857143E-3</v>
      </c>
      <c r="G71" s="302">
        <f t="shared" si="8"/>
        <v>0.8973214285714286</v>
      </c>
      <c r="H71" s="388" t="s">
        <v>794</v>
      </c>
      <c r="I71" s="389" t="s">
        <v>794</v>
      </c>
      <c r="J71" s="240"/>
      <c r="K71" s="668">
        <v>20</v>
      </c>
      <c r="L71" s="669"/>
      <c r="M71" s="245" t="s">
        <v>506</v>
      </c>
      <c r="N71" s="252">
        <v>1</v>
      </c>
    </row>
    <row r="72" spans="1:22" ht="20" x14ac:dyDescent="0.3">
      <c r="A72" s="385">
        <v>69</v>
      </c>
      <c r="B72" s="202" t="s">
        <v>295</v>
      </c>
      <c r="C72" s="197">
        <v>1703</v>
      </c>
      <c r="D72" s="300">
        <v>57</v>
      </c>
      <c r="E72" s="204">
        <v>220</v>
      </c>
      <c r="F72" s="301">
        <f t="shared" si="7"/>
        <v>3.3470346447445683E-2</v>
      </c>
      <c r="G72" s="302">
        <f t="shared" si="8"/>
        <v>0.12918379330593072</v>
      </c>
      <c r="H72" s="388">
        <v>44.766600404387241</v>
      </c>
      <c r="I72" s="389">
        <v>95</v>
      </c>
      <c r="J72" s="240"/>
      <c r="K72" s="668">
        <v>21</v>
      </c>
      <c r="L72" s="669"/>
      <c r="M72" s="245" t="s">
        <v>750</v>
      </c>
      <c r="N72" s="252">
        <v>0</v>
      </c>
    </row>
    <row r="73" spans="1:22" ht="15" customHeight="1" x14ac:dyDescent="0.3">
      <c r="A73" s="385">
        <v>70</v>
      </c>
      <c r="B73" s="202" t="s">
        <v>249</v>
      </c>
      <c r="C73" s="197">
        <v>1647</v>
      </c>
      <c r="D73" s="300">
        <v>50</v>
      </c>
      <c r="E73" s="204">
        <v>233</v>
      </c>
      <c r="F73" s="301">
        <f t="shared" si="7"/>
        <v>3.0358227079538554E-2</v>
      </c>
      <c r="G73" s="302">
        <f t="shared" si="8"/>
        <v>0.14146933819064966</v>
      </c>
      <c r="H73" s="388">
        <v>1242.4112584939594</v>
      </c>
      <c r="I73" s="389">
        <v>24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385">
        <v>71</v>
      </c>
      <c r="B74" s="202" t="s">
        <v>289</v>
      </c>
      <c r="C74" s="197">
        <v>1645</v>
      </c>
      <c r="D74" s="300">
        <v>21</v>
      </c>
      <c r="E74" s="204">
        <v>1139</v>
      </c>
      <c r="F74" s="301">
        <f t="shared" si="7"/>
        <v>1.276595744680851E-2</v>
      </c>
      <c r="G74" s="302">
        <f t="shared" si="8"/>
        <v>0.69240121580547109</v>
      </c>
      <c r="H74" s="388">
        <v>163.71876678863796</v>
      </c>
      <c r="I74" s="389">
        <v>64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385">
        <v>72</v>
      </c>
      <c r="B75" s="202" t="s">
        <v>292</v>
      </c>
      <c r="C75" s="197">
        <v>1621</v>
      </c>
      <c r="D75" s="300">
        <v>56</v>
      </c>
      <c r="E75" s="204">
        <v>786</v>
      </c>
      <c r="F75" s="301">
        <f t="shared" si="7"/>
        <v>3.4546576187538557E-2</v>
      </c>
      <c r="G75" s="302">
        <f t="shared" si="8"/>
        <v>0.48488587291795188</v>
      </c>
      <c r="H75" s="388">
        <v>62.64400198173005</v>
      </c>
      <c r="I75" s="389">
        <v>86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385">
        <v>73</v>
      </c>
      <c r="B76" s="202" t="s">
        <v>304</v>
      </c>
      <c r="C76" s="197">
        <v>1550</v>
      </c>
      <c r="D76" s="300">
        <v>11</v>
      </c>
      <c r="E76" s="204">
        <v>155</v>
      </c>
      <c r="F76" s="301">
        <f t="shared" si="7"/>
        <v>7.0967741935483875E-3</v>
      </c>
      <c r="G76" s="302">
        <f t="shared" si="8"/>
        <v>0.1</v>
      </c>
      <c r="H76" s="388">
        <v>50.956911624540531</v>
      </c>
      <c r="I76" s="389">
        <v>91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385">
        <v>74</v>
      </c>
      <c r="B77" s="202" t="s">
        <v>273</v>
      </c>
      <c r="C77" s="197">
        <v>1516</v>
      </c>
      <c r="D77" s="300">
        <v>60</v>
      </c>
      <c r="E77" s="204">
        <v>624</v>
      </c>
      <c r="F77" s="301">
        <f t="shared" si="7"/>
        <v>3.9577836411609502E-2</v>
      </c>
      <c r="G77" s="302">
        <f t="shared" si="8"/>
        <v>0.41160949868073876</v>
      </c>
      <c r="H77" s="388">
        <v>459.2547712814299</v>
      </c>
      <c r="I77" s="389">
        <v>44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385">
        <v>75</v>
      </c>
      <c r="B78" s="202" t="s">
        <v>271</v>
      </c>
      <c r="C78" s="197">
        <v>1469</v>
      </c>
      <c r="D78" s="300">
        <v>19</v>
      </c>
      <c r="E78" s="204">
        <v>1180</v>
      </c>
      <c r="F78" s="301">
        <f t="shared" si="7"/>
        <v>1.2933968686181076E-2</v>
      </c>
      <c r="G78" s="302">
        <f t="shared" si="8"/>
        <v>0.80326752893124576</v>
      </c>
      <c r="H78" s="388">
        <v>307.12537133631736</v>
      </c>
      <c r="I78" s="389">
        <v>48</v>
      </c>
      <c r="J78" s="240"/>
      <c r="K78" s="668">
        <v>27</v>
      </c>
      <c r="L78" s="669"/>
      <c r="M78" s="245" t="s">
        <v>501</v>
      </c>
      <c r="N78" s="252">
        <v>0</v>
      </c>
    </row>
    <row r="79" spans="1:22" ht="20" x14ac:dyDescent="0.3">
      <c r="A79" s="385">
        <v>76</v>
      </c>
      <c r="B79" s="202" t="s">
        <v>267</v>
      </c>
      <c r="C79" s="197">
        <v>1449</v>
      </c>
      <c r="D79" s="300">
        <v>41</v>
      </c>
      <c r="E79" s="204">
        <v>474</v>
      </c>
      <c r="F79" s="301">
        <f t="shared" si="7"/>
        <v>2.8295376121463076E-2</v>
      </c>
      <c r="G79" s="302">
        <f t="shared" si="8"/>
        <v>0.32712215320910976</v>
      </c>
      <c r="H79" s="388">
        <v>525.07096067693203</v>
      </c>
      <c r="I79" s="389">
        <v>41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385">
        <v>77</v>
      </c>
      <c r="B80" s="202" t="s">
        <v>242</v>
      </c>
      <c r="C80" s="197">
        <v>1402</v>
      </c>
      <c r="D80" s="300">
        <v>83</v>
      </c>
      <c r="E80" s="204">
        <v>221</v>
      </c>
      <c r="F80" s="301">
        <f t="shared" si="7"/>
        <v>5.9201141226818833E-2</v>
      </c>
      <c r="G80" s="302">
        <f t="shared" si="8"/>
        <v>0.15763195435092725</v>
      </c>
      <c r="H80" s="388">
        <v>674.47492463873255</v>
      </c>
      <c r="I80" s="389">
        <v>36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385">
        <v>78</v>
      </c>
      <c r="B81" s="202" t="s">
        <v>274</v>
      </c>
      <c r="C81" s="197">
        <v>1386</v>
      </c>
      <c r="D81" s="300">
        <v>61</v>
      </c>
      <c r="E81" s="204">
        <v>500</v>
      </c>
      <c r="F81" s="301">
        <f t="shared" si="7"/>
        <v>4.4011544011544008E-2</v>
      </c>
      <c r="G81" s="302">
        <f t="shared" si="8"/>
        <v>0.36075036075036077</v>
      </c>
      <c r="H81" s="388">
        <v>54.001063891089906</v>
      </c>
      <c r="I81" s="389">
        <v>90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385">
        <v>79</v>
      </c>
      <c r="B82" s="202" t="s">
        <v>265</v>
      </c>
      <c r="C82" s="197">
        <v>1381</v>
      </c>
      <c r="D82" s="300">
        <v>18</v>
      </c>
      <c r="E82" s="204">
        <v>403</v>
      </c>
      <c r="F82" s="301">
        <f t="shared" si="7"/>
        <v>1.3034033309196235E-2</v>
      </c>
      <c r="G82" s="302">
        <f t="shared" si="8"/>
        <v>0.29181752353367124</v>
      </c>
      <c r="H82" s="388">
        <v>253.06884920376771</v>
      </c>
      <c r="I82" s="389">
        <v>54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385">
        <v>80</v>
      </c>
      <c r="B83" s="202" t="s">
        <v>296</v>
      </c>
      <c r="C83" s="197">
        <v>1369</v>
      </c>
      <c r="D83" s="300">
        <v>54</v>
      </c>
      <c r="E83" s="204">
        <v>501</v>
      </c>
      <c r="F83" s="301">
        <f t="shared" si="7"/>
        <v>3.9444850255661065E-2</v>
      </c>
      <c r="G83" s="302">
        <f t="shared" si="8"/>
        <v>0.36596055514974435</v>
      </c>
      <c r="H83" s="388">
        <v>120.79252247521789</v>
      </c>
      <c r="I83" s="389">
        <v>68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385">
        <v>81</v>
      </c>
      <c r="B84" s="202" t="s">
        <v>260</v>
      </c>
      <c r="C84" s="197">
        <v>1348</v>
      </c>
      <c r="D84" s="300">
        <v>56</v>
      </c>
      <c r="E84" s="204">
        <v>206</v>
      </c>
      <c r="F84" s="301">
        <f t="shared" si="7"/>
        <v>4.1543026706231452E-2</v>
      </c>
      <c r="G84" s="302">
        <f t="shared" si="8"/>
        <v>0.15281899109792285</v>
      </c>
      <c r="H84" s="388">
        <v>192.56815491279505</v>
      </c>
      <c r="I84" s="389">
        <v>60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385">
        <v>82</v>
      </c>
      <c r="B85" s="202" t="s">
        <v>297</v>
      </c>
      <c r="C85" s="197">
        <v>1273</v>
      </c>
      <c r="D85" s="300">
        <v>40</v>
      </c>
      <c r="E85" s="204">
        <v>239</v>
      </c>
      <c r="F85" s="301">
        <f t="shared" si="7"/>
        <v>3.1421838177533384E-2</v>
      </c>
      <c r="G85" s="302">
        <f t="shared" si="8"/>
        <v>0.18774548311076197</v>
      </c>
      <c r="H85" s="388">
        <v>6.3344805046012338</v>
      </c>
      <c r="I85" s="389">
        <v>127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385">
        <v>83</v>
      </c>
      <c r="B86" s="202" t="s">
        <v>306</v>
      </c>
      <c r="C86" s="197">
        <v>1150</v>
      </c>
      <c r="D86" s="300">
        <v>14</v>
      </c>
      <c r="E86" s="204">
        <v>468</v>
      </c>
      <c r="F86" s="301">
        <f t="shared" si="7"/>
        <v>1.2173913043478261E-2</v>
      </c>
      <c r="G86" s="302">
        <f t="shared" si="8"/>
        <v>0.40695652173913044</v>
      </c>
      <c r="H86" s="388">
        <v>227.832808756546</v>
      </c>
      <c r="I86" s="389">
        <v>57</v>
      </c>
      <c r="J86" s="240"/>
    </row>
    <row r="87" spans="1:15" ht="56.25" customHeight="1" x14ac:dyDescent="0.3">
      <c r="A87" s="385">
        <v>84</v>
      </c>
      <c r="B87" s="202" t="s">
        <v>336</v>
      </c>
      <c r="C87" s="197">
        <v>1023</v>
      </c>
      <c r="D87" s="300">
        <v>2</v>
      </c>
      <c r="E87" s="204">
        <v>411</v>
      </c>
      <c r="F87" s="301">
        <f t="shared" si="7"/>
        <v>1.9550342130987292E-3</v>
      </c>
      <c r="G87" s="302">
        <f t="shared" si="8"/>
        <v>0.40175953079178883</v>
      </c>
      <c r="H87" s="388" t="s">
        <v>794</v>
      </c>
      <c r="I87" s="389" t="s">
        <v>794</v>
      </c>
      <c r="J87" s="240"/>
      <c r="K87" s="649" t="s">
        <v>793</v>
      </c>
      <c r="L87" s="649"/>
      <c r="M87" s="649"/>
      <c r="N87" s="649"/>
    </row>
    <row r="88" spans="1:15" x14ac:dyDescent="0.3">
      <c r="A88" s="385">
        <v>85</v>
      </c>
      <c r="B88" s="202" t="s">
        <v>331</v>
      </c>
      <c r="C88" s="197">
        <v>996</v>
      </c>
      <c r="D88" s="300">
        <v>7</v>
      </c>
      <c r="E88" s="204">
        <v>208</v>
      </c>
      <c r="F88" s="301">
        <f t="shared" si="7"/>
        <v>7.0281124497991966E-3</v>
      </c>
      <c r="G88" s="302">
        <f t="shared" si="8"/>
        <v>0.20883534136546184</v>
      </c>
      <c r="H88" s="388">
        <v>77.987692038819091</v>
      </c>
      <c r="I88" s="389">
        <v>82</v>
      </c>
      <c r="J88" s="240"/>
    </row>
    <row r="89" spans="1:15" x14ac:dyDescent="0.3">
      <c r="A89" s="385">
        <v>86</v>
      </c>
      <c r="B89" s="202" t="s">
        <v>303</v>
      </c>
      <c r="C89" s="197">
        <v>950</v>
      </c>
      <c r="D89" s="300">
        <v>50</v>
      </c>
      <c r="E89" s="204">
        <v>80</v>
      </c>
      <c r="F89" s="301">
        <f t="shared" si="7"/>
        <v>5.2631578947368418E-2</v>
      </c>
      <c r="G89" s="302">
        <f t="shared" si="8"/>
        <v>8.4210526315789472E-2</v>
      </c>
      <c r="H89" s="388">
        <v>82.514700645351809</v>
      </c>
      <c r="I89" s="389">
        <v>78</v>
      </c>
      <c r="J89" s="240"/>
    </row>
    <row r="90" spans="1:15" x14ac:dyDescent="0.3">
      <c r="A90" s="385">
        <v>87</v>
      </c>
      <c r="B90" s="202" t="s">
        <v>283</v>
      </c>
      <c r="C90" s="197">
        <v>949</v>
      </c>
      <c r="D90" s="300">
        <v>38</v>
      </c>
      <c r="E90" s="204">
        <v>216</v>
      </c>
      <c r="F90" s="301">
        <f t="shared" si="7"/>
        <v>4.0042149631190724E-2</v>
      </c>
      <c r="G90" s="302">
        <f t="shared" si="8"/>
        <v>0.22760800842992623</v>
      </c>
      <c r="H90" s="388">
        <v>81.147738564731668</v>
      </c>
      <c r="I90" s="389">
        <v>79</v>
      </c>
      <c r="J90" s="240"/>
    </row>
    <row r="91" spans="1:15" x14ac:dyDescent="0.3">
      <c r="A91" s="385">
        <v>88</v>
      </c>
      <c r="B91" s="202" t="s">
        <v>639</v>
      </c>
      <c r="C91" s="197">
        <v>818</v>
      </c>
      <c r="D91" s="300">
        <v>13</v>
      </c>
      <c r="E91" s="204">
        <v>267</v>
      </c>
      <c r="F91" s="301">
        <f t="shared" si="7"/>
        <v>1.5892420537897311E-2</v>
      </c>
      <c r="G91" s="302">
        <f t="shared" si="8"/>
        <v>0.32640586797066012</v>
      </c>
      <c r="H91" s="388">
        <v>429.00380386869131</v>
      </c>
      <c r="I91" s="389">
        <v>45</v>
      </c>
      <c r="J91" s="240"/>
    </row>
    <row r="92" spans="1:15" ht="14.5" thickBot="1" x14ac:dyDescent="0.35">
      <c r="A92" s="385">
        <v>89</v>
      </c>
      <c r="B92" s="202" t="s">
        <v>276</v>
      </c>
      <c r="C92" s="197">
        <v>817</v>
      </c>
      <c r="D92" s="300">
        <v>14</v>
      </c>
      <c r="E92" s="204">
        <v>148</v>
      </c>
      <c r="F92" s="301">
        <f t="shared" si="7"/>
        <v>1.7135862913096694E-2</v>
      </c>
      <c r="G92" s="302">
        <f t="shared" si="8"/>
        <v>0.18115055079559364</v>
      </c>
      <c r="H92" s="388">
        <v>681.64278413949899</v>
      </c>
      <c r="I92" s="389">
        <v>35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385">
        <v>90</v>
      </c>
      <c r="B93" s="202" t="s">
        <v>363</v>
      </c>
      <c r="C93" s="197">
        <v>738</v>
      </c>
      <c r="D93" s="300">
        <v>40</v>
      </c>
      <c r="E93" s="204">
        <v>344</v>
      </c>
      <c r="F93" s="301">
        <f t="shared" si="7"/>
        <v>5.4200542005420058E-2</v>
      </c>
      <c r="G93" s="302">
        <f t="shared" si="8"/>
        <v>0.46612466124661245</v>
      </c>
      <c r="H93" s="388" t="s">
        <v>794</v>
      </c>
      <c r="I93" s="389" t="s">
        <v>794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385">
        <v>91</v>
      </c>
      <c r="B94" s="202" t="s">
        <v>279</v>
      </c>
      <c r="C94" s="197">
        <v>726</v>
      </c>
      <c r="D94" s="300">
        <v>28</v>
      </c>
      <c r="E94" s="204">
        <v>410</v>
      </c>
      <c r="F94" s="301">
        <f t="shared" si="7"/>
        <v>3.8567493112947659E-2</v>
      </c>
      <c r="G94" s="302">
        <f t="shared" si="8"/>
        <v>0.56473829201101933</v>
      </c>
      <c r="H94" s="388">
        <v>252.00309484792515</v>
      </c>
      <c r="I94" s="389">
        <v>55</v>
      </c>
      <c r="J94" s="240"/>
      <c r="L94" s="383">
        <v>1</v>
      </c>
      <c r="M94" s="325" t="s">
        <v>207</v>
      </c>
      <c r="N94" s="326">
        <v>26684</v>
      </c>
      <c r="O94" s="159">
        <v>2.8409931764633235E-2</v>
      </c>
    </row>
    <row r="95" spans="1:15" x14ac:dyDescent="0.3">
      <c r="A95" s="385">
        <v>92</v>
      </c>
      <c r="B95" s="202" t="s">
        <v>594</v>
      </c>
      <c r="C95" s="197">
        <v>712</v>
      </c>
      <c r="D95" s="300">
        <v>13</v>
      </c>
      <c r="E95" s="204">
        <v>645</v>
      </c>
      <c r="F95" s="301">
        <f t="shared" si="7"/>
        <v>1.8258426966292134E-2</v>
      </c>
      <c r="G95" s="302">
        <f t="shared" si="8"/>
        <v>0.9058988764044944</v>
      </c>
      <c r="H95" s="388" t="s">
        <v>794</v>
      </c>
      <c r="I95" s="389" t="s">
        <v>794</v>
      </c>
      <c r="J95" s="240"/>
      <c r="L95" s="163">
        <v>2</v>
      </c>
      <c r="M95" s="167" t="s">
        <v>208</v>
      </c>
      <c r="N95" s="327">
        <v>12440</v>
      </c>
      <c r="O95" s="148">
        <v>5.559552911838183E-2</v>
      </c>
    </row>
    <row r="96" spans="1:15" x14ac:dyDescent="0.3">
      <c r="A96" s="385">
        <v>93</v>
      </c>
      <c r="B96" s="202" t="s">
        <v>254</v>
      </c>
      <c r="C96" s="197">
        <v>710</v>
      </c>
      <c r="D96" s="300">
        <v>24</v>
      </c>
      <c r="E96" s="204">
        <v>145</v>
      </c>
      <c r="F96" s="301">
        <f t="shared" si="7"/>
        <v>3.3802816901408447E-2</v>
      </c>
      <c r="G96" s="302">
        <f t="shared" si="8"/>
        <v>0.20422535211267606</v>
      </c>
      <c r="H96" s="388">
        <v>103.56326176431247</v>
      </c>
      <c r="I96" s="389">
        <v>75</v>
      </c>
      <c r="J96" s="240"/>
      <c r="L96" s="163">
        <v>3</v>
      </c>
      <c r="M96" s="167" t="s">
        <v>243</v>
      </c>
      <c r="N96" s="327">
        <v>6198</v>
      </c>
      <c r="O96" s="160">
        <v>7.6566727198606535E-2</v>
      </c>
    </row>
    <row r="97" spans="1:15" x14ac:dyDescent="0.3">
      <c r="A97" s="385">
        <v>94</v>
      </c>
      <c r="B97" s="202" t="s">
        <v>622</v>
      </c>
      <c r="C97" s="197">
        <v>696</v>
      </c>
      <c r="D97" s="300">
        <v>29</v>
      </c>
      <c r="E97" s="204">
        <v>350</v>
      </c>
      <c r="F97" s="301">
        <f t="shared" si="7"/>
        <v>4.1666666666666664E-2</v>
      </c>
      <c r="G97" s="302">
        <f t="shared" si="8"/>
        <v>0.50287356321839083</v>
      </c>
      <c r="H97" s="388">
        <v>29.857514023057636</v>
      </c>
      <c r="I97" s="389">
        <v>105</v>
      </c>
      <c r="J97" s="240"/>
      <c r="L97" s="163">
        <v>4</v>
      </c>
      <c r="M97" s="167" t="s">
        <v>631</v>
      </c>
      <c r="N97" s="327">
        <v>4468</v>
      </c>
      <c r="O97" s="160">
        <v>2.9872500317579178E-2</v>
      </c>
    </row>
    <row r="98" spans="1:15" x14ac:dyDescent="0.3">
      <c r="A98" s="385">
        <v>95</v>
      </c>
      <c r="B98" s="202" t="s">
        <v>270</v>
      </c>
      <c r="C98" s="197">
        <v>695</v>
      </c>
      <c r="D98" s="300">
        <v>6</v>
      </c>
      <c r="E98" s="204">
        <v>264</v>
      </c>
      <c r="F98" s="301">
        <f t="shared" si="7"/>
        <v>8.6330935251798559E-3</v>
      </c>
      <c r="G98" s="302">
        <f t="shared" si="8"/>
        <v>0.37985611510791367</v>
      </c>
      <c r="H98" s="388">
        <v>137.6902626833039</v>
      </c>
      <c r="I98" s="389">
        <v>66</v>
      </c>
      <c r="J98" s="240"/>
      <c r="L98" s="163">
        <v>5</v>
      </c>
      <c r="M98" s="167" t="s">
        <v>219</v>
      </c>
      <c r="N98" s="327">
        <v>3776</v>
      </c>
      <c r="O98" s="160">
        <v>6.3650461870406586E-2</v>
      </c>
    </row>
    <row r="99" spans="1:15" x14ac:dyDescent="0.3">
      <c r="A99" s="385">
        <v>96</v>
      </c>
      <c r="B99" s="202" t="s">
        <v>621</v>
      </c>
      <c r="C99" s="197">
        <v>695</v>
      </c>
      <c r="D99" s="300">
        <v>8</v>
      </c>
      <c r="E99" s="204">
        <v>395</v>
      </c>
      <c r="F99" s="301">
        <f t="shared" si="7"/>
        <v>1.1510791366906475E-2</v>
      </c>
      <c r="G99" s="302">
        <f t="shared" si="8"/>
        <v>0.56834532374100721</v>
      </c>
      <c r="H99" s="388">
        <v>108.3254751903489</v>
      </c>
      <c r="I99" s="389">
        <v>72</v>
      </c>
      <c r="J99" s="240"/>
      <c r="L99" s="163">
        <v>6</v>
      </c>
      <c r="M99" s="167" t="s">
        <v>618</v>
      </c>
      <c r="N99" s="327">
        <v>2357</v>
      </c>
      <c r="O99" s="160">
        <v>2.1870041661640669E-2</v>
      </c>
    </row>
    <row r="100" spans="1:15" x14ac:dyDescent="0.3">
      <c r="A100" s="385">
        <v>97</v>
      </c>
      <c r="B100" s="202" t="s">
        <v>287</v>
      </c>
      <c r="C100" s="197">
        <v>671</v>
      </c>
      <c r="D100" s="300">
        <v>9</v>
      </c>
      <c r="E100" s="204">
        <v>283</v>
      </c>
      <c r="F100" s="301">
        <f t="shared" si="7"/>
        <v>1.3412816691505217E-2</v>
      </c>
      <c r="G100" s="302">
        <f t="shared" si="8"/>
        <v>0.42175856929955291</v>
      </c>
      <c r="H100" s="388">
        <v>41.174828937301598</v>
      </c>
      <c r="I100" s="389">
        <v>99</v>
      </c>
      <c r="J100" s="240"/>
      <c r="L100" s="163">
        <v>7</v>
      </c>
      <c r="M100" s="167" t="s">
        <v>206</v>
      </c>
      <c r="N100" s="327">
        <v>2324</v>
      </c>
      <c r="O100" s="160">
        <v>1.1896534955029665E-2</v>
      </c>
    </row>
    <row r="101" spans="1:15" x14ac:dyDescent="0.3">
      <c r="A101" s="385">
        <v>98</v>
      </c>
      <c r="B101" s="202" t="s">
        <v>302</v>
      </c>
      <c r="C101" s="197">
        <v>661</v>
      </c>
      <c r="D101" s="300">
        <v>61</v>
      </c>
      <c r="E101" s="204">
        <v>79</v>
      </c>
      <c r="F101" s="301">
        <f t="shared" si="7"/>
        <v>9.2284417549167927E-2</v>
      </c>
      <c r="G101" s="302">
        <f t="shared" si="8"/>
        <v>0.11951588502269289</v>
      </c>
      <c r="H101" s="388">
        <v>67.821882294251139</v>
      </c>
      <c r="I101" s="389">
        <v>85</v>
      </c>
      <c r="J101" s="240"/>
      <c r="L101" s="163">
        <v>8</v>
      </c>
      <c r="M101" s="167" t="s">
        <v>245</v>
      </c>
      <c r="N101" s="327">
        <v>2186</v>
      </c>
      <c r="O101" s="160">
        <v>8.6297422130985749E-2</v>
      </c>
    </row>
    <row r="102" spans="1:15" x14ac:dyDescent="0.3">
      <c r="A102" s="385">
        <v>99</v>
      </c>
      <c r="B102" s="202" t="s">
        <v>280</v>
      </c>
      <c r="C102" s="197">
        <v>632</v>
      </c>
      <c r="D102" s="300">
        <v>42</v>
      </c>
      <c r="E102" s="204">
        <v>453</v>
      </c>
      <c r="F102" s="301">
        <f t="shared" si="7"/>
        <v>6.6455696202531639E-2</v>
      </c>
      <c r="G102" s="302">
        <f t="shared" si="8"/>
        <v>0.71677215189873422</v>
      </c>
      <c r="H102" s="388">
        <v>31.100253142281982</v>
      </c>
      <c r="I102" s="389">
        <v>104</v>
      </c>
      <c r="J102" s="240"/>
      <c r="L102" s="163">
        <v>9</v>
      </c>
      <c r="M102" s="167" t="s">
        <v>216</v>
      </c>
      <c r="N102" s="327">
        <v>1654</v>
      </c>
      <c r="O102" s="160">
        <v>3.6357241773459656E-2</v>
      </c>
    </row>
    <row r="103" spans="1:15" x14ac:dyDescent="0.3">
      <c r="A103" s="385">
        <v>100</v>
      </c>
      <c r="B103" s="202" t="s">
        <v>269</v>
      </c>
      <c r="C103" s="197">
        <v>606</v>
      </c>
      <c r="D103" s="300">
        <v>15</v>
      </c>
      <c r="E103" s="204">
        <v>375</v>
      </c>
      <c r="F103" s="301">
        <f t="shared" si="7"/>
        <v>2.4752475247524754E-2</v>
      </c>
      <c r="G103" s="302">
        <f t="shared" si="8"/>
        <v>0.61881188118811881</v>
      </c>
      <c r="H103" s="388">
        <v>175.05677790379042</v>
      </c>
      <c r="I103" s="389">
        <v>63</v>
      </c>
      <c r="J103" s="240"/>
      <c r="L103" s="163">
        <v>10</v>
      </c>
      <c r="M103" s="167" t="s">
        <v>241</v>
      </c>
      <c r="N103" s="327">
        <v>1481</v>
      </c>
      <c r="O103" s="160">
        <v>5.5895229468599032E-2</v>
      </c>
    </row>
    <row r="104" spans="1:15" x14ac:dyDescent="0.3">
      <c r="A104" s="385">
        <v>101</v>
      </c>
      <c r="B104" s="202" t="s">
        <v>281</v>
      </c>
      <c r="C104" s="197">
        <v>567</v>
      </c>
      <c r="D104" s="300">
        <v>7</v>
      </c>
      <c r="E104" s="204">
        <v>126</v>
      </c>
      <c r="F104" s="301">
        <f t="shared" si="7"/>
        <v>1.2345679012345678E-2</v>
      </c>
      <c r="G104" s="302">
        <f t="shared" si="8"/>
        <v>0.22222222222222221</v>
      </c>
      <c r="H104" s="388">
        <v>26.590090956400552</v>
      </c>
      <c r="I104" s="389">
        <v>109</v>
      </c>
      <c r="J104" s="240"/>
      <c r="L104" s="163">
        <v>11</v>
      </c>
      <c r="M104" s="167" t="s">
        <v>209</v>
      </c>
      <c r="N104" s="327">
        <v>1268</v>
      </c>
      <c r="O104" s="160">
        <v>8.1015634484036467E-3</v>
      </c>
    </row>
    <row r="105" spans="1:15" x14ac:dyDescent="0.3">
      <c r="A105" s="385">
        <v>102</v>
      </c>
      <c r="B105" s="202" t="s">
        <v>264</v>
      </c>
      <c r="C105" s="197">
        <v>538</v>
      </c>
      <c r="D105" s="300">
        <v>41</v>
      </c>
      <c r="E105" s="204">
        <v>64</v>
      </c>
      <c r="F105" s="301">
        <f t="shared" si="7"/>
        <v>7.6208178438661706E-2</v>
      </c>
      <c r="G105" s="302">
        <f t="shared" si="8"/>
        <v>0.11895910780669144</v>
      </c>
      <c r="H105" s="388" t="s">
        <v>794</v>
      </c>
      <c r="I105" s="389" t="s">
        <v>794</v>
      </c>
      <c r="J105" s="240"/>
      <c r="L105" s="163">
        <v>12</v>
      </c>
      <c r="M105" s="167" t="s">
        <v>237</v>
      </c>
      <c r="N105" s="327">
        <v>1223</v>
      </c>
      <c r="O105" s="160">
        <v>7.5035278237928701E-2</v>
      </c>
    </row>
    <row r="106" spans="1:15" x14ac:dyDescent="0.3">
      <c r="A106" s="385">
        <v>103</v>
      </c>
      <c r="B106" s="202" t="s">
        <v>380</v>
      </c>
      <c r="C106" s="197">
        <v>510</v>
      </c>
      <c r="D106" s="300">
        <v>12</v>
      </c>
      <c r="E106" s="204">
        <v>93</v>
      </c>
      <c r="F106" s="301">
        <f t="shared" si="7"/>
        <v>2.3529411764705882E-2</v>
      </c>
      <c r="G106" s="302">
        <f t="shared" si="8"/>
        <v>0.18235294117647058</v>
      </c>
      <c r="H106" s="388">
        <v>255</v>
      </c>
      <c r="I106" s="389">
        <v>53</v>
      </c>
      <c r="J106" s="240"/>
      <c r="L106" s="163">
        <v>13</v>
      </c>
      <c r="M106" s="167" t="s">
        <v>210</v>
      </c>
      <c r="N106" s="327">
        <v>991</v>
      </c>
      <c r="O106" s="160">
        <v>1.0952575678871807E-2</v>
      </c>
    </row>
    <row r="107" spans="1:15" x14ac:dyDescent="0.3">
      <c r="A107" s="385">
        <v>104</v>
      </c>
      <c r="B107" s="202" t="s">
        <v>309</v>
      </c>
      <c r="C107" s="197">
        <v>500</v>
      </c>
      <c r="D107" s="300">
        <v>15</v>
      </c>
      <c r="E107" s="204">
        <v>49</v>
      </c>
      <c r="F107" s="301">
        <f t="shared" si="7"/>
        <v>0.03</v>
      </c>
      <c r="G107" s="302">
        <f t="shared" si="8"/>
        <v>9.8000000000000004E-2</v>
      </c>
      <c r="H107" s="388">
        <v>28.439029451003872</v>
      </c>
      <c r="I107" s="389">
        <v>106</v>
      </c>
      <c r="J107" s="240"/>
      <c r="L107" s="163">
        <v>14</v>
      </c>
      <c r="M107" s="167" t="s">
        <v>240</v>
      </c>
      <c r="N107" s="327">
        <v>957</v>
      </c>
      <c r="O107" s="160">
        <v>9.3030037911927682E-2</v>
      </c>
    </row>
    <row r="108" spans="1:15" x14ac:dyDescent="0.3">
      <c r="A108" s="385">
        <v>105</v>
      </c>
      <c r="B108" s="202" t="s">
        <v>623</v>
      </c>
      <c r="C108" s="197">
        <v>496</v>
      </c>
      <c r="D108" s="300">
        <v>6</v>
      </c>
      <c r="E108" s="204">
        <v>149</v>
      </c>
      <c r="F108" s="301">
        <f t="shared" si="7"/>
        <v>1.2096774193548387E-2</v>
      </c>
      <c r="G108" s="302">
        <f t="shared" si="8"/>
        <v>0.30040322580645162</v>
      </c>
      <c r="H108" s="388">
        <v>124.10036617114091</v>
      </c>
      <c r="I108" s="389">
        <v>67</v>
      </c>
      <c r="J108" s="240"/>
      <c r="L108" s="163">
        <v>15</v>
      </c>
      <c r="M108" s="167" t="s">
        <v>247</v>
      </c>
      <c r="N108" s="327">
        <v>835</v>
      </c>
      <c r="O108" s="160">
        <v>6.0323652651350958E-2</v>
      </c>
    </row>
    <row r="109" spans="1:15" x14ac:dyDescent="0.3">
      <c r="A109" s="385">
        <v>106</v>
      </c>
      <c r="B109" s="202" t="s">
        <v>298</v>
      </c>
      <c r="C109" s="197">
        <v>459</v>
      </c>
      <c r="D109" s="300">
        <v>28</v>
      </c>
      <c r="E109" s="209">
        <v>50</v>
      </c>
      <c r="F109" s="301">
        <f t="shared" si="7"/>
        <v>6.1002178649237473E-2</v>
      </c>
      <c r="G109" s="302">
        <f t="shared" si="8"/>
        <v>0.10893246187363835</v>
      </c>
      <c r="H109" s="388">
        <v>5.2885931716519377</v>
      </c>
      <c r="I109" s="389">
        <v>130</v>
      </c>
      <c r="J109" s="240"/>
      <c r="L109" s="163">
        <v>16</v>
      </c>
      <c r="M109" s="167" t="s">
        <v>286</v>
      </c>
      <c r="N109" s="327">
        <v>826</v>
      </c>
      <c r="O109" s="160">
        <v>7.8944853292554712E-2</v>
      </c>
    </row>
    <row r="110" spans="1:15" x14ac:dyDescent="0.3">
      <c r="A110" s="385">
        <v>107</v>
      </c>
      <c r="B110" s="202" t="s">
        <v>278</v>
      </c>
      <c r="C110" s="197">
        <v>450</v>
      </c>
      <c r="D110" s="300">
        <v>4</v>
      </c>
      <c r="E110" s="209">
        <v>286</v>
      </c>
      <c r="F110" s="301">
        <f t="shared" si="7"/>
        <v>8.8888888888888889E-3</v>
      </c>
      <c r="G110" s="302">
        <f t="shared" si="8"/>
        <v>0.63555555555555554</v>
      </c>
      <c r="H110" s="388" t="s">
        <v>794</v>
      </c>
      <c r="I110" s="389" t="s">
        <v>794</v>
      </c>
      <c r="J110" s="240"/>
      <c r="L110" s="163">
        <v>17</v>
      </c>
      <c r="M110" s="167" t="s">
        <v>238</v>
      </c>
      <c r="N110" s="327">
        <v>799</v>
      </c>
      <c r="O110" s="160">
        <v>5.8646506165590133E-2</v>
      </c>
    </row>
    <row r="111" spans="1:15" x14ac:dyDescent="0.3">
      <c r="A111" s="385">
        <v>108</v>
      </c>
      <c r="B111" s="202" t="s">
        <v>620</v>
      </c>
      <c r="C111" s="197">
        <v>447</v>
      </c>
      <c r="D111" s="300">
        <v>7</v>
      </c>
      <c r="E111" s="204">
        <v>337</v>
      </c>
      <c r="F111" s="301">
        <f t="shared" si="7"/>
        <v>1.5659955257270694E-2</v>
      </c>
      <c r="G111" s="302">
        <f t="shared" si="8"/>
        <v>0.75391498881431762</v>
      </c>
      <c r="H111" s="388">
        <v>44.250004009228554</v>
      </c>
      <c r="I111" s="389">
        <v>96</v>
      </c>
      <c r="J111" s="240"/>
      <c r="L111" s="163">
        <v>18</v>
      </c>
      <c r="M111" s="167" t="s">
        <v>225</v>
      </c>
      <c r="N111" s="327">
        <v>701</v>
      </c>
      <c r="O111" s="160">
        <v>3.7767361672323689E-2</v>
      </c>
    </row>
    <row r="112" spans="1:15" x14ac:dyDescent="0.3">
      <c r="A112" s="385">
        <v>109</v>
      </c>
      <c r="B112" s="202" t="s">
        <v>356</v>
      </c>
      <c r="C112" s="197">
        <v>436</v>
      </c>
      <c r="D112" s="300">
        <v>23</v>
      </c>
      <c r="E112" s="204">
        <v>10</v>
      </c>
      <c r="F112" s="301">
        <f t="shared" si="7"/>
        <v>5.2752293577981654E-2</v>
      </c>
      <c r="G112" s="302">
        <f t="shared" si="8"/>
        <v>2.2935779816513763E-2</v>
      </c>
      <c r="H112" s="388">
        <v>28.233029990147578</v>
      </c>
      <c r="I112" s="389">
        <v>107</v>
      </c>
      <c r="J112" s="240"/>
      <c r="L112" s="163">
        <v>19</v>
      </c>
      <c r="M112" s="167" t="s">
        <v>212</v>
      </c>
      <c r="N112" s="327">
        <v>656</v>
      </c>
      <c r="O112" s="160">
        <v>1.7547613952493046E-2</v>
      </c>
    </row>
    <row r="113" spans="1:36" ht="14.5" thickBot="1" x14ac:dyDescent="0.35">
      <c r="A113" s="385">
        <v>110</v>
      </c>
      <c r="B113" s="202" t="s">
        <v>619</v>
      </c>
      <c r="C113" s="197">
        <v>429</v>
      </c>
      <c r="D113" s="300">
        <v>6</v>
      </c>
      <c r="E113" s="204">
        <v>290</v>
      </c>
      <c r="F113" s="301">
        <f t="shared" si="7"/>
        <v>1.3986013986013986E-2</v>
      </c>
      <c r="G113" s="302">
        <f t="shared" si="8"/>
        <v>0.67599067599067597</v>
      </c>
      <c r="H113" s="388">
        <v>18.045017144028176</v>
      </c>
      <c r="I113" s="389">
        <v>114</v>
      </c>
      <c r="J113" s="240"/>
      <c r="L113" s="380">
        <v>20</v>
      </c>
      <c r="M113" s="168" t="s">
        <v>228</v>
      </c>
      <c r="N113" s="328">
        <v>605</v>
      </c>
      <c r="O113" s="161">
        <v>4.7551678063349839E-2</v>
      </c>
    </row>
    <row r="114" spans="1:36" x14ac:dyDescent="0.3">
      <c r="A114" s="385">
        <v>111</v>
      </c>
      <c r="B114" s="202" t="s">
        <v>384</v>
      </c>
      <c r="C114" s="197">
        <v>389</v>
      </c>
      <c r="D114" s="300">
        <v>23</v>
      </c>
      <c r="E114" s="204">
        <v>112</v>
      </c>
      <c r="F114" s="301">
        <f t="shared" si="7"/>
        <v>5.9125964010282778E-2</v>
      </c>
      <c r="G114" s="302">
        <f t="shared" si="8"/>
        <v>0.2879177377892031</v>
      </c>
      <c r="H114" s="388">
        <v>19.788350115024237</v>
      </c>
      <c r="I114" s="389">
        <v>112</v>
      </c>
      <c r="J114" s="240"/>
    </row>
    <row r="115" spans="1:36" x14ac:dyDescent="0.3">
      <c r="A115" s="385">
        <v>112</v>
      </c>
      <c r="B115" s="202" t="s">
        <v>624</v>
      </c>
      <c r="C115" s="197">
        <v>363</v>
      </c>
      <c r="D115" s="300">
        <v>14</v>
      </c>
      <c r="E115" s="204">
        <v>114</v>
      </c>
      <c r="F115" s="301">
        <f t="shared" si="7"/>
        <v>3.8567493112947659E-2</v>
      </c>
      <c r="G115" s="302">
        <f t="shared" si="8"/>
        <v>0.31404958677685951</v>
      </c>
      <c r="H115" s="388">
        <v>6.9045571275353304</v>
      </c>
      <c r="I115" s="389">
        <v>124</v>
      </c>
      <c r="J115" s="240"/>
    </row>
    <row r="116" spans="1:36" x14ac:dyDescent="0.3">
      <c r="A116" s="385">
        <v>113</v>
      </c>
      <c r="B116" s="202" t="s">
        <v>311</v>
      </c>
      <c r="C116" s="197">
        <v>350</v>
      </c>
      <c r="D116" s="197">
        <v>7</v>
      </c>
      <c r="E116" s="204">
        <v>28</v>
      </c>
      <c r="F116" s="301">
        <f t="shared" si="7"/>
        <v>0.02</v>
      </c>
      <c r="G116" s="302">
        <f t="shared" si="8"/>
        <v>0.08</v>
      </c>
      <c r="H116" s="388">
        <v>118.71332394254411</v>
      </c>
      <c r="I116" s="389">
        <v>69</v>
      </c>
      <c r="J116" s="240"/>
    </row>
    <row r="117" spans="1:36" ht="14.5" thickBot="1" x14ac:dyDescent="0.35">
      <c r="A117" s="385">
        <v>114</v>
      </c>
      <c r="B117" s="202" t="s">
        <v>381</v>
      </c>
      <c r="C117" s="197">
        <v>342</v>
      </c>
      <c r="D117" s="300">
        <v>2</v>
      </c>
      <c r="E117" s="204">
        <v>83</v>
      </c>
      <c r="F117" s="301">
        <f t="shared" si="7"/>
        <v>5.8479532163742687E-3</v>
      </c>
      <c r="G117" s="302">
        <f t="shared" si="8"/>
        <v>0.24269005847953215</v>
      </c>
      <c r="H117" s="388" t="s">
        <v>794</v>
      </c>
      <c r="I117" s="389" t="s">
        <v>794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385">
        <v>115</v>
      </c>
      <c r="B118" s="202" t="s">
        <v>299</v>
      </c>
      <c r="C118" s="197">
        <v>332</v>
      </c>
      <c r="D118" s="300">
        <v>9</v>
      </c>
      <c r="E118" s="204">
        <v>299</v>
      </c>
      <c r="F118" s="301">
        <f t="shared" si="7"/>
        <v>2.710843373493976E-2</v>
      </c>
      <c r="G118" s="302">
        <f t="shared" si="8"/>
        <v>0.9006024096385542</v>
      </c>
      <c r="H118" s="388">
        <v>261.48567972099795</v>
      </c>
      <c r="I118" s="389">
        <v>52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385">
        <v>116</v>
      </c>
      <c r="B119" s="202" t="s">
        <v>285</v>
      </c>
      <c r="C119" s="197">
        <v>325</v>
      </c>
      <c r="D119" s="300">
        <v>10</v>
      </c>
      <c r="E119" s="204">
        <v>137</v>
      </c>
      <c r="F119" s="301">
        <f t="shared" si="7"/>
        <v>3.0769230769230771E-2</v>
      </c>
      <c r="G119" s="302">
        <f t="shared" si="8"/>
        <v>0.42153846153846153</v>
      </c>
      <c r="H119" s="388">
        <v>11.397178738868154</v>
      </c>
      <c r="I119" s="389">
        <v>119</v>
      </c>
      <c r="J119" s="240"/>
      <c r="L119" s="379">
        <v>1</v>
      </c>
      <c r="M119" s="166" t="s">
        <v>207</v>
      </c>
      <c r="N119" s="162">
        <v>943</v>
      </c>
      <c r="O119" s="159">
        <v>1.7484332702933213E-2</v>
      </c>
    </row>
    <row r="120" spans="1:36" x14ac:dyDescent="0.3">
      <c r="A120" s="385">
        <v>117</v>
      </c>
      <c r="B120" s="202" t="s">
        <v>326</v>
      </c>
      <c r="C120" s="197">
        <v>323</v>
      </c>
      <c r="D120" s="300">
        <v>8</v>
      </c>
      <c r="E120" s="204">
        <v>89</v>
      </c>
      <c r="F120" s="301">
        <f t="shared" si="7"/>
        <v>2.4767801857585141E-2</v>
      </c>
      <c r="G120" s="302">
        <f t="shared" si="8"/>
        <v>0.27554179566563469</v>
      </c>
      <c r="H120" s="388">
        <v>50.049949229517452</v>
      </c>
      <c r="I120" s="389">
        <v>92</v>
      </c>
      <c r="J120" s="240"/>
      <c r="L120" s="163">
        <v>2</v>
      </c>
      <c r="M120" s="167" t="s">
        <v>208</v>
      </c>
      <c r="N120" s="164">
        <v>619</v>
      </c>
      <c r="O120" s="148">
        <v>2.702820714348092E-2</v>
      </c>
    </row>
    <row r="121" spans="1:36" x14ac:dyDescent="0.3">
      <c r="A121" s="385">
        <v>118</v>
      </c>
      <c r="B121" s="202" t="s">
        <v>670</v>
      </c>
      <c r="C121" s="197">
        <v>321</v>
      </c>
      <c r="D121" s="300">
        <v>7</v>
      </c>
      <c r="E121" s="204">
        <v>153</v>
      </c>
      <c r="F121" s="301">
        <f t="shared" si="7"/>
        <v>2.1806853582554516E-2</v>
      </c>
      <c r="G121" s="302">
        <f t="shared" si="8"/>
        <v>0.47663551401869159</v>
      </c>
      <c r="H121" s="388" t="s">
        <v>794</v>
      </c>
      <c r="I121" s="389" t="s">
        <v>794</v>
      </c>
      <c r="J121" s="240"/>
      <c r="L121" s="163">
        <v>3</v>
      </c>
      <c r="M121" s="167" t="s">
        <v>631</v>
      </c>
      <c r="N121" s="164">
        <v>414</v>
      </c>
      <c r="O121" s="160">
        <v>2.0313036651783523E-2</v>
      </c>
    </row>
    <row r="122" spans="1:36" x14ac:dyDescent="0.3">
      <c r="A122" s="385">
        <v>119</v>
      </c>
      <c r="B122" s="202" t="s">
        <v>317</v>
      </c>
      <c r="C122" s="197">
        <v>299</v>
      </c>
      <c r="D122" s="300">
        <v>10</v>
      </c>
      <c r="E122" s="204">
        <v>48</v>
      </c>
      <c r="F122" s="301">
        <f t="shared" si="7"/>
        <v>3.3444816053511704E-2</v>
      </c>
      <c r="G122" s="302">
        <f t="shared" si="8"/>
        <v>0.16053511705685619</v>
      </c>
      <c r="H122" s="388">
        <v>5.1546868956118832</v>
      </c>
      <c r="I122" s="389">
        <v>131</v>
      </c>
      <c r="J122" s="240"/>
      <c r="L122" s="163">
        <v>4</v>
      </c>
      <c r="M122" s="167" t="s">
        <v>206</v>
      </c>
      <c r="N122" s="164">
        <v>260</v>
      </c>
      <c r="O122" s="160">
        <v>9.854457246816252E-3</v>
      </c>
    </row>
    <row r="123" spans="1:36" x14ac:dyDescent="0.3">
      <c r="A123" s="385">
        <v>120</v>
      </c>
      <c r="B123" s="202" t="s">
        <v>275</v>
      </c>
      <c r="C123" s="197">
        <v>270</v>
      </c>
      <c r="D123" s="300" t="s">
        <v>634</v>
      </c>
      <c r="E123" s="204">
        <v>225</v>
      </c>
      <c r="F123" s="300" t="s">
        <v>634</v>
      </c>
      <c r="G123" s="302">
        <f t="shared" si="8"/>
        <v>0.83333333333333337</v>
      </c>
      <c r="H123" s="388">
        <v>2.7990265939248724</v>
      </c>
      <c r="I123" s="389">
        <v>137</v>
      </c>
      <c r="J123" s="240"/>
      <c r="L123" s="163">
        <v>5</v>
      </c>
      <c r="M123" s="167" t="s">
        <v>211</v>
      </c>
      <c r="N123" s="164">
        <v>242</v>
      </c>
      <c r="O123" s="160">
        <v>1.0685270222536207E-2</v>
      </c>
    </row>
    <row r="124" spans="1:36" x14ac:dyDescent="0.3">
      <c r="A124" s="385">
        <v>121</v>
      </c>
      <c r="B124" s="202" t="s">
        <v>320</v>
      </c>
      <c r="C124" s="197">
        <v>258</v>
      </c>
      <c r="D124" s="300">
        <v>1</v>
      </c>
      <c r="E124" s="204">
        <v>8</v>
      </c>
      <c r="F124" s="301">
        <f t="shared" si="7"/>
        <v>3.875968992248062E-3</v>
      </c>
      <c r="G124" s="302">
        <f t="shared" si="8"/>
        <v>3.1007751937984496E-2</v>
      </c>
      <c r="H124" s="388">
        <v>190.26745113887605</v>
      </c>
      <c r="I124" s="389">
        <v>61</v>
      </c>
      <c r="J124" s="240"/>
      <c r="L124" s="163">
        <v>6</v>
      </c>
      <c r="M124" s="167" t="s">
        <v>219</v>
      </c>
      <c r="N124" s="164">
        <v>229</v>
      </c>
      <c r="O124" s="160">
        <v>5.6445649494700517E-2</v>
      </c>
    </row>
    <row r="125" spans="1:36" x14ac:dyDescent="0.3">
      <c r="A125" s="385">
        <v>122</v>
      </c>
      <c r="B125" s="202" t="s">
        <v>349</v>
      </c>
      <c r="C125" s="197">
        <v>237</v>
      </c>
      <c r="D125" s="300">
        <v>21</v>
      </c>
      <c r="E125" s="204">
        <v>20</v>
      </c>
      <c r="F125" s="301">
        <f t="shared" si="7"/>
        <v>8.8607594936708861E-2</v>
      </c>
      <c r="G125" s="302">
        <f t="shared" si="8"/>
        <v>8.4388185654008435E-2</v>
      </c>
      <c r="H125" s="388">
        <v>5.5356709997034095</v>
      </c>
      <c r="I125" s="389">
        <v>128</v>
      </c>
      <c r="J125" s="240"/>
      <c r="L125" s="163">
        <v>7</v>
      </c>
      <c r="M125" s="167" t="s">
        <v>216</v>
      </c>
      <c r="N125" s="164">
        <v>114</v>
      </c>
      <c r="O125" s="160">
        <v>4.4723420949391919E-2</v>
      </c>
    </row>
    <row r="126" spans="1:36" x14ac:dyDescent="0.3">
      <c r="A126" s="385">
        <v>123</v>
      </c>
      <c r="B126" s="202" t="s">
        <v>308</v>
      </c>
      <c r="C126" s="197">
        <v>228</v>
      </c>
      <c r="D126" s="300">
        <v>9</v>
      </c>
      <c r="E126" s="204">
        <v>85</v>
      </c>
      <c r="F126" s="301">
        <f t="shared" si="7"/>
        <v>3.9473684210526314E-2</v>
      </c>
      <c r="G126" s="302">
        <f t="shared" si="8"/>
        <v>0.37280701754385964</v>
      </c>
      <c r="H126" s="388">
        <v>32.365050515030156</v>
      </c>
      <c r="I126" s="389">
        <v>103</v>
      </c>
      <c r="J126" s="240"/>
      <c r="L126" s="163">
        <v>8</v>
      </c>
      <c r="M126" s="167" t="s">
        <v>214</v>
      </c>
      <c r="N126" s="164">
        <v>113</v>
      </c>
      <c r="O126" s="160">
        <v>1.5928954045672399E-2</v>
      </c>
    </row>
    <row r="127" spans="1:36" x14ac:dyDescent="0.3">
      <c r="A127" s="385">
        <v>124</v>
      </c>
      <c r="B127" s="202" t="s">
        <v>315</v>
      </c>
      <c r="C127" s="197">
        <v>214</v>
      </c>
      <c r="D127" s="300" t="s">
        <v>634</v>
      </c>
      <c r="E127" s="204">
        <v>17</v>
      </c>
      <c r="F127" s="300" t="s">
        <v>634</v>
      </c>
      <c r="G127" s="302">
        <f t="shared" si="8"/>
        <v>7.9439252336448593E-2</v>
      </c>
      <c r="H127" s="388" t="s">
        <v>794</v>
      </c>
      <c r="I127" s="389" t="s">
        <v>794</v>
      </c>
      <c r="J127" s="240"/>
      <c r="L127" s="163">
        <v>9</v>
      </c>
      <c r="M127" s="167" t="s">
        <v>209</v>
      </c>
      <c r="N127" s="164">
        <v>99</v>
      </c>
      <c r="O127" s="160">
        <v>1.6845329249617153E-2</v>
      </c>
    </row>
    <row r="128" spans="1:36" x14ac:dyDescent="0.3">
      <c r="A128" s="385">
        <v>125</v>
      </c>
      <c r="B128" s="202" t="s">
        <v>654</v>
      </c>
      <c r="C128" s="197">
        <v>200</v>
      </c>
      <c r="D128" s="300">
        <v>6</v>
      </c>
      <c r="E128" s="204">
        <v>19</v>
      </c>
      <c r="F128" s="301">
        <f t="shared" si="7"/>
        <v>0.03</v>
      </c>
      <c r="G128" s="302">
        <f t="shared" si="8"/>
        <v>9.5000000000000001E-2</v>
      </c>
      <c r="H128" s="388">
        <v>37.171211342869483</v>
      </c>
      <c r="I128" s="389">
        <v>100</v>
      </c>
      <c r="J128" s="240"/>
      <c r="L128" s="163">
        <v>10</v>
      </c>
      <c r="M128" s="167" t="s">
        <v>618</v>
      </c>
      <c r="N128" s="164">
        <v>99</v>
      </c>
      <c r="O128" s="160">
        <v>3.6585365853658534E-2</v>
      </c>
    </row>
    <row r="129" spans="1:23" x14ac:dyDescent="0.3">
      <c r="A129" s="385">
        <v>126</v>
      </c>
      <c r="B129" s="202" t="s">
        <v>300</v>
      </c>
      <c r="C129" s="197">
        <v>191</v>
      </c>
      <c r="D129" s="300" t="s">
        <v>634</v>
      </c>
      <c r="E129" s="204">
        <v>92</v>
      </c>
      <c r="F129" s="300" t="s">
        <v>634</v>
      </c>
      <c r="G129" s="302">
        <f t="shared" si="8"/>
        <v>0.48167539267015708</v>
      </c>
      <c r="H129" s="388">
        <v>15.126376520062248</v>
      </c>
      <c r="I129" s="389">
        <v>115</v>
      </c>
      <c r="J129" s="240"/>
      <c r="L129" s="163">
        <v>11</v>
      </c>
      <c r="M129" s="167" t="s">
        <v>210</v>
      </c>
      <c r="N129" s="164">
        <v>96</v>
      </c>
      <c r="O129" s="160">
        <v>1.6812609457092821E-2</v>
      </c>
    </row>
    <row r="130" spans="1:23" x14ac:dyDescent="0.3">
      <c r="A130" s="385">
        <v>127</v>
      </c>
      <c r="B130" s="202" t="s">
        <v>324</v>
      </c>
      <c r="C130" s="197">
        <v>176</v>
      </c>
      <c r="D130" s="300">
        <v>3</v>
      </c>
      <c r="E130" s="204">
        <v>30</v>
      </c>
      <c r="F130" s="301">
        <f t="shared" si="7"/>
        <v>1.7045454545454544E-2</v>
      </c>
      <c r="G130" s="302">
        <f t="shared" si="8"/>
        <v>0.17045454545454544</v>
      </c>
      <c r="H130" s="388">
        <v>81.009712420123719</v>
      </c>
      <c r="I130" s="389">
        <v>80</v>
      </c>
      <c r="J130" s="240"/>
      <c r="L130" s="163">
        <v>12</v>
      </c>
      <c r="M130" s="167" t="s">
        <v>218</v>
      </c>
      <c r="N130" s="164">
        <v>80</v>
      </c>
      <c r="O130" s="160">
        <v>3.6463081130355512E-2</v>
      </c>
      <c r="R130" s="81">
        <v>1</v>
      </c>
      <c r="V130" s="81">
        <v>1</v>
      </c>
    </row>
    <row r="131" spans="1:23" x14ac:dyDescent="0.3">
      <c r="A131" s="385">
        <v>128</v>
      </c>
      <c r="B131" s="202" t="s">
        <v>387</v>
      </c>
      <c r="C131" s="197">
        <v>146</v>
      </c>
      <c r="D131" s="300">
        <v>5</v>
      </c>
      <c r="E131" s="204">
        <v>10</v>
      </c>
      <c r="F131" s="301">
        <f t="shared" si="7"/>
        <v>3.4246575342465752E-2</v>
      </c>
      <c r="G131" s="302">
        <f t="shared" si="8"/>
        <v>6.8493150684931503E-2</v>
      </c>
      <c r="H131" s="388">
        <v>2.7014314996534399</v>
      </c>
      <c r="I131" s="389">
        <v>138</v>
      </c>
      <c r="J131" s="240"/>
      <c r="L131" s="163">
        <v>13</v>
      </c>
      <c r="M131" s="167" t="s">
        <v>241</v>
      </c>
      <c r="N131" s="164">
        <v>58</v>
      </c>
      <c r="O131" s="160">
        <v>7.0217917675544791E-2</v>
      </c>
    </row>
    <row r="132" spans="1:23" x14ac:dyDescent="0.3">
      <c r="A132" s="385">
        <v>129</v>
      </c>
      <c r="B132" s="202" t="s">
        <v>282</v>
      </c>
      <c r="C132" s="197">
        <v>138</v>
      </c>
      <c r="D132" s="300">
        <v>1</v>
      </c>
      <c r="E132" s="204">
        <v>124</v>
      </c>
      <c r="F132" s="301">
        <f t="shared" si="7"/>
        <v>7.246376811594203E-3</v>
      </c>
      <c r="G132" s="302">
        <f t="shared" si="8"/>
        <v>0.89855072463768115</v>
      </c>
      <c r="H132" s="388" t="s">
        <v>794</v>
      </c>
      <c r="I132" s="389" t="s">
        <v>794</v>
      </c>
      <c r="J132" s="240"/>
      <c r="L132" s="163">
        <v>14</v>
      </c>
      <c r="M132" s="167" t="s">
        <v>243</v>
      </c>
      <c r="N132" s="164">
        <v>47</v>
      </c>
      <c r="O132" s="160">
        <v>6.2918340026773767E-2</v>
      </c>
    </row>
    <row r="133" spans="1:23" x14ac:dyDescent="0.3">
      <c r="A133" s="385">
        <v>130</v>
      </c>
      <c r="B133" s="202" t="s">
        <v>318</v>
      </c>
      <c r="C133" s="197">
        <v>124</v>
      </c>
      <c r="D133" s="300">
        <v>3</v>
      </c>
      <c r="E133" s="204">
        <v>50</v>
      </c>
      <c r="F133" s="301">
        <f t="shared" si="7"/>
        <v>2.4193548387096774E-2</v>
      </c>
      <c r="G133" s="302">
        <f t="shared" si="8"/>
        <v>0.40322580645161288</v>
      </c>
      <c r="H133" s="388">
        <v>1.1063651417177907</v>
      </c>
      <c r="I133" s="389">
        <v>148</v>
      </c>
      <c r="J133" s="240"/>
      <c r="L133" s="163">
        <v>15</v>
      </c>
      <c r="M133" s="167" t="s">
        <v>247</v>
      </c>
      <c r="N133" s="164">
        <v>46</v>
      </c>
      <c r="O133" s="160">
        <v>3.5249042145593872E-2</v>
      </c>
    </row>
    <row r="134" spans="1:23" x14ac:dyDescent="0.3">
      <c r="A134" s="385">
        <v>131</v>
      </c>
      <c r="B134" s="202" t="s">
        <v>338</v>
      </c>
      <c r="C134" s="197">
        <v>124</v>
      </c>
      <c r="D134" s="300">
        <v>12</v>
      </c>
      <c r="E134" s="204">
        <v>25</v>
      </c>
      <c r="F134" s="301">
        <f t="shared" ref="F134:F153" si="9">D134/C134</f>
        <v>9.6774193548387094E-2</v>
      </c>
      <c r="G134" s="302">
        <f t="shared" ref="G134:G154" si="10">E134/C134</f>
        <v>0.20161290322580644</v>
      </c>
      <c r="H134" s="388">
        <v>25.114564948897939</v>
      </c>
      <c r="I134" s="389">
        <v>110</v>
      </c>
      <c r="J134" s="240"/>
      <c r="L134" s="163">
        <v>16</v>
      </c>
      <c r="M134" s="167" t="s">
        <v>212</v>
      </c>
      <c r="N134" s="164">
        <v>44</v>
      </c>
      <c r="O134" s="160">
        <v>9.7995545657015588E-3</v>
      </c>
      <c r="W134" s="81">
        <v>1</v>
      </c>
    </row>
    <row r="135" spans="1:23" x14ac:dyDescent="0.3">
      <c r="A135" s="385">
        <v>132</v>
      </c>
      <c r="B135" s="202" t="s">
        <v>316</v>
      </c>
      <c r="C135" s="197">
        <v>124</v>
      </c>
      <c r="D135" s="300" t="s">
        <v>634</v>
      </c>
      <c r="E135" s="204">
        <v>71</v>
      </c>
      <c r="F135" s="300" t="s">
        <v>634</v>
      </c>
      <c r="G135" s="302">
        <f t="shared" si="10"/>
        <v>0.57258064516129037</v>
      </c>
      <c r="H135" s="388">
        <v>4.5978192913892819</v>
      </c>
      <c r="I135" s="389">
        <v>133</v>
      </c>
      <c r="J135" s="240"/>
      <c r="L135" s="163">
        <v>17</v>
      </c>
      <c r="M135" s="167" t="s">
        <v>362</v>
      </c>
      <c r="N135" s="164">
        <v>33</v>
      </c>
      <c r="O135" s="160">
        <v>2.0535158680771624E-2</v>
      </c>
    </row>
    <row r="136" spans="1:23" x14ac:dyDescent="0.3">
      <c r="A136" s="385">
        <v>133</v>
      </c>
      <c r="B136" s="202" t="s">
        <v>284</v>
      </c>
      <c r="C136" s="197">
        <v>122</v>
      </c>
      <c r="D136" s="300" t="s">
        <v>634</v>
      </c>
      <c r="E136" s="204">
        <v>119</v>
      </c>
      <c r="F136" s="300" t="s">
        <v>634</v>
      </c>
      <c r="G136" s="302">
        <f t="shared" si="10"/>
        <v>0.97540983606557374</v>
      </c>
      <c r="H136" s="388">
        <v>7.3999750827068524</v>
      </c>
      <c r="I136" s="389">
        <v>123</v>
      </c>
      <c r="J136" s="240"/>
      <c r="L136" s="163">
        <v>18</v>
      </c>
      <c r="M136" s="167" t="s">
        <v>245</v>
      </c>
      <c r="N136" s="164">
        <v>28</v>
      </c>
      <c r="O136" s="160">
        <v>0.04</v>
      </c>
    </row>
    <row r="137" spans="1:23" x14ac:dyDescent="0.3">
      <c r="A137" s="385">
        <v>134</v>
      </c>
      <c r="B137" s="202" t="s">
        <v>293</v>
      </c>
      <c r="C137" s="197">
        <v>116</v>
      </c>
      <c r="D137" s="300">
        <v>8</v>
      </c>
      <c r="E137" s="204">
        <v>58</v>
      </c>
      <c r="F137" s="301">
        <f t="shared" si="9"/>
        <v>6.8965517241379309E-2</v>
      </c>
      <c r="G137" s="302">
        <f t="shared" si="10"/>
        <v>0.5</v>
      </c>
      <c r="H137" s="388">
        <v>83.155731329566947</v>
      </c>
      <c r="I137" s="389">
        <v>77</v>
      </c>
      <c r="J137" s="240"/>
      <c r="L137" s="163">
        <v>19</v>
      </c>
      <c r="M137" s="167" t="s">
        <v>225</v>
      </c>
      <c r="N137" s="164">
        <v>24</v>
      </c>
      <c r="O137" s="160">
        <v>2.2577610536218252E-2</v>
      </c>
    </row>
    <row r="138" spans="1:23" ht="14.5" thickBot="1" x14ac:dyDescent="0.35">
      <c r="A138" s="385">
        <v>135</v>
      </c>
      <c r="B138" s="202" t="s">
        <v>633</v>
      </c>
      <c r="C138" s="197">
        <v>106</v>
      </c>
      <c r="D138" s="300">
        <v>1</v>
      </c>
      <c r="E138" s="204">
        <v>1</v>
      </c>
      <c r="F138" s="301">
        <f t="shared" si="9"/>
        <v>9.433962264150943E-3</v>
      </c>
      <c r="G138" s="302">
        <f t="shared" si="10"/>
        <v>9.433962264150943E-3</v>
      </c>
      <c r="H138" s="388" t="s">
        <v>794</v>
      </c>
      <c r="I138" s="389" t="s">
        <v>794</v>
      </c>
      <c r="J138" s="240"/>
      <c r="L138" s="380">
        <v>20</v>
      </c>
      <c r="M138" s="168" t="s">
        <v>236</v>
      </c>
      <c r="N138" s="165">
        <v>23</v>
      </c>
      <c r="O138" s="161">
        <v>3.7828947368421052E-2</v>
      </c>
    </row>
    <row r="139" spans="1:23" x14ac:dyDescent="0.3">
      <c r="A139" s="385">
        <v>136</v>
      </c>
      <c r="B139" s="202" t="s">
        <v>312</v>
      </c>
      <c r="C139" s="197">
        <v>98</v>
      </c>
      <c r="D139" s="300">
        <v>6</v>
      </c>
      <c r="E139" s="204">
        <v>62</v>
      </c>
      <c r="F139" s="301">
        <f t="shared" si="9"/>
        <v>6.1224489795918366E-2</v>
      </c>
      <c r="G139" s="302">
        <f t="shared" si="10"/>
        <v>0.63265306122448983</v>
      </c>
      <c r="H139" s="388">
        <v>12.12516235963578</v>
      </c>
      <c r="I139" s="389">
        <v>116</v>
      </c>
      <c r="J139" s="240"/>
    </row>
    <row r="140" spans="1:23" x14ac:dyDescent="0.3">
      <c r="A140" s="385">
        <v>137</v>
      </c>
      <c r="B140" s="202" t="s">
        <v>307</v>
      </c>
      <c r="C140" s="197">
        <v>94</v>
      </c>
      <c r="D140" s="300">
        <v>4</v>
      </c>
      <c r="E140" s="204">
        <v>42</v>
      </c>
      <c r="F140" s="301">
        <f t="shared" si="9"/>
        <v>4.2553191489361701E-2</v>
      </c>
      <c r="G140" s="302">
        <f t="shared" si="10"/>
        <v>0.44680851063829785</v>
      </c>
      <c r="H140" s="388" t="s">
        <v>794</v>
      </c>
      <c r="I140" s="389" t="s">
        <v>794</v>
      </c>
      <c r="J140" s="240"/>
    </row>
    <row r="141" spans="1:23" x14ac:dyDescent="0.3">
      <c r="A141" s="385">
        <v>138</v>
      </c>
      <c r="B141" s="202" t="s">
        <v>541</v>
      </c>
      <c r="C141" s="197">
        <v>93</v>
      </c>
      <c r="D141" s="300">
        <v>4</v>
      </c>
      <c r="E141" s="204">
        <v>10</v>
      </c>
      <c r="F141" s="301">
        <f t="shared" si="9"/>
        <v>4.3010752688172046E-2</v>
      </c>
      <c r="G141" s="302">
        <f t="shared" si="10"/>
        <v>0.10752688172043011</v>
      </c>
      <c r="H141" s="388">
        <v>11.902910645617713</v>
      </c>
      <c r="I141" s="389">
        <v>117</v>
      </c>
      <c r="J141" s="240"/>
    </row>
    <row r="142" spans="1:23" ht="14.5" thickBot="1" x14ac:dyDescent="0.35">
      <c r="A142" s="385">
        <v>139</v>
      </c>
      <c r="B142" s="202" t="s">
        <v>340</v>
      </c>
      <c r="C142" s="197">
        <v>88</v>
      </c>
      <c r="D142" s="300">
        <v>3</v>
      </c>
      <c r="E142" s="204">
        <v>42</v>
      </c>
      <c r="F142" s="301">
        <f t="shared" si="9"/>
        <v>3.4090909090909088E-2</v>
      </c>
      <c r="G142" s="302">
        <f t="shared" si="10"/>
        <v>0.47727272727272729</v>
      </c>
      <c r="H142" s="388">
        <v>4.9269275064204026</v>
      </c>
      <c r="I142" s="389">
        <v>132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385">
        <v>140</v>
      </c>
      <c r="B143" s="202" t="s">
        <v>519</v>
      </c>
      <c r="C143" s="197">
        <v>82</v>
      </c>
      <c r="D143" s="300">
        <v>1</v>
      </c>
      <c r="E143" s="204">
        <v>55</v>
      </c>
      <c r="F143" s="301">
        <f t="shared" si="9"/>
        <v>1.2195121951219513E-2</v>
      </c>
      <c r="G143" s="302">
        <f t="shared" si="10"/>
        <v>0.67073170731707321</v>
      </c>
      <c r="H143" s="388" t="s">
        <v>794</v>
      </c>
      <c r="I143" s="389" t="s">
        <v>794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385">
        <v>141</v>
      </c>
      <c r="B144" s="202" t="s">
        <v>328</v>
      </c>
      <c r="C144" s="197">
        <v>80</v>
      </c>
      <c r="D144" s="300">
        <v>11</v>
      </c>
      <c r="E144" s="204">
        <v>22</v>
      </c>
      <c r="F144" s="301">
        <f t="shared" si="9"/>
        <v>0.13750000000000001</v>
      </c>
      <c r="G144" s="302">
        <f t="shared" si="10"/>
        <v>0.27500000000000002</v>
      </c>
      <c r="H144" s="388" t="s">
        <v>794</v>
      </c>
      <c r="I144" s="389" t="s">
        <v>794</v>
      </c>
      <c r="J144" s="240"/>
      <c r="L144" s="379">
        <v>1</v>
      </c>
      <c r="M144" s="166" t="s">
        <v>304</v>
      </c>
      <c r="N144" s="335">
        <v>0.21188428459734168</v>
      </c>
      <c r="O144" s="332">
        <v>271</v>
      </c>
    </row>
    <row r="145" spans="1:15" x14ac:dyDescent="0.3">
      <c r="A145" s="385">
        <v>142</v>
      </c>
      <c r="B145" s="202" t="s">
        <v>313</v>
      </c>
      <c r="C145" s="197">
        <v>79</v>
      </c>
      <c r="D145" s="300">
        <v>6</v>
      </c>
      <c r="E145" s="204">
        <v>39</v>
      </c>
      <c r="F145" s="301">
        <f t="shared" si="9"/>
        <v>7.5949367088607597E-2</v>
      </c>
      <c r="G145" s="302">
        <f t="shared" si="10"/>
        <v>0.49367088607594939</v>
      </c>
      <c r="H145" s="388" t="s">
        <v>794</v>
      </c>
      <c r="I145" s="389" t="s">
        <v>794</v>
      </c>
      <c r="J145" s="240"/>
      <c r="L145" s="163">
        <v>2</v>
      </c>
      <c r="M145" s="167" t="s">
        <v>315</v>
      </c>
      <c r="N145" s="336">
        <v>0.20903954802259886</v>
      </c>
      <c r="O145" s="333">
        <v>37</v>
      </c>
    </row>
    <row r="146" spans="1:15" x14ac:dyDescent="0.3">
      <c r="A146" s="385">
        <v>143</v>
      </c>
      <c r="B146" s="202" t="s">
        <v>321</v>
      </c>
      <c r="C146" s="197">
        <v>79</v>
      </c>
      <c r="D146" s="300" t="s">
        <v>634</v>
      </c>
      <c r="E146" s="204">
        <v>46</v>
      </c>
      <c r="F146" s="300" t="s">
        <v>634</v>
      </c>
      <c r="G146" s="302">
        <f t="shared" si="10"/>
        <v>0.58227848101265822</v>
      </c>
      <c r="H146" s="388">
        <v>1.7845205447332544</v>
      </c>
      <c r="I146" s="389">
        <v>146</v>
      </c>
      <c r="J146" s="240"/>
      <c r="L146" s="163">
        <v>3</v>
      </c>
      <c r="M146" s="167" t="s">
        <v>281</v>
      </c>
      <c r="N146" s="337">
        <v>0.20382165605095542</v>
      </c>
      <c r="O146" s="333">
        <v>96</v>
      </c>
    </row>
    <row r="147" spans="1:15" x14ac:dyDescent="0.3">
      <c r="A147" s="385">
        <v>144</v>
      </c>
      <c r="B147" s="202" t="s">
        <v>353</v>
      </c>
      <c r="C147" s="197">
        <v>76</v>
      </c>
      <c r="D147" s="300" t="s">
        <v>634</v>
      </c>
      <c r="E147" s="204">
        <v>12</v>
      </c>
      <c r="F147" s="300" t="s">
        <v>634</v>
      </c>
      <c r="G147" s="302">
        <f t="shared" si="10"/>
        <v>0.15789473684210525</v>
      </c>
      <c r="H147" s="388">
        <v>2.5027962161409545</v>
      </c>
      <c r="I147" s="389">
        <v>141</v>
      </c>
      <c r="J147" s="240"/>
      <c r="L147" s="163">
        <v>4</v>
      </c>
      <c r="M147" s="167" t="s">
        <v>323</v>
      </c>
      <c r="N147" s="337">
        <v>0.18518518518518517</v>
      </c>
      <c r="O147" s="333">
        <v>10</v>
      </c>
    </row>
    <row r="148" spans="1:15" ht="28" x14ac:dyDescent="0.3">
      <c r="A148" s="385">
        <v>145</v>
      </c>
      <c r="B148" s="202" t="s">
        <v>310</v>
      </c>
      <c r="C148" s="197">
        <v>74</v>
      </c>
      <c r="D148" s="300">
        <v>8</v>
      </c>
      <c r="E148" s="204">
        <v>12</v>
      </c>
      <c r="F148" s="301">
        <f t="shared" si="9"/>
        <v>0.10810810810810811</v>
      </c>
      <c r="G148" s="302">
        <f t="shared" si="10"/>
        <v>0.16216216216216217</v>
      </c>
      <c r="H148" s="388" t="s">
        <v>794</v>
      </c>
      <c r="I148" s="389" t="s">
        <v>794</v>
      </c>
      <c r="J148" s="240"/>
      <c r="L148" s="163">
        <v>5</v>
      </c>
      <c r="M148" s="247" t="s">
        <v>633</v>
      </c>
      <c r="N148" s="337">
        <v>0.17777777777777778</v>
      </c>
      <c r="O148" s="333">
        <v>16</v>
      </c>
    </row>
    <row r="149" spans="1:15" x14ac:dyDescent="0.3">
      <c r="A149" s="385">
        <v>146</v>
      </c>
      <c r="B149" s="202" t="s">
        <v>325</v>
      </c>
      <c r="C149" s="197">
        <v>74</v>
      </c>
      <c r="D149" s="300">
        <v>6</v>
      </c>
      <c r="E149" s="204">
        <v>7</v>
      </c>
      <c r="F149" s="301">
        <f t="shared" si="9"/>
        <v>8.1081081081081086E-2</v>
      </c>
      <c r="G149" s="302">
        <f t="shared" si="10"/>
        <v>9.45945945945946E-2</v>
      </c>
      <c r="H149" s="388">
        <v>6.5701406462905299</v>
      </c>
      <c r="I149" s="389">
        <v>125</v>
      </c>
      <c r="J149" s="240"/>
      <c r="L149" s="163">
        <v>6</v>
      </c>
      <c r="M149" s="167" t="s">
        <v>311</v>
      </c>
      <c r="N149" s="337">
        <v>0.14754098360655737</v>
      </c>
      <c r="O149" s="333">
        <v>45</v>
      </c>
    </row>
    <row r="150" spans="1:15" x14ac:dyDescent="0.3">
      <c r="A150" s="385">
        <v>147</v>
      </c>
      <c r="B150" s="202" t="s">
        <v>323</v>
      </c>
      <c r="C150" s="197">
        <v>64</v>
      </c>
      <c r="D150" s="300">
        <v>1</v>
      </c>
      <c r="E150" s="204">
        <v>33</v>
      </c>
      <c r="F150" s="301">
        <f t="shared" si="9"/>
        <v>1.5625E-2</v>
      </c>
      <c r="G150" s="302">
        <f t="shared" si="10"/>
        <v>0.515625</v>
      </c>
      <c r="H150" s="388">
        <v>5.4231998217800967</v>
      </c>
      <c r="I150" s="389">
        <v>129</v>
      </c>
      <c r="J150" s="240"/>
      <c r="L150" s="163">
        <v>7</v>
      </c>
      <c r="M150" s="167" t="s">
        <v>356</v>
      </c>
      <c r="N150" s="337">
        <v>0.11794871794871795</v>
      </c>
      <c r="O150" s="333">
        <v>46</v>
      </c>
    </row>
    <row r="151" spans="1:15" x14ac:dyDescent="0.3">
      <c r="A151" s="385">
        <v>148</v>
      </c>
      <c r="B151" s="202" t="s">
        <v>365</v>
      </c>
      <c r="C151" s="197">
        <v>61</v>
      </c>
      <c r="D151" s="300">
        <v>2</v>
      </c>
      <c r="E151" s="204">
        <v>18</v>
      </c>
      <c r="F151" s="301">
        <f t="shared" si="9"/>
        <v>3.2786885245901641E-2</v>
      </c>
      <c r="G151" s="302">
        <f t="shared" si="10"/>
        <v>0.29508196721311475</v>
      </c>
      <c r="H151" s="388">
        <v>9.0004326109576276</v>
      </c>
      <c r="I151" s="389">
        <v>122</v>
      </c>
      <c r="J151" s="240"/>
      <c r="L151" s="163">
        <v>8</v>
      </c>
      <c r="M151" s="167" t="s">
        <v>349</v>
      </c>
      <c r="N151" s="337">
        <v>0.11267605633802817</v>
      </c>
      <c r="O151" s="333">
        <v>24</v>
      </c>
    </row>
    <row r="152" spans="1:15" ht="31.5" customHeight="1" x14ac:dyDescent="0.3">
      <c r="A152" s="385">
        <v>149</v>
      </c>
      <c r="B152" s="202" t="s">
        <v>330</v>
      </c>
      <c r="C152" s="197">
        <v>59</v>
      </c>
      <c r="D152" s="300">
        <v>1</v>
      </c>
      <c r="E152" s="204">
        <v>10</v>
      </c>
      <c r="F152" s="301">
        <f t="shared" si="9"/>
        <v>1.6949152542372881E-2</v>
      </c>
      <c r="G152" s="302">
        <f t="shared" si="10"/>
        <v>0.16949152542372881</v>
      </c>
      <c r="H152" s="388">
        <v>42.446043165467628</v>
      </c>
      <c r="I152" s="389">
        <v>97</v>
      </c>
      <c r="J152" s="240"/>
      <c r="L152" s="163">
        <v>9</v>
      </c>
      <c r="M152" s="167" t="s">
        <v>295</v>
      </c>
      <c r="N152" s="337">
        <v>0.11234487263226649</v>
      </c>
      <c r="O152" s="333">
        <v>172</v>
      </c>
    </row>
    <row r="153" spans="1:15" x14ac:dyDescent="0.3">
      <c r="A153" s="385">
        <v>150</v>
      </c>
      <c r="B153" s="202" t="s">
        <v>383</v>
      </c>
      <c r="C153" s="197">
        <v>53</v>
      </c>
      <c r="D153" s="300">
        <v>1</v>
      </c>
      <c r="E153" s="204">
        <v>3</v>
      </c>
      <c r="F153" s="301">
        <f t="shared" si="9"/>
        <v>1.8867924528301886E-2</v>
      </c>
      <c r="G153" s="302">
        <f t="shared" si="10"/>
        <v>5.6603773584905662E-2</v>
      </c>
      <c r="H153" s="388">
        <v>27.590917278265334</v>
      </c>
      <c r="I153" s="389">
        <v>108</v>
      </c>
      <c r="J153" s="240"/>
      <c r="L153" s="163">
        <v>10</v>
      </c>
      <c r="M153" s="167" t="s">
        <v>303</v>
      </c>
      <c r="N153" s="337">
        <v>9.6997690531177835E-2</v>
      </c>
      <c r="O153" s="333">
        <v>84</v>
      </c>
    </row>
    <row r="154" spans="1:15" x14ac:dyDescent="0.3">
      <c r="A154" s="385">
        <v>151</v>
      </c>
      <c r="B154" s="202" t="s">
        <v>347</v>
      </c>
      <c r="C154" s="197">
        <v>52</v>
      </c>
      <c r="D154" s="300" t="s">
        <v>634</v>
      </c>
      <c r="E154" s="204">
        <v>16</v>
      </c>
      <c r="F154" s="300" t="s">
        <v>634</v>
      </c>
      <c r="G154" s="302">
        <f t="shared" si="10"/>
        <v>0.30769230769230771</v>
      </c>
      <c r="H154" s="388">
        <v>1.8176282677548201</v>
      </c>
      <c r="I154" s="389">
        <v>145</v>
      </c>
      <c r="J154" s="240"/>
      <c r="L154" s="163">
        <v>11</v>
      </c>
      <c r="M154" s="167" t="s">
        <v>240</v>
      </c>
      <c r="N154" s="337">
        <v>9.3030037911927682E-2</v>
      </c>
      <c r="O154" s="333">
        <v>957</v>
      </c>
    </row>
    <row r="155" spans="1:15" x14ac:dyDescent="0.3">
      <c r="A155" s="385">
        <v>152</v>
      </c>
      <c r="B155" s="202" t="s">
        <v>343</v>
      </c>
      <c r="C155" s="197">
        <v>46</v>
      </c>
      <c r="D155" s="300" t="s">
        <v>634</v>
      </c>
      <c r="E155" s="204">
        <v>15</v>
      </c>
      <c r="F155" s="301"/>
      <c r="G155" s="302"/>
      <c r="H155" s="388">
        <v>2.8845775185058189</v>
      </c>
      <c r="I155" s="389">
        <v>136</v>
      </c>
      <c r="J155" s="240"/>
      <c r="L155" s="163">
        <v>12</v>
      </c>
      <c r="M155" s="167" t="s">
        <v>287</v>
      </c>
      <c r="N155" s="337">
        <v>9.2833876221498371E-2</v>
      </c>
      <c r="O155" s="333">
        <v>57</v>
      </c>
    </row>
    <row r="156" spans="1:15" x14ac:dyDescent="0.3">
      <c r="A156" s="385">
        <v>153</v>
      </c>
      <c r="B156" s="202" t="s">
        <v>357</v>
      </c>
      <c r="C156" s="197">
        <v>43</v>
      </c>
      <c r="D156" s="300">
        <v>3</v>
      </c>
      <c r="E156" s="204">
        <v>14</v>
      </c>
      <c r="F156" s="301"/>
      <c r="G156" s="302"/>
      <c r="H156" s="388">
        <v>2.5190193282009781</v>
      </c>
      <c r="I156" s="389">
        <v>140</v>
      </c>
      <c r="J156" s="240"/>
      <c r="L156" s="163">
        <v>13</v>
      </c>
      <c r="M156" s="167" t="s">
        <v>301</v>
      </c>
      <c r="N156" s="337">
        <v>9.1765140324963079E-2</v>
      </c>
      <c r="O156" s="333">
        <v>497</v>
      </c>
    </row>
    <row r="157" spans="1:15" x14ac:dyDescent="0.3">
      <c r="A157" s="385">
        <v>154</v>
      </c>
      <c r="B157" s="202" t="s">
        <v>351</v>
      </c>
      <c r="C157" s="197">
        <v>39</v>
      </c>
      <c r="D157" s="300" t="s">
        <v>634</v>
      </c>
      <c r="E157" s="204">
        <v>13</v>
      </c>
      <c r="F157" s="301"/>
      <c r="G157" s="302"/>
      <c r="H157" s="388">
        <v>11.15204324018899</v>
      </c>
      <c r="I157" s="389">
        <v>120</v>
      </c>
      <c r="J157" s="240"/>
      <c r="L157" s="163">
        <v>14</v>
      </c>
      <c r="M157" s="167" t="s">
        <v>245</v>
      </c>
      <c r="N157" s="337">
        <v>8.6297422130985749E-2</v>
      </c>
      <c r="O157" s="333">
        <v>2186</v>
      </c>
    </row>
    <row r="158" spans="1:15" x14ac:dyDescent="0.3">
      <c r="A158" s="385">
        <v>155</v>
      </c>
      <c r="B158" s="202" t="s">
        <v>319</v>
      </c>
      <c r="C158" s="197">
        <v>38</v>
      </c>
      <c r="D158" s="300" t="s">
        <v>634</v>
      </c>
      <c r="E158" s="204">
        <v>10</v>
      </c>
      <c r="F158" s="301"/>
      <c r="G158" s="302"/>
      <c r="H158" s="388">
        <v>11.782335612388444</v>
      </c>
      <c r="I158" s="389">
        <v>118</v>
      </c>
      <c r="J158" s="240"/>
      <c r="L158" s="163">
        <v>15</v>
      </c>
      <c r="M158" s="167" t="s">
        <v>353</v>
      </c>
      <c r="N158" s="337">
        <v>8.5714285714285715E-2</v>
      </c>
      <c r="O158" s="333">
        <v>6</v>
      </c>
    </row>
    <row r="159" spans="1:15" x14ac:dyDescent="0.3">
      <c r="A159" s="385">
        <v>156</v>
      </c>
      <c r="B159" s="202" t="s">
        <v>603</v>
      </c>
      <c r="C159" s="197">
        <v>34</v>
      </c>
      <c r="D159" s="300">
        <v>3</v>
      </c>
      <c r="E159" s="204">
        <v>4</v>
      </c>
      <c r="F159" s="301"/>
      <c r="G159" s="302"/>
      <c r="H159" s="388">
        <v>1.8251361726046309</v>
      </c>
      <c r="I159" s="389">
        <v>144</v>
      </c>
      <c r="J159" s="240"/>
      <c r="L159" s="163">
        <v>16</v>
      </c>
      <c r="M159" s="247" t="s">
        <v>326</v>
      </c>
      <c r="N159" s="337">
        <v>8.3892617449664433E-2</v>
      </c>
      <c r="O159" s="333">
        <v>25</v>
      </c>
    </row>
    <row r="160" spans="1:15" x14ac:dyDescent="0.3">
      <c r="A160" s="385">
        <v>157</v>
      </c>
      <c r="B160" s="202" t="s">
        <v>341</v>
      </c>
      <c r="C160" s="197">
        <v>31</v>
      </c>
      <c r="D160" s="300">
        <v>4</v>
      </c>
      <c r="E160" s="204">
        <v>5</v>
      </c>
      <c r="F160" s="301"/>
      <c r="G160" s="302"/>
      <c r="H160" s="388">
        <v>2.1166957587152555</v>
      </c>
      <c r="I160" s="389">
        <v>142</v>
      </c>
      <c r="J160" s="240"/>
      <c r="L160" s="163">
        <v>17</v>
      </c>
      <c r="M160" s="167" t="s">
        <v>348</v>
      </c>
      <c r="N160" s="337">
        <v>8.3333333333333329E-2</v>
      </c>
      <c r="O160" s="333">
        <v>1</v>
      </c>
    </row>
    <row r="161" spans="1:15" x14ac:dyDescent="0.3">
      <c r="A161" s="385">
        <v>158</v>
      </c>
      <c r="B161" s="202" t="s">
        <v>333</v>
      </c>
      <c r="C161" s="197">
        <v>26</v>
      </c>
      <c r="D161" s="300">
        <v>2</v>
      </c>
      <c r="E161" s="204">
        <v>6</v>
      </c>
      <c r="F161" s="301"/>
      <c r="G161" s="302"/>
      <c r="H161" s="388">
        <v>0.81696021985027956</v>
      </c>
      <c r="I161" s="389">
        <v>151</v>
      </c>
      <c r="J161" s="240"/>
      <c r="L161" s="163">
        <v>18</v>
      </c>
      <c r="M161" s="167" t="s">
        <v>541</v>
      </c>
      <c r="N161" s="337">
        <v>8.1395348837209308E-2</v>
      </c>
      <c r="O161" s="333">
        <v>7</v>
      </c>
    </row>
    <row r="162" spans="1:15" x14ac:dyDescent="0.3">
      <c r="A162" s="385">
        <v>159</v>
      </c>
      <c r="B162" s="202" t="s">
        <v>334</v>
      </c>
      <c r="C162" s="197">
        <v>24</v>
      </c>
      <c r="D162" s="300">
        <v>3</v>
      </c>
      <c r="E162" s="204">
        <v>11</v>
      </c>
      <c r="F162" s="301"/>
      <c r="G162" s="302"/>
      <c r="H162" s="388" t="s">
        <v>794</v>
      </c>
      <c r="I162" s="389" t="s">
        <v>794</v>
      </c>
      <c r="J162" s="240"/>
      <c r="L162" s="163">
        <v>19</v>
      </c>
      <c r="M162" s="167" t="s">
        <v>286</v>
      </c>
      <c r="N162" s="337">
        <v>7.8944853292554712E-2</v>
      </c>
      <c r="O162" s="333">
        <v>826</v>
      </c>
    </row>
    <row r="163" spans="1:15" ht="14.5" thickBot="1" x14ac:dyDescent="0.35">
      <c r="A163" s="385">
        <v>160</v>
      </c>
      <c r="B163" s="202" t="s">
        <v>625</v>
      </c>
      <c r="C163" s="197">
        <v>24</v>
      </c>
      <c r="D163" s="300" t="s">
        <v>634</v>
      </c>
      <c r="E163" s="204">
        <v>2</v>
      </c>
      <c r="F163" s="301"/>
      <c r="G163" s="302"/>
      <c r="H163" s="388">
        <v>18.559776787751165</v>
      </c>
      <c r="I163" s="389">
        <v>113</v>
      </c>
      <c r="J163" s="240"/>
      <c r="L163" s="380">
        <v>20</v>
      </c>
      <c r="M163" s="168" t="s">
        <v>297</v>
      </c>
      <c r="N163" s="338">
        <v>7.6988155668358718E-2</v>
      </c>
      <c r="O163" s="334">
        <v>91</v>
      </c>
    </row>
    <row r="164" spans="1:15" x14ac:dyDescent="0.3">
      <c r="A164" s="385">
        <v>161</v>
      </c>
      <c r="B164" s="202" t="s">
        <v>533</v>
      </c>
      <c r="C164" s="197">
        <v>22</v>
      </c>
      <c r="D164" s="300">
        <v>1</v>
      </c>
      <c r="E164" s="204" t="s">
        <v>608</v>
      </c>
      <c r="F164" s="301"/>
      <c r="G164" s="302"/>
      <c r="H164" s="388">
        <v>9.5498670181017715</v>
      </c>
      <c r="I164" s="389">
        <v>121</v>
      </c>
      <c r="J164" s="240"/>
    </row>
    <row r="165" spans="1:15" x14ac:dyDescent="0.3">
      <c r="A165" s="385">
        <v>162</v>
      </c>
      <c r="B165" s="202" t="s">
        <v>335</v>
      </c>
      <c r="C165" s="197">
        <v>19</v>
      </c>
      <c r="D165" s="300" t="s">
        <v>634</v>
      </c>
      <c r="E165" s="204">
        <v>10</v>
      </c>
      <c r="F165" s="301"/>
      <c r="G165" s="302"/>
      <c r="H165" s="388">
        <v>4.0040588512355146</v>
      </c>
      <c r="I165" s="389">
        <v>135</v>
      </c>
      <c r="J165" s="240"/>
    </row>
    <row r="166" spans="1:15" ht="13.5" customHeight="1" x14ac:dyDescent="0.3">
      <c r="A166" s="385">
        <v>163</v>
      </c>
      <c r="B166" s="202" t="s">
        <v>364</v>
      </c>
      <c r="C166" s="197">
        <v>19</v>
      </c>
      <c r="D166" s="300" t="s">
        <v>634</v>
      </c>
      <c r="E166" s="204">
        <v>7</v>
      </c>
      <c r="F166" s="301"/>
      <c r="G166" s="302"/>
      <c r="H166" s="388">
        <v>2.6501317045716868</v>
      </c>
      <c r="I166" s="389">
        <v>139</v>
      </c>
      <c r="J166" s="240"/>
    </row>
    <row r="167" spans="1:15" ht="14.5" thickBot="1" x14ac:dyDescent="0.35">
      <c r="A167" s="385">
        <v>164</v>
      </c>
      <c r="B167" s="202" t="s">
        <v>350</v>
      </c>
      <c r="C167" s="197">
        <v>18</v>
      </c>
      <c r="D167" s="300">
        <v>2</v>
      </c>
      <c r="E167" s="204">
        <v>5</v>
      </c>
      <c r="F167" s="301"/>
      <c r="G167" s="302"/>
      <c r="H167" s="388" t="s">
        <v>794</v>
      </c>
      <c r="I167" s="389" t="s">
        <v>794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385">
        <v>165</v>
      </c>
      <c r="B168" s="202" t="s">
        <v>337</v>
      </c>
      <c r="C168" s="197">
        <v>18</v>
      </c>
      <c r="D168" s="300" t="s">
        <v>634</v>
      </c>
      <c r="E168" s="204">
        <v>12</v>
      </c>
      <c r="F168" s="301"/>
      <c r="G168" s="302"/>
      <c r="H168" s="388" t="s">
        <v>794</v>
      </c>
      <c r="I168" s="389" t="s">
        <v>794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385">
        <v>166</v>
      </c>
      <c r="B169" s="202" t="s">
        <v>352</v>
      </c>
      <c r="C169" s="197">
        <v>18</v>
      </c>
      <c r="D169" s="300" t="s">
        <v>634</v>
      </c>
      <c r="E169" s="204">
        <v>7</v>
      </c>
      <c r="F169" s="301"/>
      <c r="G169" s="302"/>
      <c r="H169" s="388" t="s">
        <v>794</v>
      </c>
      <c r="I169" s="389" t="s">
        <v>794</v>
      </c>
      <c r="J169" s="240"/>
      <c r="L169" s="379">
        <v>1</v>
      </c>
      <c r="M169" s="166" t="s">
        <v>295</v>
      </c>
      <c r="N169" s="335">
        <v>0.14000000000000001</v>
      </c>
      <c r="O169" s="332">
        <v>7</v>
      </c>
    </row>
    <row r="170" spans="1:15" x14ac:dyDescent="0.3">
      <c r="A170" s="385">
        <v>167</v>
      </c>
      <c r="B170" s="202" t="s">
        <v>344</v>
      </c>
      <c r="C170" s="197">
        <v>16</v>
      </c>
      <c r="D170" s="300" t="s">
        <v>634</v>
      </c>
      <c r="E170" s="204">
        <v>13</v>
      </c>
      <c r="F170" s="301"/>
      <c r="G170" s="302"/>
      <c r="H170" s="388" t="s">
        <v>794</v>
      </c>
      <c r="I170" s="389" t="s">
        <v>794</v>
      </c>
      <c r="J170" s="240"/>
      <c r="L170" s="163">
        <v>2</v>
      </c>
      <c r="M170" s="167" t="s">
        <v>277</v>
      </c>
      <c r="N170" s="337">
        <v>7.4468085106382975E-2</v>
      </c>
      <c r="O170" s="333">
        <v>7</v>
      </c>
    </row>
    <row r="171" spans="1:15" x14ac:dyDescent="0.3">
      <c r="A171" s="385">
        <v>168</v>
      </c>
      <c r="B171" s="202" t="s">
        <v>332</v>
      </c>
      <c r="C171" s="197">
        <v>16</v>
      </c>
      <c r="D171" s="300" t="s">
        <v>634</v>
      </c>
      <c r="E171" s="204">
        <v>8</v>
      </c>
      <c r="F171" s="301"/>
      <c r="G171" s="302"/>
      <c r="H171" s="388">
        <v>6.4140339061867362</v>
      </c>
      <c r="I171" s="389">
        <v>126</v>
      </c>
      <c r="J171" s="240"/>
      <c r="L171" s="163">
        <v>3</v>
      </c>
      <c r="M171" s="167" t="s">
        <v>251</v>
      </c>
      <c r="N171" s="337">
        <v>7.2727272727272724E-2</v>
      </c>
      <c r="O171" s="333">
        <v>4</v>
      </c>
    </row>
    <row r="172" spans="1:15" x14ac:dyDescent="0.3">
      <c r="A172" s="385">
        <v>169</v>
      </c>
      <c r="B172" s="202" t="s">
        <v>385</v>
      </c>
      <c r="C172" s="197">
        <v>15</v>
      </c>
      <c r="D172" s="300" t="s">
        <v>634</v>
      </c>
      <c r="E172" s="204">
        <v>2</v>
      </c>
      <c r="F172" s="301"/>
      <c r="G172" s="302"/>
      <c r="H172" s="388" t="s">
        <v>794</v>
      </c>
      <c r="I172" s="389" t="s">
        <v>794</v>
      </c>
      <c r="J172" s="240"/>
      <c r="L172" s="163">
        <v>4</v>
      </c>
      <c r="M172" s="167" t="s">
        <v>241</v>
      </c>
      <c r="N172" s="337">
        <v>7.0217917675544791E-2</v>
      </c>
      <c r="O172" s="333">
        <v>58</v>
      </c>
    </row>
    <row r="173" spans="1:15" x14ac:dyDescent="0.3">
      <c r="A173" s="385">
        <v>170</v>
      </c>
      <c r="B173" s="202" t="s">
        <v>339</v>
      </c>
      <c r="C173" s="197">
        <v>15</v>
      </c>
      <c r="D173" s="300" t="s">
        <v>634</v>
      </c>
      <c r="E173" s="204">
        <v>15</v>
      </c>
      <c r="F173" s="301"/>
      <c r="G173" s="302"/>
      <c r="H173" s="388" t="s">
        <v>794</v>
      </c>
      <c r="I173" s="389" t="s">
        <v>794</v>
      </c>
      <c r="J173" s="240"/>
      <c r="L173" s="163">
        <v>5</v>
      </c>
      <c r="M173" s="167" t="s">
        <v>243</v>
      </c>
      <c r="N173" s="337">
        <v>6.2918340026773767E-2</v>
      </c>
      <c r="O173" s="333">
        <v>47</v>
      </c>
    </row>
    <row r="174" spans="1:15" x14ac:dyDescent="0.3">
      <c r="A174" s="385">
        <v>171</v>
      </c>
      <c r="B174" s="202" t="s">
        <v>355</v>
      </c>
      <c r="C174" s="197">
        <v>14</v>
      </c>
      <c r="D174" s="300" t="s">
        <v>634</v>
      </c>
      <c r="E174" s="204">
        <v>5</v>
      </c>
      <c r="F174" s="301"/>
      <c r="G174" s="302"/>
      <c r="H174" s="388" t="s">
        <v>794</v>
      </c>
      <c r="I174" s="389" t="s">
        <v>794</v>
      </c>
      <c r="J174" s="240"/>
      <c r="L174" s="163">
        <v>6</v>
      </c>
      <c r="M174" s="167" t="s">
        <v>296</v>
      </c>
      <c r="N174" s="337">
        <v>5.8823529411764705E-2</v>
      </c>
      <c r="O174" s="333">
        <v>3</v>
      </c>
    </row>
    <row r="175" spans="1:15" x14ac:dyDescent="0.3">
      <c r="A175" s="385">
        <v>172</v>
      </c>
      <c r="B175" s="202" t="s">
        <v>348</v>
      </c>
      <c r="C175" s="197">
        <v>13</v>
      </c>
      <c r="D175" s="300">
        <v>3</v>
      </c>
      <c r="E175" s="204">
        <v>7</v>
      </c>
      <c r="F175" s="301"/>
      <c r="G175" s="302"/>
      <c r="H175" s="388">
        <v>1.9860967119099495</v>
      </c>
      <c r="I175" s="389">
        <v>143</v>
      </c>
      <c r="J175" s="240"/>
      <c r="L175" s="163">
        <v>7</v>
      </c>
      <c r="M175" s="167" t="s">
        <v>292</v>
      </c>
      <c r="N175" s="337">
        <v>5.6603773584905662E-2</v>
      </c>
      <c r="O175" s="333">
        <v>3</v>
      </c>
    </row>
    <row r="176" spans="1:15" x14ac:dyDescent="0.3">
      <c r="A176" s="385">
        <v>173</v>
      </c>
      <c r="B176" s="202" t="s">
        <v>540</v>
      </c>
      <c r="C176" s="197">
        <v>11</v>
      </c>
      <c r="D176" s="300">
        <v>1</v>
      </c>
      <c r="E176" s="204">
        <v>4</v>
      </c>
      <c r="F176" s="301"/>
      <c r="G176" s="302"/>
      <c r="H176" s="388">
        <v>0.95398496866593008</v>
      </c>
      <c r="I176" s="389">
        <v>149</v>
      </c>
      <c r="J176" s="240"/>
      <c r="L176" s="163">
        <v>8</v>
      </c>
      <c r="M176" s="167" t="s">
        <v>219</v>
      </c>
      <c r="N176" s="337">
        <v>5.6445649494700517E-2</v>
      </c>
      <c r="O176" s="333">
        <v>229</v>
      </c>
    </row>
    <row r="177" spans="1:22" ht="14.25" customHeight="1" x14ac:dyDescent="0.3">
      <c r="A177" s="385">
        <v>174</v>
      </c>
      <c r="B177" s="202" t="s">
        <v>322</v>
      </c>
      <c r="C177" s="197">
        <v>11</v>
      </c>
      <c r="D177" s="300" t="s">
        <v>634</v>
      </c>
      <c r="E177" s="204">
        <v>6</v>
      </c>
      <c r="F177" s="210"/>
      <c r="G177" s="211"/>
      <c r="H177" s="388" t="s">
        <v>794</v>
      </c>
      <c r="I177" s="389" t="s">
        <v>794</v>
      </c>
      <c r="J177" s="242"/>
      <c r="L177" s="163">
        <v>9</v>
      </c>
      <c r="M177" s="167" t="s">
        <v>288</v>
      </c>
      <c r="N177" s="337">
        <v>5.2631578947368418E-2</v>
      </c>
      <c r="O177" s="333">
        <v>11</v>
      </c>
    </row>
    <row r="178" spans="1:22" ht="14.25" customHeight="1" x14ac:dyDescent="0.3">
      <c r="A178" s="385">
        <v>175</v>
      </c>
      <c r="B178" s="202" t="s">
        <v>345</v>
      </c>
      <c r="C178" s="197">
        <v>10</v>
      </c>
      <c r="D178" s="300">
        <v>1</v>
      </c>
      <c r="E178" s="204">
        <v>8</v>
      </c>
      <c r="F178" s="210"/>
      <c r="G178" s="211"/>
      <c r="H178" s="388">
        <v>4.2594771236262119</v>
      </c>
      <c r="I178" s="389">
        <v>134</v>
      </c>
      <c r="J178" s="242"/>
      <c r="L178" s="163">
        <v>10</v>
      </c>
      <c r="M178" s="167" t="s">
        <v>301</v>
      </c>
      <c r="N178" s="337">
        <v>4.8275862068965517E-2</v>
      </c>
      <c r="O178" s="333">
        <v>7</v>
      </c>
      <c r="P178" s="382"/>
      <c r="Q178" s="382"/>
      <c r="R178" s="382"/>
      <c r="T178" s="382"/>
      <c r="U178" s="382"/>
      <c r="V178" s="382"/>
    </row>
    <row r="179" spans="1:22" x14ac:dyDescent="0.3">
      <c r="A179" s="385">
        <v>176</v>
      </c>
      <c r="B179" s="202" t="s">
        <v>327</v>
      </c>
      <c r="C179" s="197">
        <v>10</v>
      </c>
      <c r="D179" s="300">
        <v>1</v>
      </c>
      <c r="E179" s="204">
        <v>7</v>
      </c>
      <c r="F179" s="210"/>
      <c r="G179" s="211"/>
      <c r="H179" s="388" t="s">
        <v>794</v>
      </c>
      <c r="I179" s="389" t="s">
        <v>794</v>
      </c>
      <c r="J179" s="242"/>
      <c r="L179" s="163">
        <v>11</v>
      </c>
      <c r="M179" s="167" t="s">
        <v>253</v>
      </c>
      <c r="N179" s="337">
        <v>4.7210300429184553E-2</v>
      </c>
      <c r="O179" s="333">
        <v>11</v>
      </c>
      <c r="P179" s="382"/>
      <c r="Q179" s="382"/>
      <c r="R179" s="382"/>
      <c r="T179" s="382"/>
      <c r="U179" s="382"/>
      <c r="V179" s="382"/>
    </row>
    <row r="180" spans="1:22" x14ac:dyDescent="0.3">
      <c r="A180" s="385">
        <v>177</v>
      </c>
      <c r="B180" s="202" t="s">
        <v>628</v>
      </c>
      <c r="C180" s="197">
        <v>9</v>
      </c>
      <c r="D180" s="300" t="s">
        <v>634</v>
      </c>
      <c r="E180" s="204">
        <v>2</v>
      </c>
      <c r="F180" s="210"/>
      <c r="G180" s="211"/>
      <c r="H180" s="388" t="s">
        <v>794</v>
      </c>
      <c r="I180" s="389" t="s">
        <v>794</v>
      </c>
      <c r="J180" s="242"/>
      <c r="L180" s="163">
        <v>12</v>
      </c>
      <c r="M180" s="167" t="s">
        <v>216</v>
      </c>
      <c r="N180" s="337">
        <v>4.4723420949391919E-2</v>
      </c>
      <c r="O180" s="333">
        <v>114</v>
      </c>
      <c r="P180" s="381"/>
      <c r="Q180" s="381"/>
      <c r="R180" s="381"/>
      <c r="T180" s="381"/>
      <c r="U180" s="381"/>
      <c r="V180" s="381"/>
    </row>
    <row r="181" spans="1:22" ht="14.15" customHeight="1" x14ac:dyDescent="0.3">
      <c r="A181" s="385">
        <v>178</v>
      </c>
      <c r="B181" s="202" t="s">
        <v>632</v>
      </c>
      <c r="C181" s="197">
        <v>9</v>
      </c>
      <c r="D181" s="300">
        <v>2</v>
      </c>
      <c r="E181" s="204" t="s">
        <v>608</v>
      </c>
      <c r="F181" s="210"/>
      <c r="G181" s="211"/>
      <c r="H181" s="388" t="s">
        <v>794</v>
      </c>
      <c r="I181" s="389" t="s">
        <v>794</v>
      </c>
      <c r="J181" s="242"/>
      <c r="L181" s="163">
        <v>13</v>
      </c>
      <c r="M181" s="167" t="s">
        <v>228</v>
      </c>
      <c r="N181" s="337">
        <v>4.4609665427509292E-2</v>
      </c>
      <c r="O181" s="333">
        <v>12</v>
      </c>
      <c r="P181" s="381"/>
      <c r="Q181" s="381"/>
      <c r="R181" s="381"/>
      <c r="T181" s="381"/>
      <c r="U181" s="381"/>
      <c r="V181" s="381"/>
    </row>
    <row r="182" spans="1:22" x14ac:dyDescent="0.3">
      <c r="A182" s="385">
        <v>179</v>
      </c>
      <c r="B182" s="202" t="s">
        <v>354</v>
      </c>
      <c r="C182" s="197">
        <v>8</v>
      </c>
      <c r="D182" s="300" t="s">
        <v>634</v>
      </c>
      <c r="E182" s="204" t="s">
        <v>608</v>
      </c>
      <c r="F182" s="210"/>
      <c r="G182" s="211"/>
      <c r="H182" s="388">
        <v>0.91156570639676415</v>
      </c>
      <c r="I182" s="389">
        <v>150</v>
      </c>
      <c r="J182" s="242"/>
      <c r="L182" s="163">
        <v>14</v>
      </c>
      <c r="M182" s="167" t="s">
        <v>230</v>
      </c>
      <c r="N182" s="337">
        <v>4.4198895027624308E-2</v>
      </c>
      <c r="O182" s="333">
        <v>8</v>
      </c>
    </row>
    <row r="183" spans="1:22" ht="24.75" customHeight="1" x14ac:dyDescent="0.3">
      <c r="A183" s="385">
        <v>180</v>
      </c>
      <c r="B183" s="202" t="s">
        <v>342</v>
      </c>
      <c r="C183" s="197">
        <v>7</v>
      </c>
      <c r="D183" s="300" t="s">
        <v>634</v>
      </c>
      <c r="E183" s="204">
        <v>4</v>
      </c>
      <c r="F183" s="210"/>
      <c r="G183" s="211"/>
      <c r="H183" s="388" t="s">
        <v>794</v>
      </c>
      <c r="I183" s="389" t="s">
        <v>794</v>
      </c>
      <c r="J183" s="242"/>
      <c r="L183" s="163">
        <v>15</v>
      </c>
      <c r="M183" s="167" t="s">
        <v>286</v>
      </c>
      <c r="N183" s="337">
        <v>4.1666666666666664E-2</v>
      </c>
      <c r="O183" s="333">
        <v>3</v>
      </c>
    </row>
    <row r="184" spans="1:22" ht="24.75" customHeight="1" x14ac:dyDescent="0.3">
      <c r="A184" s="385">
        <v>181</v>
      </c>
      <c r="B184" s="202" t="s">
        <v>346</v>
      </c>
      <c r="C184" s="197">
        <v>7</v>
      </c>
      <c r="D184" s="300">
        <v>1</v>
      </c>
      <c r="E184" s="204">
        <v>6</v>
      </c>
      <c r="F184" s="210"/>
      <c r="G184" s="211"/>
      <c r="H184" s="388">
        <v>1.5467234211047316</v>
      </c>
      <c r="I184" s="389">
        <v>147</v>
      </c>
      <c r="J184" s="242"/>
      <c r="L184" s="163">
        <v>16</v>
      </c>
      <c r="M184" s="167" t="s">
        <v>245</v>
      </c>
      <c r="N184" s="337">
        <v>0.04</v>
      </c>
      <c r="O184" s="333">
        <v>28</v>
      </c>
    </row>
    <row r="185" spans="1:22" ht="24.75" customHeight="1" x14ac:dyDescent="0.3">
      <c r="A185" s="385">
        <v>182</v>
      </c>
      <c r="B185" s="202" t="s">
        <v>655</v>
      </c>
      <c r="C185" s="197">
        <v>6</v>
      </c>
      <c r="D185" s="300" t="s">
        <v>634</v>
      </c>
      <c r="E185" s="204" t="s">
        <v>608</v>
      </c>
      <c r="F185" s="210"/>
      <c r="G185" s="211"/>
      <c r="H185" s="388">
        <v>0.54239185587780558</v>
      </c>
      <c r="I185" s="389">
        <v>152</v>
      </c>
      <c r="J185" s="242"/>
      <c r="L185" s="163">
        <v>17</v>
      </c>
      <c r="M185" s="167" t="s">
        <v>252</v>
      </c>
      <c r="N185" s="337">
        <v>3.783783783783784E-2</v>
      </c>
      <c r="O185" s="333">
        <v>7</v>
      </c>
    </row>
    <row r="186" spans="1:22" ht="24.75" customHeight="1" x14ac:dyDescent="0.3">
      <c r="A186" s="385">
        <v>183</v>
      </c>
      <c r="B186" s="202" t="s">
        <v>630</v>
      </c>
      <c r="C186" s="197">
        <v>6</v>
      </c>
      <c r="D186" s="300" t="s">
        <v>634</v>
      </c>
      <c r="E186" s="204">
        <v>5</v>
      </c>
      <c r="F186" s="210"/>
      <c r="G186" s="211"/>
      <c r="H186" s="388" t="s">
        <v>794</v>
      </c>
      <c r="I186" s="389" t="s">
        <v>794</v>
      </c>
      <c r="J186" s="242"/>
      <c r="L186" s="163">
        <v>18</v>
      </c>
      <c r="M186" s="167" t="s">
        <v>236</v>
      </c>
      <c r="N186" s="337">
        <v>3.7828947368421052E-2</v>
      </c>
      <c r="O186" s="333">
        <v>23</v>
      </c>
    </row>
    <row r="187" spans="1:22" ht="24.75" customHeight="1" x14ac:dyDescent="0.3">
      <c r="A187" s="385">
        <v>184</v>
      </c>
      <c r="B187" s="202" t="s">
        <v>640</v>
      </c>
      <c r="C187" s="197">
        <v>4</v>
      </c>
      <c r="D187" s="300" t="s">
        <v>634</v>
      </c>
      <c r="E187" s="204" t="s">
        <v>608</v>
      </c>
      <c r="F187" s="210"/>
      <c r="G187" s="211"/>
      <c r="H187" s="388" t="s">
        <v>794</v>
      </c>
      <c r="I187" s="389" t="s">
        <v>794</v>
      </c>
      <c r="J187" s="242"/>
      <c r="L187" s="163">
        <v>19</v>
      </c>
      <c r="M187" s="167" t="s">
        <v>250</v>
      </c>
      <c r="N187" s="337">
        <v>3.7735849056603772E-2</v>
      </c>
      <c r="O187" s="333">
        <v>6</v>
      </c>
    </row>
    <row r="188" spans="1:22" ht="24.75" customHeight="1" thickBot="1" x14ac:dyDescent="0.35">
      <c r="A188" s="386">
        <v>185</v>
      </c>
      <c r="B188" s="213" t="s">
        <v>671</v>
      </c>
      <c r="C188" s="214">
        <v>1</v>
      </c>
      <c r="D188" s="215" t="s">
        <v>634</v>
      </c>
      <c r="E188" s="216">
        <v>1</v>
      </c>
      <c r="F188" s="217"/>
      <c r="G188" s="218"/>
      <c r="H188" s="401">
        <v>3.4291292597243762E-2</v>
      </c>
      <c r="I188" s="402">
        <v>153</v>
      </c>
      <c r="J188" s="242"/>
      <c r="L188" s="380">
        <v>20</v>
      </c>
      <c r="M188" s="168" t="s">
        <v>220</v>
      </c>
      <c r="N188" s="338">
        <v>3.7499999999999999E-2</v>
      </c>
      <c r="O188" s="334">
        <v>3</v>
      </c>
    </row>
    <row r="189" spans="1:22" ht="14.5" customHeight="1" x14ac:dyDescent="0.3">
      <c r="A189" s="83"/>
      <c r="B189" s="84"/>
      <c r="C189" s="85"/>
      <c r="D189" s="86"/>
      <c r="E189" s="86"/>
      <c r="F189" s="81">
        <v>1</v>
      </c>
      <c r="G189" s="81">
        <v>1</v>
      </c>
      <c r="H189" s="81"/>
      <c r="I189" s="81"/>
      <c r="J189" s="81"/>
      <c r="O189" s="96"/>
    </row>
    <row r="190" spans="1:22" ht="14.5" customHeight="1" x14ac:dyDescent="0.3">
      <c r="A190" s="83"/>
      <c r="B190" s="84"/>
      <c r="C190" s="85"/>
      <c r="D190" s="86"/>
      <c r="E190" s="86"/>
      <c r="F190" s="87"/>
      <c r="G190" s="87"/>
      <c r="H190" s="87"/>
      <c r="I190" s="87"/>
      <c r="J190" s="87"/>
      <c r="L190" s="681" t="s">
        <v>722</v>
      </c>
      <c r="M190" s="681"/>
      <c r="N190" s="681"/>
      <c r="O190" s="96"/>
    </row>
    <row r="191" spans="1:22" x14ac:dyDescent="0.3">
      <c r="A191" s="638" t="s">
        <v>790</v>
      </c>
      <c r="B191" s="638"/>
      <c r="C191" s="638"/>
      <c r="D191" s="638"/>
      <c r="E191" s="638"/>
      <c r="F191" s="638"/>
      <c r="L191" s="681"/>
      <c r="M191" s="681"/>
      <c r="N191" s="681"/>
      <c r="O191" s="96"/>
    </row>
    <row r="192" spans="1:22" ht="36" customHeight="1" x14ac:dyDescent="0.3">
      <c r="A192" s="638" t="s">
        <v>375</v>
      </c>
      <c r="B192" s="638"/>
      <c r="C192" s="638"/>
      <c r="D192" s="638"/>
      <c r="E192" s="638"/>
      <c r="F192" s="638"/>
      <c r="L192" s="681"/>
      <c r="M192" s="681"/>
      <c r="N192" s="681"/>
      <c r="O192" s="96"/>
    </row>
    <row r="193" spans="1:14" ht="45.75" customHeight="1" x14ac:dyDescent="0.3">
      <c r="A193" s="649" t="s">
        <v>677</v>
      </c>
      <c r="B193" s="638"/>
      <c r="C193" s="638"/>
      <c r="D193" s="638"/>
      <c r="E193" s="638"/>
      <c r="F193" s="638"/>
      <c r="G193" s="40"/>
      <c r="H193" s="40"/>
      <c r="I193" s="40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/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38" t="s">
        <v>674</v>
      </c>
      <c r="B195" s="638"/>
      <c r="C195" s="638"/>
      <c r="D195" s="638"/>
      <c r="E195" s="638"/>
      <c r="F195" s="638"/>
      <c r="G195" s="638"/>
      <c r="H195" s="381"/>
      <c r="I195" s="381"/>
      <c r="J195" s="381"/>
      <c r="L195" s="384"/>
      <c r="M195" s="384"/>
      <c r="N195" s="384"/>
    </row>
    <row r="196" spans="1:14" x14ac:dyDescent="0.3">
      <c r="A196" s="638" t="s">
        <v>796</v>
      </c>
      <c r="B196" s="638"/>
      <c r="C196" s="638"/>
      <c r="D196" s="638"/>
      <c r="E196" s="638"/>
      <c r="F196" s="638"/>
      <c r="G196" s="638"/>
    </row>
    <row r="230" ht="14.15" customHeight="1" x14ac:dyDescent="0.3"/>
    <row r="241" spans="12:14" ht="229.5" customHeight="1" x14ac:dyDescent="0.3"/>
    <row r="242" spans="12:14" x14ac:dyDescent="0.3">
      <c r="L242" s="382"/>
      <c r="M242" s="382"/>
      <c r="N242" s="382"/>
    </row>
    <row r="243" spans="12:14" x14ac:dyDescent="0.3">
      <c r="L243" s="382"/>
      <c r="M243" s="382"/>
      <c r="N243" s="382"/>
    </row>
    <row r="244" spans="12:14" x14ac:dyDescent="0.3">
      <c r="L244" s="382"/>
      <c r="M244" s="382"/>
      <c r="N244" s="382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A196:G196"/>
    <mergeCell ref="K52:L52"/>
    <mergeCell ref="A1:H1"/>
    <mergeCell ref="K1:N1"/>
    <mergeCell ref="P1:R1"/>
    <mergeCell ref="K42:N43"/>
    <mergeCell ref="K44:N46"/>
    <mergeCell ref="K49:N49"/>
    <mergeCell ref="K50:L51"/>
    <mergeCell ref="K74:L74"/>
    <mergeCell ref="K64:L64"/>
    <mergeCell ref="P64:R65"/>
    <mergeCell ref="K69:L69"/>
    <mergeCell ref="K70:L70"/>
    <mergeCell ref="K71:L71"/>
    <mergeCell ref="K72:L72"/>
    <mergeCell ref="T1:V1"/>
    <mergeCell ref="A2:A3"/>
    <mergeCell ref="H2:I2"/>
    <mergeCell ref="K2:K3"/>
    <mergeCell ref="K39:N41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T64:V65"/>
    <mergeCell ref="K65:L65"/>
    <mergeCell ref="K66:L66"/>
    <mergeCell ref="P66:R68"/>
    <mergeCell ref="T66:V68"/>
    <mergeCell ref="K67:L67"/>
    <mergeCell ref="K68:L68"/>
    <mergeCell ref="K73:L73"/>
    <mergeCell ref="K87:N87"/>
    <mergeCell ref="K75:L75"/>
    <mergeCell ref="K76:L76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A193:F194"/>
    <mergeCell ref="L193:N193"/>
    <mergeCell ref="L194:N194"/>
    <mergeCell ref="A195:G195"/>
    <mergeCell ref="L92:O92"/>
    <mergeCell ref="L117:O117"/>
    <mergeCell ref="L142:O142"/>
    <mergeCell ref="L167:O167"/>
    <mergeCell ref="L190:N192"/>
    <mergeCell ref="A191:F191"/>
    <mergeCell ref="A192:F192"/>
  </mergeCells>
  <phoneticPr fontId="1" type="noConversion"/>
  <conditionalFormatting sqref="F3:F122 F190 F155:F188 F148:F153 F137:F145 F124:F126 F128 F130:F134">
    <cfRule type="dataBar" priority="3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{1D7C7C47-4FA0-4316-81F3-830CFC9F6629}</x14:id>
        </ext>
      </extLst>
    </cfRule>
    <cfRule type="dataBar" priority="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{D96D04FA-AE9C-4016-895D-60EB0AEA28E6}</x14:id>
        </ext>
      </extLst>
    </cfRule>
  </conditionalFormatting>
  <conditionalFormatting sqref="F3:F122 F190 F155:F188 F148:F153 F137:F145 F124:F126 F128 F130:F134">
    <cfRule type="dataBar" priority="3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{E4840F0A-1D29-4093-BA50-55D0F82B319B}</x14:id>
        </ext>
      </extLst>
    </cfRule>
  </conditionalFormatting>
  <conditionalFormatting sqref="F3:F122 F155:F189 F148:F153 F137:F145 F124:F126 F128 F130:F134">
    <cfRule type="dataBar" priority="35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{C5560F58-9A6F-4B09-8744-5D8A771D6B69}</x14:id>
        </ext>
      </extLst>
    </cfRule>
  </conditionalFormatting>
  <conditionalFormatting sqref="F189">
    <cfRule type="dataBar" priority="3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{E997BF5C-9D9F-4E3A-B0BF-6039DD6D3C2D}</x14:id>
        </ext>
      </extLst>
    </cfRule>
  </conditionalFormatting>
  <conditionalFormatting sqref="G190:J190 J39:J42 J44:J188 G3:G188">
    <cfRule type="dataBar" priority="3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{2E37C079-2ACF-471F-A8A4-CD474F37C3B8}</x14:id>
        </ext>
      </extLst>
    </cfRule>
    <cfRule type="dataBar" priority="4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{A46B7127-8F53-499A-A3E6-31677E86E070}</x14:id>
        </ext>
      </extLst>
    </cfRule>
  </conditionalFormatting>
  <conditionalFormatting sqref="J39:J42 G189:J189 J44:J188 G3:G188">
    <cfRule type="dataBar" priority="3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{54861396-8AC9-403A-A703-D0F36222B555}</x14:id>
        </ext>
      </extLst>
    </cfRule>
    <cfRule type="dataBar" priority="3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{BC000C06-C818-4B42-829B-4CC18EADC693}</x14:id>
        </ext>
      </extLst>
    </cfRule>
    <cfRule type="dataBar" priority="4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{4EF608BA-F699-46B0-AF0C-5B6F27EB093E}</x14:id>
        </ext>
      </extLst>
    </cfRule>
  </conditionalFormatting>
  <conditionalFormatting sqref="G189: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{993D73D9-0C84-4761-85B4-D9F2AA0CD10C}</x14:id>
        </ext>
      </extLst>
    </cfRule>
    <cfRule type="dataBar" priority="4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{DD9CA09B-875B-4604-9219-991E44023ABE}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{EB0943E8-054F-42DA-BD59-A7A88CA993C6}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{7CACE67D-3EFE-412E-9EDA-13762C641FCC}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{DE61E13C-C68E-424E-9BC6-8D5D6208AB82}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{5ECFEDDB-ABC9-4E6C-B0BD-CDDC72B57B1B}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{A18FD251-DAD6-43EE-9D49-78F860117B79}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{0280FC19-43E5-4B6F-BE3D-96FBC99AA06C}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{119D042E-076E-4E29-A0B1-DF93F0374000}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{F8652A75-BBB8-4F02-9B56-5A8247679B31}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{C9B85F89-AA4E-4AD0-9FEB-B42D4406C4AD}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{4791EB4B-5960-460C-ACDD-ADE71C5C6E1E}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{CA2FC1DC-28D7-409E-A652-EDBA087930F4}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{F754F2B0-9BED-45C5-8B1F-159A043BE7C7}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{8CBF14EF-07D4-4D78-AF00-CC3B42CFAC3C}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{4935C990-18B0-479F-83BD-C38B7C1E2DAD}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{3367D2AF-0402-4A1B-8E6B-B1D2B682CD16}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{3AE29078-70E1-45C2-BDC9-849AD44D7D59}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{DB2313B4-F67B-4458-93A1-1EEF21A3EDD2}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{FFBBC61A-FEAB-4DAE-BDDF-E491D1A8EE0B}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{42618BCB-6C1C-4B58-9436-33E16D087674}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{4FB6E2C1-127D-47BF-89FE-4993F2F01902}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{5098B8C9-F7AC-4973-8897-F3ACE4A33243}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{52B66289-006E-4FC8-A269-77A8F9FFF900}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{DC2ACBD0-6326-4C57-BF3E-5A4A380DDA0F}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{CA501303-A004-4267-A46E-02B567794ED0}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{1D752CF4-902F-4F5C-A14D-19438BC64A72}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{7F93565A-B7D5-4602-BB5E-5C3E20067AFD}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{4C2F675A-23D4-4C96-B5AC-D4A5398F0478}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{CAB49136-D0B3-426C-AC4E-700FA08B9C5F}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{E912AB6C-BE96-4627-BB6F-117E0FCF6AE1}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{F9B4FF82-ADD7-45B5-BA99-4E11E42B4961}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D7C7C47-4FA0-4316-81F3-830CFC9F662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96D04FA-AE9C-4016-895D-60EB0AEA28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F3:F122 F190 F155:F188 F148:F153 F137:F145 F124:F126 F128 F130:F134</xm:sqref>
        </x14:conditionalFormatting>
        <x14:conditionalFormatting xmlns:xm="http://schemas.microsoft.com/office/excel/2006/main">
          <x14:cfRule type="dataBar" id="{E4840F0A-1D29-4093-BA50-55D0F82B319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F3:F122 F190 F155:F188 F148:F153 F137:F145 F124:F126 F128 F130:F134</xm:sqref>
        </x14:conditionalFormatting>
        <x14:conditionalFormatting xmlns:xm="http://schemas.microsoft.com/office/excel/2006/main">
          <x14:cfRule type="dataBar" id="{C5560F58-9A6F-4B09-8744-5D8A771D6B6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F3:F122 F155:F189 F148:F153 F137:F145 F124:F126 F128 F130:F134</xm:sqref>
        </x14:conditionalFormatting>
        <x14:conditionalFormatting xmlns:xm="http://schemas.microsoft.com/office/excel/2006/main">
          <x14:cfRule type="dataBar" id="{E997BF5C-9D9F-4E3A-B0BF-6039DD6D3C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2E37C079-2ACF-471F-A8A4-CD474F37C3B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46B7127-8F53-499A-A3E6-31677E86E0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G190:J190 J39:J42 J44:J188 G3:G188</xm:sqref>
        </x14:conditionalFormatting>
        <x14:conditionalFormatting xmlns:xm="http://schemas.microsoft.com/office/excel/2006/main">
          <x14:cfRule type="dataBar" id="{54861396-8AC9-403A-A703-D0F36222B55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C000C06-C818-4B42-829B-4CC18EADC69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EF608BA-F699-46B0-AF0C-5B6F27EB093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J39:J42 G189:J189 J44:J188 G3:G188</xm:sqref>
        </x14:conditionalFormatting>
        <x14:conditionalFormatting xmlns:xm="http://schemas.microsoft.com/office/excel/2006/main">
          <x14:cfRule type="dataBar" id="{993D73D9-0C84-4761-85B4-D9F2AA0CD1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D9CA09B-875B-4604-9219-991E44023A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G189:J189</xm:sqref>
        </x14:conditionalFormatting>
        <x14:conditionalFormatting xmlns:xm="http://schemas.microsoft.com/office/excel/2006/main">
          <x14:cfRule type="dataBar" id="{EB0943E8-054F-42DA-BD59-A7A88CA993C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CACE67D-3EFE-412E-9EDA-13762C641F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DE61E13C-C68E-424E-9BC6-8D5D6208AB8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ECFEDDB-ABC9-4E6C-B0BD-CDDC72B57B1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18FD251-DAD6-43EE-9D49-78F860117B7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0280FC19-43E5-4B6F-BE3D-96FBC99AA0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119D042E-076E-4E29-A0B1-DF93F03740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F8652A75-BBB8-4F02-9B56-5A8247679B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C9B85F89-AA4E-4AD0-9FEB-B42D4406C4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791EB4B-5960-460C-ACDD-ADE71C5C6E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CA2FC1DC-28D7-409E-A652-EDBA087930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F754F2B0-9BED-45C5-8B1F-159A043BE7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8CBF14EF-07D4-4D78-AF00-CC3B42CFAC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935C990-18B0-479F-83BD-C38B7C1E2D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3367D2AF-0402-4A1B-8E6B-B1D2B682CD1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AE29078-70E1-45C2-BDC9-849AD44D7D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DB2313B4-F67B-4458-93A1-1EEF21A3EDD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FBBC61A-FEAB-4DAE-BDDF-E491D1A8EE0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2618BCB-6C1C-4B58-9436-33E16D08767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4FB6E2C1-127D-47BF-89FE-4993F2F019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5098B8C9-F7AC-4973-8897-F3ACE4A3324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2B66289-006E-4FC8-A269-77A8F9FFF9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DC2ACBD0-6326-4C57-BF3E-5A4A380DDA0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A501303-A004-4267-A46E-02B567794ED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D752CF4-902F-4F5C-A14D-19438BC64A7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7F93565A-B7D5-4602-BB5E-5C3E20067A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4C2F675A-23D4-4C96-B5AC-D4A5398F04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CAB49136-D0B3-426C-AC4E-700FA08B9C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E912AB6C-BE96-4627-BB6F-117E0FCF6A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F9B4FF82-ADD7-45B5-BA99-4E11E42B49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</x14:conditionalFormatting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2CC94-88C0-4C1F-B635-60C8B8C8771D}">
  <dimension ref="A1:AJ313"/>
  <sheetViews>
    <sheetView topLeftCell="A181" workbookViewId="0">
      <selection activeCell="B4" sqref="B4:D188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4" width="10.58203125" style="33" customWidth="1"/>
    <col min="5" max="5" width="10.75" style="33" customWidth="1"/>
    <col min="6" max="7" width="8.58203125" style="33"/>
    <col min="8" max="8" width="11.1640625" style="33" customWidth="1"/>
    <col min="9" max="9" width="7.33203125" style="33" customWidth="1"/>
    <col min="10" max="10" width="8.58203125" style="33"/>
    <col min="11" max="11" width="3.58203125" style="33" customWidth="1"/>
    <col min="12" max="12" width="6.25" style="33" customWidth="1"/>
    <col min="13" max="13" width="10.08203125" style="33" customWidth="1"/>
    <col min="14" max="14" width="11.08203125" style="33" customWidth="1"/>
    <col min="15" max="15" width="12" style="33" customWidth="1"/>
    <col min="16" max="16" width="15.58203125" style="33" customWidth="1"/>
    <col min="17" max="17" width="15.75" style="33" customWidth="1"/>
    <col min="18" max="18" width="15.33203125" style="33" customWidth="1"/>
    <col min="19" max="19" width="8.58203125" style="33"/>
    <col min="20" max="20" width="17.5" style="33" customWidth="1"/>
    <col min="21" max="21" width="15.75" style="33" customWidth="1"/>
    <col min="22" max="22" width="15.33203125" style="33" customWidth="1"/>
    <col min="23" max="16384" width="8.58203125" style="33"/>
  </cols>
  <sheetData>
    <row r="1" spans="1:22" ht="38.5" customHeight="1" thickBot="1" x14ac:dyDescent="0.35">
      <c r="A1" s="687" t="s">
        <v>798</v>
      </c>
      <c r="B1" s="688"/>
      <c r="C1" s="688"/>
      <c r="D1" s="688"/>
      <c r="E1" s="688"/>
      <c r="F1" s="688"/>
      <c r="G1" s="688"/>
      <c r="H1" s="688"/>
      <c r="I1" s="400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277">
        <v>3057957</v>
      </c>
      <c r="D3" s="277">
        <v>211894</v>
      </c>
      <c r="E3" s="277">
        <v>902129</v>
      </c>
      <c r="F3" s="194">
        <f t="shared" ref="F3" si="0">D3/C3</f>
        <v>6.9292668274929956E-2</v>
      </c>
      <c r="G3" s="194">
        <f t="shared" ref="G3" si="1">E3/C3</f>
        <v>0.29501036149298371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84367</v>
      </c>
      <c r="N3" s="257">
        <f>SUM(N4:N37)</f>
        <v>4643</v>
      </c>
      <c r="P3" s="130" t="s">
        <v>190</v>
      </c>
      <c r="Q3" s="129">
        <f>SUM(Q4:Q60)</f>
        <v>988469</v>
      </c>
      <c r="R3" s="129">
        <f>SUM(R4:R60)</f>
        <v>56253</v>
      </c>
      <c r="T3" s="130" t="s">
        <v>190</v>
      </c>
      <c r="U3" s="129">
        <f>SUM(U4:U60)</f>
        <v>5572215</v>
      </c>
      <c r="V3" s="129">
        <f>SUM(V4:V60)</f>
        <v>128673</v>
      </c>
    </row>
    <row r="4" spans="1:22" ht="20" x14ac:dyDescent="0.3">
      <c r="A4" s="195">
        <v>1</v>
      </c>
      <c r="B4" s="196" t="s">
        <v>207</v>
      </c>
      <c r="C4" s="197">
        <v>988469</v>
      </c>
      <c r="D4" s="197">
        <v>56253</v>
      </c>
      <c r="E4" s="198">
        <v>111583</v>
      </c>
      <c r="F4" s="199">
        <f>D4/C4</f>
        <v>5.690922021833765E-2</v>
      </c>
      <c r="G4" s="200">
        <f>E4/C4</f>
        <v>0.11288467316628038</v>
      </c>
      <c r="H4" s="388">
        <v>3003.8723331907181</v>
      </c>
      <c r="I4" s="389">
        <v>7</v>
      </c>
      <c r="J4" s="99"/>
      <c r="K4" s="195">
        <v>1</v>
      </c>
      <c r="L4" s="245" t="s">
        <v>482</v>
      </c>
      <c r="M4" s="251">
        <v>68128</v>
      </c>
      <c r="N4" s="252">
        <v>4512</v>
      </c>
      <c r="O4" s="99"/>
      <c r="P4" s="102" t="s">
        <v>546</v>
      </c>
      <c r="Q4" s="48">
        <v>291996</v>
      </c>
      <c r="R4" s="49">
        <v>22668</v>
      </c>
      <c r="T4" s="102" t="s">
        <v>546</v>
      </c>
      <c r="U4" s="48">
        <v>826095</v>
      </c>
      <c r="V4" s="49">
        <v>57103</v>
      </c>
    </row>
    <row r="5" spans="1:22" ht="20" x14ac:dyDescent="0.3">
      <c r="A5" s="398">
        <v>2</v>
      </c>
      <c r="B5" s="202" t="s">
        <v>208</v>
      </c>
      <c r="C5" s="272" t="s">
        <v>804</v>
      </c>
      <c r="D5" s="300">
        <v>23822</v>
      </c>
      <c r="E5" s="204">
        <v>123903</v>
      </c>
      <c r="F5" s="301">
        <v>0.10262441411634959</v>
      </c>
      <c r="G5" s="302">
        <v>0.53377016129032262</v>
      </c>
      <c r="H5" s="388">
        <v>4966.7097276885343</v>
      </c>
      <c r="I5" s="389">
        <v>1</v>
      </c>
      <c r="J5" s="99"/>
      <c r="K5" s="398">
        <v>2</v>
      </c>
      <c r="L5" s="245" t="s">
        <v>483</v>
      </c>
      <c r="M5" s="251">
        <v>1587</v>
      </c>
      <c r="N5" s="252">
        <v>8</v>
      </c>
      <c r="O5" s="99"/>
      <c r="P5" s="102" t="s">
        <v>547</v>
      </c>
      <c r="Q5" s="52">
        <v>111188</v>
      </c>
      <c r="R5" s="53">
        <v>6044</v>
      </c>
      <c r="T5" s="102" t="s">
        <v>547</v>
      </c>
      <c r="U5" s="52">
        <v>227775</v>
      </c>
      <c r="V5" s="53">
        <v>6407</v>
      </c>
    </row>
    <row r="6" spans="1:22" ht="20" x14ac:dyDescent="0.3">
      <c r="A6" s="398">
        <v>3</v>
      </c>
      <c r="B6" s="202" t="s">
        <v>206</v>
      </c>
      <c r="C6" s="197">
        <v>199414</v>
      </c>
      <c r="D6" s="300">
        <v>26977</v>
      </c>
      <c r="E6" s="204">
        <v>66624</v>
      </c>
      <c r="F6" s="301">
        <f t="shared" ref="F6:F69" si="2">D6/C6</f>
        <v>0.13528137442707133</v>
      </c>
      <c r="G6" s="302">
        <f t="shared" ref="G6:G69" si="3">E6/C6</f>
        <v>0.33409890980573081</v>
      </c>
      <c r="H6" s="388">
        <v>3293.3732947481903</v>
      </c>
      <c r="I6" s="389">
        <v>6</v>
      </c>
      <c r="J6" s="291"/>
      <c r="K6" s="398">
        <v>3</v>
      </c>
      <c r="L6" s="245" t="s">
        <v>484</v>
      </c>
      <c r="M6" s="251">
        <v>1276</v>
      </c>
      <c r="N6" s="252">
        <v>22</v>
      </c>
      <c r="O6" s="99"/>
      <c r="P6" s="102" t="s">
        <v>551</v>
      </c>
      <c r="Q6" s="52">
        <v>56462</v>
      </c>
      <c r="R6" s="53">
        <v>3003</v>
      </c>
      <c r="T6" s="102" t="s">
        <v>551</v>
      </c>
      <c r="U6" s="126">
        <v>244887</v>
      </c>
      <c r="V6" s="54">
        <v>5237</v>
      </c>
    </row>
    <row r="7" spans="1:22" ht="20" x14ac:dyDescent="0.3">
      <c r="A7" s="398">
        <v>4</v>
      </c>
      <c r="B7" s="202" t="s">
        <v>211</v>
      </c>
      <c r="C7" s="197">
        <v>165977</v>
      </c>
      <c r="D7" s="300">
        <v>23327</v>
      </c>
      <c r="E7" s="204">
        <v>46303</v>
      </c>
      <c r="F7" s="301">
        <f t="shared" si="2"/>
        <v>0.14054356928972087</v>
      </c>
      <c r="G7" s="302">
        <f t="shared" si="3"/>
        <v>0.27897238774047006</v>
      </c>
      <c r="H7" s="388">
        <v>2548.4061594729828</v>
      </c>
      <c r="I7" s="389">
        <v>9</v>
      </c>
      <c r="J7" s="291"/>
      <c r="K7" s="398">
        <v>4</v>
      </c>
      <c r="L7" s="245" t="s">
        <v>485</v>
      </c>
      <c r="M7" s="251">
        <v>1268</v>
      </c>
      <c r="N7" s="252">
        <v>1</v>
      </c>
      <c r="O7" s="99"/>
      <c r="P7" s="102" t="s">
        <v>552</v>
      </c>
      <c r="Q7" s="52">
        <v>45883</v>
      </c>
      <c r="R7" s="53">
        <v>1983</v>
      </c>
      <c r="T7" s="102" t="s">
        <v>552</v>
      </c>
      <c r="U7" s="126">
        <v>227628</v>
      </c>
      <c r="V7" s="54">
        <v>4672</v>
      </c>
    </row>
    <row r="8" spans="1:22" ht="20" x14ac:dyDescent="0.3">
      <c r="A8" s="398">
        <v>5</v>
      </c>
      <c r="B8" s="202" t="s">
        <v>209</v>
      </c>
      <c r="C8" s="197">
        <v>158758</v>
      </c>
      <c r="D8" s="300">
        <v>6126</v>
      </c>
      <c r="E8" s="204">
        <v>114500</v>
      </c>
      <c r="F8" s="301">
        <f t="shared" si="2"/>
        <v>3.858703183461621E-2</v>
      </c>
      <c r="G8" s="302">
        <f t="shared" si="3"/>
        <v>0.72122349739855629</v>
      </c>
      <c r="H8" s="388">
        <v>1900.9053780578565</v>
      </c>
      <c r="I8" s="389">
        <v>13</v>
      </c>
      <c r="J8" s="291" t="s">
        <v>774</v>
      </c>
      <c r="K8" s="398">
        <v>5</v>
      </c>
      <c r="L8" s="245" t="s">
        <v>494</v>
      </c>
      <c r="M8" s="251">
        <v>1037</v>
      </c>
      <c r="N8" s="252">
        <v>4</v>
      </c>
      <c r="O8" s="99"/>
      <c r="P8" s="102" t="s">
        <v>548</v>
      </c>
      <c r="Q8" s="52">
        <v>45200</v>
      </c>
      <c r="R8" s="53">
        <v>1788</v>
      </c>
      <c r="T8" s="102" t="s">
        <v>548</v>
      </c>
      <c r="U8" s="126">
        <v>553409</v>
      </c>
      <c r="V8" s="54">
        <v>4878</v>
      </c>
    </row>
    <row r="9" spans="1:22" ht="20" x14ac:dyDescent="0.3">
      <c r="A9" s="398">
        <v>6</v>
      </c>
      <c r="B9" s="202" t="s">
        <v>631</v>
      </c>
      <c r="C9" s="197">
        <v>158348</v>
      </c>
      <c r="D9" s="300">
        <v>21157</v>
      </c>
      <c r="E9" s="204">
        <v>809</v>
      </c>
      <c r="F9" s="301">
        <f t="shared" si="2"/>
        <v>0.13361078131709905</v>
      </c>
      <c r="G9" s="302">
        <f t="shared" si="3"/>
        <v>5.1090004294339049E-3</v>
      </c>
      <c r="H9" s="388">
        <v>2344.8481665351005</v>
      </c>
      <c r="I9" s="389">
        <v>11</v>
      </c>
      <c r="J9" s="99"/>
      <c r="K9" s="398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43648</v>
      </c>
      <c r="R9" s="53">
        <v>1906</v>
      </c>
      <c r="T9" s="102" t="s">
        <v>427</v>
      </c>
      <c r="U9" s="126">
        <v>203422</v>
      </c>
      <c r="V9" s="54">
        <v>2800</v>
      </c>
    </row>
    <row r="10" spans="1:22" ht="20" x14ac:dyDescent="0.3">
      <c r="A10" s="398">
        <v>7</v>
      </c>
      <c r="B10" s="202" t="s">
        <v>618</v>
      </c>
      <c r="C10" s="197">
        <v>112261</v>
      </c>
      <c r="D10" s="300">
        <v>2900</v>
      </c>
      <c r="E10" s="204">
        <v>33791</v>
      </c>
      <c r="F10" s="301">
        <f t="shared" si="2"/>
        <v>2.5832657824177586E-2</v>
      </c>
      <c r="G10" s="302">
        <f t="shared" si="3"/>
        <v>0.30100391052992581</v>
      </c>
      <c r="H10" s="388">
        <v>1345.577346845002</v>
      </c>
      <c r="I10" s="389">
        <v>21</v>
      </c>
      <c r="J10" s="291"/>
      <c r="K10" s="398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38210</v>
      </c>
      <c r="R10" s="53">
        <v>3407</v>
      </c>
      <c r="T10" s="102" t="s">
        <v>549</v>
      </c>
      <c r="U10" s="126">
        <v>157760</v>
      </c>
      <c r="V10" s="54">
        <v>2667</v>
      </c>
    </row>
    <row r="11" spans="1:22" ht="20" x14ac:dyDescent="0.3">
      <c r="A11" s="398">
        <v>8</v>
      </c>
      <c r="B11" s="202" t="s">
        <v>243</v>
      </c>
      <c r="C11" s="197">
        <v>93558</v>
      </c>
      <c r="D11" s="300">
        <v>867</v>
      </c>
      <c r="E11" s="204">
        <v>8456</v>
      </c>
      <c r="F11" s="301">
        <f t="shared" si="2"/>
        <v>9.2669787725261337E-3</v>
      </c>
      <c r="G11" s="302">
        <f t="shared" si="3"/>
        <v>9.0382436563415214E-2</v>
      </c>
      <c r="H11" s="388">
        <v>641.36939103759391</v>
      </c>
      <c r="I11" s="389">
        <v>37</v>
      </c>
      <c r="J11" s="291"/>
      <c r="K11" s="398">
        <v>8</v>
      </c>
      <c r="L11" s="245" t="s">
        <v>403</v>
      </c>
      <c r="M11" s="251">
        <v>939</v>
      </c>
      <c r="N11" s="252">
        <v>13</v>
      </c>
      <c r="O11" s="99"/>
      <c r="P11" s="102" t="s">
        <v>550</v>
      </c>
      <c r="Q11" s="52">
        <v>32138</v>
      </c>
      <c r="R11" s="53">
        <v>1088</v>
      </c>
      <c r="T11" s="102" t="s">
        <v>550</v>
      </c>
      <c r="U11" s="126">
        <v>356463</v>
      </c>
      <c r="V11" s="54">
        <v>5211</v>
      </c>
    </row>
    <row r="12" spans="1:22" ht="20" x14ac:dyDescent="0.3">
      <c r="A12" s="398">
        <v>9</v>
      </c>
      <c r="B12" s="202" t="s">
        <v>210</v>
      </c>
      <c r="C12" s="197">
        <v>92584</v>
      </c>
      <c r="D12" s="300">
        <v>5877</v>
      </c>
      <c r="E12" s="204">
        <v>72439</v>
      </c>
      <c r="F12" s="301">
        <f t="shared" si="2"/>
        <v>6.3477490711137993E-2</v>
      </c>
      <c r="G12" s="302">
        <f t="shared" si="3"/>
        <v>0.78241380800138249</v>
      </c>
      <c r="H12" s="388">
        <v>1116.6281323183591</v>
      </c>
      <c r="I12" s="389">
        <v>27</v>
      </c>
      <c r="J12" s="99"/>
      <c r="K12" s="398">
        <v>9</v>
      </c>
      <c r="L12" s="245" t="s">
        <v>488</v>
      </c>
      <c r="M12" s="251">
        <v>937</v>
      </c>
      <c r="N12" s="252">
        <v>1</v>
      </c>
      <c r="O12" s="99"/>
      <c r="P12" s="102" t="s">
        <v>554</v>
      </c>
      <c r="Q12" s="52">
        <v>27068</v>
      </c>
      <c r="R12" s="53">
        <v>1740</v>
      </c>
      <c r="T12" s="102" t="s">
        <v>554</v>
      </c>
      <c r="U12" s="126">
        <v>146989</v>
      </c>
      <c r="V12" s="54">
        <v>1683</v>
      </c>
    </row>
    <row r="13" spans="1:22" ht="20" x14ac:dyDescent="0.3">
      <c r="A13" s="398">
        <v>10</v>
      </c>
      <c r="B13" s="202" t="s">
        <v>205</v>
      </c>
      <c r="C13" s="197">
        <v>83938</v>
      </c>
      <c r="D13" s="300">
        <v>4637</v>
      </c>
      <c r="E13" s="204">
        <v>78377</v>
      </c>
      <c r="F13" s="301">
        <f t="shared" si="2"/>
        <v>5.5243155662512804E-2</v>
      </c>
      <c r="G13" s="302">
        <f t="shared" si="3"/>
        <v>0.93374871929281134</v>
      </c>
      <c r="H13" s="388">
        <v>58.543001165100435</v>
      </c>
      <c r="I13" s="389">
        <v>89</v>
      </c>
      <c r="J13" s="99"/>
      <c r="K13" s="398">
        <v>10</v>
      </c>
      <c r="L13" s="245" t="s">
        <v>489</v>
      </c>
      <c r="M13" s="251">
        <v>787</v>
      </c>
      <c r="N13" s="252">
        <v>7</v>
      </c>
      <c r="O13" s="99"/>
      <c r="P13" s="102" t="s">
        <v>557</v>
      </c>
      <c r="Q13" s="52">
        <v>25997</v>
      </c>
      <c r="R13" s="53">
        <v>2012</v>
      </c>
      <c r="T13" s="102" t="s">
        <v>557</v>
      </c>
      <c r="U13" s="126">
        <v>79811</v>
      </c>
      <c r="V13" s="54">
        <v>1758</v>
      </c>
    </row>
    <row r="14" spans="1:22" ht="20" x14ac:dyDescent="0.3">
      <c r="A14" s="398">
        <v>11</v>
      </c>
      <c r="B14" s="202" t="s">
        <v>219</v>
      </c>
      <c r="C14" s="197">
        <v>67446</v>
      </c>
      <c r="D14" s="300">
        <v>4603</v>
      </c>
      <c r="E14" s="204">
        <v>31142</v>
      </c>
      <c r="F14" s="301">
        <f t="shared" si="2"/>
        <v>6.8247190344868494E-2</v>
      </c>
      <c r="G14" s="302">
        <f t="shared" si="3"/>
        <v>0.46173234884203657</v>
      </c>
      <c r="H14" s="388">
        <v>319.5742769894955</v>
      </c>
      <c r="I14" s="389">
        <v>47</v>
      </c>
      <c r="J14" s="99"/>
      <c r="K14" s="398">
        <v>11</v>
      </c>
      <c r="L14" s="245" t="s">
        <v>490</v>
      </c>
      <c r="M14" s="251">
        <v>653</v>
      </c>
      <c r="N14" s="252">
        <v>0</v>
      </c>
      <c r="O14" s="99"/>
      <c r="P14" s="102" t="s">
        <v>556</v>
      </c>
      <c r="Q14" s="52">
        <v>25321</v>
      </c>
      <c r="R14" s="53">
        <v>666</v>
      </c>
      <c r="T14" s="102" t="s">
        <v>556</v>
      </c>
      <c r="U14" s="126">
        <v>290517</v>
      </c>
      <c r="V14" s="54">
        <v>1563</v>
      </c>
    </row>
    <row r="15" spans="1:22" ht="20" x14ac:dyDescent="0.3">
      <c r="A15" s="398">
        <v>12</v>
      </c>
      <c r="B15" s="202" t="s">
        <v>216</v>
      </c>
      <c r="C15" s="197">
        <v>49616</v>
      </c>
      <c r="D15" s="300">
        <v>2841</v>
      </c>
      <c r="E15" s="204">
        <v>18268</v>
      </c>
      <c r="F15" s="301">
        <f t="shared" si="2"/>
        <v>5.7259754917768461E-2</v>
      </c>
      <c r="G15" s="302">
        <f t="shared" si="3"/>
        <v>0.36818768139309899</v>
      </c>
      <c r="H15" s="388">
        <v>1326.2392790022691</v>
      </c>
      <c r="I15" s="389">
        <v>23</v>
      </c>
      <c r="J15" s="99"/>
      <c r="K15" s="398">
        <v>12</v>
      </c>
      <c r="L15" s="245" t="s">
        <v>495</v>
      </c>
      <c r="M15" s="251">
        <v>644</v>
      </c>
      <c r="N15" s="252">
        <v>7</v>
      </c>
      <c r="O15" s="99"/>
      <c r="P15" s="102" t="s">
        <v>555</v>
      </c>
      <c r="Q15" s="52">
        <v>24212</v>
      </c>
      <c r="R15" s="53">
        <v>995</v>
      </c>
      <c r="T15" s="102" t="s">
        <v>555</v>
      </c>
      <c r="U15" s="126">
        <v>127169</v>
      </c>
      <c r="V15" s="54">
        <v>4681</v>
      </c>
    </row>
    <row r="16" spans="1:22" ht="20" x14ac:dyDescent="0.3">
      <c r="A16" s="398">
        <v>13</v>
      </c>
      <c r="B16" s="202" t="s">
        <v>214</v>
      </c>
      <c r="C16" s="197">
        <v>47334</v>
      </c>
      <c r="D16" s="300">
        <v>7331</v>
      </c>
      <c r="E16" s="204">
        <v>10943</v>
      </c>
      <c r="F16" s="301">
        <f t="shared" si="2"/>
        <v>0.15487810030844637</v>
      </c>
      <c r="G16" s="302">
        <f t="shared" si="3"/>
        <v>0.2311868846917649</v>
      </c>
      <c r="H16" s="388">
        <v>4101.9719692515891</v>
      </c>
      <c r="I16" s="389">
        <v>2</v>
      </c>
      <c r="J16" s="99"/>
      <c r="K16" s="398">
        <v>13</v>
      </c>
      <c r="L16" s="245" t="s">
        <v>492</v>
      </c>
      <c r="M16" s="251">
        <v>593</v>
      </c>
      <c r="N16" s="252">
        <v>9</v>
      </c>
      <c r="O16" s="99"/>
      <c r="P16" s="102" t="s">
        <v>562</v>
      </c>
      <c r="Q16" s="52">
        <v>19487</v>
      </c>
      <c r="R16" s="53">
        <v>945</v>
      </c>
      <c r="T16" s="102" t="s">
        <v>562</v>
      </c>
      <c r="U16" s="126">
        <v>104976</v>
      </c>
      <c r="V16" s="54">
        <v>4101</v>
      </c>
    </row>
    <row r="17" spans="1:22" ht="20" x14ac:dyDescent="0.3">
      <c r="A17" s="398">
        <v>14</v>
      </c>
      <c r="B17" s="202" t="s">
        <v>212</v>
      </c>
      <c r="C17" s="197">
        <v>38440</v>
      </c>
      <c r="D17" s="300">
        <v>4534</v>
      </c>
      <c r="E17" s="204">
        <v>117</v>
      </c>
      <c r="F17" s="301">
        <f t="shared" si="2"/>
        <v>0.11795005202913632</v>
      </c>
      <c r="G17" s="302">
        <f t="shared" si="3"/>
        <v>3.0437044745057233E-3</v>
      </c>
      <c r="H17" s="388">
        <v>2248.3305677619578</v>
      </c>
      <c r="I17" s="389">
        <v>12</v>
      </c>
      <c r="J17" s="99"/>
      <c r="K17" s="398">
        <v>14</v>
      </c>
      <c r="L17" s="245" t="s">
        <v>491</v>
      </c>
      <c r="M17" s="251">
        <v>579</v>
      </c>
      <c r="N17" s="252">
        <v>6</v>
      </c>
      <c r="O17" s="99"/>
      <c r="P17" s="102" t="s">
        <v>560</v>
      </c>
      <c r="Q17" s="52">
        <v>16325</v>
      </c>
      <c r="R17" s="53">
        <v>753</v>
      </c>
      <c r="T17" s="102" t="s">
        <v>560</v>
      </c>
      <c r="U17" s="126">
        <v>119391</v>
      </c>
      <c r="V17" s="54">
        <v>3232</v>
      </c>
    </row>
    <row r="18" spans="1:22" ht="20" x14ac:dyDescent="0.3">
      <c r="A18" s="398">
        <v>15</v>
      </c>
      <c r="B18" s="202" t="s">
        <v>241</v>
      </c>
      <c r="C18" s="197">
        <v>29451</v>
      </c>
      <c r="D18" s="300">
        <v>939</v>
      </c>
      <c r="E18" s="204">
        <v>7137</v>
      </c>
      <c r="F18" s="301">
        <f t="shared" si="2"/>
        <v>3.1883467454415809E-2</v>
      </c>
      <c r="G18" s="302">
        <f t="shared" si="3"/>
        <v>0.24233472547621474</v>
      </c>
      <c r="H18" s="388">
        <v>21.55343774902386</v>
      </c>
      <c r="I18" s="389">
        <v>111</v>
      </c>
      <c r="J18" s="99"/>
      <c r="K18" s="398">
        <v>15</v>
      </c>
      <c r="L18" s="245" t="s">
        <v>493</v>
      </c>
      <c r="M18" s="251">
        <v>561</v>
      </c>
      <c r="N18" s="252">
        <v>3</v>
      </c>
      <c r="O18" s="99"/>
      <c r="P18" s="102" t="s">
        <v>561</v>
      </c>
      <c r="Q18" s="52">
        <v>15961</v>
      </c>
      <c r="R18" s="53">
        <v>844</v>
      </c>
      <c r="T18" s="102" t="s">
        <v>561</v>
      </c>
      <c r="U18" s="126">
        <v>84476</v>
      </c>
      <c r="V18" s="54">
        <v>1493</v>
      </c>
    </row>
    <row r="19" spans="1:22" ht="20" x14ac:dyDescent="0.3">
      <c r="A19" s="398">
        <v>16</v>
      </c>
      <c r="B19" s="202" t="s">
        <v>362</v>
      </c>
      <c r="C19" s="197">
        <v>29264</v>
      </c>
      <c r="D19" s="300">
        <v>1677</v>
      </c>
      <c r="E19" s="204">
        <v>22200</v>
      </c>
      <c r="F19" s="301">
        <f t="shared" si="2"/>
        <v>5.7305904866047024E-2</v>
      </c>
      <c r="G19" s="302">
        <f t="shared" si="3"/>
        <v>0.75861126298523784</v>
      </c>
      <c r="H19" s="388">
        <v>3406.2107709310453</v>
      </c>
      <c r="I19" s="389">
        <v>5</v>
      </c>
      <c r="J19" s="99"/>
      <c r="K19" s="398">
        <v>16</v>
      </c>
      <c r="L19" s="245" t="s">
        <v>534</v>
      </c>
      <c r="M19" s="253">
        <v>429</v>
      </c>
      <c r="N19" s="254">
        <v>6</v>
      </c>
      <c r="O19" s="99"/>
      <c r="P19" s="102" t="s">
        <v>558</v>
      </c>
      <c r="Q19" s="52">
        <v>13879</v>
      </c>
      <c r="R19" s="53">
        <v>706</v>
      </c>
      <c r="T19" s="102" t="s">
        <v>553</v>
      </c>
      <c r="U19" s="126">
        <v>63274</v>
      </c>
      <c r="V19" s="54">
        <v>2438</v>
      </c>
    </row>
    <row r="20" spans="1:22" ht="20" x14ac:dyDescent="0.3">
      <c r="A20" s="398">
        <v>17</v>
      </c>
      <c r="B20" s="202" t="s">
        <v>245</v>
      </c>
      <c r="C20" s="197">
        <v>28699</v>
      </c>
      <c r="D20" s="300">
        <v>782</v>
      </c>
      <c r="E20" s="204">
        <v>8425</v>
      </c>
      <c r="F20" s="301">
        <f t="shared" si="2"/>
        <v>2.7248336178960938E-2</v>
      </c>
      <c r="G20" s="302">
        <f t="shared" si="3"/>
        <v>0.29356423568765461</v>
      </c>
      <c r="H20" s="388">
        <v>882.76223035095813</v>
      </c>
      <c r="I20" s="389">
        <v>28</v>
      </c>
      <c r="J20" s="99"/>
      <c r="K20" s="398">
        <v>17</v>
      </c>
      <c r="L20" s="245" t="s">
        <v>496</v>
      </c>
      <c r="M20" s="251">
        <v>355</v>
      </c>
      <c r="N20" s="252">
        <v>1</v>
      </c>
      <c r="O20" s="99"/>
      <c r="P20" s="102" t="s">
        <v>553</v>
      </c>
      <c r="Q20" s="52">
        <v>13686</v>
      </c>
      <c r="R20" s="53">
        <v>764</v>
      </c>
      <c r="T20" s="102" t="s">
        <v>558</v>
      </c>
      <c r="U20" s="126">
        <v>175477</v>
      </c>
      <c r="V20" s="54">
        <v>536</v>
      </c>
    </row>
    <row r="21" spans="1:22" ht="20" x14ac:dyDescent="0.3">
      <c r="A21" s="398">
        <v>18</v>
      </c>
      <c r="B21" s="202" t="s">
        <v>217</v>
      </c>
      <c r="C21" s="197">
        <v>24027</v>
      </c>
      <c r="D21" s="300">
        <v>928</v>
      </c>
      <c r="E21" s="204">
        <v>1357</v>
      </c>
      <c r="F21" s="301">
        <f t="shared" si="2"/>
        <v>3.8623215549173848E-2</v>
      </c>
      <c r="G21" s="302">
        <f t="shared" si="3"/>
        <v>5.6478128771798392E-2</v>
      </c>
      <c r="H21" s="388">
        <v>2349.5560955417695</v>
      </c>
      <c r="I21" s="389">
        <v>10</v>
      </c>
      <c r="J21" s="99"/>
      <c r="K21" s="398">
        <v>18</v>
      </c>
      <c r="L21" s="245" t="s">
        <v>497</v>
      </c>
      <c r="M21" s="251">
        <v>328</v>
      </c>
      <c r="N21" s="252">
        <v>6</v>
      </c>
      <c r="O21" s="99"/>
      <c r="P21" s="102" t="s">
        <v>566</v>
      </c>
      <c r="Q21" s="52">
        <v>13538</v>
      </c>
      <c r="R21" s="53">
        <v>460</v>
      </c>
      <c r="T21" s="102" t="s">
        <v>566</v>
      </c>
      <c r="U21" s="126">
        <v>80679</v>
      </c>
      <c r="V21" s="54">
        <v>3298</v>
      </c>
    </row>
    <row r="22" spans="1:22" ht="20" x14ac:dyDescent="0.3">
      <c r="A22" s="398">
        <v>19</v>
      </c>
      <c r="B22" s="202" t="s">
        <v>226</v>
      </c>
      <c r="C22" s="197">
        <v>23240</v>
      </c>
      <c r="D22" s="300">
        <v>663</v>
      </c>
      <c r="E22" s="204">
        <v>1557</v>
      </c>
      <c r="F22" s="301">
        <f t="shared" si="2"/>
        <v>2.8528399311531841E-2</v>
      </c>
      <c r="G22" s="302">
        <f t="shared" si="3"/>
        <v>6.6996557659208256E-2</v>
      </c>
      <c r="H22" s="388">
        <v>1337.6569660443492</v>
      </c>
      <c r="I22" s="389">
        <v>22</v>
      </c>
      <c r="J22" s="99"/>
      <c r="K22" s="398">
        <v>19</v>
      </c>
      <c r="L22" s="245" t="s">
        <v>499</v>
      </c>
      <c r="M22" s="251">
        <v>306</v>
      </c>
      <c r="N22" s="252">
        <v>3</v>
      </c>
      <c r="O22" s="99"/>
      <c r="P22" s="102" t="s">
        <v>559</v>
      </c>
      <c r="Q22" s="52">
        <v>9918</v>
      </c>
      <c r="R22" s="53">
        <v>184</v>
      </c>
      <c r="T22" s="102" t="s">
        <v>559</v>
      </c>
      <c r="U22" s="126">
        <v>154402</v>
      </c>
      <c r="V22" s="54">
        <v>837</v>
      </c>
    </row>
    <row r="23" spans="1:22" ht="20" x14ac:dyDescent="0.3">
      <c r="A23" s="398">
        <v>20</v>
      </c>
      <c r="B23" s="202" t="s">
        <v>225</v>
      </c>
      <c r="C23" s="197">
        <v>19648</v>
      </c>
      <c r="D23" s="300">
        <v>1102</v>
      </c>
      <c r="E23" s="204">
        <v>9233</v>
      </c>
      <c r="F23" s="301">
        <f t="shared" si="2"/>
        <v>5.6087133550488597E-2</v>
      </c>
      <c r="G23" s="302">
        <f t="shared" si="3"/>
        <v>0.46992060260586321</v>
      </c>
      <c r="H23" s="388">
        <v>4024.1720677645344</v>
      </c>
      <c r="I23" s="389">
        <v>3</v>
      </c>
      <c r="J23" s="99"/>
      <c r="K23" s="398">
        <v>20</v>
      </c>
      <c r="L23" s="245" t="s">
        <v>498</v>
      </c>
      <c r="M23" s="251">
        <v>254</v>
      </c>
      <c r="N23" s="252">
        <v>2</v>
      </c>
      <c r="O23" s="99"/>
      <c r="P23" s="102" t="s">
        <v>428</v>
      </c>
      <c r="Q23" s="52">
        <v>9428</v>
      </c>
      <c r="R23" s="53">
        <v>340</v>
      </c>
      <c r="T23" s="102" t="s">
        <v>428</v>
      </c>
      <c r="U23" s="126">
        <v>109920</v>
      </c>
      <c r="V23" s="54">
        <v>473</v>
      </c>
    </row>
    <row r="24" spans="1:22" ht="20" x14ac:dyDescent="0.3">
      <c r="A24" s="398">
        <v>21</v>
      </c>
      <c r="B24" s="202" t="s">
        <v>218</v>
      </c>
      <c r="C24" s="197">
        <v>18926</v>
      </c>
      <c r="D24" s="300">
        <v>2274</v>
      </c>
      <c r="E24" s="204">
        <v>1005</v>
      </c>
      <c r="F24" s="301">
        <f t="shared" si="2"/>
        <v>0.12015217161576668</v>
      </c>
      <c r="G24" s="302">
        <f t="shared" si="3"/>
        <v>5.310155341857762E-2</v>
      </c>
      <c r="H24" s="388">
        <v>1885.7398669380659</v>
      </c>
      <c r="I24" s="389">
        <v>14</v>
      </c>
      <c r="J24" s="99"/>
      <c r="K24" s="398">
        <v>21</v>
      </c>
      <c r="L24" s="245" t="s">
        <v>418</v>
      </c>
      <c r="M24" s="251">
        <v>199</v>
      </c>
      <c r="N24" s="252">
        <v>1</v>
      </c>
      <c r="O24" s="99"/>
      <c r="P24" s="102" t="s">
        <v>579</v>
      </c>
      <c r="Q24" s="52">
        <v>7708</v>
      </c>
      <c r="R24" s="53">
        <v>233</v>
      </c>
      <c r="T24" s="102" t="s">
        <v>579</v>
      </c>
      <c r="U24" s="126">
        <v>55885</v>
      </c>
      <c r="V24" s="54">
        <v>718</v>
      </c>
    </row>
    <row r="25" spans="1:22" ht="20" x14ac:dyDescent="0.3">
      <c r="A25" s="398">
        <v>22</v>
      </c>
      <c r="B25" s="202" t="s">
        <v>237</v>
      </c>
      <c r="C25" s="197">
        <v>18811</v>
      </c>
      <c r="D25" s="300">
        <v>144</v>
      </c>
      <c r="E25" s="204">
        <v>2531</v>
      </c>
      <c r="F25" s="301">
        <f t="shared" si="2"/>
        <v>7.6550954228908619E-3</v>
      </c>
      <c r="G25" s="302">
        <f t="shared" si="3"/>
        <v>0.13454893413428312</v>
      </c>
      <c r="H25" s="388">
        <v>548.92932664046737</v>
      </c>
      <c r="I25" s="389">
        <v>41</v>
      </c>
      <c r="J25" s="99"/>
      <c r="K25" s="398">
        <v>22</v>
      </c>
      <c r="L25" s="245" t="s">
        <v>505</v>
      </c>
      <c r="M25" s="251">
        <v>197</v>
      </c>
      <c r="N25" s="252">
        <v>0</v>
      </c>
      <c r="O25" s="99"/>
      <c r="P25" s="102" t="s">
        <v>564</v>
      </c>
      <c r="Q25" s="52">
        <v>7307</v>
      </c>
      <c r="R25" s="53">
        <v>303</v>
      </c>
      <c r="T25" s="102" t="s">
        <v>564</v>
      </c>
      <c r="U25" s="126">
        <v>71106</v>
      </c>
      <c r="V25" s="54">
        <v>679</v>
      </c>
    </row>
    <row r="26" spans="1:22" ht="20" x14ac:dyDescent="0.3">
      <c r="A26" s="398">
        <v>23</v>
      </c>
      <c r="B26" s="202" t="s">
        <v>223</v>
      </c>
      <c r="C26" s="197">
        <v>15589</v>
      </c>
      <c r="D26" s="300">
        <v>208</v>
      </c>
      <c r="E26" s="204">
        <v>7375</v>
      </c>
      <c r="F26" s="301">
        <f t="shared" si="2"/>
        <v>1.3342741676823401E-2</v>
      </c>
      <c r="G26" s="302">
        <f t="shared" si="3"/>
        <v>0.47308999935852203</v>
      </c>
      <c r="H26" s="388">
        <v>1829.8286365305819</v>
      </c>
      <c r="I26" s="389">
        <v>15</v>
      </c>
      <c r="J26" s="99"/>
      <c r="K26" s="398">
        <v>23</v>
      </c>
      <c r="L26" s="245" t="s">
        <v>502</v>
      </c>
      <c r="M26" s="251">
        <v>190</v>
      </c>
      <c r="N26" s="252">
        <v>3</v>
      </c>
      <c r="O26" s="99"/>
      <c r="P26" s="102" t="s">
        <v>565</v>
      </c>
      <c r="Q26" s="52">
        <v>6725</v>
      </c>
      <c r="R26" s="53">
        <v>275</v>
      </c>
      <c r="T26" s="102" t="s">
        <v>565</v>
      </c>
      <c r="U26" s="126">
        <v>66543</v>
      </c>
      <c r="V26" s="54">
        <v>1051</v>
      </c>
    </row>
    <row r="27" spans="1:22" ht="20" x14ac:dyDescent="0.3">
      <c r="A27" s="398">
        <v>24</v>
      </c>
      <c r="B27" s="202" t="s">
        <v>247</v>
      </c>
      <c r="C27" s="197">
        <v>15529</v>
      </c>
      <c r="D27" s="300">
        <v>1434</v>
      </c>
      <c r="E27" s="204">
        <v>9086</v>
      </c>
      <c r="F27" s="301">
        <f t="shared" si="2"/>
        <v>9.2343357589026981E-2</v>
      </c>
      <c r="G27" s="302">
        <f t="shared" si="3"/>
        <v>0.58509884731792128</v>
      </c>
      <c r="H27" s="388">
        <v>121.72397106031205</v>
      </c>
      <c r="I27" s="389">
        <v>70</v>
      </c>
      <c r="J27" s="99"/>
      <c r="K27" s="398">
        <v>24</v>
      </c>
      <c r="L27" s="245" t="s">
        <v>500</v>
      </c>
      <c r="M27" s="251">
        <v>185</v>
      </c>
      <c r="N27" s="252">
        <v>2</v>
      </c>
      <c r="O27" s="99"/>
      <c r="P27" s="102" t="s">
        <v>568</v>
      </c>
      <c r="Q27" s="52">
        <v>6539</v>
      </c>
      <c r="R27" s="53">
        <v>228</v>
      </c>
      <c r="T27" s="102" t="s">
        <v>568</v>
      </c>
      <c r="U27" s="126">
        <v>73997</v>
      </c>
      <c r="V27" s="54">
        <v>872</v>
      </c>
    </row>
    <row r="28" spans="1:22" ht="20" x14ac:dyDescent="0.3">
      <c r="A28" s="398">
        <v>25</v>
      </c>
      <c r="B28" s="202" t="s">
        <v>213</v>
      </c>
      <c r="C28" s="197">
        <v>15357</v>
      </c>
      <c r="D28" s="300">
        <v>569</v>
      </c>
      <c r="E28" s="204">
        <v>12580</v>
      </c>
      <c r="F28" s="301">
        <f t="shared" si="2"/>
        <v>3.7051507455883308E-2</v>
      </c>
      <c r="G28" s="302">
        <f t="shared" si="3"/>
        <v>0.81917041088754317</v>
      </c>
      <c r="H28" s="388">
        <v>1714.8883396303022</v>
      </c>
      <c r="I28" s="389">
        <v>16</v>
      </c>
      <c r="J28" s="99"/>
      <c r="K28" s="398">
        <v>25</v>
      </c>
      <c r="L28" s="245" t="s">
        <v>501</v>
      </c>
      <c r="M28" s="251">
        <v>168</v>
      </c>
      <c r="N28" s="252">
        <v>6</v>
      </c>
      <c r="O28" s="99"/>
      <c r="P28" s="102" t="s">
        <v>569</v>
      </c>
      <c r="Q28" s="52">
        <v>6094</v>
      </c>
      <c r="R28" s="53">
        <v>229</v>
      </c>
      <c r="T28" s="102" t="s">
        <v>569</v>
      </c>
      <c r="U28" s="126">
        <v>63462</v>
      </c>
      <c r="V28" s="54">
        <v>1060</v>
      </c>
    </row>
    <row r="29" spans="1:22" ht="20" x14ac:dyDescent="0.3">
      <c r="A29" s="398">
        <v>26</v>
      </c>
      <c r="B29" s="202" t="s">
        <v>238</v>
      </c>
      <c r="C29" s="197">
        <v>14951</v>
      </c>
      <c r="D29" s="300">
        <v>14</v>
      </c>
      <c r="E29" s="204">
        <v>1095</v>
      </c>
      <c r="F29" s="301">
        <f t="shared" si="2"/>
        <v>9.3639221456758741E-4</v>
      </c>
      <c r="G29" s="302">
        <f t="shared" si="3"/>
        <v>7.3239248210822019E-2</v>
      </c>
      <c r="H29" s="388">
        <v>2575.8325197175832</v>
      </c>
      <c r="I29" s="389">
        <v>8</v>
      </c>
      <c r="J29" s="99"/>
      <c r="K29" s="398">
        <v>26</v>
      </c>
      <c r="L29" s="245" t="s">
        <v>503</v>
      </c>
      <c r="M29" s="251">
        <v>147</v>
      </c>
      <c r="N29" s="252">
        <v>2</v>
      </c>
      <c r="O29" s="99"/>
      <c r="P29" s="102" t="s">
        <v>563</v>
      </c>
      <c r="Q29" s="52">
        <v>6081</v>
      </c>
      <c r="R29" s="53">
        <v>281</v>
      </c>
      <c r="T29" s="102" t="s">
        <v>563</v>
      </c>
      <c r="U29" s="126">
        <v>67392</v>
      </c>
      <c r="V29" s="54">
        <v>1415</v>
      </c>
    </row>
    <row r="30" spans="1:22" ht="20" x14ac:dyDescent="0.3">
      <c r="A30" s="398">
        <v>27</v>
      </c>
      <c r="B30" s="202" t="s">
        <v>228</v>
      </c>
      <c r="C30" s="197">
        <v>14079</v>
      </c>
      <c r="D30" s="300">
        <v>301</v>
      </c>
      <c r="E30" s="204">
        <v>3233</v>
      </c>
      <c r="F30" s="301">
        <f t="shared" si="2"/>
        <v>2.1379359329497832E-2</v>
      </c>
      <c r="G30" s="302">
        <f t="shared" si="3"/>
        <v>0.22963278641949003</v>
      </c>
      <c r="H30" s="388">
        <v>65.010409469165324</v>
      </c>
      <c r="I30" s="389">
        <v>87</v>
      </c>
      <c r="J30" s="99"/>
      <c r="K30" s="398">
        <v>27</v>
      </c>
      <c r="L30" s="245" t="s">
        <v>506</v>
      </c>
      <c r="M30" s="251">
        <v>146</v>
      </c>
      <c r="N30" s="252">
        <v>2</v>
      </c>
      <c r="O30" s="99"/>
      <c r="P30" s="102" t="s">
        <v>577</v>
      </c>
      <c r="Q30" s="52">
        <v>5868</v>
      </c>
      <c r="R30" s="53">
        <v>127</v>
      </c>
      <c r="T30" s="102" t="s">
        <v>429</v>
      </c>
      <c r="U30" s="126">
        <v>38150</v>
      </c>
      <c r="V30" s="54">
        <v>300</v>
      </c>
    </row>
    <row r="31" spans="1:22" ht="20" x14ac:dyDescent="0.3">
      <c r="A31" s="398">
        <v>28</v>
      </c>
      <c r="B31" s="202" t="s">
        <v>230</v>
      </c>
      <c r="C31" s="197">
        <v>13813</v>
      </c>
      <c r="D31" s="300">
        <v>198</v>
      </c>
      <c r="E31" s="204">
        <v>7327</v>
      </c>
      <c r="F31" s="301">
        <f t="shared" si="2"/>
        <v>1.4334322739448346E-2</v>
      </c>
      <c r="G31" s="302">
        <f t="shared" si="3"/>
        <v>0.53044233692897991</v>
      </c>
      <c r="H31" s="388">
        <v>728.83982187034451</v>
      </c>
      <c r="I31" s="389">
        <v>33</v>
      </c>
      <c r="J31" s="99"/>
      <c r="K31" s="398">
        <v>28</v>
      </c>
      <c r="L31" s="245" t="s">
        <v>504</v>
      </c>
      <c r="M31" s="251">
        <v>139</v>
      </c>
      <c r="N31" s="252">
        <v>2</v>
      </c>
      <c r="O31" s="99"/>
      <c r="P31" s="102" t="s">
        <v>429</v>
      </c>
      <c r="Q31" s="52">
        <v>5613</v>
      </c>
      <c r="R31" s="53">
        <v>177</v>
      </c>
      <c r="T31" s="102" t="s">
        <v>577</v>
      </c>
      <c r="U31" s="126">
        <v>50761</v>
      </c>
      <c r="V31" s="54">
        <v>944</v>
      </c>
    </row>
    <row r="32" spans="1:22" ht="20" x14ac:dyDescent="0.3">
      <c r="A32" s="398">
        <v>29</v>
      </c>
      <c r="B32" s="202" t="s">
        <v>224</v>
      </c>
      <c r="C32" s="197">
        <v>13614</v>
      </c>
      <c r="D32" s="300">
        <v>385</v>
      </c>
      <c r="E32" s="204">
        <v>1899</v>
      </c>
      <c r="F32" s="301">
        <f t="shared" si="2"/>
        <v>2.8279712061113561E-2</v>
      </c>
      <c r="G32" s="302">
        <f t="shared" si="3"/>
        <v>0.13948876156897311</v>
      </c>
      <c r="H32" s="388">
        <v>107.31489593422926</v>
      </c>
      <c r="I32" s="389">
        <v>74</v>
      </c>
      <c r="J32" s="99"/>
      <c r="K32" s="398">
        <v>29</v>
      </c>
      <c r="L32" s="245" t="s">
        <v>507</v>
      </c>
      <c r="M32" s="251">
        <v>110</v>
      </c>
      <c r="N32" s="252">
        <v>1</v>
      </c>
      <c r="O32" s="99"/>
      <c r="P32" s="102" t="s">
        <v>567</v>
      </c>
      <c r="Q32" s="52">
        <v>4701</v>
      </c>
      <c r="R32" s="53">
        <v>206</v>
      </c>
      <c r="T32" s="102" t="s">
        <v>567</v>
      </c>
      <c r="U32" s="126">
        <v>38813</v>
      </c>
      <c r="V32" s="54" t="s">
        <v>608</v>
      </c>
    </row>
    <row r="33" spans="1:22" ht="20" x14ac:dyDescent="0.3">
      <c r="A33" s="398">
        <v>30</v>
      </c>
      <c r="B33" s="202" t="s">
        <v>286</v>
      </c>
      <c r="C33" s="197">
        <v>12208</v>
      </c>
      <c r="D33" s="300">
        <v>79</v>
      </c>
      <c r="E33" s="204">
        <v>1993</v>
      </c>
      <c r="F33" s="301">
        <f t="shared" si="2"/>
        <v>6.4711664482306683E-3</v>
      </c>
      <c r="G33" s="302">
        <f t="shared" si="3"/>
        <v>0.16325360419397117</v>
      </c>
      <c r="H33" s="388">
        <v>1291.5223428181444</v>
      </c>
      <c r="I33" s="389">
        <v>24</v>
      </c>
      <c r="J33" s="99"/>
      <c r="K33" s="398">
        <v>30</v>
      </c>
      <c r="L33" s="245" t="s">
        <v>508</v>
      </c>
      <c r="M33" s="251">
        <v>76</v>
      </c>
      <c r="N33" s="252">
        <v>3</v>
      </c>
      <c r="O33" s="99"/>
      <c r="P33" s="102" t="s">
        <v>570</v>
      </c>
      <c r="Q33" s="52">
        <v>4236</v>
      </c>
      <c r="R33" s="53">
        <v>41</v>
      </c>
      <c r="T33" s="102" t="s">
        <v>570</v>
      </c>
      <c r="U33" s="126">
        <v>100195</v>
      </c>
      <c r="V33" s="54">
        <v>349</v>
      </c>
    </row>
    <row r="34" spans="1:22" ht="20" x14ac:dyDescent="0.3">
      <c r="A34" s="398">
        <v>31</v>
      </c>
      <c r="B34" s="202" t="s">
        <v>229</v>
      </c>
      <c r="C34" s="197">
        <v>12089</v>
      </c>
      <c r="D34" s="300">
        <v>570</v>
      </c>
      <c r="E34" s="204">
        <v>2655</v>
      </c>
      <c r="F34" s="301">
        <f t="shared" si="2"/>
        <v>4.715030192737199E-2</v>
      </c>
      <c r="G34" s="302">
        <f t="shared" si="3"/>
        <v>0.21962114318802217</v>
      </c>
      <c r="H34" s="388">
        <v>319.07395547819021</v>
      </c>
      <c r="I34" s="389">
        <v>48</v>
      </c>
      <c r="J34" s="99"/>
      <c r="K34" s="398">
        <v>31</v>
      </c>
      <c r="L34" s="245" t="s">
        <v>509</v>
      </c>
      <c r="M34" s="251">
        <v>75</v>
      </c>
      <c r="N34" s="252">
        <v>0</v>
      </c>
      <c r="O34" s="99"/>
      <c r="P34" s="102" t="s">
        <v>581</v>
      </c>
      <c r="Q34" s="52">
        <v>4162</v>
      </c>
      <c r="R34" s="53">
        <v>125</v>
      </c>
      <c r="T34" s="102" t="s">
        <v>572</v>
      </c>
      <c r="U34" s="126">
        <v>19616</v>
      </c>
      <c r="V34" s="54">
        <v>325</v>
      </c>
    </row>
    <row r="35" spans="1:22" ht="20" x14ac:dyDescent="0.3">
      <c r="A35" s="398">
        <v>32</v>
      </c>
      <c r="B35" s="202" t="s">
        <v>236</v>
      </c>
      <c r="C35" s="197">
        <v>11616</v>
      </c>
      <c r="D35" s="300">
        <v>650</v>
      </c>
      <c r="E35" s="204">
        <v>3404</v>
      </c>
      <c r="F35" s="301">
        <f t="shared" si="2"/>
        <v>5.5957300275482097E-2</v>
      </c>
      <c r="G35" s="302">
        <f t="shared" si="3"/>
        <v>0.2930440771349862</v>
      </c>
      <c r="H35" s="388">
        <v>599.85880389621093</v>
      </c>
      <c r="I35" s="389">
        <v>39</v>
      </c>
      <c r="J35" s="99"/>
      <c r="K35" s="398">
        <v>32</v>
      </c>
      <c r="L35" s="245" t="s">
        <v>510</v>
      </c>
      <c r="M35" s="251">
        <v>45</v>
      </c>
      <c r="N35" s="252">
        <v>0</v>
      </c>
      <c r="O35" s="99"/>
      <c r="P35" s="102" t="s">
        <v>572</v>
      </c>
      <c r="Q35" s="52">
        <v>4156</v>
      </c>
      <c r="R35" s="53">
        <v>213</v>
      </c>
      <c r="T35" s="102" t="s">
        <v>581</v>
      </c>
      <c r="U35" s="126">
        <v>48474</v>
      </c>
      <c r="V35" s="54">
        <v>1274</v>
      </c>
    </row>
    <row r="36" spans="1:22" ht="20" x14ac:dyDescent="0.3">
      <c r="A36" s="398">
        <v>33</v>
      </c>
      <c r="B36" s="202" t="s">
        <v>261</v>
      </c>
      <c r="C36" s="197">
        <v>11380</v>
      </c>
      <c r="D36" s="300">
        <v>89</v>
      </c>
      <c r="E36" s="204">
        <v>2181</v>
      </c>
      <c r="F36" s="301">
        <f t="shared" si="2"/>
        <v>7.8207381370826012E-3</v>
      </c>
      <c r="G36" s="302">
        <f t="shared" si="3"/>
        <v>0.19165202108963092</v>
      </c>
      <c r="H36" s="388">
        <v>1164.7271094533367</v>
      </c>
      <c r="I36" s="389">
        <v>26</v>
      </c>
      <c r="J36" s="99"/>
      <c r="K36" s="398">
        <v>33</v>
      </c>
      <c r="L36" s="245" t="s">
        <v>511</v>
      </c>
      <c r="M36" s="251">
        <v>18</v>
      </c>
      <c r="N36" s="252">
        <v>0</v>
      </c>
      <c r="O36" s="99"/>
      <c r="P36" s="102" t="s">
        <v>578</v>
      </c>
      <c r="Q36" s="52">
        <v>3892</v>
      </c>
      <c r="R36" s="53">
        <v>185</v>
      </c>
      <c r="T36" s="102" t="s">
        <v>578</v>
      </c>
      <c r="U36" s="126">
        <v>18416</v>
      </c>
      <c r="V36" s="54">
        <v>402</v>
      </c>
    </row>
    <row r="37" spans="1:22" ht="20.5" thickBot="1" x14ac:dyDescent="0.35">
      <c r="A37" s="398">
        <v>34</v>
      </c>
      <c r="B37" s="202" t="s">
        <v>240</v>
      </c>
      <c r="C37" s="197">
        <v>11244</v>
      </c>
      <c r="D37" s="300">
        <v>10</v>
      </c>
      <c r="E37" s="204">
        <v>1066</v>
      </c>
      <c r="F37" s="301">
        <f t="shared" si="2"/>
        <v>8.8936321593738885E-4</v>
      </c>
      <c r="G37" s="302">
        <f t="shared" si="3"/>
        <v>9.4806118818925644E-2</v>
      </c>
      <c r="H37" s="388">
        <v>3970.2450542307088</v>
      </c>
      <c r="I37" s="389">
        <v>4</v>
      </c>
      <c r="J37" s="99"/>
      <c r="K37" s="399">
        <v>34</v>
      </c>
      <c r="L37" s="246" t="s">
        <v>512</v>
      </c>
      <c r="M37" s="255">
        <v>1</v>
      </c>
      <c r="N37" s="256">
        <v>0</v>
      </c>
      <c r="P37" s="102" t="s">
        <v>573</v>
      </c>
      <c r="Q37" s="52">
        <v>3811</v>
      </c>
      <c r="R37" s="53">
        <v>286</v>
      </c>
      <c r="T37" s="102" t="s">
        <v>573</v>
      </c>
      <c r="U37" s="126">
        <v>61268</v>
      </c>
      <c r="V37" s="54">
        <v>861</v>
      </c>
    </row>
    <row r="38" spans="1:22" ht="15.5" x14ac:dyDescent="0.3">
      <c r="A38" s="398">
        <v>35</v>
      </c>
      <c r="B38" s="202" t="s">
        <v>481</v>
      </c>
      <c r="C38" s="197">
        <v>10752</v>
      </c>
      <c r="D38" s="300">
        <v>244</v>
      </c>
      <c r="E38" s="204">
        <v>8854</v>
      </c>
      <c r="F38" s="301">
        <f t="shared" si="2"/>
        <v>2.269345238095238E-2</v>
      </c>
      <c r="G38" s="302">
        <f t="shared" si="3"/>
        <v>0.82347470238095233</v>
      </c>
      <c r="H38" s="388">
        <v>209.89624894007471</v>
      </c>
      <c r="I38" s="389">
        <v>59</v>
      </c>
      <c r="J38" s="99"/>
      <c r="P38" s="102" t="s">
        <v>580</v>
      </c>
      <c r="Q38" s="52">
        <v>3473</v>
      </c>
      <c r="R38" s="53">
        <v>126</v>
      </c>
      <c r="T38" s="102" t="s">
        <v>580</v>
      </c>
      <c r="U38" s="126">
        <v>27167</v>
      </c>
      <c r="V38" s="54">
        <v>496</v>
      </c>
    </row>
    <row r="39" spans="1:22" ht="21" customHeight="1" x14ac:dyDescent="0.3">
      <c r="A39" s="398">
        <v>36</v>
      </c>
      <c r="B39" s="202" t="s">
        <v>653</v>
      </c>
      <c r="C39" s="197">
        <v>9511</v>
      </c>
      <c r="D39" s="300">
        <v>773</v>
      </c>
      <c r="E39" s="204">
        <v>1254</v>
      </c>
      <c r="F39" s="301">
        <f t="shared" si="2"/>
        <v>8.1274313952265795E-2</v>
      </c>
      <c r="G39" s="302">
        <f t="shared" si="3"/>
        <v>0.1318473346651246</v>
      </c>
      <c r="H39" s="388">
        <v>35.144498985402592</v>
      </c>
      <c r="I39" s="389">
        <v>103</v>
      </c>
      <c r="J39" s="240"/>
      <c r="K39" s="662" t="s">
        <v>800</v>
      </c>
      <c r="L39" s="662"/>
      <c r="M39" s="662"/>
      <c r="N39" s="662"/>
      <c r="P39" s="102" t="s">
        <v>424</v>
      </c>
      <c r="Q39" s="52">
        <v>3358</v>
      </c>
      <c r="R39" s="53">
        <v>56</v>
      </c>
      <c r="T39" s="102" t="s">
        <v>574</v>
      </c>
      <c r="U39" s="126">
        <v>22363</v>
      </c>
      <c r="V39" s="54" t="s">
        <v>608</v>
      </c>
    </row>
    <row r="40" spans="1:22" ht="21" customHeight="1" x14ac:dyDescent="0.3">
      <c r="A40" s="398">
        <v>37</v>
      </c>
      <c r="B40" s="202" t="s">
        <v>288</v>
      </c>
      <c r="C40" s="197">
        <v>9410</v>
      </c>
      <c r="D40" s="300">
        <v>239</v>
      </c>
      <c r="E40" s="204">
        <v>992</v>
      </c>
      <c r="F40" s="301">
        <f t="shared" si="2"/>
        <v>2.5398512221041444E-2</v>
      </c>
      <c r="G40" s="302">
        <f t="shared" si="3"/>
        <v>0.10541976620616365</v>
      </c>
      <c r="H40" s="388">
        <v>213.894563573033</v>
      </c>
      <c r="I40" s="389">
        <v>58</v>
      </c>
      <c r="J40" s="240"/>
      <c r="K40" s="662"/>
      <c r="L40" s="662"/>
      <c r="M40" s="662"/>
      <c r="N40" s="662"/>
      <c r="P40" s="102" t="s">
        <v>574</v>
      </c>
      <c r="Q40" s="52">
        <v>3281</v>
      </c>
      <c r="R40" s="53">
        <v>197</v>
      </c>
      <c r="T40" s="102" t="s">
        <v>424</v>
      </c>
      <c r="U40" s="126">
        <v>53171</v>
      </c>
      <c r="V40" s="54">
        <v>656</v>
      </c>
    </row>
    <row r="41" spans="1:22" ht="21" customHeight="1" x14ac:dyDescent="0.3">
      <c r="A41" s="398">
        <v>38</v>
      </c>
      <c r="B41" s="202" t="s">
        <v>221</v>
      </c>
      <c r="C41" s="197">
        <v>9049</v>
      </c>
      <c r="D41" s="300">
        <v>427</v>
      </c>
      <c r="E41" s="204">
        <v>6151</v>
      </c>
      <c r="F41" s="301">
        <f t="shared" si="2"/>
        <v>4.7187534534202671E-2</v>
      </c>
      <c r="G41" s="302">
        <f t="shared" si="3"/>
        <v>0.6797436180793458</v>
      </c>
      <c r="H41" s="388">
        <v>1567.7744982740446</v>
      </c>
      <c r="I41" s="389">
        <v>18</v>
      </c>
      <c r="J41" s="240"/>
      <c r="K41" s="662"/>
      <c r="L41" s="662"/>
      <c r="M41" s="662"/>
      <c r="N41" s="662"/>
      <c r="P41" s="102" t="s">
        <v>575</v>
      </c>
      <c r="Q41" s="52">
        <v>3069</v>
      </c>
      <c r="R41" s="53">
        <v>51</v>
      </c>
      <c r="T41" s="102" t="s">
        <v>575</v>
      </c>
      <c r="U41" s="126">
        <v>40457</v>
      </c>
      <c r="V41" s="54">
        <v>109</v>
      </c>
    </row>
    <row r="42" spans="1:22" ht="21" customHeight="1" x14ac:dyDescent="0.3">
      <c r="A42" s="398">
        <v>39</v>
      </c>
      <c r="B42" s="202" t="s">
        <v>239</v>
      </c>
      <c r="C42" s="197">
        <v>7958</v>
      </c>
      <c r="D42" s="300">
        <v>530</v>
      </c>
      <c r="E42" s="204">
        <v>975</v>
      </c>
      <c r="F42" s="301">
        <f t="shared" si="2"/>
        <v>6.6599648152802213E-2</v>
      </c>
      <c r="G42" s="302">
        <f t="shared" si="3"/>
        <v>0.1225182206584569</v>
      </c>
      <c r="H42" s="388">
        <v>73.60570805883998</v>
      </c>
      <c r="I42" s="389">
        <v>84</v>
      </c>
      <c r="J42" s="240"/>
      <c r="K42" s="662" t="s">
        <v>522</v>
      </c>
      <c r="L42" s="662"/>
      <c r="M42" s="662"/>
      <c r="N42" s="662"/>
      <c r="P42" s="102" t="s">
        <v>582</v>
      </c>
      <c r="Q42" s="52">
        <v>2825</v>
      </c>
      <c r="R42" s="53">
        <v>99</v>
      </c>
      <c r="T42" s="102" t="s">
        <v>582</v>
      </c>
      <c r="U42" s="126">
        <v>56615</v>
      </c>
      <c r="V42" s="54">
        <v>412</v>
      </c>
    </row>
    <row r="43" spans="1:22" ht="21" customHeight="1" x14ac:dyDescent="0.3">
      <c r="A43" s="398">
        <v>40</v>
      </c>
      <c r="B43" s="202" t="s">
        <v>215</v>
      </c>
      <c r="C43" s="197">
        <v>7599</v>
      </c>
      <c r="D43" s="300">
        <v>206</v>
      </c>
      <c r="E43" s="204">
        <v>32</v>
      </c>
      <c r="F43" s="301">
        <f t="shared" si="2"/>
        <v>2.7108830109224897E-2</v>
      </c>
      <c r="G43" s="302">
        <f t="shared" si="3"/>
        <v>4.2110804053164894E-3</v>
      </c>
      <c r="H43" s="388">
        <v>1412.7536761062806</v>
      </c>
      <c r="I43" s="389">
        <v>20</v>
      </c>
      <c r="J43" s="241"/>
      <c r="K43" s="662"/>
      <c r="L43" s="662"/>
      <c r="M43" s="662"/>
      <c r="N43" s="662"/>
      <c r="P43" s="102" t="s">
        <v>571</v>
      </c>
      <c r="Q43" s="52">
        <v>2354</v>
      </c>
      <c r="R43" s="53">
        <v>92</v>
      </c>
      <c r="T43" s="102" t="s">
        <v>571</v>
      </c>
      <c r="U43" s="126">
        <v>51198</v>
      </c>
      <c r="V43" s="54">
        <v>554</v>
      </c>
    </row>
    <row r="44" spans="1:22" ht="21" customHeight="1" x14ac:dyDescent="0.3">
      <c r="A44" s="398">
        <v>41</v>
      </c>
      <c r="B44" s="202" t="s">
        <v>626</v>
      </c>
      <c r="C44" s="197">
        <v>7449</v>
      </c>
      <c r="D44" s="300">
        <v>223</v>
      </c>
      <c r="E44" s="204">
        <v>2842</v>
      </c>
      <c r="F44" s="301">
        <f t="shared" si="2"/>
        <v>2.9936904282454022E-2</v>
      </c>
      <c r="G44" s="302">
        <f t="shared" si="3"/>
        <v>0.38152772184185796</v>
      </c>
      <c r="H44" s="388">
        <v>696.87102198114007</v>
      </c>
      <c r="I44" s="389">
        <v>34</v>
      </c>
      <c r="J44" s="240"/>
      <c r="K44" s="662" t="s">
        <v>525</v>
      </c>
      <c r="L44" s="662"/>
      <c r="M44" s="662"/>
      <c r="N44" s="662"/>
      <c r="P44" s="102" t="s">
        <v>591</v>
      </c>
      <c r="Q44" s="52">
        <v>2245</v>
      </c>
      <c r="R44" s="53">
        <v>11</v>
      </c>
      <c r="T44" s="102" t="s">
        <v>591</v>
      </c>
      <c r="U44" s="126">
        <v>16375</v>
      </c>
      <c r="V44" s="54">
        <v>150</v>
      </c>
    </row>
    <row r="45" spans="1:22" ht="21" customHeight="1" x14ac:dyDescent="0.3">
      <c r="A45" s="398">
        <v>42</v>
      </c>
      <c r="B45" s="202" t="s">
        <v>220</v>
      </c>
      <c r="C45" s="197">
        <v>6721</v>
      </c>
      <c r="D45" s="300">
        <v>83</v>
      </c>
      <c r="E45" s="204">
        <v>5588</v>
      </c>
      <c r="F45" s="301">
        <f t="shared" si="2"/>
        <v>1.234935277488469E-2</v>
      </c>
      <c r="G45" s="302">
        <f t="shared" si="3"/>
        <v>0.83142389525368243</v>
      </c>
      <c r="H45" s="388">
        <v>266.67250719531705</v>
      </c>
      <c r="I45" s="389">
        <v>51</v>
      </c>
      <c r="J45" s="240"/>
      <c r="K45" s="662"/>
      <c r="L45" s="662"/>
      <c r="M45" s="662"/>
      <c r="N45" s="662"/>
      <c r="P45" s="102" t="s">
        <v>425</v>
      </c>
      <c r="Q45" s="52">
        <v>1938</v>
      </c>
      <c r="R45" s="53">
        <v>60</v>
      </c>
      <c r="T45" s="102" t="s">
        <v>576</v>
      </c>
      <c r="U45" s="126">
        <v>19724</v>
      </c>
      <c r="V45" s="54">
        <v>242</v>
      </c>
    </row>
    <row r="46" spans="1:22" ht="21" customHeight="1" x14ac:dyDescent="0.3">
      <c r="A46" s="398">
        <v>43</v>
      </c>
      <c r="B46" s="202" t="s">
        <v>256</v>
      </c>
      <c r="C46" s="197">
        <v>6630</v>
      </c>
      <c r="D46" s="300">
        <v>125</v>
      </c>
      <c r="E46" s="204">
        <v>870</v>
      </c>
      <c r="F46" s="301">
        <f t="shared" si="2"/>
        <v>1.8853695324283559E-2</v>
      </c>
      <c r="G46" s="302">
        <f t="shared" si="3"/>
        <v>0.13122171945701358</v>
      </c>
      <c r="H46" s="388">
        <v>755.79370593697035</v>
      </c>
      <c r="I46" s="389">
        <v>32</v>
      </c>
      <c r="J46" s="240"/>
      <c r="K46" s="662"/>
      <c r="L46" s="662"/>
      <c r="M46" s="662"/>
      <c r="N46" s="662"/>
      <c r="P46" s="102" t="s">
        <v>576</v>
      </c>
      <c r="Q46" s="52">
        <v>1917</v>
      </c>
      <c r="R46" s="53">
        <v>58</v>
      </c>
      <c r="T46" s="102" t="s">
        <v>425</v>
      </c>
      <c r="U46" s="126">
        <v>19895</v>
      </c>
      <c r="V46" s="54">
        <v>169</v>
      </c>
    </row>
    <row r="47" spans="1:22" ht="15.65" customHeight="1" x14ac:dyDescent="0.3">
      <c r="A47" s="398">
        <v>44</v>
      </c>
      <c r="B47" s="202" t="s">
        <v>301</v>
      </c>
      <c r="C47" s="197">
        <v>6462</v>
      </c>
      <c r="D47" s="278">
        <v>155</v>
      </c>
      <c r="E47" s="204">
        <v>139</v>
      </c>
      <c r="F47" s="301">
        <f t="shared" si="2"/>
        <v>2.3986381925100587E-2</v>
      </c>
      <c r="G47" s="302">
        <f t="shared" si="3"/>
        <v>2.1510368307025688E-2</v>
      </c>
      <c r="H47" s="388">
        <v>39.632947874191281</v>
      </c>
      <c r="I47" s="389">
        <v>100</v>
      </c>
      <c r="J47" s="240"/>
      <c r="K47" s="286"/>
      <c r="L47" s="96"/>
      <c r="P47" s="102" t="s">
        <v>585</v>
      </c>
      <c r="Q47" s="52">
        <v>1389</v>
      </c>
      <c r="R47" s="53">
        <v>84</v>
      </c>
      <c r="T47" s="102" t="s">
        <v>585</v>
      </c>
      <c r="U47" s="126" t="s">
        <v>608</v>
      </c>
      <c r="V47" s="54" t="s">
        <v>608</v>
      </c>
    </row>
    <row r="48" spans="1:22" ht="16" thickBot="1" x14ac:dyDescent="0.35">
      <c r="A48" s="398">
        <v>45</v>
      </c>
      <c r="B48" s="202" t="s">
        <v>257</v>
      </c>
      <c r="C48" s="197">
        <v>6293</v>
      </c>
      <c r="D48" s="300">
        <v>282</v>
      </c>
      <c r="E48" s="204">
        <v>993</v>
      </c>
      <c r="F48" s="301">
        <f t="shared" si="2"/>
        <v>4.481169553472112E-2</v>
      </c>
      <c r="G48" s="302">
        <f t="shared" si="3"/>
        <v>0.15779437470204991</v>
      </c>
      <c r="H48" s="388">
        <v>585.99726342164661</v>
      </c>
      <c r="I48" s="389">
        <v>40</v>
      </c>
      <c r="J48" s="240"/>
      <c r="K48" s="96"/>
      <c r="P48" s="102" t="s">
        <v>588</v>
      </c>
      <c r="Q48" s="52">
        <v>1077</v>
      </c>
      <c r="R48" s="53">
        <v>37</v>
      </c>
      <c r="T48" s="102" t="s">
        <v>588</v>
      </c>
      <c r="U48" s="126">
        <v>43039</v>
      </c>
      <c r="V48" s="54">
        <v>100</v>
      </c>
    </row>
    <row r="49" spans="1:22" ht="16" thickBot="1" x14ac:dyDescent="0.35">
      <c r="A49" s="398">
        <v>46</v>
      </c>
      <c r="B49" s="202" t="s">
        <v>250</v>
      </c>
      <c r="C49" s="197">
        <v>6021</v>
      </c>
      <c r="D49" s="300">
        <v>167</v>
      </c>
      <c r="E49" s="204">
        <v>455</v>
      </c>
      <c r="F49" s="301">
        <f t="shared" si="2"/>
        <v>2.7736256435808005E-2</v>
      </c>
      <c r="G49" s="302">
        <f t="shared" si="3"/>
        <v>7.5568842384985888E-2</v>
      </c>
      <c r="H49" s="388">
        <v>1417.8939106390083</v>
      </c>
      <c r="I49" s="389">
        <v>19</v>
      </c>
      <c r="J49" s="240"/>
      <c r="K49" s="682" t="s">
        <v>761</v>
      </c>
      <c r="L49" s="683"/>
      <c r="M49" s="683"/>
      <c r="N49" s="684"/>
      <c r="P49" s="102" t="s">
        <v>583</v>
      </c>
      <c r="Q49" s="52">
        <v>1023</v>
      </c>
      <c r="R49" s="53">
        <v>51</v>
      </c>
      <c r="T49" s="102" t="s">
        <v>583</v>
      </c>
      <c r="U49" s="126">
        <v>17807</v>
      </c>
      <c r="V49" s="54">
        <v>161</v>
      </c>
    </row>
    <row r="50" spans="1:22" ht="28.5" customHeight="1" x14ac:dyDescent="0.3">
      <c r="A50" s="398">
        <v>47</v>
      </c>
      <c r="B50" s="202" t="s">
        <v>222</v>
      </c>
      <c r="C50" s="197">
        <v>5851</v>
      </c>
      <c r="D50" s="300">
        <v>100</v>
      </c>
      <c r="E50" s="204">
        <v>4032</v>
      </c>
      <c r="F50" s="301">
        <f t="shared" si="2"/>
        <v>1.7091095539224065E-2</v>
      </c>
      <c r="G50" s="302">
        <f t="shared" si="3"/>
        <v>0.68911297214151424</v>
      </c>
      <c r="H50" s="388">
        <v>183.13116864634142</v>
      </c>
      <c r="I50" s="389">
        <v>62</v>
      </c>
      <c r="J50" s="240"/>
      <c r="K50" s="675" t="s">
        <v>192</v>
      </c>
      <c r="L50" s="676"/>
      <c r="M50" s="243" t="s">
        <v>390</v>
      </c>
      <c r="N50" s="67" t="s">
        <v>698</v>
      </c>
      <c r="P50" s="102" t="s">
        <v>426</v>
      </c>
      <c r="Q50" s="52">
        <v>942</v>
      </c>
      <c r="R50" s="53">
        <v>19</v>
      </c>
      <c r="T50" s="102" t="s">
        <v>426</v>
      </c>
      <c r="U50" s="126">
        <v>22434</v>
      </c>
      <c r="V50" s="54">
        <v>77</v>
      </c>
    </row>
    <row r="51" spans="1:22" ht="20.5" thickBot="1" x14ac:dyDescent="0.35">
      <c r="A51" s="398">
        <v>48</v>
      </c>
      <c r="B51" s="202" t="s">
        <v>253</v>
      </c>
      <c r="C51" s="197">
        <v>5597</v>
      </c>
      <c r="D51" s="300">
        <v>253</v>
      </c>
      <c r="E51" s="204">
        <v>1210</v>
      </c>
      <c r="F51" s="301">
        <f t="shared" si="2"/>
        <v>4.5202787207432552E-2</v>
      </c>
      <c r="G51" s="302">
        <f t="shared" si="3"/>
        <v>0.21618724316598179</v>
      </c>
      <c r="H51" s="388">
        <v>111.18517938309328</v>
      </c>
      <c r="I51" s="389">
        <v>72</v>
      </c>
      <c r="J51" s="240"/>
      <c r="K51" s="677"/>
      <c r="L51" s="678"/>
      <c r="M51" s="244" t="s">
        <v>190</v>
      </c>
      <c r="N51" s="257">
        <f>SUM(N52:N85)</f>
        <v>1039</v>
      </c>
      <c r="P51" s="102" t="s">
        <v>584</v>
      </c>
      <c r="Q51" s="52">
        <v>855</v>
      </c>
      <c r="R51" s="53">
        <v>47</v>
      </c>
      <c r="T51" s="102" t="s">
        <v>584</v>
      </c>
      <c r="U51" s="126">
        <v>15073</v>
      </c>
      <c r="V51" s="54">
        <v>33</v>
      </c>
    </row>
    <row r="52" spans="1:22" ht="20" x14ac:dyDescent="0.3">
      <c r="A52" s="398">
        <v>49</v>
      </c>
      <c r="B52" s="202" t="s">
        <v>244</v>
      </c>
      <c r="C52" s="197">
        <v>4793</v>
      </c>
      <c r="D52" s="300">
        <v>90</v>
      </c>
      <c r="E52" s="204">
        <v>1473</v>
      </c>
      <c r="F52" s="301">
        <f t="shared" si="2"/>
        <v>1.8777383684539954E-2</v>
      </c>
      <c r="G52" s="302">
        <f t="shared" si="3"/>
        <v>0.30732317963697059</v>
      </c>
      <c r="H52" s="388">
        <v>81.850095639778971</v>
      </c>
      <c r="I52" s="389">
        <v>82</v>
      </c>
      <c r="J52" s="240"/>
      <c r="K52" s="679">
        <v>1</v>
      </c>
      <c r="L52" s="680"/>
      <c r="M52" s="321" t="s">
        <v>403</v>
      </c>
      <c r="N52" s="322">
        <v>340</v>
      </c>
      <c r="P52" s="102" t="s">
        <v>586</v>
      </c>
      <c r="Q52" s="52">
        <v>607</v>
      </c>
      <c r="R52" s="53">
        <v>16</v>
      </c>
      <c r="T52" s="102" t="s">
        <v>586</v>
      </c>
      <c r="U52" s="126">
        <v>29010</v>
      </c>
      <c r="V52" s="54">
        <v>68</v>
      </c>
    </row>
    <row r="53" spans="1:22" ht="20" x14ac:dyDescent="0.3">
      <c r="A53" s="398">
        <v>50</v>
      </c>
      <c r="B53" s="202" t="s">
        <v>248</v>
      </c>
      <c r="C53" s="197">
        <v>4782</v>
      </c>
      <c r="D53" s="300">
        <v>337</v>
      </c>
      <c r="E53" s="204">
        <v>1236</v>
      </c>
      <c r="F53" s="301">
        <f t="shared" si="2"/>
        <v>7.0472605604349647E-2</v>
      </c>
      <c r="G53" s="302">
        <f t="shared" si="3"/>
        <v>0.25846925972396489</v>
      </c>
      <c r="H53" s="388">
        <v>47.63514087973379</v>
      </c>
      <c r="I53" s="389">
        <v>94</v>
      </c>
      <c r="J53" s="240"/>
      <c r="K53" s="668">
        <v>2</v>
      </c>
      <c r="L53" s="669"/>
      <c r="M53" s="245" t="s">
        <v>494</v>
      </c>
      <c r="N53" s="252">
        <v>246</v>
      </c>
      <c r="P53" s="102" t="s">
        <v>590</v>
      </c>
      <c r="Q53" s="52">
        <v>520</v>
      </c>
      <c r="R53" s="53">
        <v>7</v>
      </c>
      <c r="T53" s="102" t="s">
        <v>590</v>
      </c>
      <c r="U53" s="126" t="s">
        <v>608</v>
      </c>
      <c r="V53" s="54">
        <v>54</v>
      </c>
    </row>
    <row r="54" spans="1:22" ht="20" x14ac:dyDescent="0.3">
      <c r="A54" s="398">
        <v>51</v>
      </c>
      <c r="B54" s="202" t="s">
        <v>232</v>
      </c>
      <c r="C54" s="197">
        <v>4740</v>
      </c>
      <c r="D54" s="300">
        <v>193</v>
      </c>
      <c r="E54" s="204">
        <v>2500</v>
      </c>
      <c r="F54" s="301">
        <f t="shared" si="2"/>
        <v>4.0717299578059071E-2</v>
      </c>
      <c r="G54" s="302">
        <f t="shared" si="3"/>
        <v>0.52742616033755274</v>
      </c>
      <c r="H54" s="388">
        <v>856.80881016370472</v>
      </c>
      <c r="I54" s="389">
        <v>30</v>
      </c>
      <c r="J54" s="240"/>
      <c r="K54" s="668">
        <v>3</v>
      </c>
      <c r="L54" s="669"/>
      <c r="M54" s="245" t="s">
        <v>534</v>
      </c>
      <c r="N54" s="252">
        <v>133</v>
      </c>
      <c r="P54" s="102" t="s">
        <v>587</v>
      </c>
      <c r="Q54" s="52">
        <v>449</v>
      </c>
      <c r="R54" s="53">
        <v>14</v>
      </c>
      <c r="T54" s="102" t="s">
        <v>587</v>
      </c>
      <c r="U54" s="126">
        <v>13033</v>
      </c>
      <c r="V54" s="54">
        <v>61</v>
      </c>
    </row>
    <row r="55" spans="1:22" ht="20" x14ac:dyDescent="0.3">
      <c r="A55" s="398">
        <v>52</v>
      </c>
      <c r="B55" s="202" t="s">
        <v>272</v>
      </c>
      <c r="C55" s="197">
        <v>4246</v>
      </c>
      <c r="D55" s="300">
        <v>163</v>
      </c>
      <c r="E55" s="204">
        <v>739</v>
      </c>
      <c r="F55" s="301">
        <f t="shared" si="2"/>
        <v>3.8389072067828545E-2</v>
      </c>
      <c r="G55" s="302">
        <f t="shared" si="3"/>
        <v>0.17404616109279322</v>
      </c>
      <c r="H55" s="388">
        <v>116.4188114922531</v>
      </c>
      <c r="I55" s="389">
        <v>71</v>
      </c>
      <c r="J55" s="240"/>
      <c r="K55" s="668">
        <v>4</v>
      </c>
      <c r="L55" s="669"/>
      <c r="M55" s="245" t="s">
        <v>749</v>
      </c>
      <c r="N55" s="252">
        <v>56</v>
      </c>
      <c r="P55" s="102" t="s">
        <v>589</v>
      </c>
      <c r="Q55" s="52">
        <v>345</v>
      </c>
      <c r="R55" s="53">
        <v>9</v>
      </c>
      <c r="T55" s="102" t="s">
        <v>589</v>
      </c>
      <c r="U55" s="126">
        <v>16256</v>
      </c>
      <c r="V55" s="54">
        <v>10</v>
      </c>
    </row>
    <row r="56" spans="1:22" ht="20" x14ac:dyDescent="0.3">
      <c r="A56" s="398">
        <v>53</v>
      </c>
      <c r="B56" s="202" t="s">
        <v>252</v>
      </c>
      <c r="C56" s="197">
        <v>4003</v>
      </c>
      <c r="D56" s="300">
        <v>197</v>
      </c>
      <c r="E56" s="204">
        <v>1140</v>
      </c>
      <c r="F56" s="301">
        <f t="shared" si="2"/>
        <v>4.921309018236323E-2</v>
      </c>
      <c r="G56" s="302">
        <f t="shared" si="3"/>
        <v>0.28478641019235573</v>
      </c>
      <c r="H56" s="388">
        <v>89.391234527338639</v>
      </c>
      <c r="I56" s="389">
        <v>78</v>
      </c>
      <c r="J56" s="240"/>
      <c r="K56" s="668">
        <v>5</v>
      </c>
      <c r="L56" s="669"/>
      <c r="M56" s="245" t="s">
        <v>418</v>
      </c>
      <c r="N56" s="252">
        <v>53</v>
      </c>
      <c r="P56" s="102" t="s">
        <v>593</v>
      </c>
      <c r="Q56" s="52">
        <v>141</v>
      </c>
      <c r="R56" s="53">
        <v>5</v>
      </c>
      <c r="T56" s="102" t="s">
        <v>593</v>
      </c>
      <c r="U56" s="126" t="s">
        <v>608</v>
      </c>
      <c r="V56" s="54">
        <v>3</v>
      </c>
    </row>
    <row r="57" spans="1:22" ht="20" x14ac:dyDescent="0.3">
      <c r="A57" s="398">
        <v>54</v>
      </c>
      <c r="B57" s="202" t="s">
        <v>227</v>
      </c>
      <c r="C57" s="197">
        <v>3729</v>
      </c>
      <c r="D57" s="300">
        <v>88</v>
      </c>
      <c r="E57" s="204">
        <v>3123</v>
      </c>
      <c r="F57" s="301">
        <f t="shared" si="2"/>
        <v>2.359882005899705E-2</v>
      </c>
      <c r="G57" s="302">
        <f t="shared" si="3"/>
        <v>0.83748994368463392</v>
      </c>
      <c r="H57" s="388" t="s">
        <v>794</v>
      </c>
      <c r="I57" s="389" t="s">
        <v>794</v>
      </c>
      <c r="J57" s="240"/>
      <c r="K57" s="668">
        <v>6</v>
      </c>
      <c r="L57" s="669"/>
      <c r="M57" s="245" t="s">
        <v>751</v>
      </c>
      <c r="N57" s="252">
        <v>48</v>
      </c>
      <c r="P57" s="102" t="s">
        <v>430</v>
      </c>
      <c r="Q57" s="52">
        <v>103</v>
      </c>
      <c r="R57" s="53">
        <v>3</v>
      </c>
      <c r="T57" s="102" t="s">
        <v>592</v>
      </c>
      <c r="U57" s="126" t="s">
        <v>608</v>
      </c>
      <c r="V57" s="54" t="s">
        <v>608</v>
      </c>
    </row>
    <row r="58" spans="1:22" ht="20" x14ac:dyDescent="0.3">
      <c r="A58" s="398">
        <v>55</v>
      </c>
      <c r="B58" s="202" t="s">
        <v>259</v>
      </c>
      <c r="C58" s="197">
        <v>3517</v>
      </c>
      <c r="D58" s="300">
        <v>432</v>
      </c>
      <c r="E58" s="204">
        <v>1558</v>
      </c>
      <c r="F58" s="301">
        <f t="shared" si="2"/>
        <v>0.12283195905601364</v>
      </c>
      <c r="G58" s="302">
        <f t="shared" si="3"/>
        <v>0.44299118566960477</v>
      </c>
      <c r="H58" s="388">
        <v>81.689907526653045</v>
      </c>
      <c r="I58" s="389">
        <v>83</v>
      </c>
      <c r="J58" s="240"/>
      <c r="K58" s="668">
        <v>7</v>
      </c>
      <c r="L58" s="669"/>
      <c r="M58" s="245" t="s">
        <v>505</v>
      </c>
      <c r="N58" s="252">
        <v>37</v>
      </c>
      <c r="P58" s="102" t="s">
        <v>433</v>
      </c>
      <c r="Q58" s="52">
        <v>57</v>
      </c>
      <c r="R58" s="53">
        <v>4</v>
      </c>
      <c r="T58" s="102" t="s">
        <v>595</v>
      </c>
      <c r="U58" s="126" t="s">
        <v>608</v>
      </c>
      <c r="V58" s="54" t="s">
        <v>608</v>
      </c>
    </row>
    <row r="59" spans="1:22" ht="20" x14ac:dyDescent="0.3">
      <c r="A59" s="398">
        <v>56</v>
      </c>
      <c r="B59" s="202" t="s">
        <v>277</v>
      </c>
      <c r="C59" s="197">
        <v>3481</v>
      </c>
      <c r="D59" s="300">
        <v>102</v>
      </c>
      <c r="E59" s="204">
        <v>925</v>
      </c>
      <c r="F59" s="301">
        <f t="shared" si="2"/>
        <v>2.9301924734271761E-2</v>
      </c>
      <c r="G59" s="302">
        <f t="shared" si="3"/>
        <v>0.26572823901177822</v>
      </c>
      <c r="H59" s="388">
        <v>860.93830651134988</v>
      </c>
      <c r="I59" s="389">
        <v>29</v>
      </c>
      <c r="J59" s="240"/>
      <c r="K59" s="668">
        <v>8</v>
      </c>
      <c r="L59" s="669"/>
      <c r="M59" s="245" t="s">
        <v>752</v>
      </c>
      <c r="N59" s="252">
        <v>32</v>
      </c>
      <c r="P59" s="102" t="s">
        <v>431</v>
      </c>
      <c r="Q59" s="52">
        <v>49</v>
      </c>
      <c r="R59" s="53">
        <v>0</v>
      </c>
      <c r="T59" s="102" t="s">
        <v>594</v>
      </c>
      <c r="U59" s="126" t="s">
        <v>608</v>
      </c>
      <c r="V59" s="54" t="s">
        <v>608</v>
      </c>
    </row>
    <row r="60" spans="1:22" ht="20.5" thickBot="1" x14ac:dyDescent="0.35">
      <c r="A60" s="398">
        <v>57</v>
      </c>
      <c r="B60" s="202" t="s">
        <v>263</v>
      </c>
      <c r="C60" s="197">
        <v>3288</v>
      </c>
      <c r="D60" s="300">
        <v>22</v>
      </c>
      <c r="E60" s="204">
        <v>1012</v>
      </c>
      <c r="F60" s="301">
        <f t="shared" si="2"/>
        <v>6.6909975669099753E-3</v>
      </c>
      <c r="G60" s="302">
        <f t="shared" si="3"/>
        <v>0.30778588807785889</v>
      </c>
      <c r="H60" s="388">
        <v>781.53913293367407</v>
      </c>
      <c r="I60" s="389">
        <v>31</v>
      </c>
      <c r="J60" s="240"/>
      <c r="K60" s="668">
        <v>9</v>
      </c>
      <c r="L60" s="669"/>
      <c r="M60" s="245" t="s">
        <v>499</v>
      </c>
      <c r="N60" s="252">
        <v>30</v>
      </c>
      <c r="P60" s="103" t="s">
        <v>797</v>
      </c>
      <c r="Q60" s="72">
        <v>14</v>
      </c>
      <c r="R60" s="92">
        <v>2</v>
      </c>
      <c r="T60" s="279" t="s">
        <v>601</v>
      </c>
      <c r="U60" s="280" t="s">
        <v>608</v>
      </c>
      <c r="V60" s="281" t="s">
        <v>608</v>
      </c>
    </row>
    <row r="61" spans="1:22" ht="15.65" customHeight="1" thickTop="1" x14ac:dyDescent="0.3">
      <c r="A61" s="398">
        <v>58</v>
      </c>
      <c r="B61" s="202" t="s">
        <v>291</v>
      </c>
      <c r="C61" s="197">
        <v>2982</v>
      </c>
      <c r="D61" s="300">
        <v>25</v>
      </c>
      <c r="E61" s="204">
        <v>725</v>
      </c>
      <c r="F61" s="301">
        <f t="shared" si="2"/>
        <v>8.383635144198525E-3</v>
      </c>
      <c r="G61" s="302">
        <f t="shared" si="3"/>
        <v>0.2431254191817572</v>
      </c>
      <c r="H61" s="388">
        <v>160.74235151829561</v>
      </c>
      <c r="I61" s="389">
        <v>65</v>
      </c>
      <c r="J61" s="240"/>
      <c r="K61" s="668">
        <v>10</v>
      </c>
      <c r="L61" s="669"/>
      <c r="M61" s="245" t="s">
        <v>510</v>
      </c>
      <c r="N61" s="252">
        <v>13</v>
      </c>
    </row>
    <row r="62" spans="1:22" ht="20" x14ac:dyDescent="0.3">
      <c r="A62" s="398">
        <v>59</v>
      </c>
      <c r="B62" s="202" t="s">
        <v>231</v>
      </c>
      <c r="C62" s="197">
        <v>2938</v>
      </c>
      <c r="D62" s="300">
        <v>54</v>
      </c>
      <c r="E62" s="204">
        <v>2652</v>
      </c>
      <c r="F62" s="301">
        <f t="shared" si="2"/>
        <v>1.8379850238257316E-2</v>
      </c>
      <c r="G62" s="302">
        <f t="shared" si="3"/>
        <v>0.90265486725663713</v>
      </c>
      <c r="H62" s="388">
        <v>42.197133806364455</v>
      </c>
      <c r="I62" s="389">
        <v>99</v>
      </c>
      <c r="J62" s="240"/>
      <c r="K62" s="668">
        <v>11</v>
      </c>
      <c r="L62" s="669"/>
      <c r="M62" s="245" t="s">
        <v>489</v>
      </c>
      <c r="N62" s="252">
        <v>12</v>
      </c>
      <c r="P62" s="649" t="s">
        <v>801</v>
      </c>
      <c r="Q62" s="649"/>
      <c r="R62" s="649"/>
      <c r="T62" s="649" t="s">
        <v>802</v>
      </c>
      <c r="U62" s="649"/>
      <c r="V62" s="649"/>
    </row>
    <row r="63" spans="1:22" ht="15.65" customHeight="1" x14ac:dyDescent="0.3">
      <c r="A63" s="398">
        <v>60</v>
      </c>
      <c r="B63" s="202" t="s">
        <v>246</v>
      </c>
      <c r="C63" s="197">
        <v>2810</v>
      </c>
      <c r="D63" s="300">
        <v>8</v>
      </c>
      <c r="E63" s="204">
        <v>1246</v>
      </c>
      <c r="F63" s="301">
        <f t="shared" si="2"/>
        <v>2.8469750889679717E-3</v>
      </c>
      <c r="G63" s="302">
        <f t="shared" si="3"/>
        <v>0.44341637010676155</v>
      </c>
      <c r="H63" s="388">
        <v>1712.1910439612666</v>
      </c>
      <c r="I63" s="389">
        <v>17</v>
      </c>
      <c r="J63" s="240"/>
      <c r="K63" s="668">
        <v>12</v>
      </c>
      <c r="L63" s="669"/>
      <c r="M63" s="245" t="s">
        <v>507</v>
      </c>
      <c r="N63" s="254">
        <v>10</v>
      </c>
      <c r="P63" s="649"/>
      <c r="Q63" s="649"/>
      <c r="R63" s="649"/>
      <c r="T63" s="649"/>
      <c r="U63" s="649"/>
      <c r="V63" s="649"/>
    </row>
    <row r="64" spans="1:22" ht="20" x14ac:dyDescent="0.3">
      <c r="A64" s="398">
        <v>61</v>
      </c>
      <c r="B64" s="202" t="s">
        <v>268</v>
      </c>
      <c r="C64" s="197">
        <v>2649</v>
      </c>
      <c r="D64" s="300">
        <v>291</v>
      </c>
      <c r="E64" s="204">
        <v>516</v>
      </c>
      <c r="F64" s="301">
        <f t="shared" si="2"/>
        <v>0.10985277463193659</v>
      </c>
      <c r="G64" s="302">
        <f t="shared" si="3"/>
        <v>0.19479048697621745</v>
      </c>
      <c r="H64" s="388">
        <v>273.52481171549414</v>
      </c>
      <c r="I64" s="389">
        <v>50</v>
      </c>
      <c r="J64" s="240"/>
      <c r="K64" s="668">
        <v>13</v>
      </c>
      <c r="L64" s="669"/>
      <c r="M64" s="245" t="s">
        <v>490</v>
      </c>
      <c r="N64" s="252">
        <v>7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398">
        <v>62</v>
      </c>
      <c r="B65" s="202" t="s">
        <v>233</v>
      </c>
      <c r="C65" s="197">
        <v>2534</v>
      </c>
      <c r="D65" s="300">
        <v>136</v>
      </c>
      <c r="E65" s="204">
        <v>577</v>
      </c>
      <c r="F65" s="301">
        <f t="shared" si="2"/>
        <v>5.3670086819258091E-2</v>
      </c>
      <c r="G65" s="302">
        <f t="shared" si="3"/>
        <v>0.2277032359905288</v>
      </c>
      <c r="H65" s="388">
        <v>241.94499331882363</v>
      </c>
      <c r="I65" s="389">
        <v>56</v>
      </c>
      <c r="J65" s="240"/>
      <c r="K65" s="668">
        <v>14</v>
      </c>
      <c r="L65" s="669"/>
      <c r="M65" s="245" t="s">
        <v>485</v>
      </c>
      <c r="N65" s="252">
        <v>6</v>
      </c>
      <c r="P65" s="649"/>
      <c r="Q65" s="649"/>
      <c r="R65" s="649"/>
      <c r="T65" s="649"/>
      <c r="U65" s="649"/>
      <c r="V65" s="649"/>
    </row>
    <row r="66" spans="1:22" ht="20" x14ac:dyDescent="0.3">
      <c r="A66" s="398">
        <v>63</v>
      </c>
      <c r="B66" s="202" t="s">
        <v>290</v>
      </c>
      <c r="C66" s="197">
        <v>2131</v>
      </c>
      <c r="D66" s="300">
        <v>10</v>
      </c>
      <c r="E66" s="204">
        <v>364</v>
      </c>
      <c r="F66" s="301">
        <f t="shared" si="2"/>
        <v>4.692632566870014E-3</v>
      </c>
      <c r="G66" s="302">
        <f t="shared" si="3"/>
        <v>0.1708118254340685</v>
      </c>
      <c r="H66" s="388">
        <v>428.34291392980805</v>
      </c>
      <c r="I66" s="389">
        <v>46</v>
      </c>
      <c r="J66" s="240"/>
      <c r="K66" s="668">
        <v>15</v>
      </c>
      <c r="L66" s="669"/>
      <c r="M66" s="245" t="s">
        <v>496</v>
      </c>
      <c r="N66" s="252">
        <v>5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398">
        <v>64</v>
      </c>
      <c r="B67" s="202" t="s">
        <v>251</v>
      </c>
      <c r="C67" s="197">
        <v>2039</v>
      </c>
      <c r="D67" s="300">
        <v>59</v>
      </c>
      <c r="E67" s="204">
        <v>1166</v>
      </c>
      <c r="F67" s="301">
        <f t="shared" si="2"/>
        <v>2.8935752820009809E-2</v>
      </c>
      <c r="G67" s="302">
        <f t="shared" si="3"/>
        <v>0.57184894556154975</v>
      </c>
      <c r="H67" s="388">
        <v>493.66826267509606</v>
      </c>
      <c r="I67" s="389">
        <v>42</v>
      </c>
      <c r="J67" s="240"/>
      <c r="K67" s="668">
        <v>16</v>
      </c>
      <c r="L67" s="669"/>
      <c r="M67" s="245" t="s">
        <v>502</v>
      </c>
      <c r="N67" s="252">
        <v>4</v>
      </c>
      <c r="P67" s="649"/>
      <c r="Q67" s="649"/>
      <c r="R67" s="649"/>
      <c r="T67" s="649"/>
      <c r="U67" s="649"/>
      <c r="V67" s="649"/>
    </row>
    <row r="68" spans="1:22" ht="20" x14ac:dyDescent="0.3">
      <c r="A68" s="398">
        <v>65</v>
      </c>
      <c r="B68" s="202" t="s">
        <v>294</v>
      </c>
      <c r="C68" s="197">
        <v>1939</v>
      </c>
      <c r="D68" s="300">
        <v>8</v>
      </c>
      <c r="E68" s="204">
        <v>958</v>
      </c>
      <c r="F68" s="301">
        <f t="shared" si="2"/>
        <v>4.1258380608561115E-3</v>
      </c>
      <c r="G68" s="302">
        <f t="shared" si="3"/>
        <v>0.49406910778751933</v>
      </c>
      <c r="H68" s="388">
        <v>58.790149063196111</v>
      </c>
      <c r="I68" s="389">
        <v>88</v>
      </c>
      <c r="J68" s="240"/>
      <c r="K68" s="668">
        <v>17</v>
      </c>
      <c r="L68" s="669"/>
      <c r="M68" s="245" t="s">
        <v>497</v>
      </c>
      <c r="N68" s="252">
        <v>4</v>
      </c>
      <c r="P68" s="649"/>
      <c r="Q68" s="649"/>
      <c r="R68" s="649"/>
      <c r="T68" s="649"/>
      <c r="U68" s="649"/>
      <c r="V68" s="649"/>
    </row>
    <row r="69" spans="1:22" ht="20" x14ac:dyDescent="0.3">
      <c r="A69" s="398">
        <v>66</v>
      </c>
      <c r="B69" s="202" t="s">
        <v>258</v>
      </c>
      <c r="C69" s="197">
        <v>1867</v>
      </c>
      <c r="D69" s="300">
        <v>30</v>
      </c>
      <c r="E69" s="204">
        <v>866</v>
      </c>
      <c r="F69" s="301">
        <f t="shared" si="2"/>
        <v>1.6068559185859668E-2</v>
      </c>
      <c r="G69" s="302">
        <f t="shared" si="3"/>
        <v>0.46384574183181576</v>
      </c>
      <c r="H69" s="388">
        <v>631.22711294570058</v>
      </c>
      <c r="I69" s="389">
        <v>38</v>
      </c>
      <c r="J69" s="240"/>
      <c r="K69" s="668">
        <v>18</v>
      </c>
      <c r="L69" s="669"/>
      <c r="M69" s="245" t="s">
        <v>500</v>
      </c>
      <c r="N69" s="252">
        <v>2</v>
      </c>
    </row>
    <row r="70" spans="1:22" ht="20" x14ac:dyDescent="0.3">
      <c r="A70" s="398">
        <v>67</v>
      </c>
      <c r="B70" s="202" t="s">
        <v>255</v>
      </c>
      <c r="C70" s="197">
        <v>1847</v>
      </c>
      <c r="D70" s="278">
        <v>88</v>
      </c>
      <c r="E70" s="204">
        <v>1286</v>
      </c>
      <c r="F70" s="301">
        <f t="shared" ref="F70:F133" si="4">D70/C70</f>
        <v>4.7644829453167295E-2</v>
      </c>
      <c r="G70" s="302">
        <f t="shared" ref="G70:G133" si="5">E70/C70</f>
        <v>0.6962642122360585</v>
      </c>
      <c r="H70" s="388">
        <v>46.985759244715233</v>
      </c>
      <c r="I70" s="389">
        <v>95</v>
      </c>
      <c r="J70" s="240"/>
      <c r="K70" s="668">
        <v>19</v>
      </c>
      <c r="L70" s="669"/>
      <c r="M70" s="245" t="s">
        <v>506</v>
      </c>
      <c r="N70" s="252">
        <v>1</v>
      </c>
    </row>
    <row r="71" spans="1:22" ht="20" x14ac:dyDescent="0.3">
      <c r="A71" s="398">
        <v>68</v>
      </c>
      <c r="B71" s="202" t="s">
        <v>295</v>
      </c>
      <c r="C71" s="197">
        <v>1828</v>
      </c>
      <c r="D71" s="300">
        <v>58</v>
      </c>
      <c r="E71" s="204">
        <v>228</v>
      </c>
      <c r="F71" s="301">
        <f t="shared" si="4"/>
        <v>3.1728665207877461E-2</v>
      </c>
      <c r="G71" s="302">
        <f t="shared" si="5"/>
        <v>0.12472647702407003</v>
      </c>
      <c r="H71" s="388">
        <v>48.052463616688129</v>
      </c>
      <c r="I71" s="389">
        <v>93</v>
      </c>
      <c r="J71" s="240"/>
      <c r="K71" s="668">
        <v>20</v>
      </c>
      <c r="L71" s="669"/>
      <c r="M71" s="245" t="s">
        <v>491</v>
      </c>
      <c r="N71" s="252">
        <v>0</v>
      </c>
    </row>
    <row r="72" spans="1:22" ht="20" x14ac:dyDescent="0.3">
      <c r="A72" s="398">
        <v>69</v>
      </c>
      <c r="B72" s="202" t="s">
        <v>234</v>
      </c>
      <c r="C72" s="197">
        <v>1792</v>
      </c>
      <c r="D72" s="300">
        <v>10</v>
      </c>
      <c r="E72" s="204">
        <v>1624</v>
      </c>
      <c r="F72" s="301">
        <f t="shared" si="4"/>
        <v>5.580357142857143E-3</v>
      </c>
      <c r="G72" s="302">
        <f t="shared" si="5"/>
        <v>0.90625</v>
      </c>
      <c r="H72" s="388" t="s">
        <v>794</v>
      </c>
      <c r="I72" s="389" t="s">
        <v>794</v>
      </c>
      <c r="J72" s="240"/>
      <c r="K72" s="668">
        <v>21</v>
      </c>
      <c r="L72" s="669"/>
      <c r="M72" s="245" t="s">
        <v>750</v>
      </c>
      <c r="N72" s="252">
        <v>0</v>
      </c>
    </row>
    <row r="73" spans="1:22" ht="15" customHeight="1" x14ac:dyDescent="0.3">
      <c r="A73" s="398">
        <v>70</v>
      </c>
      <c r="B73" s="202" t="s">
        <v>292</v>
      </c>
      <c r="C73" s="197">
        <v>1705</v>
      </c>
      <c r="D73" s="300">
        <v>58</v>
      </c>
      <c r="E73" s="204">
        <v>805</v>
      </c>
      <c r="F73" s="301">
        <f t="shared" si="4"/>
        <v>3.401759530791789E-2</v>
      </c>
      <c r="G73" s="302">
        <f t="shared" si="5"/>
        <v>0.47214076246334313</v>
      </c>
      <c r="H73" s="388">
        <v>65.890205662461284</v>
      </c>
      <c r="I73" s="389">
        <v>86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398">
        <v>71</v>
      </c>
      <c r="B74" s="202" t="s">
        <v>289</v>
      </c>
      <c r="C74" s="197">
        <v>1678</v>
      </c>
      <c r="D74" s="300">
        <v>22</v>
      </c>
      <c r="E74" s="204">
        <v>1162</v>
      </c>
      <c r="F74" s="301">
        <f t="shared" si="4"/>
        <v>1.3110846245530394E-2</v>
      </c>
      <c r="G74" s="302">
        <f t="shared" si="5"/>
        <v>0.69249106078665079</v>
      </c>
      <c r="H74" s="388">
        <v>167.00309463303009</v>
      </c>
      <c r="I74" s="389">
        <v>64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398">
        <v>72</v>
      </c>
      <c r="B75" s="202" t="s">
        <v>249</v>
      </c>
      <c r="C75" s="197">
        <v>1660</v>
      </c>
      <c r="D75" s="300">
        <v>50</v>
      </c>
      <c r="E75" s="204">
        <v>240</v>
      </c>
      <c r="F75" s="301">
        <f t="shared" si="4"/>
        <v>3.0120481927710843E-2</v>
      </c>
      <c r="G75" s="302">
        <f t="shared" si="5"/>
        <v>0.14457831325301204</v>
      </c>
      <c r="H75" s="388">
        <v>1252.2177833029584</v>
      </c>
      <c r="I75" s="389">
        <v>25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398">
        <v>73</v>
      </c>
      <c r="B76" s="202" t="s">
        <v>273</v>
      </c>
      <c r="C76" s="197">
        <v>1585</v>
      </c>
      <c r="D76" s="300">
        <v>63</v>
      </c>
      <c r="E76" s="204">
        <v>682</v>
      </c>
      <c r="F76" s="301">
        <f t="shared" si="4"/>
        <v>3.9747634069400628E-2</v>
      </c>
      <c r="G76" s="302">
        <f t="shared" si="5"/>
        <v>0.43028391167192431</v>
      </c>
      <c r="H76" s="388">
        <v>480.15752802181157</v>
      </c>
      <c r="I76" s="389">
        <v>44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398">
        <v>74</v>
      </c>
      <c r="B77" s="202" t="s">
        <v>304</v>
      </c>
      <c r="C77" s="197">
        <v>1550</v>
      </c>
      <c r="D77" s="300">
        <v>11</v>
      </c>
      <c r="E77" s="204">
        <v>155</v>
      </c>
      <c r="F77" s="301">
        <f t="shared" si="4"/>
        <v>7.0967741935483875E-3</v>
      </c>
      <c r="G77" s="302">
        <f t="shared" si="5"/>
        <v>0.1</v>
      </c>
      <c r="H77" s="388">
        <v>50.956911624540531</v>
      </c>
      <c r="I77" s="389">
        <v>92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398">
        <v>75</v>
      </c>
      <c r="B78" s="202" t="s">
        <v>271</v>
      </c>
      <c r="C78" s="197">
        <v>1472</v>
      </c>
      <c r="D78" s="300">
        <v>19</v>
      </c>
      <c r="E78" s="204">
        <v>1214</v>
      </c>
      <c r="F78" s="301">
        <f t="shared" si="4"/>
        <v>1.2907608695652174E-2</v>
      </c>
      <c r="G78" s="302">
        <f t="shared" si="5"/>
        <v>0.82472826086956519</v>
      </c>
      <c r="H78" s="388">
        <v>307.75258448404298</v>
      </c>
      <c r="I78" s="389">
        <v>49</v>
      </c>
      <c r="J78" s="240"/>
      <c r="K78" s="668">
        <v>27</v>
      </c>
      <c r="L78" s="669"/>
      <c r="M78" s="245" t="s">
        <v>501</v>
      </c>
      <c r="N78" s="252">
        <v>0</v>
      </c>
    </row>
    <row r="79" spans="1:22" ht="20" x14ac:dyDescent="0.3">
      <c r="A79" s="398">
        <v>76</v>
      </c>
      <c r="B79" s="202" t="s">
        <v>242</v>
      </c>
      <c r="C79" s="197">
        <v>1408</v>
      </c>
      <c r="D79" s="300">
        <v>86</v>
      </c>
      <c r="E79" s="204">
        <v>223</v>
      </c>
      <c r="F79" s="301">
        <f t="shared" si="4"/>
        <v>6.1079545454545456E-2</v>
      </c>
      <c r="G79" s="302">
        <f t="shared" si="5"/>
        <v>0.15838068181818182</v>
      </c>
      <c r="H79" s="388">
        <v>677.36140791108096</v>
      </c>
      <c r="I79" s="389">
        <v>36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398">
        <v>77</v>
      </c>
      <c r="B80" s="202" t="s">
        <v>274</v>
      </c>
      <c r="C80" s="197">
        <v>1399</v>
      </c>
      <c r="D80" s="300">
        <v>65</v>
      </c>
      <c r="E80" s="204">
        <v>553</v>
      </c>
      <c r="F80" s="301">
        <f t="shared" si="4"/>
        <v>4.6461758398856329E-2</v>
      </c>
      <c r="G80" s="302">
        <f t="shared" si="5"/>
        <v>0.39528234453180844</v>
      </c>
      <c r="H80" s="388">
        <v>54.507567376359866</v>
      </c>
      <c r="I80" s="389">
        <v>90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398">
        <v>78</v>
      </c>
      <c r="B81" s="202" t="s">
        <v>296</v>
      </c>
      <c r="C81" s="197">
        <v>1389</v>
      </c>
      <c r="D81" s="300">
        <v>56</v>
      </c>
      <c r="E81" s="204">
        <v>525</v>
      </c>
      <c r="F81" s="301">
        <f t="shared" si="4"/>
        <v>4.0316774658027354E-2</v>
      </c>
      <c r="G81" s="302">
        <f t="shared" si="5"/>
        <v>0.37796976241900648</v>
      </c>
      <c r="H81" s="388">
        <v>122.55720505338032</v>
      </c>
      <c r="I81" s="389">
        <v>69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398">
        <v>79</v>
      </c>
      <c r="B82" s="202" t="s">
        <v>260</v>
      </c>
      <c r="C82" s="197">
        <v>1387</v>
      </c>
      <c r="D82" s="300">
        <v>58</v>
      </c>
      <c r="E82" s="204">
        <v>222</v>
      </c>
      <c r="F82" s="301">
        <f t="shared" si="4"/>
        <v>4.1816870944484497E-2</v>
      </c>
      <c r="G82" s="302">
        <f t="shared" si="5"/>
        <v>0.16005767844268204</v>
      </c>
      <c r="H82" s="388">
        <v>198.13948877154803</v>
      </c>
      <c r="I82" s="389">
        <v>60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398">
        <v>80</v>
      </c>
      <c r="B83" s="202" t="s">
        <v>265</v>
      </c>
      <c r="C83" s="197">
        <v>1384</v>
      </c>
      <c r="D83" s="300">
        <v>20</v>
      </c>
      <c r="E83" s="204">
        <v>423</v>
      </c>
      <c r="F83" s="301">
        <f t="shared" si="4"/>
        <v>1.4450867052023121E-2</v>
      </c>
      <c r="G83" s="302">
        <f t="shared" si="5"/>
        <v>0.305635838150289</v>
      </c>
      <c r="H83" s="388">
        <v>253.61860050544132</v>
      </c>
      <c r="I83" s="389">
        <v>55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398">
        <v>81</v>
      </c>
      <c r="B84" s="202" t="s">
        <v>267</v>
      </c>
      <c r="C84" s="272" t="s">
        <v>805</v>
      </c>
      <c r="D84" s="300">
        <v>44</v>
      </c>
      <c r="E84" s="204">
        <v>536</v>
      </c>
      <c r="F84" s="301">
        <v>3.273809523809524E-2</v>
      </c>
      <c r="G84" s="302">
        <v>0.39880952380952384</v>
      </c>
      <c r="H84" s="388">
        <v>487.02234033802392</v>
      </c>
      <c r="I84" s="389">
        <v>43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398">
        <v>82</v>
      </c>
      <c r="B85" s="202" t="s">
        <v>297</v>
      </c>
      <c r="C85" s="197">
        <v>1337</v>
      </c>
      <c r="D85" s="300">
        <v>40</v>
      </c>
      <c r="E85" s="204">
        <v>255</v>
      </c>
      <c r="F85" s="301">
        <f t="shared" si="4"/>
        <v>2.9917726252804786E-2</v>
      </c>
      <c r="G85" s="302">
        <f t="shared" si="5"/>
        <v>0.19072550486163051</v>
      </c>
      <c r="H85" s="388">
        <v>6.6529461387681463</v>
      </c>
      <c r="I85" s="389">
        <v>127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398">
        <v>83</v>
      </c>
      <c r="B86" s="202" t="s">
        <v>306</v>
      </c>
      <c r="C86" s="197">
        <v>1164</v>
      </c>
      <c r="D86" s="300">
        <v>14</v>
      </c>
      <c r="E86" s="204">
        <v>499</v>
      </c>
      <c r="F86" s="301">
        <f t="shared" si="4"/>
        <v>1.2027491408934709E-2</v>
      </c>
      <c r="G86" s="302">
        <f t="shared" si="5"/>
        <v>0.42869415807560135</v>
      </c>
      <c r="H86" s="388">
        <v>230.6064255587996</v>
      </c>
      <c r="I86" s="389">
        <v>57</v>
      </c>
      <c r="J86" s="240"/>
    </row>
    <row r="87" spans="1:15" ht="56.25" customHeight="1" x14ac:dyDescent="0.3">
      <c r="A87" s="398">
        <v>84</v>
      </c>
      <c r="B87" s="202" t="s">
        <v>331</v>
      </c>
      <c r="C87" s="197">
        <v>1163</v>
      </c>
      <c r="D87" s="300">
        <v>7</v>
      </c>
      <c r="E87" s="204">
        <v>246</v>
      </c>
      <c r="F87" s="301">
        <f t="shared" si="4"/>
        <v>6.0189165950128975E-3</v>
      </c>
      <c r="G87" s="302">
        <f t="shared" si="5"/>
        <v>0.21152192605331041</v>
      </c>
      <c r="H87" s="388">
        <v>91.063941607576908</v>
      </c>
      <c r="I87" s="389">
        <v>77</v>
      </c>
      <c r="J87" s="240"/>
      <c r="K87" s="649" t="s">
        <v>803</v>
      </c>
      <c r="L87" s="649"/>
      <c r="M87" s="649"/>
      <c r="N87" s="649"/>
    </row>
    <row r="88" spans="1:15" x14ac:dyDescent="0.3">
      <c r="A88" s="398">
        <v>85</v>
      </c>
      <c r="B88" s="202" t="s">
        <v>336</v>
      </c>
      <c r="C88" s="197">
        <v>1035</v>
      </c>
      <c r="D88" s="300">
        <v>2</v>
      </c>
      <c r="E88" s="204">
        <v>477</v>
      </c>
      <c r="F88" s="301">
        <f t="shared" si="4"/>
        <v>1.9323671497584541E-3</v>
      </c>
      <c r="G88" s="302">
        <f t="shared" si="5"/>
        <v>0.46086956521739131</v>
      </c>
      <c r="H88" s="388" t="s">
        <v>794</v>
      </c>
      <c r="I88" s="389" t="s">
        <v>794</v>
      </c>
      <c r="J88" s="240"/>
    </row>
    <row r="89" spans="1:15" x14ac:dyDescent="0.3">
      <c r="A89" s="398">
        <v>86</v>
      </c>
      <c r="B89" s="202" t="s">
        <v>303</v>
      </c>
      <c r="C89" s="197">
        <v>1014</v>
      </c>
      <c r="D89" s="300">
        <v>53</v>
      </c>
      <c r="E89" s="204">
        <v>98</v>
      </c>
      <c r="F89" s="301">
        <f t="shared" si="4"/>
        <v>5.2268244575936887E-2</v>
      </c>
      <c r="G89" s="302">
        <f t="shared" si="5"/>
        <v>9.6646942800788949E-2</v>
      </c>
      <c r="H89" s="388">
        <v>88.073585741459723</v>
      </c>
      <c r="I89" s="389">
        <v>79</v>
      </c>
      <c r="J89" s="240"/>
    </row>
    <row r="90" spans="1:15" x14ac:dyDescent="0.3">
      <c r="A90" s="398">
        <v>87</v>
      </c>
      <c r="B90" s="202" t="s">
        <v>283</v>
      </c>
      <c r="C90" s="197">
        <v>967</v>
      </c>
      <c r="D90" s="300">
        <v>39</v>
      </c>
      <c r="E90" s="204">
        <v>279</v>
      </c>
      <c r="F90" s="301">
        <f t="shared" si="4"/>
        <v>4.0330920372285417E-2</v>
      </c>
      <c r="G90" s="302">
        <f t="shared" si="5"/>
        <v>0.28852119958634953</v>
      </c>
      <c r="H90" s="388">
        <v>82.686894828340911</v>
      </c>
      <c r="I90" s="389">
        <v>81</v>
      </c>
      <c r="J90" s="240"/>
    </row>
    <row r="91" spans="1:15" x14ac:dyDescent="0.3">
      <c r="A91" s="398">
        <v>88</v>
      </c>
      <c r="B91" s="202" t="s">
        <v>639</v>
      </c>
      <c r="C91" s="197">
        <v>836</v>
      </c>
      <c r="D91" s="300">
        <v>13</v>
      </c>
      <c r="E91" s="204">
        <v>267</v>
      </c>
      <c r="F91" s="301">
        <f t="shared" si="4"/>
        <v>1.555023923444976E-2</v>
      </c>
      <c r="G91" s="302">
        <f t="shared" si="5"/>
        <v>0.31937799043062198</v>
      </c>
      <c r="H91" s="388">
        <v>438.44398537191432</v>
      </c>
      <c r="I91" s="389">
        <v>45</v>
      </c>
      <c r="J91" s="240"/>
    </row>
    <row r="92" spans="1:15" ht="14.5" thickBot="1" x14ac:dyDescent="0.35">
      <c r="A92" s="398">
        <v>89</v>
      </c>
      <c r="B92" s="202" t="s">
        <v>276</v>
      </c>
      <c r="C92" s="197">
        <v>822</v>
      </c>
      <c r="D92" s="300">
        <v>15</v>
      </c>
      <c r="E92" s="204">
        <v>148</v>
      </c>
      <c r="F92" s="301">
        <f t="shared" si="4"/>
        <v>1.824817518248175E-2</v>
      </c>
      <c r="G92" s="302">
        <f t="shared" si="5"/>
        <v>0.18004866180048662</v>
      </c>
      <c r="H92" s="388">
        <v>685.81440460546889</v>
      </c>
      <c r="I92" s="389">
        <v>35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398">
        <v>90</v>
      </c>
      <c r="B93" s="202" t="s">
        <v>279</v>
      </c>
      <c r="C93" s="197">
        <v>750</v>
      </c>
      <c r="D93" s="300">
        <v>30</v>
      </c>
      <c r="E93" s="204">
        <v>431</v>
      </c>
      <c r="F93" s="301">
        <f t="shared" si="4"/>
        <v>0.04</v>
      </c>
      <c r="G93" s="302">
        <f t="shared" si="5"/>
        <v>0.57466666666666666</v>
      </c>
      <c r="H93" s="388">
        <v>260.33377566934416</v>
      </c>
      <c r="I93" s="389">
        <v>53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398">
        <v>91</v>
      </c>
      <c r="B94" s="202" t="s">
        <v>363</v>
      </c>
      <c r="C94" s="197">
        <v>743</v>
      </c>
      <c r="D94" s="300">
        <v>40</v>
      </c>
      <c r="E94" s="204">
        <v>385</v>
      </c>
      <c r="F94" s="301">
        <f t="shared" si="4"/>
        <v>5.3835800807537013E-2</v>
      </c>
      <c r="G94" s="302">
        <f t="shared" si="5"/>
        <v>0.51816958277254377</v>
      </c>
      <c r="H94" s="388" t="s">
        <v>794</v>
      </c>
      <c r="I94" s="389" t="s">
        <v>794</v>
      </c>
      <c r="J94" s="240"/>
      <c r="L94" s="396">
        <v>1</v>
      </c>
      <c r="M94" s="325" t="s">
        <v>207</v>
      </c>
      <c r="N94" s="326">
        <v>22536</v>
      </c>
      <c r="O94" s="159">
        <v>2.3330810729108541E-2</v>
      </c>
    </row>
    <row r="95" spans="1:15" x14ac:dyDescent="0.3">
      <c r="A95" s="398">
        <v>92</v>
      </c>
      <c r="B95" s="202" t="s">
        <v>287</v>
      </c>
      <c r="C95" s="197">
        <v>736</v>
      </c>
      <c r="D95" s="300">
        <v>9</v>
      </c>
      <c r="E95" s="204">
        <v>284</v>
      </c>
      <c r="F95" s="301">
        <f t="shared" si="4"/>
        <v>1.2228260869565218E-2</v>
      </c>
      <c r="G95" s="302">
        <f t="shared" si="5"/>
        <v>0.3858695652173913</v>
      </c>
      <c r="H95" s="388">
        <v>45.163448730035732</v>
      </c>
      <c r="I95" s="389">
        <v>97</v>
      </c>
      <c r="J95" s="240"/>
      <c r="L95" s="163">
        <v>2</v>
      </c>
      <c r="M95" s="167" t="s">
        <v>243</v>
      </c>
      <c r="N95" s="327">
        <v>6411</v>
      </c>
      <c r="O95" s="148">
        <v>7.3565355089676071E-2</v>
      </c>
    </row>
    <row r="96" spans="1:15" x14ac:dyDescent="0.3">
      <c r="A96" s="398">
        <v>93</v>
      </c>
      <c r="B96" s="202" t="s">
        <v>254</v>
      </c>
      <c r="C96" s="197">
        <v>717</v>
      </c>
      <c r="D96" s="300">
        <v>24</v>
      </c>
      <c r="E96" s="204">
        <v>145</v>
      </c>
      <c r="F96" s="301">
        <f t="shared" si="4"/>
        <v>3.3472803347280332E-2</v>
      </c>
      <c r="G96" s="302">
        <f t="shared" si="5"/>
        <v>0.20223152022315202</v>
      </c>
      <c r="H96" s="388">
        <v>104.58430800705924</v>
      </c>
      <c r="I96" s="389">
        <v>75</v>
      </c>
      <c r="J96" s="240"/>
      <c r="L96" s="163">
        <v>3</v>
      </c>
      <c r="M96" s="167" t="s">
        <v>219</v>
      </c>
      <c r="N96" s="327">
        <v>4346</v>
      </c>
      <c r="O96" s="160">
        <v>6.8874801901743263E-2</v>
      </c>
    </row>
    <row r="97" spans="1:15" x14ac:dyDescent="0.3">
      <c r="A97" s="398">
        <v>94</v>
      </c>
      <c r="B97" s="202" t="s">
        <v>594</v>
      </c>
      <c r="C97" s="197">
        <v>712</v>
      </c>
      <c r="D97" s="300">
        <v>13</v>
      </c>
      <c r="E97" s="204">
        <v>645</v>
      </c>
      <c r="F97" s="301">
        <f t="shared" si="4"/>
        <v>1.8258426966292134E-2</v>
      </c>
      <c r="G97" s="302">
        <f t="shared" si="5"/>
        <v>0.9058988764044944</v>
      </c>
      <c r="H97" s="388" t="s">
        <v>794</v>
      </c>
      <c r="I97" s="389" t="s">
        <v>794</v>
      </c>
      <c r="J97" s="240"/>
      <c r="L97" s="163">
        <v>4</v>
      </c>
      <c r="M97" s="167" t="s">
        <v>631</v>
      </c>
      <c r="N97" s="327">
        <v>4311</v>
      </c>
      <c r="O97" s="160">
        <v>2.7986782396437218E-2</v>
      </c>
    </row>
    <row r="98" spans="1:15" x14ac:dyDescent="0.3">
      <c r="A98" s="398">
        <v>95</v>
      </c>
      <c r="B98" s="202" t="s">
        <v>621</v>
      </c>
      <c r="C98" s="197">
        <v>708</v>
      </c>
      <c r="D98" s="300">
        <v>8</v>
      </c>
      <c r="E98" s="204">
        <v>416</v>
      </c>
      <c r="F98" s="301">
        <f t="shared" si="4"/>
        <v>1.1299435028248588E-2</v>
      </c>
      <c r="G98" s="302">
        <f t="shared" si="5"/>
        <v>0.58757062146892658</v>
      </c>
      <c r="H98" s="388">
        <v>110.35170710038419</v>
      </c>
      <c r="I98" s="389">
        <v>73</v>
      </c>
      <c r="J98" s="240"/>
      <c r="L98" s="163">
        <v>5</v>
      </c>
      <c r="M98" s="167" t="s">
        <v>211</v>
      </c>
      <c r="N98" s="327">
        <v>3757</v>
      </c>
      <c r="O98" s="160">
        <v>2.3159906300086304E-2</v>
      </c>
    </row>
    <row r="99" spans="1:15" x14ac:dyDescent="0.3">
      <c r="A99" s="398">
        <v>96</v>
      </c>
      <c r="B99" s="202" t="s">
        <v>302</v>
      </c>
      <c r="C99" s="197">
        <v>702</v>
      </c>
      <c r="D99" s="300">
        <v>64</v>
      </c>
      <c r="E99" s="204">
        <v>79</v>
      </c>
      <c r="F99" s="301">
        <f t="shared" si="4"/>
        <v>9.1168091168091173E-2</v>
      </c>
      <c r="G99" s="302">
        <f t="shared" si="5"/>
        <v>0.11253561253561253</v>
      </c>
      <c r="H99" s="388">
        <v>72.028685885876399</v>
      </c>
      <c r="I99" s="389">
        <v>85</v>
      </c>
      <c r="J99" s="240"/>
      <c r="L99" s="163">
        <v>6</v>
      </c>
      <c r="M99" s="167" t="s">
        <v>216</v>
      </c>
      <c r="N99" s="327">
        <v>2469</v>
      </c>
      <c r="O99" s="160">
        <v>5.2368125225358983E-2</v>
      </c>
    </row>
    <row r="100" spans="1:15" x14ac:dyDescent="0.3">
      <c r="A100" s="398">
        <v>97</v>
      </c>
      <c r="B100" s="202" t="s">
        <v>622</v>
      </c>
      <c r="C100" s="197">
        <v>701</v>
      </c>
      <c r="D100" s="300">
        <v>29</v>
      </c>
      <c r="E100" s="204">
        <v>385</v>
      </c>
      <c r="F100" s="301">
        <f t="shared" si="4"/>
        <v>4.136947218259629E-2</v>
      </c>
      <c r="G100" s="302">
        <f t="shared" si="5"/>
        <v>0.54921540656205425</v>
      </c>
      <c r="H100" s="388">
        <v>30.07200765828075</v>
      </c>
      <c r="I100" s="389">
        <v>108</v>
      </c>
      <c r="J100" s="240"/>
      <c r="L100" s="163">
        <v>7</v>
      </c>
      <c r="M100" s="167" t="s">
        <v>618</v>
      </c>
      <c r="N100" s="327">
        <v>2131</v>
      </c>
      <c r="O100" s="160">
        <v>1.934985925724144E-2</v>
      </c>
    </row>
    <row r="101" spans="1:15" x14ac:dyDescent="0.3">
      <c r="A101" s="398">
        <v>98</v>
      </c>
      <c r="B101" s="202" t="s">
        <v>270</v>
      </c>
      <c r="C101" s="197">
        <v>697</v>
      </c>
      <c r="D101" s="300">
        <v>6</v>
      </c>
      <c r="E101" s="204">
        <v>287</v>
      </c>
      <c r="F101" s="301">
        <f t="shared" si="4"/>
        <v>8.60832137733142E-3</v>
      </c>
      <c r="G101" s="302">
        <f t="shared" si="5"/>
        <v>0.41176470588235292</v>
      </c>
      <c r="H101" s="388">
        <v>138.0864936550544</v>
      </c>
      <c r="I101" s="389">
        <v>66</v>
      </c>
      <c r="J101" s="240"/>
      <c r="L101" s="163">
        <v>8</v>
      </c>
      <c r="M101" s="167" t="s">
        <v>206</v>
      </c>
      <c r="N101" s="327">
        <v>1739</v>
      </c>
      <c r="O101" s="160">
        <v>8.7972682433286962E-3</v>
      </c>
    </row>
    <row r="102" spans="1:15" x14ac:dyDescent="0.3">
      <c r="A102" s="398">
        <v>99</v>
      </c>
      <c r="B102" s="202" t="s">
        <v>280</v>
      </c>
      <c r="C102" s="197">
        <v>635</v>
      </c>
      <c r="D102" s="300">
        <v>42</v>
      </c>
      <c r="E102" s="204">
        <v>469</v>
      </c>
      <c r="F102" s="301">
        <f t="shared" si="4"/>
        <v>6.6141732283464566E-2</v>
      </c>
      <c r="G102" s="302">
        <f t="shared" si="5"/>
        <v>0.73858267716535431</v>
      </c>
      <c r="H102" s="388">
        <v>31.247880926185221</v>
      </c>
      <c r="I102" s="389">
        <v>105</v>
      </c>
      <c r="J102" s="240"/>
      <c r="L102" s="163">
        <v>9</v>
      </c>
      <c r="M102" s="167" t="s">
        <v>241</v>
      </c>
      <c r="N102" s="327">
        <v>1474</v>
      </c>
      <c r="O102" s="160">
        <v>5.2686135039496727E-2</v>
      </c>
    </row>
    <row r="103" spans="1:15" x14ac:dyDescent="0.3">
      <c r="A103" s="398">
        <v>100</v>
      </c>
      <c r="B103" s="202" t="s">
        <v>269</v>
      </c>
      <c r="C103" s="197">
        <v>620</v>
      </c>
      <c r="D103" s="300">
        <v>15</v>
      </c>
      <c r="E103" s="204">
        <v>386</v>
      </c>
      <c r="F103" s="301">
        <f t="shared" si="4"/>
        <v>2.4193548387096774E-2</v>
      </c>
      <c r="G103" s="302">
        <f t="shared" si="5"/>
        <v>0.6225806451612903</v>
      </c>
      <c r="H103" s="388">
        <v>179.10099389496708</v>
      </c>
      <c r="I103" s="389">
        <v>63</v>
      </c>
      <c r="J103" s="240"/>
      <c r="L103" s="163">
        <v>10</v>
      </c>
      <c r="M103" s="167" t="s">
        <v>237</v>
      </c>
      <c r="N103" s="327">
        <v>1289</v>
      </c>
      <c r="O103" s="160">
        <v>7.3564661568314121E-2</v>
      </c>
    </row>
    <row r="104" spans="1:15" x14ac:dyDescent="0.3">
      <c r="A104" s="398">
        <v>101</v>
      </c>
      <c r="B104" s="202" t="s">
        <v>281</v>
      </c>
      <c r="C104" s="197">
        <v>592</v>
      </c>
      <c r="D104" s="300">
        <v>7</v>
      </c>
      <c r="E104" s="204">
        <v>134</v>
      </c>
      <c r="F104" s="301">
        <f t="shared" si="4"/>
        <v>1.1824324324324325E-2</v>
      </c>
      <c r="G104" s="302">
        <f t="shared" si="5"/>
        <v>0.22635135135135134</v>
      </c>
      <c r="H104" s="388">
        <v>27.762493555889112</v>
      </c>
      <c r="I104" s="389">
        <v>109</v>
      </c>
      <c r="J104" s="240"/>
      <c r="L104" s="163">
        <v>11</v>
      </c>
      <c r="M104" s="167" t="s">
        <v>245</v>
      </c>
      <c r="N104" s="327">
        <v>1182</v>
      </c>
      <c r="O104" s="160">
        <v>4.2955264018606679E-2</v>
      </c>
    </row>
    <row r="105" spans="1:15" x14ac:dyDescent="0.3">
      <c r="A105" s="398">
        <v>102</v>
      </c>
      <c r="B105" s="202" t="s">
        <v>264</v>
      </c>
      <c r="C105" s="197">
        <v>538</v>
      </c>
      <c r="D105" s="300">
        <v>41</v>
      </c>
      <c r="E105" s="204">
        <v>64</v>
      </c>
      <c r="F105" s="301">
        <f t="shared" si="4"/>
        <v>7.6208178438661706E-2</v>
      </c>
      <c r="G105" s="302">
        <f t="shared" si="5"/>
        <v>0.11895910780669144</v>
      </c>
      <c r="H105" s="388" t="s">
        <v>794</v>
      </c>
      <c r="I105" s="389" t="s">
        <v>794</v>
      </c>
      <c r="J105" s="240"/>
      <c r="L105" s="163">
        <v>12</v>
      </c>
      <c r="M105" s="167" t="s">
        <v>210</v>
      </c>
      <c r="N105" s="327">
        <v>1112</v>
      </c>
      <c r="O105" s="160">
        <v>1.2156725555361203E-2</v>
      </c>
    </row>
    <row r="106" spans="1:15" x14ac:dyDescent="0.3">
      <c r="A106" s="398">
        <v>103</v>
      </c>
      <c r="B106" s="202" t="s">
        <v>309</v>
      </c>
      <c r="C106" s="197">
        <v>530</v>
      </c>
      <c r="D106" s="300">
        <v>15</v>
      </c>
      <c r="E106" s="204">
        <v>49</v>
      </c>
      <c r="F106" s="301">
        <f t="shared" si="4"/>
        <v>2.8301886792452831E-2</v>
      </c>
      <c r="G106" s="302">
        <f t="shared" si="5"/>
        <v>9.2452830188679239E-2</v>
      </c>
      <c r="H106" s="388">
        <v>30.145371218064106</v>
      </c>
      <c r="I106" s="389">
        <v>107</v>
      </c>
      <c r="J106" s="240"/>
      <c r="L106" s="163">
        <v>13</v>
      </c>
      <c r="M106" s="167" t="s">
        <v>261</v>
      </c>
      <c r="N106" s="327">
        <v>1031</v>
      </c>
      <c r="O106" s="160">
        <v>9.9623151995361869E-2</v>
      </c>
    </row>
    <row r="107" spans="1:15" x14ac:dyDescent="0.3">
      <c r="A107" s="398">
        <v>104</v>
      </c>
      <c r="B107" s="202" t="s">
        <v>623</v>
      </c>
      <c r="C107" s="197">
        <v>511</v>
      </c>
      <c r="D107" s="300">
        <v>6</v>
      </c>
      <c r="E107" s="204">
        <v>156</v>
      </c>
      <c r="F107" s="301">
        <f t="shared" si="4"/>
        <v>1.1741682974559686E-2</v>
      </c>
      <c r="G107" s="302">
        <f t="shared" si="5"/>
        <v>0.30528375733855184</v>
      </c>
      <c r="H107" s="388">
        <v>127.85340143841331</v>
      </c>
      <c r="I107" s="389">
        <v>67</v>
      </c>
      <c r="J107" s="240"/>
      <c r="L107" s="163">
        <v>14</v>
      </c>
      <c r="M107" s="167" t="s">
        <v>209</v>
      </c>
      <c r="N107" s="327">
        <v>977</v>
      </c>
      <c r="O107" s="160">
        <v>6.1921270621938E-3</v>
      </c>
    </row>
    <row r="108" spans="1:15" x14ac:dyDescent="0.3">
      <c r="A108" s="398">
        <v>105</v>
      </c>
      <c r="B108" s="202" t="s">
        <v>380</v>
      </c>
      <c r="C108" s="197">
        <v>510</v>
      </c>
      <c r="D108" s="300">
        <v>12</v>
      </c>
      <c r="E108" s="204">
        <v>93</v>
      </c>
      <c r="F108" s="301">
        <f t="shared" si="4"/>
        <v>2.3529411764705882E-2</v>
      </c>
      <c r="G108" s="302">
        <f t="shared" si="5"/>
        <v>0.18235294117647058</v>
      </c>
      <c r="H108" s="388">
        <v>255</v>
      </c>
      <c r="I108" s="389">
        <v>54</v>
      </c>
      <c r="J108" s="240"/>
      <c r="L108" s="163">
        <v>15</v>
      </c>
      <c r="M108" s="167" t="s">
        <v>286</v>
      </c>
      <c r="N108" s="327">
        <v>919</v>
      </c>
      <c r="O108" s="160">
        <v>8.1406679068119409E-2</v>
      </c>
    </row>
    <row r="109" spans="1:15" x14ac:dyDescent="0.3">
      <c r="A109" s="398">
        <v>106</v>
      </c>
      <c r="B109" s="202" t="s">
        <v>356</v>
      </c>
      <c r="C109" s="197">
        <v>480</v>
      </c>
      <c r="D109" s="300">
        <v>26</v>
      </c>
      <c r="E109" s="209">
        <v>14</v>
      </c>
      <c r="F109" s="301">
        <f t="shared" si="4"/>
        <v>5.4166666666666669E-2</v>
      </c>
      <c r="G109" s="302">
        <f t="shared" si="5"/>
        <v>2.9166666666666667E-2</v>
      </c>
      <c r="H109" s="388">
        <v>31.082234851538619</v>
      </c>
      <c r="I109" s="389">
        <v>106</v>
      </c>
      <c r="J109" s="240"/>
      <c r="L109" s="163">
        <v>16</v>
      </c>
      <c r="M109" s="167" t="s">
        <v>247</v>
      </c>
      <c r="N109" s="327">
        <v>852</v>
      </c>
      <c r="O109" s="160">
        <v>5.8050010220072223E-2</v>
      </c>
    </row>
    <row r="110" spans="1:15" x14ac:dyDescent="0.3">
      <c r="A110" s="398">
        <v>107</v>
      </c>
      <c r="B110" s="202" t="s">
        <v>298</v>
      </c>
      <c r="C110" s="197">
        <v>471</v>
      </c>
      <c r="D110" s="300">
        <v>30</v>
      </c>
      <c r="E110" s="209">
        <v>56</v>
      </c>
      <c r="F110" s="301">
        <f t="shared" si="4"/>
        <v>6.3694267515923567E-2</v>
      </c>
      <c r="G110" s="302">
        <f t="shared" si="5"/>
        <v>0.11889596602972399</v>
      </c>
      <c r="H110" s="388">
        <v>5.4268570454206166</v>
      </c>
      <c r="I110" s="389">
        <v>130</v>
      </c>
      <c r="J110" s="240"/>
      <c r="L110" s="163">
        <v>17</v>
      </c>
      <c r="M110" s="167" t="s">
        <v>228</v>
      </c>
      <c r="N110" s="327">
        <v>751</v>
      </c>
      <c r="O110" s="160">
        <v>5.6347539015606241E-2</v>
      </c>
    </row>
    <row r="111" spans="1:15" x14ac:dyDescent="0.3">
      <c r="A111" s="398">
        <v>108</v>
      </c>
      <c r="B111" s="202" t="s">
        <v>278</v>
      </c>
      <c r="C111" s="197">
        <v>458</v>
      </c>
      <c r="D111" s="300">
        <v>4</v>
      </c>
      <c r="E111" s="204">
        <v>303</v>
      </c>
      <c r="F111" s="301">
        <f t="shared" si="4"/>
        <v>8.7336244541484712E-3</v>
      </c>
      <c r="G111" s="302">
        <f t="shared" si="5"/>
        <v>0.66157205240174677</v>
      </c>
      <c r="H111" s="388" t="s">
        <v>794</v>
      </c>
      <c r="I111" s="389" t="s">
        <v>794</v>
      </c>
      <c r="J111" s="240"/>
      <c r="L111" s="163">
        <v>18</v>
      </c>
      <c r="M111" s="167" t="s">
        <v>214</v>
      </c>
      <c r="N111" s="327">
        <v>647</v>
      </c>
      <c r="O111" s="160">
        <v>1.3858247477884635E-2</v>
      </c>
    </row>
    <row r="112" spans="1:15" x14ac:dyDescent="0.3">
      <c r="A112" s="398">
        <v>109</v>
      </c>
      <c r="B112" s="202" t="s">
        <v>620</v>
      </c>
      <c r="C112" s="197">
        <v>449</v>
      </c>
      <c r="D112" s="300">
        <v>7</v>
      </c>
      <c r="E112" s="204">
        <v>342</v>
      </c>
      <c r="F112" s="301">
        <f t="shared" si="4"/>
        <v>1.5590200445434299E-2</v>
      </c>
      <c r="G112" s="302">
        <f t="shared" si="5"/>
        <v>0.76169265033407574</v>
      </c>
      <c r="H112" s="388">
        <v>44.447990604348149</v>
      </c>
      <c r="I112" s="389">
        <v>98</v>
      </c>
      <c r="J112" s="240"/>
      <c r="L112" s="163">
        <v>19</v>
      </c>
      <c r="M112" s="167" t="s">
        <v>301</v>
      </c>
      <c r="N112" s="327">
        <v>549</v>
      </c>
      <c r="O112" s="160">
        <v>9.2846270928462704E-2</v>
      </c>
    </row>
    <row r="113" spans="1:36" ht="14.5" thickBot="1" x14ac:dyDescent="0.35">
      <c r="A113" s="398">
        <v>110</v>
      </c>
      <c r="B113" s="202" t="s">
        <v>619</v>
      </c>
      <c r="C113" s="197">
        <v>429</v>
      </c>
      <c r="D113" s="300">
        <v>6</v>
      </c>
      <c r="E113" s="204">
        <v>307</v>
      </c>
      <c r="F113" s="301">
        <f t="shared" si="4"/>
        <v>1.3986013986013986E-2</v>
      </c>
      <c r="G113" s="302">
        <f t="shared" si="5"/>
        <v>0.71561771561771559</v>
      </c>
      <c r="H113" s="388">
        <v>18.045017144028176</v>
      </c>
      <c r="I113" s="389">
        <v>114</v>
      </c>
      <c r="J113" s="240"/>
      <c r="L113" s="393">
        <v>20</v>
      </c>
      <c r="M113" s="168" t="s">
        <v>238</v>
      </c>
      <c r="N113" s="328">
        <v>528</v>
      </c>
      <c r="O113" s="161">
        <v>3.6608195243707967E-2</v>
      </c>
    </row>
    <row r="114" spans="1:36" x14ac:dyDescent="0.3">
      <c r="A114" s="398">
        <v>111</v>
      </c>
      <c r="B114" s="202" t="s">
        <v>384</v>
      </c>
      <c r="C114" s="197">
        <v>408</v>
      </c>
      <c r="D114" s="300">
        <v>23</v>
      </c>
      <c r="E114" s="204">
        <v>113</v>
      </c>
      <c r="F114" s="301">
        <f t="shared" si="4"/>
        <v>5.6372549019607844E-2</v>
      </c>
      <c r="G114" s="302">
        <f t="shared" si="5"/>
        <v>0.27696078431372551</v>
      </c>
      <c r="H114" s="388">
        <v>20.754876213187377</v>
      </c>
      <c r="I114" s="389">
        <v>112</v>
      </c>
      <c r="J114" s="240"/>
    </row>
    <row r="115" spans="1:36" x14ac:dyDescent="0.3">
      <c r="A115" s="398">
        <v>112</v>
      </c>
      <c r="B115" s="202" t="s">
        <v>311</v>
      </c>
      <c r="C115" s="197">
        <v>364</v>
      </c>
      <c r="D115" s="300">
        <v>7</v>
      </c>
      <c r="E115" s="204">
        <v>29</v>
      </c>
      <c r="F115" s="301">
        <f t="shared" si="4"/>
        <v>1.9230769230769232E-2</v>
      </c>
      <c r="G115" s="302">
        <f t="shared" si="5"/>
        <v>7.9670329670329665E-2</v>
      </c>
      <c r="H115" s="388">
        <v>123.46185690024588</v>
      </c>
      <c r="I115" s="389">
        <v>68</v>
      </c>
      <c r="J115" s="240"/>
    </row>
    <row r="116" spans="1:36" x14ac:dyDescent="0.3">
      <c r="A116" s="398">
        <v>113</v>
      </c>
      <c r="B116" s="202" t="s">
        <v>624</v>
      </c>
      <c r="C116" s="197">
        <v>363</v>
      </c>
      <c r="D116" s="197">
        <v>14</v>
      </c>
      <c r="E116" s="204">
        <v>114</v>
      </c>
      <c r="F116" s="301">
        <f t="shared" si="4"/>
        <v>3.8567493112947659E-2</v>
      </c>
      <c r="G116" s="302">
        <f t="shared" si="5"/>
        <v>0.31404958677685951</v>
      </c>
      <c r="H116" s="388">
        <v>6.9045571275353304</v>
      </c>
      <c r="I116" s="389">
        <v>125</v>
      </c>
      <c r="J116" s="240"/>
    </row>
    <row r="117" spans="1:36" ht="14.5" thickBot="1" x14ac:dyDescent="0.35">
      <c r="A117" s="398">
        <v>114</v>
      </c>
      <c r="B117" s="202" t="s">
        <v>326</v>
      </c>
      <c r="C117" s="197">
        <v>345</v>
      </c>
      <c r="D117" s="300">
        <v>8</v>
      </c>
      <c r="E117" s="204">
        <v>97</v>
      </c>
      <c r="F117" s="301">
        <f t="shared" si="4"/>
        <v>2.318840579710145E-2</v>
      </c>
      <c r="G117" s="302">
        <f t="shared" si="5"/>
        <v>0.28115942028985508</v>
      </c>
      <c r="H117" s="388">
        <v>53.458924099639376</v>
      </c>
      <c r="I117" s="389">
        <v>91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398">
        <v>115</v>
      </c>
      <c r="B118" s="202" t="s">
        <v>381</v>
      </c>
      <c r="C118" s="197">
        <v>342</v>
      </c>
      <c r="D118" s="300">
        <v>2</v>
      </c>
      <c r="E118" s="204">
        <v>83</v>
      </c>
      <c r="F118" s="301">
        <f t="shared" si="4"/>
        <v>5.8479532163742687E-3</v>
      </c>
      <c r="G118" s="302">
        <f t="shared" si="5"/>
        <v>0.24269005847953215</v>
      </c>
      <c r="H118" s="388" t="s">
        <v>794</v>
      </c>
      <c r="I118" s="389" t="s">
        <v>794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398">
        <v>116</v>
      </c>
      <c r="B119" s="202" t="s">
        <v>299</v>
      </c>
      <c r="C119" s="197">
        <v>334</v>
      </c>
      <c r="D119" s="300">
        <v>10</v>
      </c>
      <c r="E119" s="204">
        <v>302</v>
      </c>
      <c r="F119" s="301">
        <f t="shared" si="4"/>
        <v>2.9940119760479042E-2</v>
      </c>
      <c r="G119" s="302">
        <f t="shared" si="5"/>
        <v>0.90419161676646709</v>
      </c>
      <c r="H119" s="388">
        <v>263.06089465907621</v>
      </c>
      <c r="I119" s="389">
        <v>52</v>
      </c>
      <c r="J119" s="240"/>
      <c r="L119" s="392">
        <v>1</v>
      </c>
      <c r="M119" s="166" t="s">
        <v>207</v>
      </c>
      <c r="N119" s="162">
        <v>1376</v>
      </c>
      <c r="O119" s="159">
        <v>2.507425697468885E-2</v>
      </c>
    </row>
    <row r="120" spans="1:36" x14ac:dyDescent="0.3">
      <c r="A120" s="398">
        <v>117</v>
      </c>
      <c r="B120" s="202" t="s">
        <v>285</v>
      </c>
      <c r="C120" s="197">
        <v>329</v>
      </c>
      <c r="D120" s="300">
        <v>10</v>
      </c>
      <c r="E120" s="204">
        <v>142</v>
      </c>
      <c r="F120" s="301">
        <f t="shared" si="4"/>
        <v>3.0395136778115502E-2</v>
      </c>
      <c r="G120" s="302">
        <f t="shared" si="5"/>
        <v>0.43161094224924013</v>
      </c>
      <c r="H120" s="388">
        <v>11.537451707961917</v>
      </c>
      <c r="I120" s="389">
        <v>119</v>
      </c>
      <c r="J120" s="240"/>
      <c r="L120" s="163">
        <v>2</v>
      </c>
      <c r="M120" s="167" t="s">
        <v>211</v>
      </c>
      <c r="N120" s="164">
        <v>437</v>
      </c>
      <c r="O120" s="148">
        <v>1.9091306247269551E-2</v>
      </c>
    </row>
    <row r="121" spans="1:36" x14ac:dyDescent="0.3">
      <c r="A121" s="398">
        <v>118</v>
      </c>
      <c r="B121" s="202" t="s">
        <v>670</v>
      </c>
      <c r="C121" s="197">
        <v>321</v>
      </c>
      <c r="D121" s="300">
        <v>7</v>
      </c>
      <c r="E121" s="204">
        <v>189</v>
      </c>
      <c r="F121" s="301">
        <f t="shared" si="4"/>
        <v>2.1806853582554516E-2</v>
      </c>
      <c r="G121" s="302">
        <f t="shared" si="5"/>
        <v>0.58878504672897192</v>
      </c>
      <c r="H121" s="388" t="s">
        <v>794</v>
      </c>
      <c r="I121" s="389" t="s">
        <v>794</v>
      </c>
      <c r="J121" s="240"/>
      <c r="L121" s="163">
        <v>3</v>
      </c>
      <c r="M121" s="167" t="s">
        <v>631</v>
      </c>
      <c r="N121" s="164">
        <v>362</v>
      </c>
      <c r="O121" s="160">
        <v>1.7408030776628999E-2</v>
      </c>
    </row>
    <row r="122" spans="1:36" x14ac:dyDescent="0.3">
      <c r="A122" s="398">
        <v>119</v>
      </c>
      <c r="B122" s="202" t="s">
        <v>317</v>
      </c>
      <c r="C122" s="197">
        <v>299</v>
      </c>
      <c r="D122" s="300">
        <v>10</v>
      </c>
      <c r="E122" s="204">
        <v>48</v>
      </c>
      <c r="F122" s="301">
        <f t="shared" si="4"/>
        <v>3.3444816053511704E-2</v>
      </c>
      <c r="G122" s="302">
        <f t="shared" si="5"/>
        <v>0.16053511705685619</v>
      </c>
      <c r="H122" s="388">
        <v>5.1546868956118832</v>
      </c>
      <c r="I122" s="389">
        <v>133</v>
      </c>
      <c r="J122" s="240"/>
      <c r="L122" s="163">
        <v>4</v>
      </c>
      <c r="M122" s="167" t="s">
        <v>206</v>
      </c>
      <c r="N122" s="164">
        <v>333</v>
      </c>
      <c r="O122" s="160">
        <v>1.249812340489416E-2</v>
      </c>
    </row>
    <row r="123" spans="1:36" x14ac:dyDescent="0.3">
      <c r="A123" s="398">
        <v>120</v>
      </c>
      <c r="B123" s="202" t="s">
        <v>349</v>
      </c>
      <c r="C123" s="197">
        <v>275</v>
      </c>
      <c r="D123" s="300">
        <v>22</v>
      </c>
      <c r="E123" s="204">
        <v>21</v>
      </c>
      <c r="F123" s="301">
        <f t="shared" si="4"/>
        <v>0.08</v>
      </c>
      <c r="G123" s="302">
        <f t="shared" si="5"/>
        <v>7.636363636363637E-2</v>
      </c>
      <c r="H123" s="388">
        <v>6.423246940584125</v>
      </c>
      <c r="I123" s="389">
        <v>128</v>
      </c>
      <c r="J123" s="240"/>
      <c r="L123" s="163">
        <v>5</v>
      </c>
      <c r="M123" s="167" t="s">
        <v>219</v>
      </c>
      <c r="N123" s="164">
        <v>317</v>
      </c>
      <c r="O123" s="160">
        <v>7.3961735884274377E-2</v>
      </c>
    </row>
    <row r="124" spans="1:36" x14ac:dyDescent="0.3">
      <c r="A124" s="398">
        <v>121</v>
      </c>
      <c r="B124" s="202" t="s">
        <v>275</v>
      </c>
      <c r="C124" s="197">
        <v>270</v>
      </c>
      <c r="D124" s="300" t="s">
        <v>634</v>
      </c>
      <c r="E124" s="204">
        <v>225</v>
      </c>
      <c r="F124" s="300" t="s">
        <v>634</v>
      </c>
      <c r="G124" s="302">
        <f t="shared" si="5"/>
        <v>0.83333333333333337</v>
      </c>
      <c r="H124" s="388">
        <v>2.7990265939248724</v>
      </c>
      <c r="I124" s="389">
        <v>137</v>
      </c>
      <c r="J124" s="240"/>
      <c r="L124" s="163">
        <v>6</v>
      </c>
      <c r="M124" s="167" t="s">
        <v>208</v>
      </c>
      <c r="N124" s="164">
        <v>301</v>
      </c>
      <c r="O124" s="160">
        <v>1.2797074954296161E-2</v>
      </c>
    </row>
    <row r="125" spans="1:36" x14ac:dyDescent="0.3">
      <c r="A125" s="398">
        <v>122</v>
      </c>
      <c r="B125" s="202" t="s">
        <v>320</v>
      </c>
      <c r="C125" s="197">
        <v>258</v>
      </c>
      <c r="D125" s="300">
        <v>1</v>
      </c>
      <c r="E125" s="204">
        <v>9</v>
      </c>
      <c r="F125" s="301">
        <f t="shared" si="4"/>
        <v>3.875968992248062E-3</v>
      </c>
      <c r="G125" s="302">
        <f t="shared" si="5"/>
        <v>3.4883720930232558E-2</v>
      </c>
      <c r="H125" s="388">
        <v>190.26745113887605</v>
      </c>
      <c r="I125" s="389">
        <v>61</v>
      </c>
      <c r="J125" s="240"/>
      <c r="L125" s="163">
        <v>7</v>
      </c>
      <c r="M125" s="167" t="s">
        <v>216</v>
      </c>
      <c r="N125" s="164">
        <v>178</v>
      </c>
      <c r="O125" s="160">
        <v>6.6841907622981603E-2</v>
      </c>
    </row>
    <row r="126" spans="1:36" x14ac:dyDescent="0.3">
      <c r="A126" s="398">
        <v>123</v>
      </c>
      <c r="B126" s="202" t="s">
        <v>315</v>
      </c>
      <c r="C126" s="197">
        <v>245</v>
      </c>
      <c r="D126" s="300" t="s">
        <v>634</v>
      </c>
      <c r="E126" s="204">
        <v>17</v>
      </c>
      <c r="F126" s="300" t="s">
        <v>634</v>
      </c>
      <c r="G126" s="302">
        <f t="shared" si="5"/>
        <v>6.9387755102040816E-2</v>
      </c>
      <c r="H126" s="388" t="s">
        <v>794</v>
      </c>
      <c r="I126" s="389" t="s">
        <v>794</v>
      </c>
      <c r="J126" s="240"/>
      <c r="L126" s="163">
        <v>8</v>
      </c>
      <c r="M126" s="167" t="s">
        <v>209</v>
      </c>
      <c r="N126" s="164">
        <v>150</v>
      </c>
      <c r="O126" s="160">
        <v>2.5100401606425703E-2</v>
      </c>
    </row>
    <row r="127" spans="1:36" x14ac:dyDescent="0.3">
      <c r="A127" s="398">
        <v>124</v>
      </c>
      <c r="B127" s="202" t="s">
        <v>308</v>
      </c>
      <c r="C127" s="197">
        <v>230</v>
      </c>
      <c r="D127" s="300">
        <v>9</v>
      </c>
      <c r="E127" s="204">
        <v>95</v>
      </c>
      <c r="F127" s="301">
        <f t="shared" si="4"/>
        <v>3.9130434782608699E-2</v>
      </c>
      <c r="G127" s="302">
        <f t="shared" si="5"/>
        <v>0.41304347826086957</v>
      </c>
      <c r="H127" s="388">
        <v>32.648954466916386</v>
      </c>
      <c r="I127" s="389">
        <v>104</v>
      </c>
      <c r="J127" s="240"/>
      <c r="L127" s="163">
        <v>9</v>
      </c>
      <c r="M127" s="167" t="s">
        <v>214</v>
      </c>
      <c r="N127" s="164">
        <v>124</v>
      </c>
      <c r="O127" s="160">
        <v>1.7205494657971415E-2</v>
      </c>
    </row>
    <row r="128" spans="1:36" x14ac:dyDescent="0.3">
      <c r="A128" s="398">
        <v>125</v>
      </c>
      <c r="B128" s="202" t="s">
        <v>324</v>
      </c>
      <c r="C128" s="197">
        <v>211</v>
      </c>
      <c r="D128" s="300">
        <v>3</v>
      </c>
      <c r="E128" s="204">
        <v>43</v>
      </c>
      <c r="F128" s="301">
        <f t="shared" si="4"/>
        <v>1.4218009478672985E-2</v>
      </c>
      <c r="G128" s="302">
        <f t="shared" si="5"/>
        <v>0.20379146919431279</v>
      </c>
      <c r="H128" s="388">
        <v>97.11959841276196</v>
      </c>
      <c r="I128" s="389">
        <v>76</v>
      </c>
      <c r="J128" s="240"/>
      <c r="L128" s="163">
        <v>10</v>
      </c>
      <c r="M128" s="167" t="s">
        <v>618</v>
      </c>
      <c r="N128" s="164">
        <v>95</v>
      </c>
      <c r="O128" s="160">
        <v>3.3868092691622102E-2</v>
      </c>
    </row>
    <row r="129" spans="1:23" x14ac:dyDescent="0.3">
      <c r="A129" s="398">
        <v>126</v>
      </c>
      <c r="B129" s="202" t="s">
        <v>654</v>
      </c>
      <c r="C129" s="197">
        <v>207</v>
      </c>
      <c r="D129" s="300">
        <v>8</v>
      </c>
      <c r="E129" s="204">
        <v>19</v>
      </c>
      <c r="F129" s="301">
        <f t="shared" si="4"/>
        <v>3.864734299516908E-2</v>
      </c>
      <c r="G129" s="302">
        <f t="shared" si="5"/>
        <v>9.1787439613526575E-2</v>
      </c>
      <c r="H129" s="388">
        <v>38.472203739869919</v>
      </c>
      <c r="I129" s="389">
        <v>101</v>
      </c>
      <c r="J129" s="240"/>
      <c r="L129" s="163">
        <v>11</v>
      </c>
      <c r="M129" s="167" t="s">
        <v>226</v>
      </c>
      <c r="N129" s="164">
        <v>87</v>
      </c>
      <c r="O129" s="160">
        <v>0.15104166666666666</v>
      </c>
    </row>
    <row r="130" spans="1:23" x14ac:dyDescent="0.3">
      <c r="A130" s="398">
        <v>127</v>
      </c>
      <c r="B130" s="202" t="s">
        <v>300</v>
      </c>
      <c r="C130" s="197">
        <v>207</v>
      </c>
      <c r="D130" s="300" t="s">
        <v>634</v>
      </c>
      <c r="E130" s="204">
        <v>93</v>
      </c>
      <c r="F130" s="300" t="s">
        <v>634</v>
      </c>
      <c r="G130" s="302">
        <f t="shared" si="5"/>
        <v>0.44927536231884058</v>
      </c>
      <c r="H130" s="388">
        <v>16.393507537449658</v>
      </c>
      <c r="I130" s="389">
        <v>115</v>
      </c>
      <c r="J130" s="240"/>
      <c r="L130" s="163">
        <v>12</v>
      </c>
      <c r="M130" s="167" t="s">
        <v>247</v>
      </c>
      <c r="N130" s="164">
        <v>83</v>
      </c>
      <c r="O130" s="160">
        <v>6.1435973353071799E-2</v>
      </c>
      <c r="R130" s="81">
        <v>1</v>
      </c>
      <c r="V130" s="81">
        <v>1</v>
      </c>
    </row>
    <row r="131" spans="1:23" x14ac:dyDescent="0.3">
      <c r="A131" s="398">
        <v>128</v>
      </c>
      <c r="B131" s="202" t="s">
        <v>387</v>
      </c>
      <c r="C131" s="197">
        <v>146</v>
      </c>
      <c r="D131" s="300">
        <v>5</v>
      </c>
      <c r="E131" s="204">
        <v>16</v>
      </c>
      <c r="F131" s="301">
        <f t="shared" si="4"/>
        <v>3.4246575342465752E-2</v>
      </c>
      <c r="G131" s="302">
        <f t="shared" si="5"/>
        <v>0.1095890410958904</v>
      </c>
      <c r="H131" s="388">
        <v>2.7014314996534399</v>
      </c>
      <c r="I131" s="389">
        <v>138</v>
      </c>
      <c r="J131" s="240"/>
      <c r="L131" s="163">
        <v>13</v>
      </c>
      <c r="M131" s="167" t="s">
        <v>243</v>
      </c>
      <c r="N131" s="164">
        <v>73</v>
      </c>
      <c r="O131" s="160">
        <v>9.1939546599496227E-2</v>
      </c>
    </row>
    <row r="132" spans="1:23" x14ac:dyDescent="0.3">
      <c r="A132" s="398">
        <v>129</v>
      </c>
      <c r="B132" s="202" t="s">
        <v>282</v>
      </c>
      <c r="C132" s="197">
        <v>138</v>
      </c>
      <c r="D132" s="300">
        <v>1</v>
      </c>
      <c r="E132" s="204">
        <v>124</v>
      </c>
      <c r="F132" s="301">
        <f t="shared" si="4"/>
        <v>7.246376811594203E-3</v>
      </c>
      <c r="G132" s="302">
        <f t="shared" si="5"/>
        <v>0.89855072463768115</v>
      </c>
      <c r="H132" s="388" t="s">
        <v>794</v>
      </c>
      <c r="I132" s="389" t="s">
        <v>794</v>
      </c>
      <c r="J132" s="240"/>
      <c r="L132" s="163">
        <v>14</v>
      </c>
      <c r="M132" s="167" t="s">
        <v>210</v>
      </c>
      <c r="N132" s="164">
        <v>71</v>
      </c>
      <c r="O132" s="160">
        <v>1.2228728901136755E-2</v>
      </c>
    </row>
    <row r="133" spans="1:23" x14ac:dyDescent="0.3">
      <c r="A133" s="398">
        <v>130</v>
      </c>
      <c r="B133" s="202" t="s">
        <v>338</v>
      </c>
      <c r="C133" s="197">
        <v>133</v>
      </c>
      <c r="D133" s="300">
        <v>16</v>
      </c>
      <c r="E133" s="204">
        <v>25</v>
      </c>
      <c r="F133" s="301">
        <f t="shared" si="4"/>
        <v>0.12030075187969924</v>
      </c>
      <c r="G133" s="302">
        <f t="shared" si="5"/>
        <v>0.18796992481203006</v>
      </c>
      <c r="H133" s="388">
        <v>26.937396275834075</v>
      </c>
      <c r="I133" s="389">
        <v>110</v>
      </c>
      <c r="J133" s="240"/>
      <c r="L133" s="163">
        <v>15</v>
      </c>
      <c r="M133" s="167" t="s">
        <v>241</v>
      </c>
      <c r="N133" s="164">
        <v>55</v>
      </c>
      <c r="O133" s="160">
        <v>6.2217194570135748E-2</v>
      </c>
    </row>
    <row r="134" spans="1:23" x14ac:dyDescent="0.3">
      <c r="A134" s="398">
        <v>131</v>
      </c>
      <c r="B134" s="202" t="s">
        <v>316</v>
      </c>
      <c r="C134" s="197">
        <v>128</v>
      </c>
      <c r="D134" s="300" t="s">
        <v>634</v>
      </c>
      <c r="E134" s="204">
        <v>75</v>
      </c>
      <c r="F134" s="300" t="s">
        <v>634</v>
      </c>
      <c r="G134" s="302">
        <f t="shared" ref="G134:G155" si="6">E134/C134</f>
        <v>0.5859375</v>
      </c>
      <c r="H134" s="388">
        <v>4.7461360427244204</v>
      </c>
      <c r="I134" s="389">
        <v>134</v>
      </c>
      <c r="J134" s="240"/>
      <c r="L134" s="163">
        <v>16</v>
      </c>
      <c r="M134" s="167" t="s">
        <v>245</v>
      </c>
      <c r="N134" s="164">
        <v>54</v>
      </c>
      <c r="O134" s="160">
        <v>7.4175824175824176E-2</v>
      </c>
      <c r="W134" s="81">
        <v>1</v>
      </c>
    </row>
    <row r="135" spans="1:23" x14ac:dyDescent="0.3">
      <c r="A135" s="398">
        <v>132</v>
      </c>
      <c r="B135" s="202" t="s">
        <v>318</v>
      </c>
      <c r="C135" s="197">
        <v>126</v>
      </c>
      <c r="D135" s="300">
        <v>3</v>
      </c>
      <c r="E135" s="204">
        <v>50</v>
      </c>
      <c r="F135" s="301">
        <f t="shared" ref="F135:F153" si="7">D135/C135</f>
        <v>2.3809523809523808E-2</v>
      </c>
      <c r="G135" s="302">
        <f t="shared" si="6"/>
        <v>0.3968253968253968</v>
      </c>
      <c r="H135" s="388">
        <v>1.1242097407777549</v>
      </c>
      <c r="I135" s="389">
        <v>148</v>
      </c>
      <c r="J135" s="240"/>
      <c r="L135" s="163">
        <v>17</v>
      </c>
      <c r="M135" s="167" t="s">
        <v>362</v>
      </c>
      <c r="N135" s="164">
        <v>37</v>
      </c>
      <c r="O135" s="160">
        <v>2.2560975609756097E-2</v>
      </c>
    </row>
    <row r="136" spans="1:23" x14ac:dyDescent="0.3">
      <c r="A136" s="398">
        <v>133</v>
      </c>
      <c r="B136" s="202" t="s">
        <v>284</v>
      </c>
      <c r="C136" s="197">
        <v>122</v>
      </c>
      <c r="D136" s="300" t="s">
        <v>634</v>
      </c>
      <c r="E136" s="204">
        <v>119</v>
      </c>
      <c r="F136" s="300" t="s">
        <v>634</v>
      </c>
      <c r="G136" s="302">
        <f t="shared" si="6"/>
        <v>0.97540983606557374</v>
      </c>
      <c r="H136" s="388">
        <v>7.3999750827068524</v>
      </c>
      <c r="I136" s="389">
        <v>124</v>
      </c>
      <c r="J136" s="240"/>
      <c r="L136" s="163">
        <v>18</v>
      </c>
      <c r="M136" s="167" t="s">
        <v>229</v>
      </c>
      <c r="N136" s="164">
        <v>31</v>
      </c>
      <c r="O136" s="160">
        <v>5.7513914656771803E-2</v>
      </c>
    </row>
    <row r="137" spans="1:23" x14ac:dyDescent="0.3">
      <c r="A137" s="398">
        <v>134</v>
      </c>
      <c r="B137" s="202" t="s">
        <v>293</v>
      </c>
      <c r="C137" s="197">
        <v>116</v>
      </c>
      <c r="D137" s="300">
        <v>8</v>
      </c>
      <c r="E137" s="204">
        <v>59</v>
      </c>
      <c r="F137" s="301">
        <f t="shared" si="7"/>
        <v>6.8965517241379309E-2</v>
      </c>
      <c r="G137" s="302">
        <f t="shared" si="6"/>
        <v>0.50862068965517238</v>
      </c>
      <c r="H137" s="388">
        <v>83.155731329566947</v>
      </c>
      <c r="I137" s="389">
        <v>80</v>
      </c>
      <c r="J137" s="240"/>
      <c r="L137" s="163">
        <v>19</v>
      </c>
      <c r="M137" s="167" t="s">
        <v>217</v>
      </c>
      <c r="N137" s="164">
        <v>25</v>
      </c>
      <c r="O137" s="160">
        <v>2.768549280177187E-2</v>
      </c>
    </row>
    <row r="138" spans="1:23" ht="14.5" thickBot="1" x14ac:dyDescent="0.35">
      <c r="A138" s="398">
        <v>135</v>
      </c>
      <c r="B138" s="202" t="s">
        <v>633</v>
      </c>
      <c r="C138" s="197">
        <v>109</v>
      </c>
      <c r="D138" s="300">
        <v>1</v>
      </c>
      <c r="E138" s="204">
        <v>2</v>
      </c>
      <c r="F138" s="301">
        <f t="shared" si="7"/>
        <v>9.1743119266055051E-3</v>
      </c>
      <c r="G138" s="302">
        <f t="shared" si="6"/>
        <v>1.834862385321101E-2</v>
      </c>
      <c r="H138" s="388" t="s">
        <v>794</v>
      </c>
      <c r="I138" s="389" t="s">
        <v>794</v>
      </c>
      <c r="J138" s="240"/>
      <c r="L138" s="393">
        <v>20</v>
      </c>
      <c r="M138" s="168" t="s">
        <v>213</v>
      </c>
      <c r="N138" s="165">
        <v>20</v>
      </c>
      <c r="O138" s="161">
        <v>3.6429872495446269E-2</v>
      </c>
    </row>
    <row r="139" spans="1:23" x14ac:dyDescent="0.3">
      <c r="A139" s="398">
        <v>136</v>
      </c>
      <c r="B139" s="202" t="s">
        <v>541</v>
      </c>
      <c r="C139" s="197">
        <v>99</v>
      </c>
      <c r="D139" s="300">
        <v>4</v>
      </c>
      <c r="E139" s="204">
        <v>10</v>
      </c>
      <c r="F139" s="301">
        <f t="shared" si="7"/>
        <v>4.0404040404040407E-2</v>
      </c>
      <c r="G139" s="302">
        <f t="shared" si="6"/>
        <v>0.10101010101010101</v>
      </c>
      <c r="H139" s="388">
        <v>12.670840364689823</v>
      </c>
      <c r="I139" s="389">
        <v>116</v>
      </c>
      <c r="J139" s="240"/>
    </row>
    <row r="140" spans="1:23" x14ac:dyDescent="0.3">
      <c r="A140" s="398">
        <v>137</v>
      </c>
      <c r="B140" s="202" t="s">
        <v>312</v>
      </c>
      <c r="C140" s="197">
        <v>99</v>
      </c>
      <c r="D140" s="300">
        <v>6</v>
      </c>
      <c r="E140" s="204">
        <v>62</v>
      </c>
      <c r="F140" s="301">
        <f t="shared" si="7"/>
        <v>6.0606060606060608E-2</v>
      </c>
      <c r="G140" s="302">
        <f t="shared" si="6"/>
        <v>0.6262626262626263</v>
      </c>
      <c r="H140" s="388">
        <v>12.248888506162675</v>
      </c>
      <c r="I140" s="389">
        <v>117</v>
      </c>
      <c r="J140" s="240"/>
    </row>
    <row r="141" spans="1:23" x14ac:dyDescent="0.3">
      <c r="A141" s="398">
        <v>138</v>
      </c>
      <c r="B141" s="202" t="s">
        <v>307</v>
      </c>
      <c r="C141" s="197">
        <v>95</v>
      </c>
      <c r="D141" s="300">
        <v>4</v>
      </c>
      <c r="E141" s="204">
        <v>42</v>
      </c>
      <c r="F141" s="301">
        <f t="shared" si="7"/>
        <v>4.2105263157894736E-2</v>
      </c>
      <c r="G141" s="302">
        <f t="shared" si="6"/>
        <v>0.44210526315789472</v>
      </c>
      <c r="H141" s="388" t="s">
        <v>794</v>
      </c>
      <c r="I141" s="389" t="s">
        <v>794</v>
      </c>
      <c r="J141" s="240"/>
    </row>
    <row r="142" spans="1:23" ht="14.5" thickBot="1" x14ac:dyDescent="0.35">
      <c r="A142" s="398">
        <v>139</v>
      </c>
      <c r="B142" s="202" t="s">
        <v>340</v>
      </c>
      <c r="C142" s="197">
        <v>95</v>
      </c>
      <c r="D142" s="300">
        <v>3</v>
      </c>
      <c r="E142" s="204">
        <v>42</v>
      </c>
      <c r="F142" s="301">
        <f t="shared" si="7"/>
        <v>3.1578947368421054E-2</v>
      </c>
      <c r="G142" s="302">
        <f t="shared" si="6"/>
        <v>0.44210526315789472</v>
      </c>
      <c r="H142" s="388">
        <v>5.3188421944311166</v>
      </c>
      <c r="I142" s="389">
        <v>132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398">
        <v>140</v>
      </c>
      <c r="B143" s="202" t="s">
        <v>519</v>
      </c>
      <c r="C143" s="197">
        <v>82</v>
      </c>
      <c r="D143" s="300">
        <v>1</v>
      </c>
      <c r="E143" s="204">
        <v>55</v>
      </c>
      <c r="F143" s="301">
        <f t="shared" si="7"/>
        <v>1.2195121951219513E-2</v>
      </c>
      <c r="G143" s="302">
        <f t="shared" si="6"/>
        <v>0.67073170731707321</v>
      </c>
      <c r="H143" s="388" t="s">
        <v>794</v>
      </c>
      <c r="I143" s="389" t="s">
        <v>794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398">
        <v>141</v>
      </c>
      <c r="B144" s="202" t="s">
        <v>328</v>
      </c>
      <c r="C144" s="197">
        <v>80</v>
      </c>
      <c r="D144" s="300">
        <v>11</v>
      </c>
      <c r="E144" s="204">
        <v>22</v>
      </c>
      <c r="F144" s="301">
        <f t="shared" si="7"/>
        <v>0.13750000000000001</v>
      </c>
      <c r="G144" s="302">
        <f t="shared" si="6"/>
        <v>0.27500000000000002</v>
      </c>
      <c r="H144" s="388" t="s">
        <v>794</v>
      </c>
      <c r="I144" s="389" t="s">
        <v>794</v>
      </c>
      <c r="J144" s="240"/>
      <c r="L144" s="392">
        <v>1</v>
      </c>
      <c r="M144" s="166" t="s">
        <v>383</v>
      </c>
      <c r="N144" s="335">
        <v>0.37735849056603776</v>
      </c>
      <c r="O144" s="332">
        <v>20</v>
      </c>
    </row>
    <row r="145" spans="1:15" x14ac:dyDescent="0.3">
      <c r="A145" s="398">
        <v>142</v>
      </c>
      <c r="B145" s="202" t="s">
        <v>313</v>
      </c>
      <c r="C145" s="197">
        <v>80</v>
      </c>
      <c r="D145" s="300">
        <v>6</v>
      </c>
      <c r="E145" s="204">
        <v>39</v>
      </c>
      <c r="F145" s="301">
        <f t="shared" si="7"/>
        <v>7.4999999999999997E-2</v>
      </c>
      <c r="G145" s="302">
        <f t="shared" si="6"/>
        <v>0.48749999999999999</v>
      </c>
      <c r="H145" s="388" t="s">
        <v>794</v>
      </c>
      <c r="I145" s="389" t="s">
        <v>794</v>
      </c>
      <c r="J145" s="240"/>
      <c r="L145" s="163">
        <v>2</v>
      </c>
      <c r="M145" s="167" t="s">
        <v>324</v>
      </c>
      <c r="N145" s="336">
        <v>0.19886363636363635</v>
      </c>
      <c r="O145" s="333">
        <v>35</v>
      </c>
    </row>
    <row r="146" spans="1:15" x14ac:dyDescent="0.3">
      <c r="A146" s="398">
        <v>143</v>
      </c>
      <c r="B146" s="202" t="s">
        <v>321</v>
      </c>
      <c r="C146" s="197">
        <v>79</v>
      </c>
      <c r="D146" s="300" t="s">
        <v>634</v>
      </c>
      <c r="E146" s="204">
        <v>52</v>
      </c>
      <c r="F146" s="300" t="s">
        <v>634</v>
      </c>
      <c r="G146" s="302">
        <f t="shared" si="6"/>
        <v>0.65822784810126578</v>
      </c>
      <c r="H146" s="388">
        <v>1.7845205447332544</v>
      </c>
      <c r="I146" s="389">
        <v>146</v>
      </c>
      <c r="J146" s="240"/>
      <c r="L146" s="163">
        <v>3</v>
      </c>
      <c r="M146" s="167" t="s">
        <v>331</v>
      </c>
      <c r="N146" s="337">
        <v>0.1676706827309237</v>
      </c>
      <c r="O146" s="333">
        <v>167</v>
      </c>
    </row>
    <row r="147" spans="1:15" x14ac:dyDescent="0.3">
      <c r="A147" s="398">
        <v>144</v>
      </c>
      <c r="B147" s="202" t="s">
        <v>325</v>
      </c>
      <c r="C147" s="197">
        <v>76</v>
      </c>
      <c r="D147" s="300">
        <v>6</v>
      </c>
      <c r="E147" s="204">
        <v>8</v>
      </c>
      <c r="F147" s="301">
        <f t="shared" si="7"/>
        <v>7.8947368421052627E-2</v>
      </c>
      <c r="G147" s="302">
        <f t="shared" si="6"/>
        <v>0.10526315789473684</v>
      </c>
      <c r="H147" s="388">
        <v>6.7477120151091929</v>
      </c>
      <c r="I147" s="389">
        <v>126</v>
      </c>
      <c r="J147" s="240"/>
      <c r="L147" s="163">
        <v>4</v>
      </c>
      <c r="M147" s="167" t="s">
        <v>349</v>
      </c>
      <c r="N147" s="337">
        <v>0.16033755274261605</v>
      </c>
      <c r="O147" s="333">
        <v>38</v>
      </c>
    </row>
    <row r="148" spans="1:15" x14ac:dyDescent="0.3">
      <c r="A148" s="398">
        <v>145</v>
      </c>
      <c r="B148" s="202" t="s">
        <v>353</v>
      </c>
      <c r="C148" s="197">
        <v>76</v>
      </c>
      <c r="D148" s="300" t="s">
        <v>634</v>
      </c>
      <c r="E148" s="204">
        <v>12</v>
      </c>
      <c r="F148" s="300" t="s">
        <v>634</v>
      </c>
      <c r="G148" s="302">
        <f t="shared" si="6"/>
        <v>0.15789473684210525</v>
      </c>
      <c r="H148" s="388">
        <v>2.5027962161409545</v>
      </c>
      <c r="I148" s="389">
        <v>141</v>
      </c>
      <c r="J148" s="240"/>
      <c r="L148" s="163">
        <v>5</v>
      </c>
      <c r="M148" s="247" t="s">
        <v>315</v>
      </c>
      <c r="N148" s="337">
        <v>0.14485981308411214</v>
      </c>
      <c r="O148" s="333">
        <v>31</v>
      </c>
    </row>
    <row r="149" spans="1:15" x14ac:dyDescent="0.3">
      <c r="A149" s="398">
        <v>146</v>
      </c>
      <c r="B149" s="202" t="s">
        <v>310</v>
      </c>
      <c r="C149" s="197">
        <v>74</v>
      </c>
      <c r="D149" s="300">
        <v>8</v>
      </c>
      <c r="E149" s="204">
        <v>15</v>
      </c>
      <c r="F149" s="301">
        <f t="shared" si="7"/>
        <v>0.10810810810810811</v>
      </c>
      <c r="G149" s="302">
        <f t="shared" si="6"/>
        <v>0.20270270270270271</v>
      </c>
      <c r="H149" s="388" t="s">
        <v>794</v>
      </c>
      <c r="I149" s="389" t="s">
        <v>794</v>
      </c>
      <c r="J149" s="240"/>
      <c r="L149" s="163">
        <v>6</v>
      </c>
      <c r="M149" s="167" t="s">
        <v>330</v>
      </c>
      <c r="N149" s="337">
        <v>0.10169491525423729</v>
      </c>
      <c r="O149" s="333">
        <v>6</v>
      </c>
    </row>
    <row r="150" spans="1:15" x14ac:dyDescent="0.3">
      <c r="A150" s="398">
        <v>147</v>
      </c>
      <c r="B150" s="202" t="s">
        <v>383</v>
      </c>
      <c r="C150" s="197">
        <v>73</v>
      </c>
      <c r="D150" s="300">
        <v>1</v>
      </c>
      <c r="E150" s="204">
        <v>18</v>
      </c>
      <c r="F150" s="301">
        <f t="shared" si="7"/>
        <v>1.3698630136986301E-2</v>
      </c>
      <c r="G150" s="302">
        <f t="shared" si="6"/>
        <v>0.24657534246575341</v>
      </c>
      <c r="H150" s="388">
        <v>38.002584175723946</v>
      </c>
      <c r="I150" s="389">
        <v>102</v>
      </c>
      <c r="J150" s="240"/>
      <c r="L150" s="163">
        <v>7</v>
      </c>
      <c r="M150" s="167" t="s">
        <v>356</v>
      </c>
      <c r="N150" s="337">
        <v>0.10091743119266056</v>
      </c>
      <c r="O150" s="333">
        <v>44</v>
      </c>
    </row>
    <row r="151" spans="1:15" x14ac:dyDescent="0.3">
      <c r="A151" s="398">
        <v>148</v>
      </c>
      <c r="B151" s="202" t="s">
        <v>330</v>
      </c>
      <c r="C151" s="197">
        <v>65</v>
      </c>
      <c r="D151" s="300">
        <v>1</v>
      </c>
      <c r="E151" s="204">
        <v>10</v>
      </c>
      <c r="F151" s="301">
        <f t="shared" si="7"/>
        <v>1.5384615384615385E-2</v>
      </c>
      <c r="G151" s="302">
        <f t="shared" si="6"/>
        <v>0.15384615384615385</v>
      </c>
      <c r="H151" s="388">
        <v>46.762589928057558</v>
      </c>
      <c r="I151" s="389">
        <v>96</v>
      </c>
      <c r="J151" s="240"/>
      <c r="L151" s="163">
        <v>8</v>
      </c>
      <c r="M151" s="167" t="s">
        <v>261</v>
      </c>
      <c r="N151" s="337">
        <v>9.9623151995361869E-2</v>
      </c>
      <c r="O151" s="333">
        <v>1031</v>
      </c>
    </row>
    <row r="152" spans="1:15" ht="31.5" customHeight="1" x14ac:dyDescent="0.3">
      <c r="A152" s="398">
        <v>149</v>
      </c>
      <c r="B152" s="202" t="s">
        <v>323</v>
      </c>
      <c r="C152" s="197">
        <v>64</v>
      </c>
      <c r="D152" s="300">
        <v>1</v>
      </c>
      <c r="E152" s="204">
        <v>33</v>
      </c>
      <c r="F152" s="301">
        <f t="shared" si="7"/>
        <v>1.5625E-2</v>
      </c>
      <c r="G152" s="302">
        <f t="shared" si="6"/>
        <v>0.515625</v>
      </c>
      <c r="H152" s="388">
        <v>5.4231998217800967</v>
      </c>
      <c r="I152" s="389">
        <v>131</v>
      </c>
      <c r="J152" s="240"/>
      <c r="L152" s="163">
        <v>9</v>
      </c>
      <c r="M152" s="167" t="s">
        <v>287</v>
      </c>
      <c r="N152" s="337">
        <v>9.6870342771982115E-2</v>
      </c>
      <c r="O152" s="333">
        <v>65</v>
      </c>
    </row>
    <row r="153" spans="1:15" x14ac:dyDescent="0.3">
      <c r="A153" s="398">
        <v>150</v>
      </c>
      <c r="B153" s="202" t="s">
        <v>365</v>
      </c>
      <c r="C153" s="197">
        <v>61</v>
      </c>
      <c r="D153" s="300">
        <v>2</v>
      </c>
      <c r="E153" s="204">
        <v>18</v>
      </c>
      <c r="F153" s="301">
        <f t="shared" si="7"/>
        <v>3.2786885245901641E-2</v>
      </c>
      <c r="G153" s="302">
        <f t="shared" si="6"/>
        <v>0.29508196721311475</v>
      </c>
      <c r="H153" s="388">
        <v>9.0004326109576276</v>
      </c>
      <c r="I153" s="389">
        <v>123</v>
      </c>
      <c r="J153" s="240"/>
      <c r="L153" s="163">
        <v>10</v>
      </c>
      <c r="M153" s="167" t="s">
        <v>301</v>
      </c>
      <c r="N153" s="337">
        <v>9.2846270928462704E-2</v>
      </c>
      <c r="O153" s="333">
        <v>549</v>
      </c>
    </row>
    <row r="154" spans="1:15" x14ac:dyDescent="0.3">
      <c r="A154" s="398">
        <v>151</v>
      </c>
      <c r="B154" s="202" t="s">
        <v>347</v>
      </c>
      <c r="C154" s="197">
        <v>54</v>
      </c>
      <c r="D154" s="300" t="s">
        <v>634</v>
      </c>
      <c r="E154" s="204">
        <v>16</v>
      </c>
      <c r="F154" s="300" t="s">
        <v>634</v>
      </c>
      <c r="G154" s="302">
        <f t="shared" si="6"/>
        <v>0.29629629629629628</v>
      </c>
      <c r="H154" s="388">
        <v>1.8875370472838517</v>
      </c>
      <c r="I154" s="389">
        <v>145</v>
      </c>
      <c r="J154" s="240"/>
      <c r="L154" s="163">
        <v>11</v>
      </c>
      <c r="M154" s="167" t="s">
        <v>300</v>
      </c>
      <c r="N154" s="337">
        <v>8.3769633507853408E-2</v>
      </c>
      <c r="O154" s="333">
        <v>16</v>
      </c>
    </row>
    <row r="155" spans="1:15" x14ac:dyDescent="0.3">
      <c r="A155" s="398">
        <v>152</v>
      </c>
      <c r="B155" s="202" t="s">
        <v>335</v>
      </c>
      <c r="C155" s="197">
        <v>50</v>
      </c>
      <c r="D155" s="300" t="s">
        <v>634</v>
      </c>
      <c r="E155" s="204">
        <v>10</v>
      </c>
      <c r="F155" s="300" t="s">
        <v>634</v>
      </c>
      <c r="G155" s="302">
        <f t="shared" si="6"/>
        <v>0.2</v>
      </c>
      <c r="H155" s="388">
        <v>10.536996976935567</v>
      </c>
      <c r="I155" s="389">
        <v>121</v>
      </c>
      <c r="J155" s="240"/>
      <c r="L155" s="163">
        <v>12</v>
      </c>
      <c r="M155" s="167" t="s">
        <v>286</v>
      </c>
      <c r="N155" s="337">
        <v>8.1406679068119409E-2</v>
      </c>
      <c r="O155" s="333">
        <v>919</v>
      </c>
    </row>
    <row r="156" spans="1:15" x14ac:dyDescent="0.3">
      <c r="A156" s="398">
        <v>153</v>
      </c>
      <c r="B156" s="202" t="s">
        <v>343</v>
      </c>
      <c r="C156" s="197">
        <v>46</v>
      </c>
      <c r="D156" s="300" t="s">
        <v>634</v>
      </c>
      <c r="E156" s="204">
        <v>15</v>
      </c>
      <c r="F156" s="301"/>
      <c r="G156" s="302"/>
      <c r="H156" s="388">
        <v>2.8845775185058189</v>
      </c>
      <c r="I156" s="389">
        <v>136</v>
      </c>
      <c r="J156" s="240"/>
      <c r="L156" s="163">
        <v>13</v>
      </c>
      <c r="M156" s="167" t="s">
        <v>340</v>
      </c>
      <c r="N156" s="337">
        <v>7.9545454545454544E-2</v>
      </c>
      <c r="O156" s="333">
        <v>7</v>
      </c>
    </row>
    <row r="157" spans="1:15" x14ac:dyDescent="0.3">
      <c r="A157" s="398">
        <v>154</v>
      </c>
      <c r="B157" s="202" t="s">
        <v>357</v>
      </c>
      <c r="C157" s="197">
        <v>43</v>
      </c>
      <c r="D157" s="300">
        <v>3</v>
      </c>
      <c r="E157" s="204">
        <v>19</v>
      </c>
      <c r="F157" s="301"/>
      <c r="G157" s="302"/>
      <c r="H157" s="388">
        <v>2.5190193282009781</v>
      </c>
      <c r="I157" s="389">
        <v>140</v>
      </c>
      <c r="J157" s="240"/>
      <c r="L157" s="163">
        <v>14</v>
      </c>
      <c r="M157" s="167" t="s">
        <v>243</v>
      </c>
      <c r="N157" s="337">
        <v>7.3565355089676071E-2</v>
      </c>
      <c r="O157" s="333">
        <v>6411</v>
      </c>
    </row>
    <row r="158" spans="1:15" x14ac:dyDescent="0.3">
      <c r="A158" s="398">
        <v>155</v>
      </c>
      <c r="B158" s="202" t="s">
        <v>351</v>
      </c>
      <c r="C158" s="197">
        <v>39</v>
      </c>
      <c r="D158" s="300" t="s">
        <v>634</v>
      </c>
      <c r="E158" s="204">
        <v>13</v>
      </c>
      <c r="F158" s="301"/>
      <c r="G158" s="302"/>
      <c r="H158" s="388">
        <v>11.15204324018899</v>
      </c>
      <c r="I158" s="389">
        <v>120</v>
      </c>
      <c r="J158" s="240"/>
      <c r="L158" s="163">
        <v>15</v>
      </c>
      <c r="M158" s="167" t="s">
        <v>237</v>
      </c>
      <c r="N158" s="337">
        <v>7.3564661568314121E-2</v>
      </c>
      <c r="O158" s="333">
        <v>1289</v>
      </c>
    </row>
    <row r="159" spans="1:15" x14ac:dyDescent="0.3">
      <c r="A159" s="398">
        <v>156</v>
      </c>
      <c r="B159" s="202" t="s">
        <v>319</v>
      </c>
      <c r="C159" s="197">
        <v>38</v>
      </c>
      <c r="D159" s="300" t="s">
        <v>634</v>
      </c>
      <c r="E159" s="204">
        <v>10</v>
      </c>
      <c r="F159" s="301"/>
      <c r="G159" s="302"/>
      <c r="H159" s="388">
        <v>11.782335612388444</v>
      </c>
      <c r="I159" s="389">
        <v>118</v>
      </c>
      <c r="J159" s="240"/>
      <c r="L159" s="163">
        <v>16</v>
      </c>
      <c r="M159" s="247" t="s">
        <v>295</v>
      </c>
      <c r="N159" s="337">
        <v>7.339988256018791E-2</v>
      </c>
      <c r="O159" s="333">
        <v>125</v>
      </c>
    </row>
    <row r="160" spans="1:15" x14ac:dyDescent="0.3">
      <c r="A160" s="398">
        <v>157</v>
      </c>
      <c r="B160" s="202" t="s">
        <v>603</v>
      </c>
      <c r="C160" s="197">
        <v>36</v>
      </c>
      <c r="D160" s="300">
        <v>3</v>
      </c>
      <c r="E160" s="204">
        <v>4</v>
      </c>
      <c r="F160" s="301"/>
      <c r="G160" s="302"/>
      <c r="H160" s="388">
        <v>1.9324971239343152</v>
      </c>
      <c r="I160" s="389">
        <v>144</v>
      </c>
      <c r="J160" s="240"/>
      <c r="L160" s="163">
        <v>17</v>
      </c>
      <c r="M160" s="167" t="s">
        <v>338</v>
      </c>
      <c r="N160" s="337">
        <v>7.2580645161290328E-2</v>
      </c>
      <c r="O160" s="333">
        <v>9</v>
      </c>
    </row>
    <row r="161" spans="1:15" x14ac:dyDescent="0.3">
      <c r="A161" s="398">
        <v>158</v>
      </c>
      <c r="B161" s="202" t="s">
        <v>341</v>
      </c>
      <c r="C161" s="197">
        <v>32</v>
      </c>
      <c r="D161" s="300">
        <v>4</v>
      </c>
      <c r="E161" s="204">
        <v>5</v>
      </c>
      <c r="F161" s="301"/>
      <c r="G161" s="302"/>
      <c r="H161" s="388">
        <v>2.1849762670609088</v>
      </c>
      <c r="I161" s="389">
        <v>142</v>
      </c>
      <c r="J161" s="240"/>
      <c r="L161" s="163">
        <v>18</v>
      </c>
      <c r="M161" s="167" t="s">
        <v>219</v>
      </c>
      <c r="N161" s="337">
        <v>6.8874801901743263E-2</v>
      </c>
      <c r="O161" s="333">
        <v>4346</v>
      </c>
    </row>
    <row r="162" spans="1:15" x14ac:dyDescent="0.3">
      <c r="A162" s="398">
        <v>159</v>
      </c>
      <c r="B162" s="202" t="s">
        <v>333</v>
      </c>
      <c r="C162" s="197">
        <v>27</v>
      </c>
      <c r="D162" s="300">
        <v>2</v>
      </c>
      <c r="E162" s="204">
        <v>6</v>
      </c>
      <c r="F162" s="301"/>
      <c r="G162" s="302"/>
      <c r="H162" s="388">
        <v>0.84838176676759791</v>
      </c>
      <c r="I162" s="389">
        <v>151</v>
      </c>
      <c r="J162" s="240"/>
      <c r="L162" s="163">
        <v>19</v>
      </c>
      <c r="M162" s="167" t="s">
        <v>291</v>
      </c>
      <c r="N162" s="337">
        <v>6.8434252955929781E-2</v>
      </c>
      <c r="O162" s="333">
        <v>191</v>
      </c>
    </row>
    <row r="163" spans="1:15" ht="14.5" thickBot="1" x14ac:dyDescent="0.35">
      <c r="A163" s="398">
        <v>160</v>
      </c>
      <c r="B163" s="202" t="s">
        <v>334</v>
      </c>
      <c r="C163" s="197">
        <v>24</v>
      </c>
      <c r="D163" s="300">
        <v>3</v>
      </c>
      <c r="E163" s="204">
        <v>11</v>
      </c>
      <c r="F163" s="301"/>
      <c r="G163" s="302"/>
      <c r="H163" s="388" t="s">
        <v>794</v>
      </c>
      <c r="I163" s="389" t="s">
        <v>794</v>
      </c>
      <c r="J163" s="240"/>
      <c r="L163" s="393">
        <v>20</v>
      </c>
      <c r="M163" s="168" t="s">
        <v>326</v>
      </c>
      <c r="N163" s="338">
        <v>6.8111455108359129E-2</v>
      </c>
      <c r="O163" s="334">
        <v>22</v>
      </c>
    </row>
    <row r="164" spans="1:15" x14ac:dyDescent="0.3">
      <c r="A164" s="398">
        <v>161</v>
      </c>
      <c r="B164" s="202" t="s">
        <v>625</v>
      </c>
      <c r="C164" s="197">
        <v>24</v>
      </c>
      <c r="D164" s="300" t="s">
        <v>634</v>
      </c>
      <c r="E164" s="204">
        <v>6</v>
      </c>
      <c r="F164" s="301"/>
      <c r="G164" s="302"/>
      <c r="H164" s="388">
        <v>18.559776787751165</v>
      </c>
      <c r="I164" s="389">
        <v>113</v>
      </c>
      <c r="J164" s="240"/>
    </row>
    <row r="165" spans="1:15" x14ac:dyDescent="0.3">
      <c r="A165" s="398">
        <v>162</v>
      </c>
      <c r="B165" s="202" t="s">
        <v>533</v>
      </c>
      <c r="C165" s="197">
        <v>22</v>
      </c>
      <c r="D165" s="300">
        <v>1</v>
      </c>
      <c r="E165" s="204" t="s">
        <v>608</v>
      </c>
      <c r="F165" s="301"/>
      <c r="G165" s="302"/>
      <c r="H165" s="388">
        <v>9.5498670181017715</v>
      </c>
      <c r="I165" s="389">
        <v>122</v>
      </c>
      <c r="J165" s="240"/>
    </row>
    <row r="166" spans="1:15" ht="13.5" customHeight="1" x14ac:dyDescent="0.3">
      <c r="A166" s="398">
        <v>163</v>
      </c>
      <c r="B166" s="202" t="s">
        <v>364</v>
      </c>
      <c r="C166" s="197">
        <v>19</v>
      </c>
      <c r="D166" s="300" t="s">
        <v>634</v>
      </c>
      <c r="E166" s="204">
        <v>7</v>
      </c>
      <c r="F166" s="301"/>
      <c r="G166" s="302"/>
      <c r="H166" s="388">
        <v>2.6501317045716868</v>
      </c>
      <c r="I166" s="389">
        <v>139</v>
      </c>
      <c r="J166" s="240"/>
    </row>
    <row r="167" spans="1:15" ht="14.5" thickBot="1" x14ac:dyDescent="0.35">
      <c r="A167" s="398">
        <v>164</v>
      </c>
      <c r="B167" s="202" t="s">
        <v>350</v>
      </c>
      <c r="C167" s="197">
        <v>18</v>
      </c>
      <c r="D167" s="300">
        <v>2</v>
      </c>
      <c r="E167" s="204">
        <v>6</v>
      </c>
      <c r="F167" s="301"/>
      <c r="G167" s="302"/>
      <c r="H167" s="388" t="s">
        <v>794</v>
      </c>
      <c r="I167" s="389" t="s">
        <v>794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398">
        <v>165</v>
      </c>
      <c r="B168" s="202" t="s">
        <v>337</v>
      </c>
      <c r="C168" s="197">
        <v>18</v>
      </c>
      <c r="D168" s="300" t="s">
        <v>634</v>
      </c>
      <c r="E168" s="204">
        <v>12</v>
      </c>
      <c r="F168" s="301"/>
      <c r="G168" s="302"/>
      <c r="H168" s="388" t="s">
        <v>794</v>
      </c>
      <c r="I168" s="389" t="s">
        <v>794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398">
        <v>166</v>
      </c>
      <c r="B169" s="202" t="s">
        <v>352</v>
      </c>
      <c r="C169" s="197">
        <v>18</v>
      </c>
      <c r="D169" s="300" t="s">
        <v>634</v>
      </c>
      <c r="E169" s="204">
        <v>7</v>
      </c>
      <c r="F169" s="301"/>
      <c r="G169" s="302"/>
      <c r="H169" s="388" t="s">
        <v>794</v>
      </c>
      <c r="I169" s="389" t="s">
        <v>794</v>
      </c>
      <c r="J169" s="240"/>
      <c r="L169" s="392">
        <v>1</v>
      </c>
      <c r="M169" s="166" t="s">
        <v>261</v>
      </c>
      <c r="N169" s="335">
        <v>0.17105263157894737</v>
      </c>
      <c r="O169" s="332">
        <v>13</v>
      </c>
    </row>
    <row r="170" spans="1:15" x14ac:dyDescent="0.3">
      <c r="A170" s="398">
        <v>167</v>
      </c>
      <c r="B170" s="202" t="s">
        <v>344</v>
      </c>
      <c r="C170" s="197">
        <v>16</v>
      </c>
      <c r="D170" s="300" t="s">
        <v>634</v>
      </c>
      <c r="E170" s="204">
        <v>13</v>
      </c>
      <c r="F170" s="301"/>
      <c r="G170" s="302"/>
      <c r="H170" s="388" t="s">
        <v>794</v>
      </c>
      <c r="I170" s="389" t="s">
        <v>794</v>
      </c>
      <c r="J170" s="240"/>
      <c r="L170" s="163">
        <v>2</v>
      </c>
      <c r="M170" s="167" t="s">
        <v>226</v>
      </c>
      <c r="N170" s="337">
        <v>0.15104166666666666</v>
      </c>
      <c r="O170" s="333">
        <v>87</v>
      </c>
    </row>
    <row r="171" spans="1:15" x14ac:dyDescent="0.3">
      <c r="A171" s="398">
        <v>168</v>
      </c>
      <c r="B171" s="202" t="s">
        <v>332</v>
      </c>
      <c r="C171" s="197">
        <v>16</v>
      </c>
      <c r="D171" s="300" t="s">
        <v>634</v>
      </c>
      <c r="E171" s="204">
        <v>8</v>
      </c>
      <c r="F171" s="301"/>
      <c r="G171" s="302"/>
      <c r="H171" s="388">
        <v>6.4140339061867362</v>
      </c>
      <c r="I171" s="389">
        <v>129</v>
      </c>
      <c r="J171" s="240"/>
      <c r="L171" s="163">
        <v>3</v>
      </c>
      <c r="M171" s="167" t="s">
        <v>243</v>
      </c>
      <c r="N171" s="337">
        <v>9.1939546599496227E-2</v>
      </c>
      <c r="O171" s="333">
        <v>73</v>
      </c>
    </row>
    <row r="172" spans="1:15" x14ac:dyDescent="0.3">
      <c r="A172" s="398">
        <v>169</v>
      </c>
      <c r="B172" s="202" t="s">
        <v>385</v>
      </c>
      <c r="C172" s="197">
        <v>15</v>
      </c>
      <c r="D172" s="300" t="s">
        <v>634</v>
      </c>
      <c r="E172" s="204">
        <v>2</v>
      </c>
      <c r="F172" s="301"/>
      <c r="G172" s="302"/>
      <c r="H172" s="388" t="s">
        <v>794</v>
      </c>
      <c r="I172" s="389" t="s">
        <v>794</v>
      </c>
      <c r="J172" s="240"/>
      <c r="L172" s="163">
        <v>4</v>
      </c>
      <c r="M172" s="167" t="s">
        <v>288</v>
      </c>
      <c r="N172" s="337">
        <v>8.6363636363636365E-2</v>
      </c>
      <c r="O172" s="333">
        <v>19</v>
      </c>
    </row>
    <row r="173" spans="1:15" x14ac:dyDescent="0.3">
      <c r="A173" s="398">
        <v>170</v>
      </c>
      <c r="B173" s="202" t="s">
        <v>339</v>
      </c>
      <c r="C173" s="197">
        <v>15</v>
      </c>
      <c r="D173" s="300" t="s">
        <v>634</v>
      </c>
      <c r="E173" s="204">
        <v>15</v>
      </c>
      <c r="F173" s="301"/>
      <c r="G173" s="302"/>
      <c r="H173" s="388" t="s">
        <v>794</v>
      </c>
      <c r="I173" s="389" t="s">
        <v>794</v>
      </c>
      <c r="J173" s="240"/>
      <c r="L173" s="163">
        <v>5</v>
      </c>
      <c r="M173" s="167" t="s">
        <v>245</v>
      </c>
      <c r="N173" s="337">
        <v>7.4175824175824176E-2</v>
      </c>
      <c r="O173" s="333">
        <v>54</v>
      </c>
    </row>
    <row r="174" spans="1:15" x14ac:dyDescent="0.3">
      <c r="A174" s="398">
        <v>171</v>
      </c>
      <c r="B174" s="202" t="s">
        <v>355</v>
      </c>
      <c r="C174" s="197">
        <v>15</v>
      </c>
      <c r="D174" s="300" t="s">
        <v>634</v>
      </c>
      <c r="E174" s="204">
        <v>8</v>
      </c>
      <c r="F174" s="301"/>
      <c r="G174" s="302"/>
      <c r="H174" s="388" t="s">
        <v>794</v>
      </c>
      <c r="I174" s="389" t="s">
        <v>794</v>
      </c>
      <c r="J174" s="240"/>
      <c r="L174" s="163">
        <v>6</v>
      </c>
      <c r="M174" s="167" t="s">
        <v>219</v>
      </c>
      <c r="N174" s="337">
        <v>7.3961735884274377E-2</v>
      </c>
      <c r="O174" s="333">
        <v>317</v>
      </c>
    </row>
    <row r="175" spans="1:15" x14ac:dyDescent="0.3">
      <c r="A175" s="398">
        <v>172</v>
      </c>
      <c r="B175" s="202" t="s">
        <v>348</v>
      </c>
      <c r="C175" s="197">
        <v>13</v>
      </c>
      <c r="D175" s="300">
        <v>3</v>
      </c>
      <c r="E175" s="204">
        <v>7</v>
      </c>
      <c r="F175" s="301"/>
      <c r="G175" s="302"/>
      <c r="H175" s="388">
        <v>1.9860967119099495</v>
      </c>
      <c r="I175" s="389">
        <v>143</v>
      </c>
      <c r="J175" s="240"/>
      <c r="L175" s="163">
        <v>7</v>
      </c>
      <c r="M175" s="167" t="s">
        <v>228</v>
      </c>
      <c r="N175" s="337">
        <v>7.1174377224199295E-2</v>
      </c>
      <c r="O175" s="333">
        <v>20</v>
      </c>
    </row>
    <row r="176" spans="1:15" x14ac:dyDescent="0.3">
      <c r="A176" s="398">
        <v>173</v>
      </c>
      <c r="B176" s="202" t="s">
        <v>540</v>
      </c>
      <c r="C176" s="197">
        <v>11</v>
      </c>
      <c r="D176" s="300">
        <v>1</v>
      </c>
      <c r="E176" s="204">
        <v>4</v>
      </c>
      <c r="F176" s="301"/>
      <c r="G176" s="302"/>
      <c r="H176" s="388">
        <v>0.95398496866593008</v>
      </c>
      <c r="I176" s="389">
        <v>149</v>
      </c>
      <c r="J176" s="240"/>
      <c r="L176" s="163">
        <v>8</v>
      </c>
      <c r="M176" s="167" t="s">
        <v>216</v>
      </c>
      <c r="N176" s="337">
        <v>6.6841907622981603E-2</v>
      </c>
      <c r="O176" s="333">
        <v>178</v>
      </c>
    </row>
    <row r="177" spans="1:22" ht="14.25" customHeight="1" x14ac:dyDescent="0.3">
      <c r="A177" s="398">
        <v>174</v>
      </c>
      <c r="B177" s="202" t="s">
        <v>322</v>
      </c>
      <c r="C177" s="197">
        <v>11</v>
      </c>
      <c r="D177" s="300" t="s">
        <v>634</v>
      </c>
      <c r="E177" s="204">
        <v>6</v>
      </c>
      <c r="F177" s="210"/>
      <c r="G177" s="211"/>
      <c r="H177" s="388" t="s">
        <v>794</v>
      </c>
      <c r="I177" s="389" t="s">
        <v>794</v>
      </c>
      <c r="J177" s="242"/>
      <c r="L177" s="163">
        <v>9</v>
      </c>
      <c r="M177" s="167" t="s">
        <v>274</v>
      </c>
      <c r="N177" s="337">
        <v>6.5573770491803282E-2</v>
      </c>
      <c r="O177" s="333">
        <v>4</v>
      </c>
    </row>
    <row r="178" spans="1:22" ht="14.25" customHeight="1" x14ac:dyDescent="0.3">
      <c r="A178" s="398">
        <v>175</v>
      </c>
      <c r="B178" s="202" t="s">
        <v>345</v>
      </c>
      <c r="C178" s="197">
        <v>10</v>
      </c>
      <c r="D178" s="300">
        <v>1</v>
      </c>
      <c r="E178" s="204">
        <v>8</v>
      </c>
      <c r="F178" s="210"/>
      <c r="G178" s="211"/>
      <c r="H178" s="388">
        <v>4.2594771236262119</v>
      </c>
      <c r="I178" s="389">
        <v>135</v>
      </c>
      <c r="J178" s="242"/>
      <c r="L178" s="163">
        <v>10</v>
      </c>
      <c r="M178" s="167" t="s">
        <v>248</v>
      </c>
      <c r="N178" s="337">
        <v>6.3091482649842268E-2</v>
      </c>
      <c r="O178" s="333">
        <v>20</v>
      </c>
      <c r="P178" s="395"/>
      <c r="Q178" s="395"/>
      <c r="R178" s="395"/>
      <c r="T178" s="395"/>
      <c r="U178" s="395"/>
      <c r="V178" s="395"/>
    </row>
    <row r="179" spans="1:22" x14ac:dyDescent="0.3">
      <c r="A179" s="398">
        <v>176</v>
      </c>
      <c r="B179" s="202" t="s">
        <v>327</v>
      </c>
      <c r="C179" s="197">
        <v>10</v>
      </c>
      <c r="D179" s="300">
        <v>1</v>
      </c>
      <c r="E179" s="204">
        <v>7</v>
      </c>
      <c r="F179" s="210"/>
      <c r="G179" s="211"/>
      <c r="H179" s="388" t="s">
        <v>794</v>
      </c>
      <c r="I179" s="389" t="s">
        <v>794</v>
      </c>
      <c r="J179" s="242"/>
      <c r="L179" s="163">
        <v>11</v>
      </c>
      <c r="M179" s="167" t="s">
        <v>241</v>
      </c>
      <c r="N179" s="337">
        <v>6.2217194570135748E-2</v>
      </c>
      <c r="O179" s="333">
        <v>55</v>
      </c>
      <c r="P179" s="395"/>
      <c r="Q179" s="395"/>
      <c r="R179" s="395"/>
      <c r="T179" s="395"/>
      <c r="U179" s="395"/>
      <c r="V179" s="395"/>
    </row>
    <row r="180" spans="1:22" x14ac:dyDescent="0.3">
      <c r="A180" s="398">
        <v>177</v>
      </c>
      <c r="B180" s="202" t="s">
        <v>628</v>
      </c>
      <c r="C180" s="197">
        <v>9</v>
      </c>
      <c r="D180" s="300" t="s">
        <v>634</v>
      </c>
      <c r="E180" s="204">
        <v>2</v>
      </c>
      <c r="F180" s="210"/>
      <c r="G180" s="211"/>
      <c r="H180" s="388" t="s">
        <v>794</v>
      </c>
      <c r="I180" s="389" t="s">
        <v>794</v>
      </c>
      <c r="J180" s="242"/>
      <c r="L180" s="163">
        <v>12</v>
      </c>
      <c r="M180" s="167" t="s">
        <v>247</v>
      </c>
      <c r="N180" s="337">
        <v>6.1435973353071799E-2</v>
      </c>
      <c r="O180" s="333">
        <v>83</v>
      </c>
      <c r="P180" s="394"/>
      <c r="Q180" s="394"/>
      <c r="R180" s="394"/>
      <c r="T180" s="394"/>
      <c r="U180" s="394"/>
      <c r="V180" s="394"/>
    </row>
    <row r="181" spans="1:22" ht="14.15" customHeight="1" x14ac:dyDescent="0.3">
      <c r="A181" s="398">
        <v>178</v>
      </c>
      <c r="B181" s="202" t="s">
        <v>632</v>
      </c>
      <c r="C181" s="197">
        <v>9</v>
      </c>
      <c r="D181" s="300">
        <v>2</v>
      </c>
      <c r="E181" s="204" t="s">
        <v>608</v>
      </c>
      <c r="F181" s="210"/>
      <c r="G181" s="211"/>
      <c r="H181" s="388" t="s">
        <v>794</v>
      </c>
      <c r="I181" s="389" t="s">
        <v>794</v>
      </c>
      <c r="J181" s="242"/>
      <c r="L181" s="163">
        <v>13</v>
      </c>
      <c r="M181" s="167" t="s">
        <v>303</v>
      </c>
      <c r="N181" s="337">
        <v>0.06</v>
      </c>
      <c r="O181" s="333">
        <v>3</v>
      </c>
      <c r="P181" s="394"/>
      <c r="Q181" s="394"/>
      <c r="R181" s="394"/>
      <c r="T181" s="394"/>
      <c r="U181" s="394"/>
      <c r="V181" s="394"/>
    </row>
    <row r="182" spans="1:22" x14ac:dyDescent="0.3">
      <c r="A182" s="398">
        <v>179</v>
      </c>
      <c r="B182" s="202" t="s">
        <v>354</v>
      </c>
      <c r="C182" s="197">
        <v>8</v>
      </c>
      <c r="D182" s="300" t="s">
        <v>634</v>
      </c>
      <c r="E182" s="204" t="s">
        <v>608</v>
      </c>
      <c r="F182" s="210"/>
      <c r="G182" s="211"/>
      <c r="H182" s="388">
        <v>0.91156570639676415</v>
      </c>
      <c r="I182" s="389">
        <v>150</v>
      </c>
      <c r="J182" s="242"/>
      <c r="L182" s="163">
        <v>14</v>
      </c>
      <c r="M182" s="167" t="s">
        <v>229</v>
      </c>
      <c r="N182" s="337">
        <v>5.7513914656771803E-2</v>
      </c>
      <c r="O182" s="333">
        <v>31</v>
      </c>
    </row>
    <row r="183" spans="1:22" ht="24.75" customHeight="1" x14ac:dyDescent="0.3">
      <c r="A183" s="398">
        <v>180</v>
      </c>
      <c r="B183" s="202" t="s">
        <v>640</v>
      </c>
      <c r="C183" s="197">
        <v>8</v>
      </c>
      <c r="D183" s="300" t="s">
        <v>634</v>
      </c>
      <c r="E183" s="204">
        <v>4</v>
      </c>
      <c r="F183" s="210"/>
      <c r="G183" s="211"/>
      <c r="H183" s="388" t="s">
        <v>794</v>
      </c>
      <c r="I183" s="389" t="s">
        <v>794</v>
      </c>
      <c r="J183" s="242"/>
      <c r="L183" s="163">
        <v>15</v>
      </c>
      <c r="M183" s="167" t="s">
        <v>286</v>
      </c>
      <c r="N183" s="337">
        <v>5.3333333333333337E-2</v>
      </c>
      <c r="O183" s="333">
        <v>4</v>
      </c>
    </row>
    <row r="184" spans="1:22" ht="24.75" customHeight="1" x14ac:dyDescent="0.3">
      <c r="A184" s="398">
        <v>181</v>
      </c>
      <c r="B184" s="202" t="s">
        <v>342</v>
      </c>
      <c r="C184" s="197">
        <v>7</v>
      </c>
      <c r="D184" s="300" t="s">
        <v>634</v>
      </c>
      <c r="E184" s="204">
        <v>5</v>
      </c>
      <c r="F184" s="210"/>
      <c r="G184" s="211"/>
      <c r="H184" s="388" t="s">
        <v>794</v>
      </c>
      <c r="I184" s="389" t="s">
        <v>794</v>
      </c>
      <c r="J184" s="242"/>
      <c r="L184" s="163">
        <v>16</v>
      </c>
      <c r="M184" s="167" t="s">
        <v>273</v>
      </c>
      <c r="N184" s="337">
        <v>0.05</v>
      </c>
      <c r="O184" s="333">
        <v>3</v>
      </c>
    </row>
    <row r="185" spans="1:22" ht="24.75" customHeight="1" x14ac:dyDescent="0.3">
      <c r="A185" s="398">
        <v>182</v>
      </c>
      <c r="B185" s="202" t="s">
        <v>346</v>
      </c>
      <c r="C185" s="197">
        <v>7</v>
      </c>
      <c r="D185" s="300">
        <v>1</v>
      </c>
      <c r="E185" s="204">
        <v>6</v>
      </c>
      <c r="F185" s="210"/>
      <c r="G185" s="211"/>
      <c r="H185" s="388">
        <v>1.5467234211047316</v>
      </c>
      <c r="I185" s="389">
        <v>147</v>
      </c>
      <c r="J185" s="242"/>
      <c r="L185" s="163">
        <v>17</v>
      </c>
      <c r="M185" s="167" t="s">
        <v>302</v>
      </c>
      <c r="N185" s="337">
        <v>4.9180327868852458E-2</v>
      </c>
      <c r="O185" s="333">
        <v>3</v>
      </c>
    </row>
    <row r="186" spans="1:22" ht="24.75" customHeight="1" x14ac:dyDescent="0.3">
      <c r="A186" s="398">
        <v>183</v>
      </c>
      <c r="B186" s="202" t="s">
        <v>655</v>
      </c>
      <c r="C186" s="197">
        <v>6</v>
      </c>
      <c r="D186" s="300" t="s">
        <v>634</v>
      </c>
      <c r="E186" s="204" t="s">
        <v>608</v>
      </c>
      <c r="F186" s="210"/>
      <c r="G186" s="211"/>
      <c r="H186" s="388">
        <v>0.54239185587780558</v>
      </c>
      <c r="I186" s="389">
        <v>152</v>
      </c>
      <c r="J186" s="242"/>
      <c r="L186" s="163">
        <v>18</v>
      </c>
      <c r="M186" s="167" t="s">
        <v>230</v>
      </c>
      <c r="N186" s="337">
        <v>4.7619047619047616E-2</v>
      </c>
      <c r="O186" s="333">
        <v>9</v>
      </c>
    </row>
    <row r="187" spans="1:22" ht="24.75" customHeight="1" x14ac:dyDescent="0.3">
      <c r="A187" s="398">
        <v>184</v>
      </c>
      <c r="B187" s="202" t="s">
        <v>630</v>
      </c>
      <c r="C187" s="197">
        <v>6</v>
      </c>
      <c r="D187" s="300" t="s">
        <v>634</v>
      </c>
      <c r="E187" s="204">
        <v>5</v>
      </c>
      <c r="F187" s="210"/>
      <c r="G187" s="211"/>
      <c r="H187" s="388" t="s">
        <v>794</v>
      </c>
      <c r="I187" s="389" t="s">
        <v>794</v>
      </c>
      <c r="J187" s="242"/>
      <c r="L187" s="163">
        <v>19</v>
      </c>
      <c r="M187" s="167" t="s">
        <v>268</v>
      </c>
      <c r="N187" s="337">
        <v>3.9285714285714285E-2</v>
      </c>
      <c r="O187" s="333">
        <v>11</v>
      </c>
    </row>
    <row r="188" spans="1:22" ht="24.75" customHeight="1" thickBot="1" x14ac:dyDescent="0.35">
      <c r="A188" s="399">
        <v>185</v>
      </c>
      <c r="B188" s="213" t="s">
        <v>671</v>
      </c>
      <c r="C188" s="214">
        <v>1</v>
      </c>
      <c r="D188" s="215" t="s">
        <v>634</v>
      </c>
      <c r="E188" s="216">
        <v>1</v>
      </c>
      <c r="F188" s="217"/>
      <c r="G188" s="218"/>
      <c r="H188" s="401">
        <v>3.4291292597243762E-2</v>
      </c>
      <c r="I188" s="402">
        <v>153</v>
      </c>
      <c r="J188" s="242"/>
      <c r="L188" s="393">
        <v>20</v>
      </c>
      <c r="M188" s="168" t="s">
        <v>231</v>
      </c>
      <c r="N188" s="338">
        <v>3.8461538461538464E-2</v>
      </c>
      <c r="O188" s="334">
        <v>2</v>
      </c>
    </row>
    <row r="189" spans="1:22" ht="14.5" customHeight="1" x14ac:dyDescent="0.3">
      <c r="A189" s="83"/>
      <c r="B189" s="84"/>
      <c r="C189" s="85"/>
      <c r="D189" s="86"/>
      <c r="E189" s="86"/>
      <c r="F189" s="81">
        <v>1</v>
      </c>
      <c r="G189" s="81">
        <v>1</v>
      </c>
      <c r="H189" s="81"/>
      <c r="I189" s="81"/>
      <c r="J189" s="81"/>
      <c r="O189" s="96"/>
    </row>
    <row r="190" spans="1:22" ht="14.5" customHeight="1" x14ac:dyDescent="0.3">
      <c r="A190" s="83"/>
      <c r="B190" s="84"/>
      <c r="C190" s="85"/>
      <c r="D190" s="86"/>
      <c r="E190" s="86"/>
      <c r="F190" s="87"/>
      <c r="G190" s="87"/>
      <c r="H190" s="87"/>
      <c r="I190" s="87"/>
      <c r="J190" s="87"/>
      <c r="L190" s="681" t="s">
        <v>722</v>
      </c>
      <c r="M190" s="681"/>
      <c r="N190" s="681"/>
      <c r="O190" s="96"/>
    </row>
    <row r="191" spans="1:22" x14ac:dyDescent="0.3">
      <c r="A191" s="638" t="s">
        <v>799</v>
      </c>
      <c r="B191" s="638"/>
      <c r="C191" s="638"/>
      <c r="D191" s="638"/>
      <c r="E191" s="638"/>
      <c r="F191" s="638"/>
      <c r="L191" s="681"/>
      <c r="M191" s="681"/>
      <c r="N191" s="681"/>
      <c r="O191" s="96"/>
    </row>
    <row r="192" spans="1:22" ht="36" customHeight="1" x14ac:dyDescent="0.3">
      <c r="A192" s="638" t="s">
        <v>375</v>
      </c>
      <c r="B192" s="638"/>
      <c r="C192" s="638"/>
      <c r="D192" s="638"/>
      <c r="E192" s="638"/>
      <c r="F192" s="638"/>
      <c r="L192" s="681"/>
      <c r="M192" s="681"/>
      <c r="N192" s="681"/>
      <c r="O192" s="96"/>
    </row>
    <row r="193" spans="1:14" ht="45.75" customHeight="1" x14ac:dyDescent="0.3">
      <c r="A193" s="649" t="s">
        <v>677</v>
      </c>
      <c r="B193" s="638"/>
      <c r="C193" s="638"/>
      <c r="D193" s="638"/>
      <c r="E193" s="638"/>
      <c r="F193" s="638"/>
      <c r="G193" s="40"/>
      <c r="H193" s="40"/>
      <c r="I193" s="40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/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38" t="s">
        <v>674</v>
      </c>
      <c r="B195" s="638"/>
      <c r="C195" s="638"/>
      <c r="D195" s="638"/>
      <c r="E195" s="638"/>
      <c r="F195" s="638"/>
      <c r="G195" s="638"/>
      <c r="H195" s="394"/>
      <c r="I195" s="394"/>
      <c r="J195" s="394"/>
      <c r="L195" s="397"/>
      <c r="M195" s="397"/>
      <c r="N195" s="397"/>
    </row>
    <row r="196" spans="1:14" x14ac:dyDescent="0.3">
      <c r="A196" s="638" t="s">
        <v>796</v>
      </c>
      <c r="B196" s="638"/>
      <c r="C196" s="638"/>
      <c r="D196" s="638"/>
      <c r="E196" s="638"/>
      <c r="F196" s="638"/>
      <c r="G196" s="638"/>
    </row>
    <row r="230" ht="14.15" customHeight="1" x14ac:dyDescent="0.3"/>
    <row r="241" spans="12:14" ht="229.5" customHeight="1" x14ac:dyDescent="0.3"/>
    <row r="242" spans="12:14" x14ac:dyDescent="0.3">
      <c r="L242" s="395"/>
      <c r="M242" s="395"/>
      <c r="N242" s="395"/>
    </row>
    <row r="243" spans="12:14" x14ac:dyDescent="0.3">
      <c r="L243" s="395"/>
      <c r="M243" s="395"/>
      <c r="N243" s="395"/>
    </row>
    <row r="244" spans="12:14" x14ac:dyDescent="0.3">
      <c r="L244" s="395"/>
      <c r="M244" s="395"/>
      <c r="N244" s="395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K80:L80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A191:F191"/>
    <mergeCell ref="A192:F192"/>
    <mergeCell ref="K81:L81"/>
    <mergeCell ref="K82:L82"/>
    <mergeCell ref="K83:L83"/>
    <mergeCell ref="K84:L84"/>
    <mergeCell ref="K85:L85"/>
    <mergeCell ref="K87:N87"/>
    <mergeCell ref="L92:O92"/>
    <mergeCell ref="L117:O117"/>
    <mergeCell ref="L142:O142"/>
    <mergeCell ref="L167:O167"/>
    <mergeCell ref="L190:N192"/>
    <mergeCell ref="A193:F194"/>
    <mergeCell ref="L193:N193"/>
    <mergeCell ref="L194:N194"/>
    <mergeCell ref="A195:G195"/>
    <mergeCell ref="A196:G196"/>
  </mergeCells>
  <phoneticPr fontId="1" type="noConversion"/>
  <conditionalFormatting sqref="F3:F123 F190 F156:F188 F147 F149:F153 F135 F137:F145 F131:F133 F125 F127:F129">
    <cfRule type="dataBar" priority="3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{BF8085D9-5C37-44FE-9DF1-82AD60EB0E5F}</x14:id>
        </ext>
      </extLst>
    </cfRule>
    <cfRule type="dataBar" priority="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{5F63A350-0846-4706-AA1E-68E482EAABDF}</x14:id>
        </ext>
      </extLst>
    </cfRule>
  </conditionalFormatting>
  <conditionalFormatting sqref="F3:F123 F190 F156:F188 F147 F149:F153 F135 F137:F145 F131:F133 F125 F127:F129">
    <cfRule type="dataBar" priority="3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{7D030163-FBBB-4099-802F-4333ED37C6C3}</x14:id>
        </ext>
      </extLst>
    </cfRule>
  </conditionalFormatting>
  <conditionalFormatting sqref="F3:F123 F156:F189 F147 F149:F153 F135 F137:F145 F131:F133 F125 F127:F129">
    <cfRule type="dataBar" priority="35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{D0C38AC9-981B-45C2-935D-EAABE3AC76A8}</x14:id>
        </ext>
      </extLst>
    </cfRule>
  </conditionalFormatting>
  <conditionalFormatting sqref="F189">
    <cfRule type="dataBar" priority="3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{B56DDD4D-64C6-41B4-A0AA-EB6DCFA8732E}</x14:id>
        </ext>
      </extLst>
    </cfRule>
  </conditionalFormatting>
  <conditionalFormatting sqref="G190:J190 J39:J42 J44:J188 G3:G188">
    <cfRule type="dataBar" priority="3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{4E3516E1-F175-403D-B458-6F314D1118D0}</x14:id>
        </ext>
      </extLst>
    </cfRule>
    <cfRule type="dataBar" priority="4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{BCDB63EA-45B2-4AD5-A893-E5EC68856D99}</x14:id>
        </ext>
      </extLst>
    </cfRule>
  </conditionalFormatting>
  <conditionalFormatting sqref="J39:J42 G189:J189 J44:J188 G3:G188">
    <cfRule type="dataBar" priority="3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{38C0E4B1-72E1-4CC0-A8DD-5E2214C190F8}</x14:id>
        </ext>
      </extLst>
    </cfRule>
    <cfRule type="dataBar" priority="3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{27DAF8F2-1423-4AF6-9869-2541533D9D90}</x14:id>
        </ext>
      </extLst>
    </cfRule>
    <cfRule type="dataBar" priority="4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{BC2C7662-D937-44C5-B0E6-A9399A27C64C}</x14:id>
        </ext>
      </extLst>
    </cfRule>
  </conditionalFormatting>
  <conditionalFormatting sqref="G189: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{10CB7EE9-1988-4647-B7E7-F0E9C02B1E32}</x14:id>
        </ext>
      </extLst>
    </cfRule>
    <cfRule type="dataBar" priority="4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{1AE1B3C2-244C-41AC-80B3-B00CCFFFAAC3}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{CF50F738-7676-4C74-9003-7725F422FB94}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{E8B537BA-F768-47B1-B85A-8E4EADD4DF73}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{AFCE452E-302C-48E6-95E0-A5E45F67DD6F}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{FEE163EA-CCEF-4DE6-85B6-37D173536790}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{1BD35238-1D76-4569-9CFA-ACF07EACB21E}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{6211F5C7-1143-49CC-B0CE-3D85F27F132E}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{5D5AE77B-EA76-4B62-AFED-5363EBE9E0CD}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{8CA525C1-B9C6-4980-88EF-98B6934283DB}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{0080DC4D-439A-45F2-80B0-5AB72BE2F50B}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{DBBD0ECF-296D-4FC7-8646-2C53269BCA9A}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{A320A2ED-B05A-41F2-87FD-E45610FD1D42}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{DE2B4591-A693-402F-A35E-537E4A86387F}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{AA3B02E6-AB05-419C-98B3-45ADFF021951}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{06284A0D-4A14-4F54-948A-8FD585016B49}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{0FD1F9B4-AAEB-45FB-AFD7-9D49FF551063}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{0FA86353-B607-4B78-8E0D-92337137274B}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{86BFFDF3-A916-44D7-9966-8622B3AB6458}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{90F6845B-0DE6-4800-B9DF-362BA413C188}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{A73FED10-FF1A-4B9D-83D8-3E469C11A728}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{31DEC0FE-12C6-41D5-8E8B-877295C0E807}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{174C9708-2983-4783-8F6D-B8BEB9128440}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{75003F4A-B972-4F7D-8765-6045F4011487}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{C3475432-757A-41E1-A45D-14645ED6AD0A}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{05AA10D6-6CE0-4CC8-B718-DC20BC4FCF71}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{AF83DFD2-2516-4172-8B22-EA085B5F3E32}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{4F07EEFE-82CC-4157-9766-035958E7C4B4}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{D040A23D-6F4A-4694-B16D-49ADD842C8AD}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{D43BA16D-0701-4976-9095-638E511BF7DD}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{11695C38-F972-47BA-BC86-49AE79AB45DB}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{617663EA-8569-4C46-B31D-74A0D7716325}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F8085D9-5C37-44FE-9DF1-82AD60EB0E5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F63A350-0846-4706-AA1E-68E482EAAB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F3:F123 F190 F156:F188 F147 F149:F153 F135 F137:F145 F131:F133 F125 F127:F129</xm:sqref>
        </x14:conditionalFormatting>
        <x14:conditionalFormatting xmlns:xm="http://schemas.microsoft.com/office/excel/2006/main">
          <x14:cfRule type="dataBar" id="{7D030163-FBBB-4099-802F-4333ED37C6C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F3:F123 F190 F156:F188 F147 F149:F153 F135 F137:F145 F131:F133 F125 F127:F129</xm:sqref>
        </x14:conditionalFormatting>
        <x14:conditionalFormatting xmlns:xm="http://schemas.microsoft.com/office/excel/2006/main">
          <x14:cfRule type="dataBar" id="{D0C38AC9-981B-45C2-935D-EAABE3AC76A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F3:F123 F156:F189 F147 F149:F153 F135 F137:F145 F131:F133 F125 F127:F129</xm:sqref>
        </x14:conditionalFormatting>
        <x14:conditionalFormatting xmlns:xm="http://schemas.microsoft.com/office/excel/2006/main">
          <x14:cfRule type="dataBar" id="{B56DDD4D-64C6-41B4-A0AA-EB6DCFA873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4E3516E1-F175-403D-B458-6F314D1118D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CDB63EA-45B2-4AD5-A893-E5EC68856D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G190:J190 J39:J42 J44:J188 G3:G188</xm:sqref>
        </x14:conditionalFormatting>
        <x14:conditionalFormatting xmlns:xm="http://schemas.microsoft.com/office/excel/2006/main">
          <x14:cfRule type="dataBar" id="{38C0E4B1-72E1-4CC0-A8DD-5E2214C190F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7DAF8F2-1423-4AF6-9869-2541533D9D9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C2C7662-D937-44C5-B0E6-A9399A27C64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J39:J42 G189:J189 J44:J188 G3:G188</xm:sqref>
        </x14:conditionalFormatting>
        <x14:conditionalFormatting xmlns:xm="http://schemas.microsoft.com/office/excel/2006/main">
          <x14:cfRule type="dataBar" id="{10CB7EE9-1988-4647-B7E7-F0E9C02B1E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AE1B3C2-244C-41AC-80B3-B00CCFFFAA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G189:J189</xm:sqref>
        </x14:conditionalFormatting>
        <x14:conditionalFormatting xmlns:xm="http://schemas.microsoft.com/office/excel/2006/main">
          <x14:cfRule type="dataBar" id="{CF50F738-7676-4C74-9003-7725F422FB9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8B537BA-F768-47B1-B85A-8E4EADD4DF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AFCE452E-302C-48E6-95E0-A5E45F67DD6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EE163EA-CCEF-4DE6-85B6-37D17353679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BD35238-1D76-4569-9CFA-ACF07EACB21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6211F5C7-1143-49CC-B0CE-3D85F27F13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5D5AE77B-EA76-4B62-AFED-5363EBE9E0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8CA525C1-B9C6-4980-88EF-98B6934283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0080DC4D-439A-45F2-80B0-5AB72BE2F5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BBD0ECF-296D-4FC7-8646-2C53269BCA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A320A2ED-B05A-41F2-87FD-E45610FD1D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DE2B4591-A693-402F-A35E-537E4A8638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AA3B02E6-AB05-419C-98B3-45ADFF0219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6284A0D-4A14-4F54-948A-8FD585016B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0FD1F9B4-AAEB-45FB-AFD7-9D49FF55106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FA86353-B607-4B78-8E0D-9233713727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86BFFDF3-A916-44D7-9966-8622B3AB645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0F6845B-0DE6-4800-B9DF-362BA413C18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73FED10-FF1A-4B9D-83D8-3E469C11A72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31DEC0FE-12C6-41D5-8E8B-877295C0E8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174C9708-2983-4783-8F6D-B8BEB912844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5003F4A-B972-4F7D-8765-6045F40114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C3475432-757A-41E1-A45D-14645ED6AD0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5AA10D6-6CE0-4CC8-B718-DC20BC4FCF7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F83DFD2-2516-4172-8B22-EA085B5F3E3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4F07EEFE-82CC-4157-9766-035958E7C4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D040A23D-6F4A-4694-B16D-49ADD842C8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D43BA16D-0701-4976-9095-638E511BF7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11695C38-F972-47BA-BC86-49AE79AB45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617663EA-8569-4C46-B31D-74A0D77163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</x14:conditionalFormatting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979CE-7399-4137-936D-A11BCA1BE88D}">
  <dimension ref="A1:AJ313"/>
  <sheetViews>
    <sheetView topLeftCell="A109" workbookViewId="0">
      <selection activeCell="B119" sqref="B119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4" width="10.58203125" style="33" customWidth="1"/>
    <col min="5" max="5" width="10.75" style="33" customWidth="1"/>
    <col min="6" max="7" width="8.58203125" style="33"/>
    <col min="8" max="8" width="11.1640625" style="33" customWidth="1"/>
    <col min="9" max="9" width="7.33203125" style="33" customWidth="1"/>
    <col min="10" max="10" width="8.58203125" style="33"/>
    <col min="11" max="11" width="3.58203125" style="33" customWidth="1"/>
    <col min="12" max="12" width="6.25" style="33" customWidth="1"/>
    <col min="13" max="13" width="10.08203125" style="33" customWidth="1"/>
    <col min="14" max="14" width="11.08203125" style="33" customWidth="1"/>
    <col min="15" max="15" width="12" style="33" customWidth="1"/>
    <col min="16" max="16" width="15.58203125" style="33" customWidth="1"/>
    <col min="17" max="17" width="15.75" style="33" customWidth="1"/>
    <col min="18" max="18" width="15.33203125" style="33" customWidth="1"/>
    <col min="19" max="19" width="8.58203125" style="33"/>
    <col min="20" max="20" width="17.5" style="33" customWidth="1"/>
    <col min="21" max="21" width="15.75" style="33" customWidth="1"/>
    <col min="22" max="22" width="15.33203125" style="33" customWidth="1"/>
    <col min="23" max="16384" width="8.58203125" style="33"/>
  </cols>
  <sheetData>
    <row r="1" spans="1:22" ht="38.5" customHeight="1" thickBot="1" x14ac:dyDescent="0.35">
      <c r="A1" s="687" t="s">
        <v>812</v>
      </c>
      <c r="B1" s="688"/>
      <c r="C1" s="688"/>
      <c r="D1" s="688"/>
      <c r="E1" s="688"/>
      <c r="F1" s="688"/>
      <c r="G1" s="688"/>
      <c r="H1" s="688"/>
      <c r="I1" s="411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18">
        <f>SUM(C4:C188)</f>
        <v>3130191</v>
      </c>
      <c r="D3" s="418">
        <f t="shared" ref="D3:E3" si="0">SUM(D4:D188)</f>
        <v>217795</v>
      </c>
      <c r="E3" s="418">
        <f t="shared" si="0"/>
        <v>937571</v>
      </c>
      <c r="F3" s="194">
        <f t="shared" ref="F3" si="1">D3/C3</f>
        <v>6.9578821228480942E-2</v>
      </c>
      <c r="G3" s="194">
        <f t="shared" ref="G3" si="2">E3/C3</f>
        <v>0.29952517274504975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84369</v>
      </c>
      <c r="N3" s="257">
        <f>SUM(N4:N37)</f>
        <v>4643</v>
      </c>
      <c r="P3" s="130" t="s">
        <v>190</v>
      </c>
      <c r="Q3" s="129">
        <f>SUM(Q4:Q60)</f>
        <v>1012583</v>
      </c>
      <c r="R3" s="129">
        <f>SUM(R4:R60)</f>
        <v>58355</v>
      </c>
      <c r="T3" s="130" t="s">
        <v>190</v>
      </c>
      <c r="U3" s="129">
        <f>SUM(U4:U60)</f>
        <v>5773871</v>
      </c>
      <c r="V3" s="129">
        <f>SUM(V4:V60)</f>
        <v>106265</v>
      </c>
    </row>
    <row r="4" spans="1:22" ht="20" x14ac:dyDescent="0.3">
      <c r="A4" s="195">
        <v>1</v>
      </c>
      <c r="B4" s="196" t="s">
        <v>207</v>
      </c>
      <c r="C4" s="197">
        <v>1012583</v>
      </c>
      <c r="D4" s="197">
        <v>58355</v>
      </c>
      <c r="E4" s="198">
        <v>115936</v>
      </c>
      <c r="F4" s="199">
        <f>D4/C4</f>
        <v>5.7629843677012155E-2</v>
      </c>
      <c r="G4" s="200">
        <f>E4/C4</f>
        <v>0.11449530557001253</v>
      </c>
      <c r="H4" s="421">
        <v>3077.1527066192839</v>
      </c>
      <c r="I4" s="422">
        <v>7</v>
      </c>
      <c r="J4" s="99"/>
      <c r="K4" s="195">
        <v>1</v>
      </c>
      <c r="L4" s="245" t="s">
        <v>482</v>
      </c>
      <c r="M4" s="251">
        <v>68128</v>
      </c>
      <c r="N4" s="252">
        <v>4512</v>
      </c>
      <c r="O4" s="99"/>
      <c r="P4" s="102" t="s">
        <v>546</v>
      </c>
      <c r="Q4" s="48">
        <v>295106</v>
      </c>
      <c r="R4" s="49">
        <v>22912</v>
      </c>
      <c r="T4" s="102" t="s">
        <v>546</v>
      </c>
      <c r="U4" s="425">
        <v>844994</v>
      </c>
      <c r="V4" s="426">
        <v>64275</v>
      </c>
    </row>
    <row r="5" spans="1:22" ht="20" x14ac:dyDescent="0.3">
      <c r="A5" s="409">
        <v>2</v>
      </c>
      <c r="B5" s="202" t="s">
        <v>208</v>
      </c>
      <c r="C5" s="414">
        <v>232128</v>
      </c>
      <c r="D5" s="300">
        <v>23822</v>
      </c>
      <c r="E5" s="204">
        <v>123903</v>
      </c>
      <c r="F5" s="301">
        <f>D5/C5</f>
        <v>0.10262441411634959</v>
      </c>
      <c r="G5" s="302">
        <f>E5/C5</f>
        <v>0.53377016129032262</v>
      </c>
      <c r="H5" s="421">
        <v>4966.7097276885343</v>
      </c>
      <c r="I5" s="422">
        <v>1</v>
      </c>
      <c r="J5" s="99"/>
      <c r="K5" s="409">
        <v>2</v>
      </c>
      <c r="L5" s="245" t="s">
        <v>483</v>
      </c>
      <c r="M5" s="251">
        <v>1588</v>
      </c>
      <c r="N5" s="252">
        <v>8</v>
      </c>
      <c r="O5" s="99"/>
      <c r="P5" s="102" t="s">
        <v>547</v>
      </c>
      <c r="Q5" s="52">
        <v>113856</v>
      </c>
      <c r="R5" s="53">
        <v>6442</v>
      </c>
      <c r="T5" s="102" t="s">
        <v>547</v>
      </c>
      <c r="U5" s="413">
        <v>234359</v>
      </c>
      <c r="V5" s="412" t="s">
        <v>608</v>
      </c>
    </row>
    <row r="6" spans="1:22" ht="20" x14ac:dyDescent="0.3">
      <c r="A6" s="409">
        <v>3</v>
      </c>
      <c r="B6" s="202" t="s">
        <v>206</v>
      </c>
      <c r="C6" s="197">
        <v>201505</v>
      </c>
      <c r="D6" s="300">
        <v>27359</v>
      </c>
      <c r="E6" s="204">
        <v>68941</v>
      </c>
      <c r="F6" s="416">
        <f t="shared" ref="F6:F69" si="3">D6/C6</f>
        <v>0.13577330587330338</v>
      </c>
      <c r="G6" s="417">
        <f t="shared" ref="G6:G69" si="4">E6/C6</f>
        <v>0.34213046822659487</v>
      </c>
      <c r="H6" s="421">
        <v>3327.906695408718</v>
      </c>
      <c r="I6" s="422">
        <v>6</v>
      </c>
      <c r="J6" s="291"/>
      <c r="K6" s="409">
        <v>3</v>
      </c>
      <c r="L6" s="245" t="s">
        <v>484</v>
      </c>
      <c r="M6" s="251">
        <v>1276</v>
      </c>
      <c r="N6" s="252">
        <v>22</v>
      </c>
      <c r="O6" s="99"/>
      <c r="P6" s="102" t="s">
        <v>551</v>
      </c>
      <c r="Q6" s="52">
        <v>58302</v>
      </c>
      <c r="R6" s="53">
        <v>3153</v>
      </c>
      <c r="T6" s="102" t="s">
        <v>551</v>
      </c>
      <c r="U6" s="413">
        <v>254500</v>
      </c>
      <c r="V6" s="412">
        <v>5515</v>
      </c>
    </row>
    <row r="7" spans="1:22" ht="20" x14ac:dyDescent="0.3">
      <c r="A7" s="409">
        <v>4</v>
      </c>
      <c r="B7" s="202" t="s">
        <v>211</v>
      </c>
      <c r="C7" s="197">
        <v>169053</v>
      </c>
      <c r="D7" s="300">
        <v>23694</v>
      </c>
      <c r="E7" s="204">
        <v>47775</v>
      </c>
      <c r="F7" s="416">
        <f t="shared" si="3"/>
        <v>0.14015722879806924</v>
      </c>
      <c r="G7" s="417">
        <f t="shared" si="4"/>
        <v>0.28260368050256429</v>
      </c>
      <c r="H7" s="421">
        <v>2595.6349763966464</v>
      </c>
      <c r="I7" s="422">
        <v>9</v>
      </c>
      <c r="J7" s="291"/>
      <c r="K7" s="409">
        <v>4</v>
      </c>
      <c r="L7" s="245" t="s">
        <v>485</v>
      </c>
      <c r="M7" s="251">
        <v>1268</v>
      </c>
      <c r="N7" s="252">
        <v>1</v>
      </c>
      <c r="O7" s="99"/>
      <c r="P7" s="102" t="s">
        <v>552</v>
      </c>
      <c r="Q7" s="52">
        <v>48102</v>
      </c>
      <c r="R7" s="53">
        <v>2125</v>
      </c>
      <c r="T7" s="102" t="s">
        <v>552</v>
      </c>
      <c r="U7" s="413">
        <v>242189</v>
      </c>
      <c r="V7" s="412" t="s">
        <v>608</v>
      </c>
    </row>
    <row r="8" spans="1:22" ht="20" x14ac:dyDescent="0.3">
      <c r="A8" s="409">
        <v>5</v>
      </c>
      <c r="B8" s="202" t="s">
        <v>631</v>
      </c>
      <c r="C8" s="197">
        <v>162350</v>
      </c>
      <c r="D8" s="300">
        <v>21745</v>
      </c>
      <c r="E8" s="204">
        <v>813</v>
      </c>
      <c r="F8" s="416">
        <f t="shared" si="3"/>
        <v>0.13393902063443178</v>
      </c>
      <c r="G8" s="417">
        <f t="shared" si="4"/>
        <v>5.0076994148444721E-3</v>
      </c>
      <c r="H8" s="421">
        <v>2404.110565570601</v>
      </c>
      <c r="I8" s="422">
        <v>10</v>
      </c>
      <c r="J8" s="291" t="s">
        <v>774</v>
      </c>
      <c r="K8" s="409">
        <v>5</v>
      </c>
      <c r="L8" s="245" t="s">
        <v>494</v>
      </c>
      <c r="M8" s="251">
        <v>1037</v>
      </c>
      <c r="N8" s="252">
        <v>4</v>
      </c>
      <c r="O8" s="99"/>
      <c r="P8" s="102" t="s">
        <v>548</v>
      </c>
      <c r="Q8" s="52">
        <v>46164</v>
      </c>
      <c r="R8" s="53">
        <v>1864</v>
      </c>
      <c r="T8" s="102" t="s">
        <v>548</v>
      </c>
      <c r="U8" s="413">
        <v>577608</v>
      </c>
      <c r="V8" s="412" t="s">
        <v>608</v>
      </c>
    </row>
    <row r="9" spans="1:22" ht="20" x14ac:dyDescent="0.3">
      <c r="A9" s="409">
        <v>6</v>
      </c>
      <c r="B9" s="202" t="s">
        <v>209</v>
      </c>
      <c r="C9" s="197">
        <v>160059</v>
      </c>
      <c r="D9" s="300">
        <v>6314</v>
      </c>
      <c r="E9" s="204">
        <v>120400</v>
      </c>
      <c r="F9" s="416">
        <f t="shared" si="3"/>
        <v>3.9447953567122121E-2</v>
      </c>
      <c r="G9" s="417">
        <f t="shared" si="4"/>
        <v>0.75222261790964584</v>
      </c>
      <c r="H9" s="421">
        <v>1916.4830364867435</v>
      </c>
      <c r="I9" s="422">
        <v>14</v>
      </c>
      <c r="J9" s="99"/>
      <c r="K9" s="409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45137</v>
      </c>
      <c r="R9" s="53">
        <v>2046</v>
      </c>
      <c r="T9" s="102" t="s">
        <v>427</v>
      </c>
      <c r="U9" s="413">
        <v>209088</v>
      </c>
      <c r="V9" s="412" t="s">
        <v>608</v>
      </c>
    </row>
    <row r="10" spans="1:22" ht="20" x14ac:dyDescent="0.3">
      <c r="A10" s="409">
        <v>7</v>
      </c>
      <c r="B10" s="202" t="s">
        <v>618</v>
      </c>
      <c r="C10" s="197">
        <v>114653</v>
      </c>
      <c r="D10" s="300">
        <v>2992</v>
      </c>
      <c r="E10" s="204">
        <v>38809</v>
      </c>
      <c r="F10" s="416">
        <f t="shared" si="3"/>
        <v>2.6096133550801114E-2</v>
      </c>
      <c r="G10" s="417">
        <f t="shared" si="4"/>
        <v>0.33849092479045467</v>
      </c>
      <c r="H10" s="421">
        <v>1374.2482210903167</v>
      </c>
      <c r="I10" s="422">
        <v>23</v>
      </c>
      <c r="J10" s="291"/>
      <c r="K10" s="409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39262</v>
      </c>
      <c r="R10" s="53">
        <v>3568</v>
      </c>
      <c r="T10" s="102" t="s">
        <v>549</v>
      </c>
      <c r="U10" s="413">
        <v>164805</v>
      </c>
      <c r="V10" s="412" t="s">
        <v>608</v>
      </c>
    </row>
    <row r="11" spans="1:22" ht="20" x14ac:dyDescent="0.3">
      <c r="A11" s="409">
        <v>8</v>
      </c>
      <c r="B11" s="202" t="s">
        <v>243</v>
      </c>
      <c r="C11" s="197">
        <v>99399</v>
      </c>
      <c r="D11" s="300">
        <v>972</v>
      </c>
      <c r="E11" s="204">
        <v>10286</v>
      </c>
      <c r="F11" s="416">
        <f t="shared" si="3"/>
        <v>9.778770410165092E-3</v>
      </c>
      <c r="G11" s="417">
        <f t="shared" si="4"/>
        <v>0.10348192637752895</v>
      </c>
      <c r="H11" s="421">
        <v>681.41127535588396</v>
      </c>
      <c r="I11" s="422">
        <v>37</v>
      </c>
      <c r="J11" s="291"/>
      <c r="K11" s="409">
        <v>8</v>
      </c>
      <c r="L11" s="245" t="s">
        <v>403</v>
      </c>
      <c r="M11" s="251">
        <v>939</v>
      </c>
      <c r="N11" s="252">
        <v>13</v>
      </c>
      <c r="O11" s="99"/>
      <c r="P11" s="102" t="s">
        <v>550</v>
      </c>
      <c r="Q11" s="52">
        <v>32848</v>
      </c>
      <c r="R11" s="53">
        <v>1171</v>
      </c>
      <c r="T11" s="102" t="s">
        <v>550</v>
      </c>
      <c r="U11" s="413">
        <v>366875</v>
      </c>
      <c r="V11" s="412">
        <v>5266</v>
      </c>
    </row>
    <row r="12" spans="1:22" ht="20" x14ac:dyDescent="0.3">
      <c r="A12" s="409">
        <v>9</v>
      </c>
      <c r="B12" s="202" t="s">
        <v>210</v>
      </c>
      <c r="C12" s="197">
        <v>93657</v>
      </c>
      <c r="D12" s="300">
        <v>5957</v>
      </c>
      <c r="E12" s="204">
        <v>73791</v>
      </c>
      <c r="F12" s="416">
        <f t="shared" si="3"/>
        <v>6.3604428926828743E-2</v>
      </c>
      <c r="G12" s="417">
        <f t="shared" si="4"/>
        <v>0.7878855824978378</v>
      </c>
      <c r="H12" s="421">
        <v>1129.5692667041883</v>
      </c>
      <c r="I12" s="422">
        <v>27</v>
      </c>
      <c r="J12" s="99"/>
      <c r="K12" s="409">
        <v>9</v>
      </c>
      <c r="L12" s="245" t="s">
        <v>488</v>
      </c>
      <c r="M12" s="251">
        <v>937</v>
      </c>
      <c r="N12" s="252">
        <v>1</v>
      </c>
      <c r="O12" s="99"/>
      <c r="P12" s="102" t="s">
        <v>554</v>
      </c>
      <c r="Q12" s="52">
        <v>27286</v>
      </c>
      <c r="R12" s="53">
        <v>1801</v>
      </c>
      <c r="T12" s="102" t="s">
        <v>554</v>
      </c>
      <c r="U12" s="413">
        <v>151108</v>
      </c>
      <c r="V12" s="412" t="s">
        <v>608</v>
      </c>
    </row>
    <row r="13" spans="1:22" ht="20" x14ac:dyDescent="0.3">
      <c r="A13" s="409">
        <v>10</v>
      </c>
      <c r="B13" s="202" t="s">
        <v>205</v>
      </c>
      <c r="C13" s="197">
        <v>83940</v>
      </c>
      <c r="D13" s="300">
        <v>4637</v>
      </c>
      <c r="E13" s="204">
        <v>78435</v>
      </c>
      <c r="F13" s="416">
        <f t="shared" si="3"/>
        <v>5.524183940910174E-2</v>
      </c>
      <c r="G13" s="417">
        <f t="shared" si="4"/>
        <v>0.93441744102930668</v>
      </c>
      <c r="H13" s="421">
        <v>58.544396075657403</v>
      </c>
      <c r="I13" s="422">
        <v>89</v>
      </c>
      <c r="J13" s="99"/>
      <c r="K13" s="409">
        <v>10</v>
      </c>
      <c r="L13" s="245" t="s">
        <v>489</v>
      </c>
      <c r="M13" s="251">
        <v>787</v>
      </c>
      <c r="N13" s="252">
        <v>7</v>
      </c>
      <c r="O13" s="99"/>
      <c r="P13" s="102" t="s">
        <v>556</v>
      </c>
      <c r="Q13" s="52">
        <v>26357</v>
      </c>
      <c r="R13" s="53">
        <v>719</v>
      </c>
      <c r="T13" s="102" t="s">
        <v>556</v>
      </c>
      <c r="U13" s="413">
        <v>300384</v>
      </c>
      <c r="V13" s="412" t="s">
        <v>608</v>
      </c>
    </row>
    <row r="14" spans="1:22" ht="20" x14ac:dyDescent="0.3">
      <c r="A14" s="409">
        <v>11</v>
      </c>
      <c r="B14" s="202" t="s">
        <v>219</v>
      </c>
      <c r="C14" s="197">
        <v>73235</v>
      </c>
      <c r="D14" s="300">
        <v>5083</v>
      </c>
      <c r="E14" s="204">
        <v>32544</v>
      </c>
      <c r="F14" s="416">
        <f t="shared" si="3"/>
        <v>6.9406704444596165E-2</v>
      </c>
      <c r="G14" s="417">
        <f t="shared" si="4"/>
        <v>0.4443776882638083</v>
      </c>
      <c r="H14" s="421">
        <v>347.00385753529787</v>
      </c>
      <c r="I14" s="422">
        <v>47</v>
      </c>
      <c r="J14" s="99"/>
      <c r="K14" s="409">
        <v>11</v>
      </c>
      <c r="L14" s="245" t="s">
        <v>490</v>
      </c>
      <c r="M14" s="251">
        <v>653</v>
      </c>
      <c r="N14" s="252">
        <v>0</v>
      </c>
      <c r="O14" s="99"/>
      <c r="P14" s="102" t="s">
        <v>557</v>
      </c>
      <c r="Q14" s="52">
        <v>26312</v>
      </c>
      <c r="R14" s="53">
        <v>2087</v>
      </c>
      <c r="T14" s="102" t="s">
        <v>557</v>
      </c>
      <c r="U14" s="413">
        <v>92745</v>
      </c>
      <c r="V14" s="412" t="s">
        <v>608</v>
      </c>
    </row>
    <row r="15" spans="1:22" ht="20" x14ac:dyDescent="0.3">
      <c r="A15" s="409">
        <v>12</v>
      </c>
      <c r="B15" s="202" t="s">
        <v>216</v>
      </c>
      <c r="C15" s="197">
        <v>51150</v>
      </c>
      <c r="D15" s="300">
        <v>2983</v>
      </c>
      <c r="E15" s="204">
        <v>19231</v>
      </c>
      <c r="F15" s="416">
        <f t="shared" si="3"/>
        <v>5.8318670576735093E-2</v>
      </c>
      <c r="G15" s="417">
        <f t="shared" si="4"/>
        <v>0.37597262952101662</v>
      </c>
      <c r="H15" s="421">
        <v>1367.2432102742273</v>
      </c>
      <c r="I15" s="422">
        <v>24</v>
      </c>
      <c r="J15" s="99"/>
      <c r="K15" s="409">
        <v>12</v>
      </c>
      <c r="L15" s="245" t="s">
        <v>495</v>
      </c>
      <c r="M15" s="251">
        <v>645</v>
      </c>
      <c r="N15" s="252">
        <v>7</v>
      </c>
      <c r="O15" s="99"/>
      <c r="P15" s="102" t="s">
        <v>555</v>
      </c>
      <c r="Q15" s="52">
        <v>24923</v>
      </c>
      <c r="R15" s="53">
        <v>1036</v>
      </c>
      <c r="T15" s="102" t="s">
        <v>555</v>
      </c>
      <c r="U15" s="413">
        <v>140020</v>
      </c>
      <c r="V15" s="412">
        <v>4814</v>
      </c>
    </row>
    <row r="16" spans="1:22" ht="20" x14ac:dyDescent="0.3">
      <c r="A16" s="409">
        <v>13</v>
      </c>
      <c r="B16" s="202" t="s">
        <v>214</v>
      </c>
      <c r="C16" s="197">
        <v>47859</v>
      </c>
      <c r="D16" s="300">
        <v>7501</v>
      </c>
      <c r="E16" s="204">
        <v>11283</v>
      </c>
      <c r="F16" s="416">
        <f t="shared" si="3"/>
        <v>0.15673123132535155</v>
      </c>
      <c r="G16" s="417">
        <f t="shared" si="4"/>
        <v>0.23575503040180532</v>
      </c>
      <c r="H16" s="421">
        <v>4147.4685527614783</v>
      </c>
      <c r="I16" s="422">
        <v>3</v>
      </c>
      <c r="J16" s="99"/>
      <c r="K16" s="409">
        <v>13</v>
      </c>
      <c r="L16" s="245" t="s">
        <v>492</v>
      </c>
      <c r="M16" s="251">
        <v>593</v>
      </c>
      <c r="N16" s="252">
        <v>9</v>
      </c>
      <c r="O16" s="99"/>
      <c r="P16" s="102" t="s">
        <v>562</v>
      </c>
      <c r="Q16" s="52">
        <v>20113</v>
      </c>
      <c r="R16" s="53">
        <v>1016</v>
      </c>
      <c r="T16" s="102" t="s">
        <v>562</v>
      </c>
      <c r="U16" s="413">
        <v>107785</v>
      </c>
      <c r="V16" s="412">
        <v>4268</v>
      </c>
    </row>
    <row r="17" spans="1:22" ht="20" x14ac:dyDescent="0.3">
      <c r="A17" s="409">
        <v>14</v>
      </c>
      <c r="B17" s="202" t="s">
        <v>212</v>
      </c>
      <c r="C17" s="197">
        <v>38612</v>
      </c>
      <c r="D17" s="300">
        <v>4582</v>
      </c>
      <c r="E17" s="204">
        <v>117</v>
      </c>
      <c r="F17" s="416">
        <f t="shared" si="3"/>
        <v>0.1186677716771988</v>
      </c>
      <c r="G17" s="417">
        <f t="shared" si="4"/>
        <v>3.0301460685797162E-3</v>
      </c>
      <c r="H17" s="421">
        <v>2258.3907357550652</v>
      </c>
      <c r="I17" s="422">
        <v>12</v>
      </c>
      <c r="J17" s="99"/>
      <c r="K17" s="409">
        <v>14</v>
      </c>
      <c r="L17" s="245" t="s">
        <v>491</v>
      </c>
      <c r="M17" s="251">
        <v>579</v>
      </c>
      <c r="N17" s="252">
        <v>6</v>
      </c>
      <c r="O17" s="99"/>
      <c r="P17" s="102" t="s">
        <v>560</v>
      </c>
      <c r="Q17" s="52">
        <v>16769</v>
      </c>
      <c r="R17" s="53">
        <v>799</v>
      </c>
      <c r="T17" s="102" t="s">
        <v>560</v>
      </c>
      <c r="U17" s="413">
        <v>122706</v>
      </c>
      <c r="V17" s="412">
        <v>3340</v>
      </c>
    </row>
    <row r="18" spans="1:22" ht="20" x14ac:dyDescent="0.3">
      <c r="A18" s="409">
        <v>15</v>
      </c>
      <c r="B18" s="202" t="s">
        <v>241</v>
      </c>
      <c r="C18" s="197">
        <v>31332</v>
      </c>
      <c r="D18" s="300">
        <v>1008</v>
      </c>
      <c r="E18" s="204">
        <v>7747</v>
      </c>
      <c r="F18" s="416">
        <f t="shared" si="3"/>
        <v>3.2171581769436998E-2</v>
      </c>
      <c r="G18" s="417">
        <f t="shared" si="4"/>
        <v>0.24725520234903614</v>
      </c>
      <c r="H18" s="421">
        <v>22.930029932851706</v>
      </c>
      <c r="I18" s="422">
        <v>111</v>
      </c>
      <c r="J18" s="99"/>
      <c r="K18" s="409">
        <v>15</v>
      </c>
      <c r="L18" s="245" t="s">
        <v>493</v>
      </c>
      <c r="M18" s="251">
        <v>561</v>
      </c>
      <c r="N18" s="252">
        <v>3</v>
      </c>
      <c r="O18" s="99"/>
      <c r="P18" s="102" t="s">
        <v>561</v>
      </c>
      <c r="Q18" s="52">
        <v>16588</v>
      </c>
      <c r="R18" s="53">
        <v>901</v>
      </c>
      <c r="T18" s="102" t="s">
        <v>561</v>
      </c>
      <c r="U18" s="413">
        <v>87181</v>
      </c>
      <c r="V18" s="412" t="s">
        <v>608</v>
      </c>
    </row>
    <row r="19" spans="1:22" ht="20" x14ac:dyDescent="0.3">
      <c r="A19" s="409">
        <v>16</v>
      </c>
      <c r="B19" s="202" t="s">
        <v>245</v>
      </c>
      <c r="C19" s="197">
        <v>31190</v>
      </c>
      <c r="D19" s="300">
        <v>854</v>
      </c>
      <c r="E19" s="204">
        <v>9179</v>
      </c>
      <c r="F19" s="416">
        <f t="shared" si="3"/>
        <v>2.7380570695735813E-2</v>
      </c>
      <c r="G19" s="417">
        <f t="shared" si="4"/>
        <v>0.29429304264187239</v>
      </c>
      <c r="H19" s="421">
        <v>959.3837403619076</v>
      </c>
      <c r="I19" s="422">
        <v>28</v>
      </c>
      <c r="J19" s="99"/>
      <c r="K19" s="409">
        <v>16</v>
      </c>
      <c r="L19" s="245" t="s">
        <v>534</v>
      </c>
      <c r="M19" s="253">
        <v>429</v>
      </c>
      <c r="N19" s="254">
        <v>6</v>
      </c>
      <c r="O19" s="99"/>
      <c r="P19" s="102" t="s">
        <v>566</v>
      </c>
      <c r="Q19" s="52">
        <v>14339</v>
      </c>
      <c r="R19" s="53">
        <v>492</v>
      </c>
      <c r="T19" s="102" t="s">
        <v>566</v>
      </c>
      <c r="U19" s="413">
        <v>82753</v>
      </c>
      <c r="V19" s="412">
        <v>3422</v>
      </c>
    </row>
    <row r="20" spans="1:22" ht="20" x14ac:dyDescent="0.3">
      <c r="A20" s="409">
        <v>17</v>
      </c>
      <c r="B20" s="202" t="s">
        <v>362</v>
      </c>
      <c r="C20" s="197">
        <v>29407</v>
      </c>
      <c r="D20" s="300">
        <v>1699</v>
      </c>
      <c r="E20" s="204">
        <v>22600</v>
      </c>
      <c r="F20" s="416">
        <f t="shared" si="3"/>
        <v>5.7775359608256541E-2</v>
      </c>
      <c r="G20" s="417">
        <f t="shared" si="4"/>
        <v>0.76852450096915703</v>
      </c>
      <c r="H20" s="421">
        <v>3422.855390266855</v>
      </c>
      <c r="I20" s="422">
        <v>5</v>
      </c>
      <c r="J20" s="99"/>
      <c r="K20" s="409">
        <v>17</v>
      </c>
      <c r="L20" s="245" t="s">
        <v>496</v>
      </c>
      <c r="M20" s="251">
        <v>355</v>
      </c>
      <c r="N20" s="252">
        <v>1</v>
      </c>
      <c r="O20" s="99"/>
      <c r="P20" s="102" t="s">
        <v>558</v>
      </c>
      <c r="Q20" s="52">
        <v>14316</v>
      </c>
      <c r="R20" s="53">
        <v>736</v>
      </c>
      <c r="T20" s="102" t="s">
        <v>558</v>
      </c>
      <c r="U20" s="413">
        <v>66341</v>
      </c>
      <c r="V20" s="412">
        <v>2485</v>
      </c>
    </row>
    <row r="21" spans="1:22" ht="20" x14ac:dyDescent="0.3">
      <c r="A21" s="409">
        <v>18</v>
      </c>
      <c r="B21" s="202" t="s">
        <v>217</v>
      </c>
      <c r="C21" s="197">
        <v>24322</v>
      </c>
      <c r="D21" s="300">
        <v>948</v>
      </c>
      <c r="E21" s="204">
        <v>1389</v>
      </c>
      <c r="F21" s="416">
        <f t="shared" si="3"/>
        <v>3.8977057807746074E-2</v>
      </c>
      <c r="G21" s="417">
        <f t="shared" si="4"/>
        <v>5.710879039552668E-2</v>
      </c>
      <c r="H21" s="421">
        <v>2378.4036024375459</v>
      </c>
      <c r="I21" s="422">
        <v>11</v>
      </c>
      <c r="J21" s="99"/>
      <c r="K21" s="409">
        <v>18</v>
      </c>
      <c r="L21" s="245" t="s">
        <v>497</v>
      </c>
      <c r="M21" s="251">
        <v>328</v>
      </c>
      <c r="N21" s="252">
        <v>6</v>
      </c>
      <c r="O21" s="99"/>
      <c r="P21" s="102" t="s">
        <v>553</v>
      </c>
      <c r="Q21" s="52">
        <v>13842</v>
      </c>
      <c r="R21" s="53">
        <v>786</v>
      </c>
      <c r="T21" s="102" t="s">
        <v>553</v>
      </c>
      <c r="U21" s="413">
        <v>179679</v>
      </c>
      <c r="V21" s="412" t="s">
        <v>608</v>
      </c>
    </row>
    <row r="22" spans="1:22" ht="20" x14ac:dyDescent="0.3">
      <c r="A22" s="409">
        <v>19</v>
      </c>
      <c r="B22" s="202" t="s">
        <v>226</v>
      </c>
      <c r="C22" s="197">
        <v>24258</v>
      </c>
      <c r="D22" s="300">
        <v>871</v>
      </c>
      <c r="E22" s="204">
        <v>1557</v>
      </c>
      <c r="F22" s="416">
        <f t="shared" si="3"/>
        <v>3.590568060021436E-2</v>
      </c>
      <c r="G22" s="417">
        <f t="shared" si="4"/>
        <v>6.4185011130348746E-2</v>
      </c>
      <c r="H22" s="421">
        <v>1396.2514062953453</v>
      </c>
      <c r="I22" s="422">
        <v>21</v>
      </c>
      <c r="J22" s="99"/>
      <c r="K22" s="409">
        <v>19</v>
      </c>
      <c r="L22" s="245" t="s">
        <v>499</v>
      </c>
      <c r="M22" s="251">
        <v>306</v>
      </c>
      <c r="N22" s="252">
        <v>3</v>
      </c>
      <c r="O22" s="99"/>
      <c r="P22" s="102" t="s">
        <v>559</v>
      </c>
      <c r="Q22" s="52">
        <v>10052</v>
      </c>
      <c r="R22" s="53">
        <v>188</v>
      </c>
      <c r="T22" s="102" t="s">
        <v>559</v>
      </c>
      <c r="U22" s="413">
        <v>161928</v>
      </c>
      <c r="V22" s="412">
        <v>894</v>
      </c>
    </row>
    <row r="23" spans="1:22" ht="20" x14ac:dyDescent="0.3">
      <c r="A23" s="409">
        <v>20</v>
      </c>
      <c r="B23" s="202" t="s">
        <v>237</v>
      </c>
      <c r="C23" s="197">
        <v>20077</v>
      </c>
      <c r="D23" s="300">
        <v>152</v>
      </c>
      <c r="E23" s="204">
        <v>2784</v>
      </c>
      <c r="F23" s="416">
        <f t="shared" si="3"/>
        <v>7.5708522189570152E-3</v>
      </c>
      <c r="G23" s="417">
        <f t="shared" si="4"/>
        <v>0.13866613537879166</v>
      </c>
      <c r="H23" s="421">
        <v>585.87284519486809</v>
      </c>
      <c r="I23" s="422">
        <v>41</v>
      </c>
      <c r="J23" s="99"/>
      <c r="K23" s="409">
        <v>20</v>
      </c>
      <c r="L23" s="245" t="s">
        <v>498</v>
      </c>
      <c r="M23" s="251">
        <v>254</v>
      </c>
      <c r="N23" s="252">
        <v>2</v>
      </c>
      <c r="O23" s="99"/>
      <c r="P23" s="102" t="s">
        <v>428</v>
      </c>
      <c r="Q23" s="52">
        <v>9755</v>
      </c>
      <c r="R23" s="53">
        <v>363</v>
      </c>
      <c r="T23" s="102" t="s">
        <v>428</v>
      </c>
      <c r="U23" s="413">
        <v>112752</v>
      </c>
      <c r="V23" s="412" t="s">
        <v>608</v>
      </c>
    </row>
    <row r="24" spans="1:22" ht="20" x14ac:dyDescent="0.3">
      <c r="A24" s="409">
        <v>21</v>
      </c>
      <c r="B24" s="202" t="s">
        <v>225</v>
      </c>
      <c r="C24" s="197">
        <v>19877</v>
      </c>
      <c r="D24" s="300">
        <v>1159</v>
      </c>
      <c r="E24" s="204">
        <v>9233</v>
      </c>
      <c r="F24" s="416">
        <f t="shared" si="3"/>
        <v>5.8308597876943202E-2</v>
      </c>
      <c r="G24" s="417">
        <f t="shared" si="4"/>
        <v>0.46450671630527746</v>
      </c>
      <c r="H24" s="421">
        <v>4071.0743175364232</v>
      </c>
      <c r="I24" s="422">
        <v>4</v>
      </c>
      <c r="J24" s="99"/>
      <c r="K24" s="409">
        <v>21</v>
      </c>
      <c r="L24" s="245" t="s">
        <v>418</v>
      </c>
      <c r="M24" s="251">
        <v>199</v>
      </c>
      <c r="N24" s="252">
        <v>1</v>
      </c>
      <c r="O24" s="99"/>
      <c r="P24" s="102" t="s">
        <v>579</v>
      </c>
      <c r="Q24" s="52">
        <v>7927</v>
      </c>
      <c r="R24" s="53">
        <v>239</v>
      </c>
      <c r="T24" s="102" t="s">
        <v>579</v>
      </c>
      <c r="U24" s="413">
        <v>57693</v>
      </c>
      <c r="V24" s="412">
        <v>732</v>
      </c>
    </row>
    <row r="25" spans="1:22" ht="20" x14ac:dyDescent="0.3">
      <c r="A25" s="409">
        <v>22</v>
      </c>
      <c r="B25" s="202" t="s">
        <v>218</v>
      </c>
      <c r="C25" s="197">
        <v>19621</v>
      </c>
      <c r="D25" s="300">
        <v>2462</v>
      </c>
      <c r="E25" s="204">
        <v>1005</v>
      </c>
      <c r="F25" s="416">
        <f t="shared" si="3"/>
        <v>0.12547780439325212</v>
      </c>
      <c r="G25" s="417">
        <f t="shared" si="4"/>
        <v>5.1220630956628099E-2</v>
      </c>
      <c r="H25" s="421">
        <v>1954.987949339099</v>
      </c>
      <c r="I25" s="422">
        <v>13</v>
      </c>
      <c r="J25" s="99"/>
      <c r="K25" s="409">
        <v>22</v>
      </c>
      <c r="L25" s="245" t="s">
        <v>505</v>
      </c>
      <c r="M25" s="251">
        <v>197</v>
      </c>
      <c r="N25" s="252">
        <v>0</v>
      </c>
      <c r="O25" s="99"/>
      <c r="P25" s="102" t="s">
        <v>564</v>
      </c>
      <c r="Q25" s="52">
        <v>7450</v>
      </c>
      <c r="R25" s="53">
        <v>330</v>
      </c>
      <c r="T25" s="102" t="s">
        <v>564</v>
      </c>
      <c r="U25" s="413">
        <v>73503</v>
      </c>
      <c r="V25" s="412" t="s">
        <v>608</v>
      </c>
    </row>
    <row r="26" spans="1:22" ht="20" x14ac:dyDescent="0.3">
      <c r="A26" s="409">
        <v>23</v>
      </c>
      <c r="B26" s="202" t="s">
        <v>247</v>
      </c>
      <c r="C26" s="197">
        <v>16752</v>
      </c>
      <c r="D26" s="300">
        <v>1569</v>
      </c>
      <c r="E26" s="204">
        <v>11423</v>
      </c>
      <c r="F26" s="416">
        <f t="shared" si="3"/>
        <v>9.3660458452722056E-2</v>
      </c>
      <c r="G26" s="417">
        <f t="shared" si="4"/>
        <v>0.6818887297039159</v>
      </c>
      <c r="H26" s="421">
        <v>131.31044904387582</v>
      </c>
      <c r="I26" s="422">
        <v>67</v>
      </c>
      <c r="J26" s="99"/>
      <c r="K26" s="409">
        <v>23</v>
      </c>
      <c r="L26" s="245" t="s">
        <v>502</v>
      </c>
      <c r="M26" s="251">
        <v>190</v>
      </c>
      <c r="N26" s="252">
        <v>3</v>
      </c>
      <c r="O26" s="99"/>
      <c r="P26" s="102" t="s">
        <v>565</v>
      </c>
      <c r="Q26" s="52">
        <v>6955</v>
      </c>
      <c r="R26" s="53">
        <v>275</v>
      </c>
      <c r="T26" s="102" t="s">
        <v>565</v>
      </c>
      <c r="U26" s="413">
        <v>67438</v>
      </c>
      <c r="V26" s="412">
        <v>1095</v>
      </c>
    </row>
    <row r="27" spans="1:22" ht="20" x14ac:dyDescent="0.3">
      <c r="A27" s="409">
        <v>24</v>
      </c>
      <c r="B27" s="202" t="s">
        <v>223</v>
      </c>
      <c r="C27" s="197">
        <v>15782</v>
      </c>
      <c r="D27" s="300">
        <v>212</v>
      </c>
      <c r="E27" s="204">
        <v>7929</v>
      </c>
      <c r="F27" s="416">
        <f t="shared" si="3"/>
        <v>1.3433024965150172E-2</v>
      </c>
      <c r="G27" s="417">
        <f t="shared" si="4"/>
        <v>0.50240780636167781</v>
      </c>
      <c r="H27" s="421">
        <v>1852.4828752149365</v>
      </c>
      <c r="I27" s="422">
        <v>15</v>
      </c>
      <c r="J27" s="99"/>
      <c r="K27" s="409">
        <v>24</v>
      </c>
      <c r="L27" s="245" t="s">
        <v>500</v>
      </c>
      <c r="M27" s="251">
        <v>185</v>
      </c>
      <c r="N27" s="252">
        <v>2</v>
      </c>
      <c r="O27" s="99"/>
      <c r="P27" s="102" t="s">
        <v>568</v>
      </c>
      <c r="Q27" s="52">
        <v>6750</v>
      </c>
      <c r="R27" s="53">
        <v>242</v>
      </c>
      <c r="T27" s="102" t="s">
        <v>568</v>
      </c>
      <c r="U27" s="413">
        <v>75827</v>
      </c>
      <c r="V27" s="412">
        <v>911</v>
      </c>
    </row>
    <row r="28" spans="1:22" ht="20" x14ac:dyDescent="0.3">
      <c r="A28" s="409">
        <v>25</v>
      </c>
      <c r="B28" s="202" t="s">
        <v>238</v>
      </c>
      <c r="C28" s="197">
        <v>15641</v>
      </c>
      <c r="D28" s="300">
        <v>14</v>
      </c>
      <c r="E28" s="204">
        <v>1128</v>
      </c>
      <c r="F28" s="416">
        <f t="shared" si="3"/>
        <v>8.9508343456300751E-4</v>
      </c>
      <c r="G28" s="417">
        <f t="shared" si="4"/>
        <v>7.2118151013362317E-2</v>
      </c>
      <c r="H28" s="421">
        <v>2694.709145936909</v>
      </c>
      <c r="I28" s="422">
        <v>8</v>
      </c>
      <c r="J28" s="99"/>
      <c r="K28" s="409">
        <v>25</v>
      </c>
      <c r="L28" s="245" t="s">
        <v>501</v>
      </c>
      <c r="M28" s="251">
        <v>168</v>
      </c>
      <c r="N28" s="252">
        <v>6</v>
      </c>
      <c r="O28" s="99"/>
      <c r="P28" s="102" t="s">
        <v>577</v>
      </c>
      <c r="Q28" s="52">
        <v>6376</v>
      </c>
      <c r="R28" s="53">
        <v>136</v>
      </c>
      <c r="T28" s="102" t="s">
        <v>577</v>
      </c>
      <c r="U28" s="413">
        <v>39823</v>
      </c>
      <c r="V28" s="412" t="s">
        <v>608</v>
      </c>
    </row>
    <row r="29" spans="1:22" ht="20" x14ac:dyDescent="0.3">
      <c r="A29" s="409">
        <v>26</v>
      </c>
      <c r="B29" s="202" t="s">
        <v>213</v>
      </c>
      <c r="C29" s="197">
        <v>15402</v>
      </c>
      <c r="D29" s="300">
        <v>580</v>
      </c>
      <c r="E29" s="204">
        <v>12779</v>
      </c>
      <c r="F29" s="416">
        <f t="shared" si="3"/>
        <v>3.7657447084794182E-2</v>
      </c>
      <c r="G29" s="417">
        <f t="shared" si="4"/>
        <v>0.82969744189066352</v>
      </c>
      <c r="H29" s="421">
        <v>1719.9134080214831</v>
      </c>
      <c r="I29" s="422">
        <v>16</v>
      </c>
      <c r="J29" s="99"/>
      <c r="K29" s="409">
        <v>26</v>
      </c>
      <c r="L29" s="245" t="s">
        <v>503</v>
      </c>
      <c r="M29" s="251">
        <v>147</v>
      </c>
      <c r="N29" s="252">
        <v>2</v>
      </c>
      <c r="O29" s="99"/>
      <c r="P29" s="102" t="s">
        <v>569</v>
      </c>
      <c r="Q29" s="52">
        <v>6342</v>
      </c>
      <c r="R29" s="53">
        <v>239</v>
      </c>
      <c r="T29" s="102" t="s">
        <v>569</v>
      </c>
      <c r="U29" s="413">
        <v>64412</v>
      </c>
      <c r="V29" s="412">
        <v>1088</v>
      </c>
    </row>
    <row r="30" spans="1:22" ht="20" x14ac:dyDescent="0.3">
      <c r="A30" s="409">
        <v>27</v>
      </c>
      <c r="B30" s="202" t="s">
        <v>228</v>
      </c>
      <c r="C30" s="197">
        <v>14885</v>
      </c>
      <c r="D30" s="300">
        <v>335</v>
      </c>
      <c r="E30" s="204">
        <v>3425</v>
      </c>
      <c r="F30" s="416">
        <f t="shared" si="3"/>
        <v>2.2505878401074906E-2</v>
      </c>
      <c r="G30" s="417">
        <f t="shared" si="4"/>
        <v>0.23009741350352705</v>
      </c>
      <c r="H30" s="421">
        <v>68.732150362136935</v>
      </c>
      <c r="I30" s="422">
        <v>87</v>
      </c>
      <c r="J30" s="99"/>
      <c r="K30" s="409">
        <v>27</v>
      </c>
      <c r="L30" s="245" t="s">
        <v>506</v>
      </c>
      <c r="M30" s="251">
        <v>146</v>
      </c>
      <c r="N30" s="252">
        <v>2</v>
      </c>
      <c r="O30" s="99"/>
      <c r="P30" s="102" t="s">
        <v>563</v>
      </c>
      <c r="Q30" s="52">
        <v>6289</v>
      </c>
      <c r="R30" s="53">
        <v>300</v>
      </c>
      <c r="T30" s="102" t="s">
        <v>563</v>
      </c>
      <c r="U30" s="413">
        <v>69824</v>
      </c>
      <c r="V30" s="412">
        <v>1456</v>
      </c>
    </row>
    <row r="31" spans="1:22" ht="20" x14ac:dyDescent="0.3">
      <c r="A31" s="409">
        <v>28</v>
      </c>
      <c r="B31" s="202" t="s">
        <v>230</v>
      </c>
      <c r="C31" s="197">
        <v>14365</v>
      </c>
      <c r="D31" s="300">
        <v>207</v>
      </c>
      <c r="E31" s="204">
        <v>7710</v>
      </c>
      <c r="F31" s="416">
        <f t="shared" si="3"/>
        <v>1.4410024364775497E-2</v>
      </c>
      <c r="G31" s="417">
        <f t="shared" si="4"/>
        <v>0.53672119735468149</v>
      </c>
      <c r="H31" s="421">
        <v>757.96597706273064</v>
      </c>
      <c r="I31" s="422">
        <v>32</v>
      </c>
      <c r="J31" s="99"/>
      <c r="K31" s="409">
        <v>28</v>
      </c>
      <c r="L31" s="245" t="s">
        <v>504</v>
      </c>
      <c r="M31" s="251">
        <v>139</v>
      </c>
      <c r="N31" s="252">
        <v>2</v>
      </c>
      <c r="O31" s="99"/>
      <c r="P31" s="102" t="s">
        <v>429</v>
      </c>
      <c r="Q31" s="52">
        <v>5735</v>
      </c>
      <c r="R31" s="53">
        <v>192</v>
      </c>
      <c r="T31" s="102" t="s">
        <v>429</v>
      </c>
      <c r="U31" s="413">
        <v>52145</v>
      </c>
      <c r="V31" s="412">
        <v>944</v>
      </c>
    </row>
    <row r="32" spans="1:22" ht="20" x14ac:dyDescent="0.3">
      <c r="A32" s="409">
        <v>29</v>
      </c>
      <c r="B32" s="202" t="s">
        <v>224</v>
      </c>
      <c r="C32" s="197">
        <v>13736</v>
      </c>
      <c r="D32" s="300">
        <v>394</v>
      </c>
      <c r="E32" s="204">
        <v>1899</v>
      </c>
      <c r="F32" s="416">
        <f t="shared" si="3"/>
        <v>2.8683750728013976E-2</v>
      </c>
      <c r="G32" s="417">
        <f t="shared" si="4"/>
        <v>0.13824985439720441</v>
      </c>
      <c r="H32" s="421">
        <v>108.27658370446402</v>
      </c>
      <c r="I32" s="422">
        <v>75</v>
      </c>
      <c r="J32" s="99"/>
      <c r="K32" s="409">
        <v>29</v>
      </c>
      <c r="L32" s="245" t="s">
        <v>507</v>
      </c>
      <c r="M32" s="251">
        <v>110</v>
      </c>
      <c r="N32" s="252">
        <v>1</v>
      </c>
      <c r="O32" s="99"/>
      <c r="P32" s="102" t="s">
        <v>567</v>
      </c>
      <c r="Q32" s="52">
        <v>4821</v>
      </c>
      <c r="R32" s="53">
        <v>219</v>
      </c>
      <c r="T32" s="102" t="s">
        <v>567</v>
      </c>
      <c r="U32" s="413">
        <v>40119</v>
      </c>
      <c r="V32" s="412" t="s">
        <v>608</v>
      </c>
    </row>
    <row r="33" spans="1:22" ht="20" x14ac:dyDescent="0.3">
      <c r="A33" s="409">
        <v>30</v>
      </c>
      <c r="B33" s="202" t="s">
        <v>286</v>
      </c>
      <c r="C33" s="197">
        <v>13181</v>
      </c>
      <c r="D33" s="300">
        <v>84</v>
      </c>
      <c r="E33" s="204">
        <v>2072</v>
      </c>
      <c r="F33" s="416">
        <f t="shared" si="3"/>
        <v>6.3728093467870419E-3</v>
      </c>
      <c r="G33" s="417">
        <f t="shared" si="4"/>
        <v>0.15719596388741369</v>
      </c>
      <c r="H33" s="421">
        <v>1394.4590433065171</v>
      </c>
      <c r="I33" s="422">
        <v>22</v>
      </c>
      <c r="J33" s="99"/>
      <c r="K33" s="409">
        <v>30</v>
      </c>
      <c r="L33" s="245" t="s">
        <v>508</v>
      </c>
      <c r="M33" s="251">
        <v>76</v>
      </c>
      <c r="N33" s="252">
        <v>3</v>
      </c>
      <c r="O33" s="99"/>
      <c r="P33" s="102" t="s">
        <v>581</v>
      </c>
      <c r="Q33" s="52">
        <v>4575</v>
      </c>
      <c r="R33" s="53">
        <v>137</v>
      </c>
      <c r="T33" s="102" t="s">
        <v>581</v>
      </c>
      <c r="U33" s="413">
        <v>21180</v>
      </c>
      <c r="V33" s="412" t="s">
        <v>608</v>
      </c>
    </row>
    <row r="34" spans="1:22" ht="20" x14ac:dyDescent="0.3">
      <c r="A34" s="409">
        <v>31</v>
      </c>
      <c r="B34" s="202" t="s">
        <v>229</v>
      </c>
      <c r="C34" s="197">
        <v>12415</v>
      </c>
      <c r="D34" s="300">
        <v>606</v>
      </c>
      <c r="E34" s="204">
        <v>3025</v>
      </c>
      <c r="F34" s="416">
        <f t="shared" si="3"/>
        <v>4.8811921063229964E-2</v>
      </c>
      <c r="G34" s="417">
        <f t="shared" si="4"/>
        <v>0.24365686669351591</v>
      </c>
      <c r="H34" s="421">
        <v>327.67831559779404</v>
      </c>
      <c r="I34" s="422">
        <v>48</v>
      </c>
      <c r="J34" s="99"/>
      <c r="K34" s="409">
        <v>31</v>
      </c>
      <c r="L34" s="245" t="s">
        <v>509</v>
      </c>
      <c r="M34" s="251">
        <v>75</v>
      </c>
      <c r="N34" s="252">
        <v>0</v>
      </c>
      <c r="O34" s="99"/>
      <c r="P34" s="102" t="s">
        <v>572</v>
      </c>
      <c r="Q34" s="52">
        <v>4375</v>
      </c>
      <c r="R34" s="53">
        <v>225</v>
      </c>
      <c r="T34" s="102" t="s">
        <v>572</v>
      </c>
      <c r="U34" s="413">
        <v>48799</v>
      </c>
      <c r="V34" s="412">
        <v>1281</v>
      </c>
    </row>
    <row r="35" spans="1:22" ht="20" x14ac:dyDescent="0.3">
      <c r="A35" s="409">
        <v>32</v>
      </c>
      <c r="B35" s="202" t="s">
        <v>236</v>
      </c>
      <c r="C35" s="197">
        <v>11978</v>
      </c>
      <c r="D35" s="300">
        <v>681</v>
      </c>
      <c r="E35" s="204">
        <v>3569</v>
      </c>
      <c r="F35" s="416">
        <f t="shared" si="3"/>
        <v>5.685423276006011E-2</v>
      </c>
      <c r="G35" s="417">
        <f t="shared" si="4"/>
        <v>0.29796293204207713</v>
      </c>
      <c r="H35" s="421">
        <v>618.55275078071759</v>
      </c>
      <c r="I35" s="422">
        <v>39</v>
      </c>
      <c r="J35" s="99"/>
      <c r="K35" s="409">
        <v>32</v>
      </c>
      <c r="L35" s="245" t="s">
        <v>510</v>
      </c>
      <c r="M35" s="251">
        <v>45</v>
      </c>
      <c r="N35" s="252">
        <v>0</v>
      </c>
      <c r="O35" s="99"/>
      <c r="P35" s="102" t="s">
        <v>570</v>
      </c>
      <c r="Q35" s="52">
        <v>4345</v>
      </c>
      <c r="R35" s="53">
        <v>41</v>
      </c>
      <c r="T35" s="102" t="s">
        <v>570</v>
      </c>
      <c r="U35" s="413">
        <v>102439</v>
      </c>
      <c r="V35" s="412">
        <v>370</v>
      </c>
    </row>
    <row r="36" spans="1:22" ht="20" x14ac:dyDescent="0.3">
      <c r="A36" s="409">
        <v>33</v>
      </c>
      <c r="B36" s="202" t="s">
        <v>240</v>
      </c>
      <c r="C36" s="197">
        <v>11921</v>
      </c>
      <c r="D36" s="300">
        <v>10</v>
      </c>
      <c r="E36" s="204">
        <v>1134</v>
      </c>
      <c r="F36" s="416">
        <f t="shared" si="3"/>
        <v>8.3885580068786172E-4</v>
      </c>
      <c r="G36" s="417">
        <f t="shared" si="4"/>
        <v>9.5126247798003521E-2</v>
      </c>
      <c r="H36" s="421">
        <v>4209.2930711031904</v>
      </c>
      <c r="I36" s="422">
        <v>2</v>
      </c>
      <c r="J36" s="99"/>
      <c r="K36" s="409">
        <v>33</v>
      </c>
      <c r="L36" s="245" t="s">
        <v>511</v>
      </c>
      <c r="M36" s="251">
        <v>18</v>
      </c>
      <c r="N36" s="252">
        <v>0</v>
      </c>
      <c r="O36" s="99"/>
      <c r="P36" s="102" t="s">
        <v>573</v>
      </c>
      <c r="Q36" s="52">
        <v>4181</v>
      </c>
      <c r="R36" s="53">
        <v>301</v>
      </c>
      <c r="T36" s="102" t="s">
        <v>573</v>
      </c>
      <c r="U36" s="413">
        <v>63829</v>
      </c>
      <c r="V36" s="412">
        <v>912</v>
      </c>
    </row>
    <row r="37" spans="1:22" ht="20.5" thickBot="1" x14ac:dyDescent="0.35">
      <c r="A37" s="409">
        <v>34</v>
      </c>
      <c r="B37" s="202" t="s">
        <v>261</v>
      </c>
      <c r="C37" s="197">
        <v>11380</v>
      </c>
      <c r="D37" s="300">
        <v>89</v>
      </c>
      <c r="E37" s="204">
        <v>2181</v>
      </c>
      <c r="F37" s="416">
        <f t="shared" si="3"/>
        <v>7.8207381370826012E-3</v>
      </c>
      <c r="G37" s="417">
        <f t="shared" si="4"/>
        <v>0.19165202108963092</v>
      </c>
      <c r="H37" s="421">
        <v>1164.7271094533367</v>
      </c>
      <c r="I37" s="422">
        <v>26</v>
      </c>
      <c r="J37" s="99"/>
      <c r="K37" s="410">
        <v>34</v>
      </c>
      <c r="L37" s="246" t="s">
        <v>512</v>
      </c>
      <c r="M37" s="255">
        <v>1</v>
      </c>
      <c r="N37" s="256">
        <v>0</v>
      </c>
      <c r="P37" s="102" t="s">
        <v>578</v>
      </c>
      <c r="Q37" s="52">
        <v>3994</v>
      </c>
      <c r="R37" s="53">
        <v>190</v>
      </c>
      <c r="T37" s="102" t="s">
        <v>578</v>
      </c>
      <c r="U37" s="413">
        <v>18885</v>
      </c>
      <c r="V37" s="412" t="s">
        <v>608</v>
      </c>
    </row>
    <row r="38" spans="1:22" ht="15.5" x14ac:dyDescent="0.3">
      <c r="A38" s="409">
        <v>35</v>
      </c>
      <c r="B38" s="202" t="s">
        <v>481</v>
      </c>
      <c r="C38" s="197">
        <v>10761</v>
      </c>
      <c r="D38" s="300">
        <v>246</v>
      </c>
      <c r="E38" s="204">
        <v>8922</v>
      </c>
      <c r="F38" s="416">
        <f t="shared" si="3"/>
        <v>2.2860328965709508E-2</v>
      </c>
      <c r="G38" s="417">
        <f t="shared" si="4"/>
        <v>0.82910510175634233</v>
      </c>
      <c r="H38" s="421">
        <v>210.07194334487946</v>
      </c>
      <c r="I38" s="422">
        <v>60</v>
      </c>
      <c r="J38" s="99"/>
      <c r="P38" s="102" t="s">
        <v>580</v>
      </c>
      <c r="Q38" s="52">
        <v>3652</v>
      </c>
      <c r="R38" s="53">
        <v>127</v>
      </c>
      <c r="T38" s="102" t="s">
        <v>580</v>
      </c>
      <c r="U38" s="413">
        <v>28090</v>
      </c>
      <c r="V38" s="412">
        <v>504</v>
      </c>
    </row>
    <row r="39" spans="1:22" ht="21" customHeight="1" x14ac:dyDescent="0.3">
      <c r="A39" s="409">
        <v>36</v>
      </c>
      <c r="B39" s="202" t="s">
        <v>288</v>
      </c>
      <c r="C39" s="197">
        <v>9866</v>
      </c>
      <c r="D39" s="300">
        <v>250</v>
      </c>
      <c r="E39" s="204">
        <v>1103</v>
      </c>
      <c r="F39" s="416">
        <f t="shared" si="3"/>
        <v>2.5339549969592541E-2</v>
      </c>
      <c r="G39" s="417">
        <f t="shared" si="4"/>
        <v>0.11179809446584228</v>
      </c>
      <c r="H39" s="421">
        <v>224.25969864097166</v>
      </c>
      <c r="I39" s="422">
        <v>59</v>
      </c>
      <c r="J39" s="240"/>
      <c r="K39" s="662" t="s">
        <v>808</v>
      </c>
      <c r="L39" s="662"/>
      <c r="M39" s="662"/>
      <c r="N39" s="662"/>
      <c r="P39" s="102" t="s">
        <v>424</v>
      </c>
      <c r="Q39" s="52">
        <v>3517</v>
      </c>
      <c r="R39" s="53">
        <v>56</v>
      </c>
      <c r="T39" s="102" t="s">
        <v>424</v>
      </c>
      <c r="U39" s="413">
        <v>23605</v>
      </c>
      <c r="V39" s="412" t="s">
        <v>608</v>
      </c>
    </row>
    <row r="40" spans="1:22" ht="21" customHeight="1" x14ac:dyDescent="0.3">
      <c r="A40" s="409">
        <v>37</v>
      </c>
      <c r="B40" s="202" t="s">
        <v>653</v>
      </c>
      <c r="C40" s="197">
        <v>9771</v>
      </c>
      <c r="D40" s="300">
        <v>784</v>
      </c>
      <c r="E40" s="204">
        <v>1391</v>
      </c>
      <c r="F40" s="416">
        <f t="shared" si="3"/>
        <v>8.02374373145021E-2</v>
      </c>
      <c r="G40" s="417">
        <f t="shared" si="4"/>
        <v>0.14236004503121483</v>
      </c>
      <c r="H40" s="421">
        <v>36.105235998987354</v>
      </c>
      <c r="I40" s="422">
        <v>103</v>
      </c>
      <c r="J40" s="240"/>
      <c r="K40" s="662"/>
      <c r="L40" s="662"/>
      <c r="M40" s="662"/>
      <c r="N40" s="662"/>
      <c r="P40" s="102" t="s">
        <v>574</v>
      </c>
      <c r="Q40" s="52">
        <v>3410</v>
      </c>
      <c r="R40" s="53">
        <v>207</v>
      </c>
      <c r="T40" s="102" t="s">
        <v>574</v>
      </c>
      <c r="U40" s="413">
        <v>59699</v>
      </c>
      <c r="V40" s="412">
        <v>656</v>
      </c>
    </row>
    <row r="41" spans="1:22" ht="21" customHeight="1" x14ac:dyDescent="0.3">
      <c r="A41" s="409">
        <v>38</v>
      </c>
      <c r="B41" s="202" t="s">
        <v>221</v>
      </c>
      <c r="C41" s="197">
        <v>9206</v>
      </c>
      <c r="D41" s="300">
        <v>443</v>
      </c>
      <c r="E41" s="204">
        <v>6313</v>
      </c>
      <c r="F41" s="416">
        <f t="shared" si="3"/>
        <v>4.812079078861612E-2</v>
      </c>
      <c r="G41" s="417">
        <f t="shared" si="4"/>
        <v>0.68574842494025634</v>
      </c>
      <c r="H41" s="421">
        <v>1594.9753598310151</v>
      </c>
      <c r="I41" s="422">
        <v>18</v>
      </c>
      <c r="J41" s="240"/>
      <c r="K41" s="662"/>
      <c r="L41" s="662"/>
      <c r="M41" s="662"/>
      <c r="N41" s="662"/>
      <c r="P41" s="102" t="s">
        <v>575</v>
      </c>
      <c r="Q41" s="52">
        <v>3127</v>
      </c>
      <c r="R41" s="53">
        <v>57</v>
      </c>
      <c r="T41" s="102" t="s">
        <v>575</v>
      </c>
      <c r="U41" s="413">
        <v>40671</v>
      </c>
      <c r="V41" s="412" t="s">
        <v>608</v>
      </c>
    </row>
    <row r="42" spans="1:22" ht="21" customHeight="1" x14ac:dyDescent="0.3">
      <c r="A42" s="409">
        <v>39</v>
      </c>
      <c r="B42" s="202" t="s">
        <v>239</v>
      </c>
      <c r="C42" s="197">
        <v>8212</v>
      </c>
      <c r="D42" s="300">
        <v>558</v>
      </c>
      <c r="E42" s="204">
        <v>1023</v>
      </c>
      <c r="F42" s="416">
        <f t="shared" si="3"/>
        <v>6.7949342425718456E-2</v>
      </c>
      <c r="G42" s="417">
        <f t="shared" si="4"/>
        <v>0.12457379444715051</v>
      </c>
      <c r="H42" s="421">
        <v>75.955023194168618</v>
      </c>
      <c r="I42" s="422">
        <v>84</v>
      </c>
      <c r="J42" s="240"/>
      <c r="K42" s="662" t="s">
        <v>522</v>
      </c>
      <c r="L42" s="662"/>
      <c r="M42" s="662"/>
      <c r="N42" s="662"/>
      <c r="P42" s="102" t="s">
        <v>582</v>
      </c>
      <c r="Q42" s="52">
        <v>2974</v>
      </c>
      <c r="R42" s="53">
        <v>105</v>
      </c>
      <c r="T42" s="102" t="s">
        <v>582</v>
      </c>
      <c r="U42" s="413">
        <v>58803</v>
      </c>
      <c r="V42" s="412">
        <v>481</v>
      </c>
    </row>
    <row r="43" spans="1:22" ht="21" customHeight="1" x14ac:dyDescent="0.3">
      <c r="A43" s="409">
        <v>40</v>
      </c>
      <c r="B43" s="202" t="s">
        <v>215</v>
      </c>
      <c r="C43" s="197">
        <v>7660</v>
      </c>
      <c r="D43" s="300">
        <v>206</v>
      </c>
      <c r="E43" s="204">
        <v>32</v>
      </c>
      <c r="F43" s="416">
        <f t="shared" si="3"/>
        <v>2.689295039164491E-2</v>
      </c>
      <c r="G43" s="417">
        <f t="shared" si="4"/>
        <v>4.1775456919060051E-3</v>
      </c>
      <c r="H43" s="421">
        <v>1424.0943754407303</v>
      </c>
      <c r="I43" s="422">
        <v>20</v>
      </c>
      <c r="J43" s="241"/>
      <c r="K43" s="662"/>
      <c r="L43" s="662"/>
      <c r="M43" s="662"/>
      <c r="N43" s="662"/>
      <c r="P43" s="102" t="s">
        <v>571</v>
      </c>
      <c r="Q43" s="52">
        <v>2385</v>
      </c>
      <c r="R43" s="53">
        <v>99</v>
      </c>
      <c r="T43" s="102" t="s">
        <v>571</v>
      </c>
      <c r="U43" s="413">
        <v>51198</v>
      </c>
      <c r="V43" s="412">
        <v>554</v>
      </c>
    </row>
    <row r="44" spans="1:22" ht="21" customHeight="1" x14ac:dyDescent="0.3">
      <c r="A44" s="409">
        <v>41</v>
      </c>
      <c r="B44" s="202" t="s">
        <v>626</v>
      </c>
      <c r="C44" s="197">
        <v>7504</v>
      </c>
      <c r="D44" s="300">
        <v>227</v>
      </c>
      <c r="E44" s="204">
        <v>2960</v>
      </c>
      <c r="F44" s="416">
        <f t="shared" si="3"/>
        <v>3.0250533049040511E-2</v>
      </c>
      <c r="G44" s="417">
        <f t="shared" si="4"/>
        <v>0.39445628997867804</v>
      </c>
      <c r="H44" s="421">
        <v>702.01639803281978</v>
      </c>
      <c r="I44" s="422">
        <v>34</v>
      </c>
      <c r="J44" s="240"/>
      <c r="K44" s="662" t="s">
        <v>525</v>
      </c>
      <c r="L44" s="662"/>
      <c r="M44" s="662"/>
      <c r="N44" s="662"/>
      <c r="P44" s="102" t="s">
        <v>591</v>
      </c>
      <c r="Q44" s="52">
        <v>2313</v>
      </c>
      <c r="R44" s="53">
        <v>11</v>
      </c>
      <c r="T44" s="102" t="s">
        <v>591</v>
      </c>
      <c r="U44" s="413">
        <v>16612</v>
      </c>
      <c r="V44" s="412">
        <v>157</v>
      </c>
    </row>
    <row r="45" spans="1:22" ht="21" customHeight="1" x14ac:dyDescent="0.3">
      <c r="A45" s="409">
        <v>42</v>
      </c>
      <c r="B45" s="202" t="s">
        <v>301</v>
      </c>
      <c r="C45" s="197">
        <v>7103</v>
      </c>
      <c r="D45" s="300">
        <v>163</v>
      </c>
      <c r="E45" s="204">
        <v>150</v>
      </c>
      <c r="F45" s="416">
        <f t="shared" si="3"/>
        <v>2.2948050119667746E-2</v>
      </c>
      <c r="G45" s="417">
        <f t="shared" si="4"/>
        <v>2.1117837533436577E-2</v>
      </c>
      <c r="H45" s="421">
        <v>43.564349853045606</v>
      </c>
      <c r="I45" s="422">
        <v>99</v>
      </c>
      <c r="J45" s="240"/>
      <c r="K45" s="662"/>
      <c r="L45" s="662"/>
      <c r="M45" s="662"/>
      <c r="N45" s="662"/>
      <c r="P45" s="102" t="s">
        <v>425</v>
      </c>
      <c r="Q45" s="52">
        <v>2010</v>
      </c>
      <c r="R45" s="53">
        <v>60</v>
      </c>
      <c r="T45" s="102" t="s">
        <v>425</v>
      </c>
      <c r="U45" s="413">
        <v>20145</v>
      </c>
      <c r="V45" s="412">
        <v>246</v>
      </c>
    </row>
    <row r="46" spans="1:22" ht="21" customHeight="1" x14ac:dyDescent="0.3">
      <c r="A46" s="409">
        <v>43</v>
      </c>
      <c r="B46" s="202" t="s">
        <v>220</v>
      </c>
      <c r="C46" s="197">
        <v>6746</v>
      </c>
      <c r="D46" s="300">
        <v>90</v>
      </c>
      <c r="E46" s="204">
        <v>5670</v>
      </c>
      <c r="F46" s="416">
        <f t="shared" si="3"/>
        <v>1.3341239252890602E-2</v>
      </c>
      <c r="G46" s="417">
        <f t="shared" si="4"/>
        <v>0.84049807293210788</v>
      </c>
      <c r="H46" s="421">
        <v>267.66444480577422</v>
      </c>
      <c r="I46" s="422">
        <v>51</v>
      </c>
      <c r="J46" s="240"/>
      <c r="K46" s="662"/>
      <c r="L46" s="662"/>
      <c r="M46" s="662"/>
      <c r="N46" s="662"/>
      <c r="P46" s="102" t="s">
        <v>576</v>
      </c>
      <c r="Q46" s="52">
        <v>1952</v>
      </c>
      <c r="R46" s="53">
        <v>60</v>
      </c>
      <c r="T46" s="102" t="s">
        <v>576</v>
      </c>
      <c r="U46" s="413">
        <v>20052</v>
      </c>
      <c r="V46" s="412">
        <v>172</v>
      </c>
    </row>
    <row r="47" spans="1:22" ht="15.65" customHeight="1" x14ac:dyDescent="0.3">
      <c r="A47" s="409">
        <v>44</v>
      </c>
      <c r="B47" s="202" t="s">
        <v>256</v>
      </c>
      <c r="C47" s="197">
        <v>6630</v>
      </c>
      <c r="D47" s="278">
        <v>125</v>
      </c>
      <c r="E47" s="204">
        <v>870</v>
      </c>
      <c r="F47" s="416">
        <f t="shared" si="3"/>
        <v>1.8853695324283559E-2</v>
      </c>
      <c r="G47" s="417">
        <f t="shared" si="4"/>
        <v>0.13122171945701358</v>
      </c>
      <c r="H47" s="421">
        <v>755.79370593697035</v>
      </c>
      <c r="I47" s="422">
        <v>33</v>
      </c>
      <c r="J47" s="240"/>
      <c r="K47" s="286"/>
      <c r="L47" s="96"/>
      <c r="P47" s="102" t="s">
        <v>585</v>
      </c>
      <c r="Q47" s="52">
        <v>1400</v>
      </c>
      <c r="R47" s="53">
        <v>86</v>
      </c>
      <c r="T47" s="102" t="s">
        <v>585</v>
      </c>
      <c r="U47" s="413" t="s">
        <v>608</v>
      </c>
      <c r="V47" s="412" t="s">
        <v>608</v>
      </c>
    </row>
    <row r="48" spans="1:22" ht="16" thickBot="1" x14ac:dyDescent="0.35">
      <c r="A48" s="409">
        <v>45</v>
      </c>
      <c r="B48" s="202" t="s">
        <v>257</v>
      </c>
      <c r="C48" s="197">
        <v>6416</v>
      </c>
      <c r="D48" s="300">
        <v>286</v>
      </c>
      <c r="E48" s="204">
        <v>1165</v>
      </c>
      <c r="F48" s="416">
        <f t="shared" si="3"/>
        <v>4.4576059850374064E-2</v>
      </c>
      <c r="G48" s="417">
        <f t="shared" si="4"/>
        <v>0.18157730673316708</v>
      </c>
      <c r="H48" s="421">
        <v>597.45088862438979</v>
      </c>
      <c r="I48" s="422">
        <v>40</v>
      </c>
      <c r="J48" s="240"/>
      <c r="K48" s="96"/>
      <c r="P48" s="102" t="s">
        <v>588</v>
      </c>
      <c r="Q48" s="52">
        <v>1095</v>
      </c>
      <c r="R48" s="53">
        <v>38</v>
      </c>
      <c r="T48" s="102" t="s">
        <v>588</v>
      </c>
      <c r="U48" s="413">
        <v>43055</v>
      </c>
      <c r="V48" s="412" t="s">
        <v>608</v>
      </c>
    </row>
    <row r="49" spans="1:22" ht="16" thickBot="1" x14ac:dyDescent="0.35">
      <c r="A49" s="409">
        <v>46</v>
      </c>
      <c r="B49" s="202" t="s">
        <v>250</v>
      </c>
      <c r="C49" s="197">
        <v>6200</v>
      </c>
      <c r="D49" s="300">
        <v>176</v>
      </c>
      <c r="E49" s="204">
        <v>484</v>
      </c>
      <c r="F49" s="416">
        <f t="shared" si="3"/>
        <v>2.838709677419355E-2</v>
      </c>
      <c r="G49" s="417">
        <f t="shared" si="4"/>
        <v>7.8064516129032258E-2</v>
      </c>
      <c r="H49" s="421">
        <v>1460.0468769244064</v>
      </c>
      <c r="I49" s="422">
        <v>19</v>
      </c>
      <c r="J49" s="240"/>
      <c r="K49" s="682" t="s">
        <v>761</v>
      </c>
      <c r="L49" s="683"/>
      <c r="M49" s="683"/>
      <c r="N49" s="684"/>
      <c r="P49" s="102" t="s">
        <v>583</v>
      </c>
      <c r="Q49" s="52">
        <v>1040</v>
      </c>
      <c r="R49" s="53">
        <v>51</v>
      </c>
      <c r="T49" s="102" t="s">
        <v>583</v>
      </c>
      <c r="U49" s="413">
        <v>17824</v>
      </c>
      <c r="V49" s="412">
        <v>163</v>
      </c>
    </row>
    <row r="50" spans="1:22" ht="28.5" customHeight="1" x14ac:dyDescent="0.3">
      <c r="A50" s="409">
        <v>47</v>
      </c>
      <c r="B50" s="202" t="s">
        <v>253</v>
      </c>
      <c r="C50" s="197">
        <v>5949</v>
      </c>
      <c r="D50" s="300">
        <v>269</v>
      </c>
      <c r="E50" s="204">
        <v>1268</v>
      </c>
      <c r="F50" s="416">
        <f t="shared" si="3"/>
        <v>4.5217683644309968E-2</v>
      </c>
      <c r="G50" s="417">
        <f t="shared" si="4"/>
        <v>0.21314506639771391</v>
      </c>
      <c r="H50" s="421">
        <v>118.17770808469216</v>
      </c>
      <c r="I50" s="422">
        <v>71</v>
      </c>
      <c r="J50" s="240"/>
      <c r="K50" s="675" t="s">
        <v>192</v>
      </c>
      <c r="L50" s="676"/>
      <c r="M50" s="243" t="s">
        <v>390</v>
      </c>
      <c r="N50" s="67" t="s">
        <v>698</v>
      </c>
      <c r="P50" s="102" t="s">
        <v>426</v>
      </c>
      <c r="Q50" s="52">
        <v>991</v>
      </c>
      <c r="R50" s="53">
        <v>19</v>
      </c>
      <c r="T50" s="102" t="s">
        <v>426</v>
      </c>
      <c r="U50" s="413">
        <v>23723</v>
      </c>
      <c r="V50" s="412">
        <v>79</v>
      </c>
    </row>
    <row r="51" spans="1:22" ht="20.5" thickBot="1" x14ac:dyDescent="0.35">
      <c r="A51" s="409">
        <v>48</v>
      </c>
      <c r="B51" s="202" t="s">
        <v>222</v>
      </c>
      <c r="C51" s="197">
        <v>5945</v>
      </c>
      <c r="D51" s="300">
        <v>100</v>
      </c>
      <c r="E51" s="204">
        <v>4087</v>
      </c>
      <c r="F51" s="416">
        <f t="shared" si="3"/>
        <v>1.6820857863751051E-2</v>
      </c>
      <c r="G51" s="417">
        <f t="shared" si="4"/>
        <v>0.68746846089150548</v>
      </c>
      <c r="H51" s="421">
        <v>186.07328620791313</v>
      </c>
      <c r="I51" s="422">
        <v>62</v>
      </c>
      <c r="J51" s="240"/>
      <c r="K51" s="677"/>
      <c r="L51" s="678"/>
      <c r="M51" s="244" t="s">
        <v>190</v>
      </c>
      <c r="N51" s="257">
        <f>SUM(N52:N85)</f>
        <v>996</v>
      </c>
      <c r="P51" s="102" t="s">
        <v>584</v>
      </c>
      <c r="Q51" s="52">
        <v>862</v>
      </c>
      <c r="R51" s="53">
        <v>47</v>
      </c>
      <c r="T51" s="102" t="s">
        <v>584</v>
      </c>
      <c r="U51" s="413">
        <v>15215</v>
      </c>
      <c r="V51" s="412" t="s">
        <v>608</v>
      </c>
    </row>
    <row r="52" spans="1:22" ht="20" x14ac:dyDescent="0.3">
      <c r="A52" s="409">
        <v>49</v>
      </c>
      <c r="B52" s="202" t="s">
        <v>248</v>
      </c>
      <c r="C52" s="197">
        <v>5042</v>
      </c>
      <c r="D52" s="300">
        <v>359</v>
      </c>
      <c r="E52" s="204">
        <v>1304</v>
      </c>
      <c r="F52" s="416">
        <f t="shared" si="3"/>
        <v>7.1201904006346683E-2</v>
      </c>
      <c r="G52" s="417">
        <f t="shared" si="4"/>
        <v>0.2586275287584292</v>
      </c>
      <c r="H52" s="421">
        <v>50.225089986536545</v>
      </c>
      <c r="I52" s="422">
        <v>95</v>
      </c>
      <c r="J52" s="240"/>
      <c r="K52" s="679">
        <v>1</v>
      </c>
      <c r="L52" s="680"/>
      <c r="M52" s="321" t="s">
        <v>403</v>
      </c>
      <c r="N52" s="322">
        <v>339</v>
      </c>
      <c r="P52" s="102" t="s">
        <v>586</v>
      </c>
      <c r="Q52" s="52">
        <v>609</v>
      </c>
      <c r="R52" s="53">
        <v>16</v>
      </c>
      <c r="T52" s="102" t="s">
        <v>586</v>
      </c>
      <c r="U52" s="413">
        <v>29183</v>
      </c>
      <c r="V52" s="412">
        <v>68</v>
      </c>
    </row>
    <row r="53" spans="1:22" ht="20" x14ac:dyDescent="0.3">
      <c r="A53" s="409">
        <v>50</v>
      </c>
      <c r="B53" s="202" t="s">
        <v>244</v>
      </c>
      <c r="C53" s="197">
        <v>4996</v>
      </c>
      <c r="D53" s="300">
        <v>93</v>
      </c>
      <c r="E53" s="204">
        <v>2073</v>
      </c>
      <c r="F53" s="416">
        <f t="shared" si="3"/>
        <v>1.8614891913530825E-2</v>
      </c>
      <c r="G53" s="417">
        <f t="shared" si="4"/>
        <v>0.41493194555644514</v>
      </c>
      <c r="H53" s="421">
        <v>85.316728106892498</v>
      </c>
      <c r="I53" s="422">
        <v>80</v>
      </c>
      <c r="J53" s="240"/>
      <c r="K53" s="668">
        <v>2</v>
      </c>
      <c r="L53" s="669"/>
      <c r="M53" s="245" t="s">
        <v>494</v>
      </c>
      <c r="N53" s="252">
        <v>222</v>
      </c>
      <c r="P53" s="102" t="s">
        <v>590</v>
      </c>
      <c r="Q53" s="52">
        <v>536</v>
      </c>
      <c r="R53" s="53">
        <v>7</v>
      </c>
      <c r="T53" s="102" t="s">
        <v>590</v>
      </c>
      <c r="U53" s="413" t="s">
        <v>608</v>
      </c>
      <c r="V53" s="412">
        <v>56</v>
      </c>
    </row>
    <row r="54" spans="1:22" ht="20" x14ac:dyDescent="0.3">
      <c r="A54" s="409">
        <v>51</v>
      </c>
      <c r="B54" s="202" t="s">
        <v>232</v>
      </c>
      <c r="C54" s="197">
        <v>4906</v>
      </c>
      <c r="D54" s="300">
        <v>199</v>
      </c>
      <c r="E54" s="204">
        <v>2800</v>
      </c>
      <c r="F54" s="416">
        <f t="shared" si="3"/>
        <v>4.0562576437015899E-2</v>
      </c>
      <c r="G54" s="417">
        <f t="shared" si="4"/>
        <v>0.57072971871178146</v>
      </c>
      <c r="H54" s="421">
        <v>886.81519465466999</v>
      </c>
      <c r="I54" s="422">
        <v>31</v>
      </c>
      <c r="J54" s="240"/>
      <c r="K54" s="668">
        <v>3</v>
      </c>
      <c r="L54" s="669"/>
      <c r="M54" s="245" t="s">
        <v>534</v>
      </c>
      <c r="N54" s="252">
        <v>116</v>
      </c>
      <c r="P54" s="102" t="s">
        <v>587</v>
      </c>
      <c r="Q54" s="52">
        <v>451</v>
      </c>
      <c r="R54" s="53">
        <v>15</v>
      </c>
      <c r="T54" s="102" t="s">
        <v>587</v>
      </c>
      <c r="U54" s="413">
        <v>13191</v>
      </c>
      <c r="V54" s="412">
        <v>61</v>
      </c>
    </row>
    <row r="55" spans="1:22" ht="20" x14ac:dyDescent="0.3">
      <c r="A55" s="409">
        <v>52</v>
      </c>
      <c r="B55" s="202" t="s">
        <v>272</v>
      </c>
      <c r="C55" s="197">
        <v>4289</v>
      </c>
      <c r="D55" s="300">
        <v>167</v>
      </c>
      <c r="E55" s="204">
        <v>890</v>
      </c>
      <c r="F55" s="416">
        <f t="shared" si="3"/>
        <v>3.8936815108416879E-2</v>
      </c>
      <c r="G55" s="417">
        <f t="shared" si="4"/>
        <v>0.20750757752389834</v>
      </c>
      <c r="H55" s="421">
        <v>117.59780557943324</v>
      </c>
      <c r="I55" s="422">
        <v>72</v>
      </c>
      <c r="J55" s="240"/>
      <c r="K55" s="668">
        <v>4</v>
      </c>
      <c r="L55" s="669"/>
      <c r="M55" s="245" t="s">
        <v>749</v>
      </c>
      <c r="N55" s="252">
        <v>54</v>
      </c>
      <c r="P55" s="102" t="s">
        <v>589</v>
      </c>
      <c r="Q55" s="52">
        <v>351</v>
      </c>
      <c r="R55" s="53">
        <v>9</v>
      </c>
      <c r="T55" s="102" t="s">
        <v>589</v>
      </c>
      <c r="U55" s="413">
        <v>17089</v>
      </c>
      <c r="V55" s="412" t="s">
        <v>608</v>
      </c>
    </row>
    <row r="56" spans="1:22" ht="20" x14ac:dyDescent="0.3">
      <c r="A56" s="409">
        <v>53</v>
      </c>
      <c r="B56" s="202" t="s">
        <v>252</v>
      </c>
      <c r="C56" s="197">
        <v>4127</v>
      </c>
      <c r="D56" s="300">
        <v>207</v>
      </c>
      <c r="E56" s="204">
        <v>1162</v>
      </c>
      <c r="F56" s="416">
        <f t="shared" si="3"/>
        <v>5.0157499394233099E-2</v>
      </c>
      <c r="G56" s="417">
        <f t="shared" si="4"/>
        <v>0.2815604555367095</v>
      </c>
      <c r="H56" s="421">
        <v>92.160286009074852</v>
      </c>
      <c r="I56" s="422">
        <v>78</v>
      </c>
      <c r="J56" s="240"/>
      <c r="K56" s="668">
        <v>5</v>
      </c>
      <c r="L56" s="669"/>
      <c r="M56" s="245" t="s">
        <v>418</v>
      </c>
      <c r="N56" s="252">
        <v>52</v>
      </c>
      <c r="P56" s="102" t="s">
        <v>593</v>
      </c>
      <c r="Q56" s="52">
        <v>141</v>
      </c>
      <c r="R56" s="53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409">
        <v>54</v>
      </c>
      <c r="B57" s="202" t="s">
        <v>227</v>
      </c>
      <c r="C57" s="197">
        <v>3741</v>
      </c>
      <c r="D57" s="300">
        <v>88</v>
      </c>
      <c r="E57" s="204">
        <v>3123</v>
      </c>
      <c r="F57" s="416">
        <f t="shared" si="3"/>
        <v>2.3523122159850307E-2</v>
      </c>
      <c r="G57" s="417">
        <f t="shared" si="4"/>
        <v>0.83480352846832395</v>
      </c>
      <c r="H57" s="421" t="s">
        <v>794</v>
      </c>
      <c r="I57" s="422" t="s">
        <v>794</v>
      </c>
      <c r="J57" s="240"/>
      <c r="K57" s="668">
        <v>6</v>
      </c>
      <c r="L57" s="669"/>
      <c r="M57" s="245" t="s">
        <v>499</v>
      </c>
      <c r="N57" s="252">
        <v>50</v>
      </c>
      <c r="P57" s="102" t="s">
        <v>592</v>
      </c>
      <c r="Q57" s="52">
        <v>103</v>
      </c>
      <c r="R57" s="53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409">
        <v>55</v>
      </c>
      <c r="B58" s="202" t="s">
        <v>263</v>
      </c>
      <c r="C58" s="197">
        <v>3740</v>
      </c>
      <c r="D58" s="300">
        <v>24</v>
      </c>
      <c r="E58" s="204">
        <v>1389</v>
      </c>
      <c r="F58" s="416">
        <f t="shared" si="3"/>
        <v>6.4171122994652408E-3</v>
      </c>
      <c r="G58" s="417">
        <f t="shared" si="4"/>
        <v>0.37139037433155081</v>
      </c>
      <c r="H58" s="421">
        <v>888.97699427370469</v>
      </c>
      <c r="I58" s="422">
        <v>30</v>
      </c>
      <c r="J58" s="240"/>
      <c r="K58" s="668">
        <v>7</v>
      </c>
      <c r="L58" s="669"/>
      <c r="M58" s="245" t="s">
        <v>751</v>
      </c>
      <c r="N58" s="252">
        <v>46</v>
      </c>
      <c r="P58" s="102" t="s">
        <v>595</v>
      </c>
      <c r="Q58" s="52">
        <v>57</v>
      </c>
      <c r="R58" s="53">
        <v>4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409">
        <v>56</v>
      </c>
      <c r="B59" s="202" t="s">
        <v>259</v>
      </c>
      <c r="C59" s="197">
        <v>3649</v>
      </c>
      <c r="D59" s="300">
        <v>437</v>
      </c>
      <c r="E59" s="204">
        <v>1651</v>
      </c>
      <c r="F59" s="416">
        <f t="shared" si="3"/>
        <v>0.11975883803781857</v>
      </c>
      <c r="G59" s="417">
        <f t="shared" si="4"/>
        <v>0.45245272677445875</v>
      </c>
      <c r="H59" s="421">
        <v>84.755892113948534</v>
      </c>
      <c r="I59" s="422">
        <v>81</v>
      </c>
      <c r="J59" s="240"/>
      <c r="K59" s="668">
        <v>8</v>
      </c>
      <c r="L59" s="669"/>
      <c r="M59" s="245" t="s">
        <v>505</v>
      </c>
      <c r="N59" s="252">
        <v>37</v>
      </c>
      <c r="P59" s="102" t="s">
        <v>594</v>
      </c>
      <c r="Q59" s="52">
        <v>49</v>
      </c>
      <c r="R59" s="53">
        <v>0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409">
        <v>57</v>
      </c>
      <c r="B60" s="202" t="s">
        <v>277</v>
      </c>
      <c r="C60" s="197">
        <v>3638</v>
      </c>
      <c r="D60" s="300">
        <v>107</v>
      </c>
      <c r="E60" s="204">
        <v>975</v>
      </c>
      <c r="F60" s="416">
        <f t="shared" si="3"/>
        <v>2.9411764705882353E-2</v>
      </c>
      <c r="G60" s="417">
        <f t="shared" si="4"/>
        <v>0.2680043980208906</v>
      </c>
      <c r="H60" s="421">
        <v>899.76833067747509</v>
      </c>
      <c r="I60" s="422">
        <v>29</v>
      </c>
      <c r="J60" s="240"/>
      <c r="K60" s="668">
        <v>9</v>
      </c>
      <c r="L60" s="669"/>
      <c r="M60" s="245" t="s">
        <v>752</v>
      </c>
      <c r="N60" s="252">
        <v>26</v>
      </c>
      <c r="P60" s="103" t="s">
        <v>806</v>
      </c>
      <c r="Q60" s="72">
        <v>14</v>
      </c>
      <c r="R60" s="92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409">
        <v>58</v>
      </c>
      <c r="B61" s="202" t="s">
        <v>291</v>
      </c>
      <c r="C61" s="197">
        <v>3079</v>
      </c>
      <c r="D61" s="300">
        <v>25</v>
      </c>
      <c r="E61" s="204">
        <v>774</v>
      </c>
      <c r="F61" s="416">
        <f t="shared" si="3"/>
        <v>8.119519324455992E-3</v>
      </c>
      <c r="G61" s="417">
        <f t="shared" si="4"/>
        <v>0.2513803182851575</v>
      </c>
      <c r="H61" s="421">
        <v>165.9710598004132</v>
      </c>
      <c r="I61" s="422">
        <v>65</v>
      </c>
      <c r="J61" s="240"/>
      <c r="K61" s="668">
        <v>10</v>
      </c>
      <c r="L61" s="669"/>
      <c r="M61" s="245" t="s">
        <v>510</v>
      </c>
      <c r="N61" s="252">
        <v>12</v>
      </c>
    </row>
    <row r="62" spans="1:22" ht="20" x14ac:dyDescent="0.3">
      <c r="A62" s="409">
        <v>59</v>
      </c>
      <c r="B62" s="202" t="s">
        <v>231</v>
      </c>
      <c r="C62" s="197">
        <v>2947</v>
      </c>
      <c r="D62" s="300">
        <v>54</v>
      </c>
      <c r="E62" s="204">
        <v>2665</v>
      </c>
      <c r="F62" s="416">
        <f t="shared" si="3"/>
        <v>1.8323719036308111E-2</v>
      </c>
      <c r="G62" s="417">
        <f t="shared" si="4"/>
        <v>0.90430946725483541</v>
      </c>
      <c r="H62" s="421">
        <v>42.326396639671898</v>
      </c>
      <c r="I62" s="422">
        <v>100</v>
      </c>
      <c r="J62" s="240"/>
      <c r="K62" s="668">
        <v>11</v>
      </c>
      <c r="L62" s="669"/>
      <c r="M62" s="245" t="s">
        <v>507</v>
      </c>
      <c r="N62" s="254">
        <v>10</v>
      </c>
      <c r="P62" s="649" t="s">
        <v>810</v>
      </c>
      <c r="Q62" s="649"/>
      <c r="R62" s="649"/>
      <c r="T62" s="649" t="s">
        <v>811</v>
      </c>
      <c r="U62" s="649"/>
      <c r="V62" s="649"/>
    </row>
    <row r="63" spans="1:22" ht="15.65" customHeight="1" x14ac:dyDescent="0.3">
      <c r="A63" s="409">
        <v>60</v>
      </c>
      <c r="B63" s="202" t="s">
        <v>246</v>
      </c>
      <c r="C63" s="197">
        <v>2811</v>
      </c>
      <c r="D63" s="300">
        <v>8</v>
      </c>
      <c r="E63" s="204">
        <v>1310</v>
      </c>
      <c r="F63" s="416">
        <f t="shared" si="3"/>
        <v>2.8459622909996441E-3</v>
      </c>
      <c r="G63" s="417">
        <f t="shared" si="4"/>
        <v>0.46602632515119174</v>
      </c>
      <c r="H63" s="421">
        <v>1712.8003646174807</v>
      </c>
      <c r="I63" s="422">
        <v>17</v>
      </c>
      <c r="J63" s="240"/>
      <c r="K63" s="668">
        <v>12</v>
      </c>
      <c r="L63" s="669"/>
      <c r="M63" s="245" t="s">
        <v>489</v>
      </c>
      <c r="N63" s="252">
        <v>9</v>
      </c>
      <c r="P63" s="649"/>
      <c r="Q63" s="649"/>
      <c r="R63" s="649"/>
      <c r="T63" s="649"/>
      <c r="U63" s="649"/>
      <c r="V63" s="649"/>
    </row>
    <row r="64" spans="1:22" ht="20" x14ac:dyDescent="0.3">
      <c r="A64" s="409">
        <v>61</v>
      </c>
      <c r="B64" s="202" t="s">
        <v>268</v>
      </c>
      <c r="C64" s="197">
        <v>2727</v>
      </c>
      <c r="D64" s="300">
        <v>300</v>
      </c>
      <c r="E64" s="204">
        <v>536</v>
      </c>
      <c r="F64" s="416">
        <f t="shared" si="3"/>
        <v>0.11001100110011001</v>
      </c>
      <c r="G64" s="417">
        <f t="shared" si="4"/>
        <v>0.19655298863219656</v>
      </c>
      <c r="H64" s="421">
        <v>281.57876993135238</v>
      </c>
      <c r="I64" s="422">
        <v>50</v>
      </c>
      <c r="J64" s="240"/>
      <c r="K64" s="668">
        <v>13</v>
      </c>
      <c r="L64" s="669"/>
      <c r="M64" s="245" t="s">
        <v>490</v>
      </c>
      <c r="N64" s="252">
        <v>6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409">
        <v>62</v>
      </c>
      <c r="B65" s="202" t="s">
        <v>233</v>
      </c>
      <c r="C65" s="197">
        <v>2566</v>
      </c>
      <c r="D65" s="300">
        <v>138</v>
      </c>
      <c r="E65" s="204">
        <v>577</v>
      </c>
      <c r="F65" s="416">
        <f t="shared" si="3"/>
        <v>5.3780202650038973E-2</v>
      </c>
      <c r="G65" s="417">
        <f t="shared" si="4"/>
        <v>0.22486360093530788</v>
      </c>
      <c r="H65" s="421">
        <v>245.0003365651545</v>
      </c>
      <c r="I65" s="422">
        <v>56</v>
      </c>
      <c r="J65" s="240"/>
      <c r="K65" s="668">
        <v>14</v>
      </c>
      <c r="L65" s="669"/>
      <c r="M65" s="245" t="s">
        <v>485</v>
      </c>
      <c r="N65" s="252">
        <v>5</v>
      </c>
      <c r="P65" s="649"/>
      <c r="Q65" s="649"/>
      <c r="R65" s="649"/>
      <c r="T65" s="649"/>
      <c r="U65" s="649"/>
      <c r="V65" s="649"/>
    </row>
    <row r="66" spans="1:22" ht="20" x14ac:dyDescent="0.3">
      <c r="A66" s="409">
        <v>63</v>
      </c>
      <c r="B66" s="202" t="s">
        <v>290</v>
      </c>
      <c r="C66" s="197">
        <v>2274</v>
      </c>
      <c r="D66" s="300">
        <v>10</v>
      </c>
      <c r="E66" s="204">
        <v>364</v>
      </c>
      <c r="F66" s="416">
        <f t="shared" si="3"/>
        <v>4.3975373790677225E-3</v>
      </c>
      <c r="G66" s="417">
        <f t="shared" si="4"/>
        <v>0.16007036059806509</v>
      </c>
      <c r="H66" s="421">
        <v>457.08671340984682</v>
      </c>
      <c r="I66" s="422">
        <v>45</v>
      </c>
      <c r="J66" s="240"/>
      <c r="K66" s="668">
        <v>15</v>
      </c>
      <c r="L66" s="669"/>
      <c r="M66" s="245" t="s">
        <v>497</v>
      </c>
      <c r="N66" s="252">
        <v>4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409">
        <v>64</v>
      </c>
      <c r="B67" s="202" t="s">
        <v>251</v>
      </c>
      <c r="C67" s="197">
        <v>2047</v>
      </c>
      <c r="D67" s="300">
        <v>63</v>
      </c>
      <c r="E67" s="204">
        <v>1232</v>
      </c>
      <c r="F67" s="416">
        <f t="shared" si="3"/>
        <v>3.0776746458231558E-2</v>
      </c>
      <c r="G67" s="417">
        <f t="shared" si="4"/>
        <v>0.6018563751831949</v>
      </c>
      <c r="H67" s="421">
        <v>495.60516610883849</v>
      </c>
      <c r="I67" s="422">
        <v>44</v>
      </c>
      <c r="J67" s="240"/>
      <c r="K67" s="668">
        <v>16</v>
      </c>
      <c r="L67" s="669"/>
      <c r="M67" s="245" t="s">
        <v>502</v>
      </c>
      <c r="N67" s="252">
        <v>3</v>
      </c>
      <c r="P67" s="649"/>
      <c r="Q67" s="649"/>
      <c r="R67" s="649"/>
      <c r="T67" s="649"/>
      <c r="U67" s="649"/>
      <c r="V67" s="649"/>
    </row>
    <row r="68" spans="1:22" ht="20" x14ac:dyDescent="0.3">
      <c r="A68" s="409">
        <v>65</v>
      </c>
      <c r="B68" s="202" t="s">
        <v>294</v>
      </c>
      <c r="C68" s="197">
        <v>1969</v>
      </c>
      <c r="D68" s="300">
        <v>8</v>
      </c>
      <c r="E68" s="204">
        <v>1055</v>
      </c>
      <c r="F68" s="416">
        <f t="shared" si="3"/>
        <v>4.0629761300152358E-3</v>
      </c>
      <c r="G68" s="417">
        <f t="shared" si="4"/>
        <v>0.53580497714575925</v>
      </c>
      <c r="H68" s="421">
        <v>59.699743942977378</v>
      </c>
      <c r="I68" s="422">
        <v>88</v>
      </c>
      <c r="J68" s="240"/>
      <c r="K68" s="668">
        <v>17</v>
      </c>
      <c r="L68" s="669"/>
      <c r="M68" s="245" t="s">
        <v>496</v>
      </c>
      <c r="N68" s="252">
        <v>2</v>
      </c>
      <c r="P68" s="649"/>
      <c r="Q68" s="649"/>
      <c r="R68" s="649"/>
      <c r="T68" s="649"/>
      <c r="U68" s="649"/>
      <c r="V68" s="649"/>
    </row>
    <row r="69" spans="1:22" ht="20" x14ac:dyDescent="0.3">
      <c r="A69" s="409">
        <v>66</v>
      </c>
      <c r="B69" s="202" t="s">
        <v>258</v>
      </c>
      <c r="C69" s="197">
        <v>1932</v>
      </c>
      <c r="D69" s="300">
        <v>30</v>
      </c>
      <c r="E69" s="204">
        <v>900</v>
      </c>
      <c r="F69" s="416">
        <f t="shared" si="3"/>
        <v>1.5527950310559006E-2</v>
      </c>
      <c r="G69" s="417">
        <f t="shared" si="4"/>
        <v>0.46583850931677018</v>
      </c>
      <c r="H69" s="421">
        <v>653.2034184312231</v>
      </c>
      <c r="I69" s="422">
        <v>38</v>
      </c>
      <c r="J69" s="240"/>
      <c r="K69" s="668">
        <v>18</v>
      </c>
      <c r="L69" s="669"/>
      <c r="M69" s="245" t="s">
        <v>500</v>
      </c>
      <c r="N69" s="252">
        <v>2</v>
      </c>
    </row>
    <row r="70" spans="1:22" ht="20" x14ac:dyDescent="0.3">
      <c r="A70" s="409">
        <v>67</v>
      </c>
      <c r="B70" s="202" t="s">
        <v>255</v>
      </c>
      <c r="C70" s="197">
        <v>1928</v>
      </c>
      <c r="D70" s="278">
        <v>90</v>
      </c>
      <c r="E70" s="204">
        <v>1319</v>
      </c>
      <c r="F70" s="416">
        <f t="shared" ref="F70:F133" si="5">D70/C70</f>
        <v>4.6680497925311204E-2</v>
      </c>
      <c r="G70" s="417">
        <f t="shared" ref="G70:G133" si="6">E70/C70</f>
        <v>0.6841286307053942</v>
      </c>
      <c r="H70" s="421">
        <v>49.046315010184607</v>
      </c>
      <c r="I70" s="422">
        <v>96</v>
      </c>
      <c r="J70" s="240"/>
      <c r="K70" s="668">
        <v>19</v>
      </c>
      <c r="L70" s="669"/>
      <c r="M70" s="245" t="s">
        <v>506</v>
      </c>
      <c r="N70" s="252">
        <v>1</v>
      </c>
    </row>
    <row r="71" spans="1:22" ht="20" x14ac:dyDescent="0.3">
      <c r="A71" s="409">
        <v>68</v>
      </c>
      <c r="B71" s="202" t="s">
        <v>295</v>
      </c>
      <c r="C71" s="197">
        <v>1828</v>
      </c>
      <c r="D71" s="300">
        <v>58</v>
      </c>
      <c r="E71" s="204">
        <v>228</v>
      </c>
      <c r="F71" s="416">
        <f t="shared" si="5"/>
        <v>3.1728665207877461E-2</v>
      </c>
      <c r="G71" s="417">
        <f t="shared" si="6"/>
        <v>0.12472647702407003</v>
      </c>
      <c r="H71" s="421">
        <v>48.052463616688129</v>
      </c>
      <c r="I71" s="422">
        <v>97</v>
      </c>
      <c r="J71" s="240"/>
      <c r="K71" s="668">
        <v>20</v>
      </c>
      <c r="L71" s="669"/>
      <c r="M71" s="245" t="s">
        <v>491</v>
      </c>
      <c r="N71" s="252">
        <v>0</v>
      </c>
    </row>
    <row r="72" spans="1:22" ht="20" x14ac:dyDescent="0.3">
      <c r="A72" s="409">
        <v>69</v>
      </c>
      <c r="B72" s="202" t="s">
        <v>292</v>
      </c>
      <c r="C72" s="197">
        <v>1806</v>
      </c>
      <c r="D72" s="300">
        <v>59</v>
      </c>
      <c r="E72" s="204">
        <v>915</v>
      </c>
      <c r="F72" s="416">
        <f t="shared" si="5"/>
        <v>3.2668881506090805E-2</v>
      </c>
      <c r="G72" s="417">
        <f t="shared" si="6"/>
        <v>0.50664451827242529</v>
      </c>
      <c r="H72" s="421">
        <v>69.793379135721452</v>
      </c>
      <c r="I72" s="422">
        <v>86</v>
      </c>
      <c r="J72" s="240"/>
      <c r="K72" s="668">
        <v>21</v>
      </c>
      <c r="L72" s="669"/>
      <c r="M72" s="245" t="s">
        <v>750</v>
      </c>
      <c r="N72" s="252">
        <v>0</v>
      </c>
    </row>
    <row r="73" spans="1:22" ht="15" customHeight="1" x14ac:dyDescent="0.3">
      <c r="A73" s="409">
        <v>70</v>
      </c>
      <c r="B73" s="202" t="s">
        <v>234</v>
      </c>
      <c r="C73" s="197">
        <v>1795</v>
      </c>
      <c r="D73" s="300">
        <v>10</v>
      </c>
      <c r="E73" s="204">
        <v>1636</v>
      </c>
      <c r="F73" s="416">
        <f t="shared" si="5"/>
        <v>5.5710306406685237E-3</v>
      </c>
      <c r="G73" s="417">
        <f t="shared" si="6"/>
        <v>0.9114206128133705</v>
      </c>
      <c r="H73" s="421" t="s">
        <v>794</v>
      </c>
      <c r="I73" s="422" t="s">
        <v>794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409">
        <v>71</v>
      </c>
      <c r="B74" s="202" t="s">
        <v>289</v>
      </c>
      <c r="C74" s="197">
        <v>1717</v>
      </c>
      <c r="D74" s="300">
        <v>22</v>
      </c>
      <c r="E74" s="204">
        <v>1221</v>
      </c>
      <c r="F74" s="416">
        <f t="shared" si="5"/>
        <v>1.28130460104834E-2</v>
      </c>
      <c r="G74" s="417">
        <f t="shared" si="6"/>
        <v>0.71112405358182873</v>
      </c>
      <c r="H74" s="421">
        <v>170.88457299458443</v>
      </c>
      <c r="I74" s="422">
        <v>64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409">
        <v>72</v>
      </c>
      <c r="B75" s="202" t="s">
        <v>273</v>
      </c>
      <c r="C75" s="197">
        <v>1677</v>
      </c>
      <c r="D75" s="300">
        <v>63</v>
      </c>
      <c r="E75" s="204">
        <v>710</v>
      </c>
      <c r="F75" s="416">
        <f t="shared" si="5"/>
        <v>3.7567084078711989E-2</v>
      </c>
      <c r="G75" s="417">
        <f t="shared" si="6"/>
        <v>0.42337507453786521</v>
      </c>
      <c r="H75" s="421">
        <v>508.02787034232057</v>
      </c>
      <c r="I75" s="422">
        <v>42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409">
        <v>73</v>
      </c>
      <c r="B76" s="202" t="s">
        <v>304</v>
      </c>
      <c r="C76" s="197">
        <v>1671</v>
      </c>
      <c r="D76" s="300">
        <v>16</v>
      </c>
      <c r="E76" s="204">
        <v>188</v>
      </c>
      <c r="F76" s="416">
        <f t="shared" si="5"/>
        <v>9.5751047277079591E-3</v>
      </c>
      <c r="G76" s="417">
        <f t="shared" si="6"/>
        <v>0.11250748055056853</v>
      </c>
      <c r="H76" s="421">
        <v>54.934838273940152</v>
      </c>
      <c r="I76" s="422">
        <v>92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409">
        <v>74</v>
      </c>
      <c r="B77" s="202" t="s">
        <v>249</v>
      </c>
      <c r="C77" s="197">
        <v>1666</v>
      </c>
      <c r="D77" s="300">
        <v>50</v>
      </c>
      <c r="E77" s="204">
        <v>236</v>
      </c>
      <c r="F77" s="416">
        <f t="shared" si="5"/>
        <v>3.0012004801920768E-2</v>
      </c>
      <c r="G77" s="417">
        <f t="shared" si="6"/>
        <v>0.14165666266506602</v>
      </c>
      <c r="H77" s="421">
        <v>1256.7438716763427</v>
      </c>
      <c r="I77" s="422">
        <v>25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409">
        <v>75</v>
      </c>
      <c r="B78" s="202" t="s">
        <v>297</v>
      </c>
      <c r="C78" s="197">
        <v>1532</v>
      </c>
      <c r="D78" s="300">
        <v>44</v>
      </c>
      <c r="E78" s="204">
        <v>255</v>
      </c>
      <c r="F78" s="416">
        <f t="shared" si="5"/>
        <v>2.8720626631853787E-2</v>
      </c>
      <c r="G78" s="417">
        <f t="shared" si="6"/>
        <v>0.16644908616187989</v>
      </c>
      <c r="H78" s="421">
        <v>7.6232711178704564</v>
      </c>
      <c r="I78" s="422">
        <v>124</v>
      </c>
      <c r="J78" s="240"/>
      <c r="K78" s="668">
        <v>27</v>
      </c>
      <c r="L78" s="669"/>
      <c r="M78" s="245" t="s">
        <v>501</v>
      </c>
      <c r="N78" s="252">
        <v>0</v>
      </c>
    </row>
    <row r="79" spans="1:22" ht="20" x14ac:dyDescent="0.3">
      <c r="A79" s="409">
        <v>76</v>
      </c>
      <c r="B79" s="202" t="s">
        <v>271</v>
      </c>
      <c r="C79" s="197">
        <v>1474</v>
      </c>
      <c r="D79" s="300">
        <v>19</v>
      </c>
      <c r="E79" s="204">
        <v>1229</v>
      </c>
      <c r="F79" s="416">
        <f t="shared" si="5"/>
        <v>1.2890094979647219E-2</v>
      </c>
      <c r="G79" s="417">
        <f t="shared" si="6"/>
        <v>0.83378561736770695</v>
      </c>
      <c r="H79" s="421">
        <v>308.1707265825267</v>
      </c>
      <c r="I79" s="422">
        <v>49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409">
        <v>77</v>
      </c>
      <c r="B80" s="202" t="s">
        <v>260</v>
      </c>
      <c r="C80" s="197">
        <v>1437</v>
      </c>
      <c r="D80" s="300">
        <v>61</v>
      </c>
      <c r="E80" s="204">
        <v>243</v>
      </c>
      <c r="F80" s="416">
        <f t="shared" si="5"/>
        <v>4.2449547668754348E-2</v>
      </c>
      <c r="G80" s="417">
        <f t="shared" si="6"/>
        <v>0.16910229645093947</v>
      </c>
      <c r="H80" s="421">
        <v>205.28222448789802</v>
      </c>
      <c r="I80" s="422">
        <v>61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409">
        <v>78</v>
      </c>
      <c r="B81" s="202" t="s">
        <v>296</v>
      </c>
      <c r="C81" s="197">
        <v>1437</v>
      </c>
      <c r="D81" s="300">
        <v>58</v>
      </c>
      <c r="E81" s="204">
        <v>575</v>
      </c>
      <c r="F81" s="416">
        <f t="shared" si="5"/>
        <v>4.036186499652053E-2</v>
      </c>
      <c r="G81" s="417">
        <f t="shared" si="6"/>
        <v>0.40013917884481559</v>
      </c>
      <c r="H81" s="421">
        <v>126.79244324097014</v>
      </c>
      <c r="I81" s="422">
        <v>70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409">
        <v>79</v>
      </c>
      <c r="B82" s="202" t="s">
        <v>274</v>
      </c>
      <c r="C82" s="197">
        <v>1421</v>
      </c>
      <c r="D82" s="300">
        <v>71</v>
      </c>
      <c r="E82" s="204">
        <v>589</v>
      </c>
      <c r="F82" s="416">
        <f t="shared" si="5"/>
        <v>4.9964813511611542E-2</v>
      </c>
      <c r="G82" s="417">
        <f t="shared" si="6"/>
        <v>0.41449683321604502</v>
      </c>
      <c r="H82" s="421">
        <v>55.364727120662884</v>
      </c>
      <c r="I82" s="422">
        <v>91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409">
        <v>80</v>
      </c>
      <c r="B83" s="202" t="s">
        <v>242</v>
      </c>
      <c r="C83" s="197">
        <v>1418</v>
      </c>
      <c r="D83" s="300">
        <v>89</v>
      </c>
      <c r="E83" s="204">
        <v>230</v>
      </c>
      <c r="F83" s="416">
        <f t="shared" si="5"/>
        <v>6.2764456981664316E-2</v>
      </c>
      <c r="G83" s="417">
        <f t="shared" si="6"/>
        <v>0.16220028208744711</v>
      </c>
      <c r="H83" s="421">
        <v>682.17221336499495</v>
      </c>
      <c r="I83" s="422">
        <v>36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409">
        <v>81</v>
      </c>
      <c r="B84" s="202" t="s">
        <v>265</v>
      </c>
      <c r="C84" s="414">
        <v>1391</v>
      </c>
      <c r="D84" s="300">
        <v>22</v>
      </c>
      <c r="E84" s="204">
        <v>484</v>
      </c>
      <c r="F84" s="416">
        <f t="shared" si="5"/>
        <v>1.5815959741193385E-2</v>
      </c>
      <c r="G84" s="417">
        <f t="shared" si="6"/>
        <v>0.34795111430625447</v>
      </c>
      <c r="H84" s="421">
        <v>254.90135354267983</v>
      </c>
      <c r="I84" s="422">
        <v>55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409">
        <v>82</v>
      </c>
      <c r="B85" s="202" t="s">
        <v>267</v>
      </c>
      <c r="C85" s="197">
        <v>1375</v>
      </c>
      <c r="D85" s="300">
        <v>45</v>
      </c>
      <c r="E85" s="204">
        <v>563</v>
      </c>
      <c r="F85" s="416">
        <f t="shared" si="5"/>
        <v>3.272727272727273E-2</v>
      </c>
      <c r="G85" s="417">
        <f t="shared" si="6"/>
        <v>0.40945454545454546</v>
      </c>
      <c r="H85" s="421">
        <v>498.25574253332059</v>
      </c>
      <c r="I85" s="422">
        <v>43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409">
        <v>83</v>
      </c>
      <c r="B86" s="202" t="s">
        <v>331</v>
      </c>
      <c r="C86" s="197">
        <v>1240</v>
      </c>
      <c r="D86" s="300">
        <v>7</v>
      </c>
      <c r="E86" s="204">
        <v>269</v>
      </c>
      <c r="F86" s="416">
        <f t="shared" si="5"/>
        <v>5.6451612903225803E-3</v>
      </c>
      <c r="G86" s="417">
        <f t="shared" si="6"/>
        <v>0.21693548387096775</v>
      </c>
      <c r="H86" s="421">
        <v>97.093110570417338</v>
      </c>
      <c r="I86" s="422">
        <v>77</v>
      </c>
      <c r="J86" s="240"/>
    </row>
    <row r="87" spans="1:15" ht="56.25" customHeight="1" x14ac:dyDescent="0.3">
      <c r="A87" s="409">
        <v>84</v>
      </c>
      <c r="B87" s="202" t="s">
        <v>306</v>
      </c>
      <c r="C87" s="197">
        <v>1183</v>
      </c>
      <c r="D87" s="300">
        <v>14</v>
      </c>
      <c r="E87" s="204">
        <v>525</v>
      </c>
      <c r="F87" s="416">
        <f t="shared" si="5"/>
        <v>1.1834319526627219E-2</v>
      </c>
      <c r="G87" s="417">
        <f t="shared" si="6"/>
        <v>0.4437869822485207</v>
      </c>
      <c r="H87" s="421">
        <v>234.37061979042952</v>
      </c>
      <c r="I87" s="422">
        <v>57</v>
      </c>
      <c r="J87" s="240"/>
      <c r="K87" s="649" t="s">
        <v>809</v>
      </c>
      <c r="L87" s="649"/>
      <c r="M87" s="649"/>
      <c r="N87" s="649"/>
    </row>
    <row r="88" spans="1:15" x14ac:dyDescent="0.3">
      <c r="A88" s="409">
        <v>85</v>
      </c>
      <c r="B88" s="202" t="s">
        <v>336</v>
      </c>
      <c r="C88" s="197">
        <v>1072</v>
      </c>
      <c r="D88" s="300">
        <v>2</v>
      </c>
      <c r="E88" s="204">
        <v>498</v>
      </c>
      <c r="F88" s="416">
        <f t="shared" si="5"/>
        <v>1.8656716417910447E-3</v>
      </c>
      <c r="G88" s="417">
        <f t="shared" si="6"/>
        <v>0.46455223880597013</v>
      </c>
      <c r="H88" s="421" t="s">
        <v>794</v>
      </c>
      <c r="I88" s="422" t="s">
        <v>794</v>
      </c>
      <c r="J88" s="240"/>
    </row>
    <row r="89" spans="1:15" x14ac:dyDescent="0.3">
      <c r="A89" s="409">
        <v>86</v>
      </c>
      <c r="B89" s="202" t="s">
        <v>303</v>
      </c>
      <c r="C89" s="197">
        <v>1053</v>
      </c>
      <c r="D89" s="300">
        <v>55</v>
      </c>
      <c r="E89" s="204">
        <v>110</v>
      </c>
      <c r="F89" s="416">
        <f t="shared" si="5"/>
        <v>5.2231718898385564E-2</v>
      </c>
      <c r="G89" s="417">
        <f t="shared" si="6"/>
        <v>0.10446343779677113</v>
      </c>
      <c r="H89" s="421">
        <v>91.461031346900484</v>
      </c>
      <c r="I89" s="422">
        <v>79</v>
      </c>
      <c r="J89" s="240"/>
    </row>
    <row r="90" spans="1:15" x14ac:dyDescent="0.3">
      <c r="A90" s="409">
        <v>87</v>
      </c>
      <c r="B90" s="202" t="s">
        <v>283</v>
      </c>
      <c r="C90" s="197">
        <v>975</v>
      </c>
      <c r="D90" s="300">
        <v>40</v>
      </c>
      <c r="E90" s="204">
        <v>279</v>
      </c>
      <c r="F90" s="416">
        <f t="shared" si="5"/>
        <v>4.1025641025641026E-2</v>
      </c>
      <c r="G90" s="417">
        <f t="shared" si="6"/>
        <v>0.28615384615384615</v>
      </c>
      <c r="H90" s="421">
        <v>83.370964278833895</v>
      </c>
      <c r="I90" s="422">
        <v>82</v>
      </c>
      <c r="J90" s="240"/>
    </row>
    <row r="91" spans="1:15" x14ac:dyDescent="0.3">
      <c r="A91" s="409">
        <v>88</v>
      </c>
      <c r="B91" s="202" t="s">
        <v>639</v>
      </c>
      <c r="C91" s="197">
        <v>849</v>
      </c>
      <c r="D91" s="300">
        <v>15</v>
      </c>
      <c r="E91" s="204">
        <v>348</v>
      </c>
      <c r="F91" s="416">
        <f t="shared" si="5"/>
        <v>1.7667844522968199E-2</v>
      </c>
      <c r="G91" s="417">
        <f t="shared" si="6"/>
        <v>0.40989399293286222</v>
      </c>
      <c r="H91" s="421">
        <v>445.26189423535317</v>
      </c>
      <c r="I91" s="422">
        <v>46</v>
      </c>
      <c r="J91" s="240"/>
    </row>
    <row r="92" spans="1:15" ht="14.5" thickBot="1" x14ac:dyDescent="0.35">
      <c r="A92" s="409">
        <v>89</v>
      </c>
      <c r="B92" s="202" t="s">
        <v>276</v>
      </c>
      <c r="C92" s="197">
        <v>837</v>
      </c>
      <c r="D92" s="300">
        <v>15</v>
      </c>
      <c r="E92" s="204">
        <v>148</v>
      </c>
      <c r="F92" s="416">
        <f t="shared" si="5"/>
        <v>1.7921146953405017E-2</v>
      </c>
      <c r="G92" s="417">
        <f t="shared" si="6"/>
        <v>0.17682198327359619</v>
      </c>
      <c r="H92" s="421">
        <v>698.32926600337896</v>
      </c>
      <c r="I92" s="422">
        <v>35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409">
        <v>90</v>
      </c>
      <c r="B93" s="202" t="s">
        <v>287</v>
      </c>
      <c r="C93" s="197">
        <v>823</v>
      </c>
      <c r="D93" s="300">
        <v>9</v>
      </c>
      <c r="E93" s="204">
        <v>296</v>
      </c>
      <c r="F93" s="416">
        <f t="shared" si="5"/>
        <v>1.0935601458080195E-2</v>
      </c>
      <c r="G93" s="417">
        <f t="shared" si="6"/>
        <v>0.35965978128797083</v>
      </c>
      <c r="H93" s="421">
        <v>50.502062914156809</v>
      </c>
      <c r="I93" s="422">
        <v>94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409">
        <v>91</v>
      </c>
      <c r="B94" s="202" t="s">
        <v>279</v>
      </c>
      <c r="C94" s="197">
        <v>750</v>
      </c>
      <c r="D94" s="300">
        <v>30</v>
      </c>
      <c r="E94" s="204">
        <v>431</v>
      </c>
      <c r="F94" s="416">
        <f t="shared" si="5"/>
        <v>0.04</v>
      </c>
      <c r="G94" s="417">
        <f t="shared" si="6"/>
        <v>0.57466666666666666</v>
      </c>
      <c r="H94" s="421">
        <v>260.33377566934416</v>
      </c>
      <c r="I94" s="422">
        <v>53</v>
      </c>
      <c r="J94" s="240"/>
      <c r="L94" s="407">
        <v>1</v>
      </c>
      <c r="M94" s="325" t="s">
        <v>207</v>
      </c>
      <c r="N94" s="326">
        <v>24114</v>
      </c>
      <c r="O94" s="159">
        <v>2.4395302230014296E-2</v>
      </c>
    </row>
    <row r="95" spans="1:15" x14ac:dyDescent="0.3">
      <c r="A95" s="409">
        <v>92</v>
      </c>
      <c r="B95" s="202" t="s">
        <v>363</v>
      </c>
      <c r="C95" s="197">
        <v>743</v>
      </c>
      <c r="D95" s="300">
        <v>41</v>
      </c>
      <c r="E95" s="204">
        <v>398</v>
      </c>
      <c r="F95" s="416">
        <f t="shared" si="5"/>
        <v>5.518169582772544E-2</v>
      </c>
      <c r="G95" s="417">
        <f t="shared" si="6"/>
        <v>0.53566621803499326</v>
      </c>
      <c r="H95" s="421" t="s">
        <v>794</v>
      </c>
      <c r="I95" s="422" t="s">
        <v>794</v>
      </c>
      <c r="J95" s="240"/>
      <c r="L95" s="163">
        <v>2</v>
      </c>
      <c r="M95" s="167" t="s">
        <v>243</v>
      </c>
      <c r="N95" s="327">
        <v>5841</v>
      </c>
      <c r="O95" s="148">
        <v>6.2431860450202013E-2</v>
      </c>
    </row>
    <row r="96" spans="1:15" x14ac:dyDescent="0.3">
      <c r="A96" s="409">
        <v>93</v>
      </c>
      <c r="B96" s="202" t="s">
        <v>302</v>
      </c>
      <c r="C96" s="197">
        <v>738</v>
      </c>
      <c r="D96" s="300">
        <v>66</v>
      </c>
      <c r="E96" s="204">
        <v>73</v>
      </c>
      <c r="F96" s="416">
        <f t="shared" si="5"/>
        <v>8.943089430894309E-2</v>
      </c>
      <c r="G96" s="417">
        <f t="shared" si="6"/>
        <v>9.8915989159891596E-2</v>
      </c>
      <c r="H96" s="421">
        <v>75.722464649254661</v>
      </c>
      <c r="I96" s="422">
        <v>85</v>
      </c>
      <c r="J96" s="240"/>
      <c r="L96" s="163">
        <v>3</v>
      </c>
      <c r="M96" s="167" t="s">
        <v>219</v>
      </c>
      <c r="N96" s="327">
        <v>5789</v>
      </c>
      <c r="O96" s="160">
        <v>8.583162826557543E-2</v>
      </c>
    </row>
    <row r="97" spans="1:15" x14ac:dyDescent="0.3">
      <c r="A97" s="409">
        <v>94</v>
      </c>
      <c r="B97" s="202" t="s">
        <v>621</v>
      </c>
      <c r="C97" s="197">
        <v>729</v>
      </c>
      <c r="D97" s="300">
        <v>8</v>
      </c>
      <c r="E97" s="204">
        <v>437</v>
      </c>
      <c r="F97" s="416">
        <f t="shared" si="5"/>
        <v>1.0973936899862825E-2</v>
      </c>
      <c r="G97" s="417">
        <f t="shared" si="6"/>
        <v>0.59945130315500683</v>
      </c>
      <c r="H97" s="421">
        <v>113.62485095505662</v>
      </c>
      <c r="I97" s="422">
        <v>73</v>
      </c>
      <c r="J97" s="240"/>
      <c r="L97" s="163">
        <v>4</v>
      </c>
      <c r="M97" s="167" t="s">
        <v>631</v>
      </c>
      <c r="N97" s="327">
        <v>4002</v>
      </c>
      <c r="O97" s="160">
        <v>2.527344835425771E-2</v>
      </c>
    </row>
    <row r="98" spans="1:15" x14ac:dyDescent="0.3">
      <c r="A98" s="409">
        <v>95</v>
      </c>
      <c r="B98" s="202" t="s">
        <v>254</v>
      </c>
      <c r="C98" s="197">
        <v>721</v>
      </c>
      <c r="D98" s="300">
        <v>24</v>
      </c>
      <c r="E98" s="204">
        <v>150</v>
      </c>
      <c r="F98" s="416">
        <f t="shared" si="5"/>
        <v>3.3287101248266296E-2</v>
      </c>
      <c r="G98" s="417">
        <f t="shared" si="6"/>
        <v>0.20804438280166435</v>
      </c>
      <c r="H98" s="421">
        <v>105.16776300291451</v>
      </c>
      <c r="I98" s="422">
        <v>76</v>
      </c>
      <c r="J98" s="240"/>
      <c r="L98" s="163">
        <v>5</v>
      </c>
      <c r="M98" s="167" t="s">
        <v>211</v>
      </c>
      <c r="N98" s="327">
        <v>3076</v>
      </c>
      <c r="O98" s="160">
        <v>1.8532688264036583E-2</v>
      </c>
    </row>
    <row r="99" spans="1:15" x14ac:dyDescent="0.3">
      <c r="A99" s="409">
        <v>96</v>
      </c>
      <c r="B99" s="202" t="s">
        <v>594</v>
      </c>
      <c r="C99" s="197">
        <v>712</v>
      </c>
      <c r="D99" s="300">
        <v>13</v>
      </c>
      <c r="E99" s="204">
        <v>645</v>
      </c>
      <c r="F99" s="416">
        <f t="shared" si="5"/>
        <v>1.8258426966292134E-2</v>
      </c>
      <c r="G99" s="417">
        <f t="shared" si="6"/>
        <v>0.9058988764044944</v>
      </c>
      <c r="H99" s="421" t="s">
        <v>794</v>
      </c>
      <c r="I99" s="422" t="s">
        <v>794</v>
      </c>
      <c r="J99" s="240"/>
      <c r="L99" s="163">
        <v>6</v>
      </c>
      <c r="M99" s="167" t="s">
        <v>245</v>
      </c>
      <c r="N99" s="327">
        <v>2491</v>
      </c>
      <c r="O99" s="160">
        <v>8.6797449388480441E-2</v>
      </c>
    </row>
    <row r="100" spans="1:15" x14ac:dyDescent="0.3">
      <c r="A100" s="409">
        <v>97</v>
      </c>
      <c r="B100" s="202" t="s">
        <v>622</v>
      </c>
      <c r="C100" s="197">
        <v>709</v>
      </c>
      <c r="D100" s="300">
        <v>31</v>
      </c>
      <c r="E100" s="204">
        <v>403</v>
      </c>
      <c r="F100" s="416">
        <f t="shared" si="5"/>
        <v>4.372355430183357E-2</v>
      </c>
      <c r="G100" s="417">
        <f t="shared" si="6"/>
        <v>0.56840620592383639</v>
      </c>
      <c r="H100" s="421">
        <v>30.415197474637736</v>
      </c>
      <c r="I100" s="422">
        <v>108</v>
      </c>
      <c r="J100" s="240"/>
      <c r="L100" s="163">
        <v>7</v>
      </c>
      <c r="M100" s="167" t="s">
        <v>618</v>
      </c>
      <c r="N100" s="327">
        <v>2392</v>
      </c>
      <c r="O100" s="160">
        <v>2.13074887984251E-2</v>
      </c>
    </row>
    <row r="101" spans="1:15" x14ac:dyDescent="0.3">
      <c r="A101" s="409">
        <v>98</v>
      </c>
      <c r="B101" s="202" t="s">
        <v>270</v>
      </c>
      <c r="C101" s="197">
        <v>705</v>
      </c>
      <c r="D101" s="300">
        <v>6</v>
      </c>
      <c r="E101" s="204">
        <v>306</v>
      </c>
      <c r="F101" s="416">
        <f t="shared" si="5"/>
        <v>8.5106382978723406E-3</v>
      </c>
      <c r="G101" s="417">
        <f t="shared" si="6"/>
        <v>0.43404255319148938</v>
      </c>
      <c r="H101" s="421">
        <v>139.67141754205645</v>
      </c>
      <c r="I101" s="422">
        <v>66</v>
      </c>
      <c r="J101" s="240"/>
      <c r="L101" s="163">
        <v>8</v>
      </c>
      <c r="M101" s="167" t="s">
        <v>206</v>
      </c>
      <c r="N101" s="327">
        <v>2091</v>
      </c>
      <c r="O101" s="160">
        <v>1.0485723168884832E-2</v>
      </c>
    </row>
    <row r="102" spans="1:15" x14ac:dyDescent="0.3">
      <c r="A102" s="409">
        <v>99</v>
      </c>
      <c r="B102" s="202" t="s">
        <v>280</v>
      </c>
      <c r="C102" s="197">
        <v>638</v>
      </c>
      <c r="D102" s="300">
        <v>42</v>
      </c>
      <c r="E102" s="204">
        <v>476</v>
      </c>
      <c r="F102" s="416">
        <f t="shared" si="5"/>
        <v>6.5830721003134793E-2</v>
      </c>
      <c r="G102" s="417">
        <f t="shared" si="6"/>
        <v>0.74608150470219436</v>
      </c>
      <c r="H102" s="421">
        <v>31.395508710088457</v>
      </c>
      <c r="I102" s="422">
        <v>107</v>
      </c>
      <c r="J102" s="240"/>
      <c r="L102" s="163">
        <v>9</v>
      </c>
      <c r="M102" s="167" t="s">
        <v>241</v>
      </c>
      <c r="N102" s="327">
        <v>1881</v>
      </c>
      <c r="O102" s="160">
        <v>6.3868799022104517E-2</v>
      </c>
    </row>
    <row r="103" spans="1:15" x14ac:dyDescent="0.3">
      <c r="A103" s="409">
        <v>100</v>
      </c>
      <c r="B103" s="202" t="s">
        <v>269</v>
      </c>
      <c r="C103" s="197">
        <v>625</v>
      </c>
      <c r="D103" s="300">
        <v>15</v>
      </c>
      <c r="E103" s="204">
        <v>394</v>
      </c>
      <c r="F103" s="416">
        <f t="shared" si="5"/>
        <v>2.4E-2</v>
      </c>
      <c r="G103" s="417">
        <f t="shared" si="6"/>
        <v>0.63039999999999996</v>
      </c>
      <c r="H103" s="421">
        <v>180.54535674895877</v>
      </c>
      <c r="I103" s="422">
        <v>63</v>
      </c>
      <c r="J103" s="240"/>
      <c r="L103" s="163">
        <v>10</v>
      </c>
      <c r="M103" s="167" t="s">
        <v>216</v>
      </c>
      <c r="N103" s="327">
        <v>1534</v>
      </c>
      <c r="O103" s="160">
        <v>3.0917445985166075E-2</v>
      </c>
    </row>
    <row r="104" spans="1:15" x14ac:dyDescent="0.3">
      <c r="A104" s="409">
        <v>101</v>
      </c>
      <c r="B104" s="202" t="s">
        <v>281</v>
      </c>
      <c r="C104" s="197">
        <v>622</v>
      </c>
      <c r="D104" s="300">
        <v>7</v>
      </c>
      <c r="E104" s="204">
        <v>134</v>
      </c>
      <c r="F104" s="416">
        <f t="shared" si="5"/>
        <v>1.1254019292604502E-2</v>
      </c>
      <c r="G104" s="417">
        <f t="shared" si="6"/>
        <v>0.21543408360128619</v>
      </c>
      <c r="H104" s="421">
        <v>29.169376675275384</v>
      </c>
      <c r="I104" s="422">
        <v>109</v>
      </c>
      <c r="J104" s="240"/>
      <c r="L104" s="163">
        <v>11</v>
      </c>
      <c r="M104" s="167" t="s">
        <v>209</v>
      </c>
      <c r="N104" s="327">
        <v>1301</v>
      </c>
      <c r="O104" s="160">
        <v>8.1948626210962602E-3</v>
      </c>
    </row>
    <row r="105" spans="1:15" x14ac:dyDescent="0.3">
      <c r="A105" s="409">
        <v>102</v>
      </c>
      <c r="B105" s="202" t="s">
        <v>264</v>
      </c>
      <c r="C105" s="197">
        <v>563</v>
      </c>
      <c r="D105" s="300">
        <v>41</v>
      </c>
      <c r="E105" s="204">
        <v>69</v>
      </c>
      <c r="F105" s="416">
        <f t="shared" si="5"/>
        <v>7.2824156305506219E-2</v>
      </c>
      <c r="G105" s="417">
        <f t="shared" si="6"/>
        <v>0.12255772646536411</v>
      </c>
      <c r="H105" s="421" t="s">
        <v>794</v>
      </c>
      <c r="I105" s="422" t="s">
        <v>794</v>
      </c>
      <c r="J105" s="240"/>
      <c r="L105" s="163">
        <v>12</v>
      </c>
      <c r="M105" s="167" t="s">
        <v>237</v>
      </c>
      <c r="N105" s="327">
        <v>1266</v>
      </c>
      <c r="O105" s="160">
        <v>6.7301047259582164E-2</v>
      </c>
    </row>
    <row r="106" spans="1:15" x14ac:dyDescent="0.3">
      <c r="A106" s="409">
        <v>103</v>
      </c>
      <c r="B106" s="202" t="s">
        <v>309</v>
      </c>
      <c r="C106" s="197">
        <v>557</v>
      </c>
      <c r="D106" s="300">
        <v>16</v>
      </c>
      <c r="E106" s="204">
        <v>62</v>
      </c>
      <c r="F106" s="416">
        <f t="shared" si="5"/>
        <v>2.8725314183123879E-2</v>
      </c>
      <c r="G106" s="417">
        <f t="shared" si="6"/>
        <v>0.11131059245960502</v>
      </c>
      <c r="H106" s="421">
        <v>31.681078808418313</v>
      </c>
      <c r="I106" s="422">
        <v>106</v>
      </c>
      <c r="J106" s="240"/>
      <c r="L106" s="163">
        <v>13</v>
      </c>
      <c r="M106" s="167" t="s">
        <v>247</v>
      </c>
      <c r="N106" s="327">
        <v>1223</v>
      </c>
      <c r="O106" s="160">
        <v>7.8755876102775457E-2</v>
      </c>
    </row>
    <row r="107" spans="1:15" x14ac:dyDescent="0.3">
      <c r="A107" s="409">
        <v>104</v>
      </c>
      <c r="B107" s="202" t="s">
        <v>356</v>
      </c>
      <c r="C107" s="197">
        <v>528</v>
      </c>
      <c r="D107" s="300">
        <v>28</v>
      </c>
      <c r="E107" s="204">
        <v>19</v>
      </c>
      <c r="F107" s="416">
        <f t="shared" si="5"/>
        <v>5.3030303030303032E-2</v>
      </c>
      <c r="G107" s="417">
        <f t="shared" si="6"/>
        <v>3.5984848484848488E-2</v>
      </c>
      <c r="H107" s="421">
        <v>34.19045833669248</v>
      </c>
      <c r="I107" s="422">
        <v>104</v>
      </c>
      <c r="J107" s="240"/>
      <c r="L107" s="163">
        <v>14</v>
      </c>
      <c r="M107" s="167" t="s">
        <v>210</v>
      </c>
      <c r="N107" s="327">
        <v>1073</v>
      </c>
      <c r="O107" s="160">
        <v>1.1589475503326709E-2</v>
      </c>
    </row>
    <row r="108" spans="1:15" x14ac:dyDescent="0.3">
      <c r="A108" s="409">
        <v>105</v>
      </c>
      <c r="B108" s="202" t="s">
        <v>623</v>
      </c>
      <c r="C108" s="197">
        <v>517</v>
      </c>
      <c r="D108" s="300">
        <v>6</v>
      </c>
      <c r="E108" s="204">
        <v>168</v>
      </c>
      <c r="F108" s="416">
        <f t="shared" si="5"/>
        <v>1.160541586073501E-2</v>
      </c>
      <c r="G108" s="417">
        <f t="shared" si="6"/>
        <v>0.32495164410058025</v>
      </c>
      <c r="H108" s="421">
        <v>129.3546155453223</v>
      </c>
      <c r="I108" s="422">
        <v>68</v>
      </c>
      <c r="J108" s="240"/>
      <c r="L108" s="163">
        <v>15</v>
      </c>
      <c r="M108" s="167" t="s">
        <v>226</v>
      </c>
      <c r="N108" s="327">
        <v>1018</v>
      </c>
      <c r="O108" s="160">
        <v>4.3803786574870912E-2</v>
      </c>
    </row>
    <row r="109" spans="1:15" x14ac:dyDescent="0.3">
      <c r="A109" s="409">
        <v>106</v>
      </c>
      <c r="B109" s="202" t="s">
        <v>380</v>
      </c>
      <c r="C109" s="197">
        <v>510</v>
      </c>
      <c r="D109" s="300">
        <v>12</v>
      </c>
      <c r="E109" s="209">
        <v>93</v>
      </c>
      <c r="F109" s="416">
        <f t="shared" si="5"/>
        <v>2.3529411764705882E-2</v>
      </c>
      <c r="G109" s="417">
        <f t="shared" si="6"/>
        <v>0.18235294117647058</v>
      </c>
      <c r="H109" s="421">
        <v>255</v>
      </c>
      <c r="I109" s="422">
        <v>54</v>
      </c>
      <c r="J109" s="240"/>
      <c r="L109" s="163">
        <v>16</v>
      </c>
      <c r="M109" s="167" t="s">
        <v>286</v>
      </c>
      <c r="N109" s="327">
        <v>973</v>
      </c>
      <c r="O109" s="160">
        <v>7.9701834862385315E-2</v>
      </c>
    </row>
    <row r="110" spans="1:15" x14ac:dyDescent="0.3">
      <c r="A110" s="409">
        <v>107</v>
      </c>
      <c r="B110" s="202" t="s">
        <v>298</v>
      </c>
      <c r="C110" s="197">
        <v>491</v>
      </c>
      <c r="D110" s="300">
        <v>30</v>
      </c>
      <c r="E110" s="209">
        <v>59</v>
      </c>
      <c r="F110" s="416">
        <f t="shared" si="5"/>
        <v>6.1099796334012219E-2</v>
      </c>
      <c r="G110" s="417">
        <f t="shared" si="6"/>
        <v>0.12016293279022404</v>
      </c>
      <c r="H110" s="421">
        <v>5.657296835035079</v>
      </c>
      <c r="I110" s="422">
        <v>130</v>
      </c>
      <c r="J110" s="240"/>
      <c r="L110" s="163">
        <v>17</v>
      </c>
      <c r="M110" s="167" t="s">
        <v>228</v>
      </c>
      <c r="N110" s="327">
        <v>806</v>
      </c>
      <c r="O110" s="160">
        <v>5.7248384118190214E-2</v>
      </c>
    </row>
    <row r="111" spans="1:15" x14ac:dyDescent="0.3">
      <c r="A111" s="409">
        <v>108</v>
      </c>
      <c r="B111" s="202" t="s">
        <v>278</v>
      </c>
      <c r="C111" s="197">
        <v>463</v>
      </c>
      <c r="D111" s="300">
        <v>4</v>
      </c>
      <c r="E111" s="204">
        <v>339</v>
      </c>
      <c r="F111" s="416">
        <f t="shared" si="5"/>
        <v>8.6393088552915772E-3</v>
      </c>
      <c r="G111" s="417">
        <f t="shared" si="6"/>
        <v>0.7321814254859611</v>
      </c>
      <c r="H111" s="421" t="s">
        <v>794</v>
      </c>
      <c r="I111" s="422" t="s">
        <v>794</v>
      </c>
      <c r="J111" s="240"/>
      <c r="L111" s="163">
        <v>18</v>
      </c>
      <c r="M111" s="167" t="s">
        <v>218</v>
      </c>
      <c r="N111" s="327">
        <v>695</v>
      </c>
      <c r="O111" s="160">
        <v>3.6721969777026311E-2</v>
      </c>
    </row>
    <row r="112" spans="1:15" x14ac:dyDescent="0.3">
      <c r="A112" s="409">
        <v>109</v>
      </c>
      <c r="B112" s="202" t="s">
        <v>620</v>
      </c>
      <c r="C112" s="197">
        <v>449</v>
      </c>
      <c r="D112" s="300">
        <v>8</v>
      </c>
      <c r="E112" s="204">
        <v>348</v>
      </c>
      <c r="F112" s="416">
        <f t="shared" si="5"/>
        <v>1.7817371937639197E-2</v>
      </c>
      <c r="G112" s="417">
        <f t="shared" si="6"/>
        <v>0.77505567928730512</v>
      </c>
      <c r="H112" s="421">
        <v>44.447990604348149</v>
      </c>
      <c r="I112" s="422">
        <v>98</v>
      </c>
      <c r="J112" s="240"/>
      <c r="L112" s="163">
        <v>19</v>
      </c>
      <c r="M112" s="167" t="s">
        <v>238</v>
      </c>
      <c r="N112" s="327">
        <v>690</v>
      </c>
      <c r="O112" s="160">
        <v>4.615075914654538E-2</v>
      </c>
    </row>
    <row r="113" spans="1:36" ht="14.5" thickBot="1" x14ac:dyDescent="0.35">
      <c r="A113" s="409">
        <v>110</v>
      </c>
      <c r="B113" s="202" t="s">
        <v>619</v>
      </c>
      <c r="C113" s="197">
        <v>429</v>
      </c>
      <c r="D113" s="300">
        <v>6</v>
      </c>
      <c r="E113" s="204">
        <v>307</v>
      </c>
      <c r="F113" s="416">
        <f t="shared" si="5"/>
        <v>1.3986013986013986E-2</v>
      </c>
      <c r="G113" s="417">
        <f t="shared" si="6"/>
        <v>0.71561771561771559</v>
      </c>
      <c r="H113" s="421">
        <v>18.045017144028176</v>
      </c>
      <c r="I113" s="422">
        <v>114</v>
      </c>
      <c r="J113" s="240"/>
      <c r="L113" s="404">
        <v>20</v>
      </c>
      <c r="M113" s="168" t="s">
        <v>240</v>
      </c>
      <c r="N113" s="328">
        <v>677</v>
      </c>
      <c r="O113" s="161">
        <v>6.0209889718961226E-2</v>
      </c>
    </row>
    <row r="114" spans="1:36" x14ac:dyDescent="0.3">
      <c r="A114" s="409">
        <v>111</v>
      </c>
      <c r="B114" s="202" t="s">
        <v>384</v>
      </c>
      <c r="C114" s="197">
        <v>424</v>
      </c>
      <c r="D114" s="300">
        <v>24</v>
      </c>
      <c r="E114" s="204">
        <v>122</v>
      </c>
      <c r="F114" s="416">
        <f t="shared" si="5"/>
        <v>5.6603773584905662E-2</v>
      </c>
      <c r="G114" s="417">
        <f t="shared" si="6"/>
        <v>0.28773584905660377</v>
      </c>
      <c r="H114" s="421">
        <v>21.568792927430017</v>
      </c>
      <c r="I114" s="422">
        <v>112</v>
      </c>
      <c r="J114" s="240"/>
    </row>
    <row r="115" spans="1:36" x14ac:dyDescent="0.3">
      <c r="A115" s="409">
        <v>112</v>
      </c>
      <c r="B115" s="202" t="s">
        <v>311</v>
      </c>
      <c r="C115" s="197">
        <v>381</v>
      </c>
      <c r="D115" s="300">
        <v>7</v>
      </c>
      <c r="E115" s="204">
        <v>29</v>
      </c>
      <c r="F115" s="416">
        <f t="shared" si="5"/>
        <v>1.8372703412073491E-2</v>
      </c>
      <c r="G115" s="417">
        <f t="shared" si="6"/>
        <v>7.6115485564304461E-2</v>
      </c>
      <c r="H115" s="421">
        <v>129.22793263459801</v>
      </c>
      <c r="I115" s="422">
        <v>69</v>
      </c>
      <c r="J115" s="240"/>
    </row>
    <row r="116" spans="1:36" x14ac:dyDescent="0.3">
      <c r="A116" s="409">
        <v>113</v>
      </c>
      <c r="B116" s="202" t="s">
        <v>326</v>
      </c>
      <c r="C116" s="197">
        <v>377</v>
      </c>
      <c r="D116" s="197">
        <v>9</v>
      </c>
      <c r="E116" s="204">
        <v>106</v>
      </c>
      <c r="F116" s="416">
        <f t="shared" si="5"/>
        <v>2.3872679045092837E-2</v>
      </c>
      <c r="G116" s="417">
        <f t="shared" si="6"/>
        <v>0.28116710875331563</v>
      </c>
      <c r="H116" s="421">
        <v>58.417433001634912</v>
      </c>
      <c r="I116" s="422">
        <v>90</v>
      </c>
      <c r="J116" s="240"/>
    </row>
    <row r="117" spans="1:36" ht="14.5" thickBot="1" x14ac:dyDescent="0.35">
      <c r="A117" s="409">
        <v>114</v>
      </c>
      <c r="B117" s="202" t="s">
        <v>624</v>
      </c>
      <c r="C117" s="197">
        <v>374</v>
      </c>
      <c r="D117" s="300">
        <v>14</v>
      </c>
      <c r="E117" s="204">
        <v>124</v>
      </c>
      <c r="F117" s="416">
        <f t="shared" si="5"/>
        <v>3.7433155080213901E-2</v>
      </c>
      <c r="G117" s="417">
        <f t="shared" si="6"/>
        <v>0.33155080213903743</v>
      </c>
      <c r="H117" s="421">
        <v>7.1137861314000368</v>
      </c>
      <c r="I117" s="422">
        <v>127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409">
        <v>115</v>
      </c>
      <c r="B118" s="202" t="s">
        <v>381</v>
      </c>
      <c r="C118" s="197">
        <v>343</v>
      </c>
      <c r="D118" s="300">
        <v>2</v>
      </c>
      <c r="E118" s="204">
        <v>71</v>
      </c>
      <c r="F118" s="416">
        <f t="shared" si="5"/>
        <v>5.8309037900874635E-3</v>
      </c>
      <c r="G118" s="417">
        <f t="shared" si="6"/>
        <v>0.20699708454810495</v>
      </c>
      <c r="H118" s="421" t="s">
        <v>794</v>
      </c>
      <c r="I118" s="422" t="s">
        <v>794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409">
        <v>116</v>
      </c>
      <c r="B119" s="202" t="s">
        <v>299</v>
      </c>
      <c r="C119" s="197">
        <v>334</v>
      </c>
      <c r="D119" s="300">
        <v>10</v>
      </c>
      <c r="E119" s="204">
        <v>303</v>
      </c>
      <c r="F119" s="416">
        <f t="shared" si="5"/>
        <v>2.9940119760479042E-2</v>
      </c>
      <c r="G119" s="417">
        <f t="shared" si="6"/>
        <v>0.90718562874251496</v>
      </c>
      <c r="H119" s="421">
        <v>263.06089465907621</v>
      </c>
      <c r="I119" s="422">
        <v>52</v>
      </c>
      <c r="J119" s="240"/>
      <c r="L119" s="403">
        <v>1</v>
      </c>
      <c r="M119" s="166" t="s">
        <v>207</v>
      </c>
      <c r="N119" s="162">
        <v>2102</v>
      </c>
      <c r="O119" s="159">
        <v>3.7366895987769544E-2</v>
      </c>
    </row>
    <row r="120" spans="1:36" x14ac:dyDescent="0.3">
      <c r="A120" s="409">
        <v>117</v>
      </c>
      <c r="B120" s="202" t="s">
        <v>285</v>
      </c>
      <c r="C120" s="197">
        <v>329</v>
      </c>
      <c r="D120" s="300">
        <v>10</v>
      </c>
      <c r="E120" s="204">
        <v>142</v>
      </c>
      <c r="F120" s="416">
        <f t="shared" si="5"/>
        <v>3.0395136778115502E-2</v>
      </c>
      <c r="G120" s="417">
        <f t="shared" si="6"/>
        <v>0.43161094224924013</v>
      </c>
      <c r="H120" s="421">
        <v>11.537451707961917</v>
      </c>
      <c r="I120" s="422">
        <v>119</v>
      </c>
      <c r="J120" s="240"/>
      <c r="L120" s="163">
        <v>2</v>
      </c>
      <c r="M120" s="167" t="s">
        <v>631</v>
      </c>
      <c r="N120" s="164">
        <v>588</v>
      </c>
      <c r="O120" s="148">
        <v>2.7792220069007893E-2</v>
      </c>
    </row>
    <row r="121" spans="1:36" x14ac:dyDescent="0.3">
      <c r="A121" s="409">
        <v>118</v>
      </c>
      <c r="B121" s="202" t="s">
        <v>670</v>
      </c>
      <c r="C121" s="197">
        <v>321</v>
      </c>
      <c r="D121" s="300">
        <v>7</v>
      </c>
      <c r="E121" s="204">
        <v>199</v>
      </c>
      <c r="F121" s="416">
        <f t="shared" si="5"/>
        <v>2.1806853582554516E-2</v>
      </c>
      <c r="G121" s="417">
        <f t="shared" si="6"/>
        <v>0.6199376947040498</v>
      </c>
      <c r="H121" s="421" t="s">
        <v>794</v>
      </c>
      <c r="I121" s="422" t="s">
        <v>794</v>
      </c>
      <c r="J121" s="240"/>
      <c r="L121" s="163">
        <v>3</v>
      </c>
      <c r="M121" s="167" t="s">
        <v>219</v>
      </c>
      <c r="N121" s="164">
        <v>480</v>
      </c>
      <c r="O121" s="160">
        <v>0.10427981751031935</v>
      </c>
    </row>
    <row r="122" spans="1:36" x14ac:dyDescent="0.3">
      <c r="A122" s="409">
        <v>119</v>
      </c>
      <c r="B122" s="202" t="s">
        <v>349</v>
      </c>
      <c r="C122" s="197">
        <v>318</v>
      </c>
      <c r="D122" s="300">
        <v>25</v>
      </c>
      <c r="E122" s="204">
        <v>31</v>
      </c>
      <c r="F122" s="416">
        <f t="shared" si="5"/>
        <v>7.8616352201257858E-2</v>
      </c>
      <c r="G122" s="417">
        <f t="shared" si="6"/>
        <v>9.7484276729559755E-2</v>
      </c>
      <c r="H122" s="421">
        <v>7.4276091894754614</v>
      </c>
      <c r="I122" s="422">
        <v>125</v>
      </c>
      <c r="J122" s="240"/>
      <c r="L122" s="163">
        <v>4</v>
      </c>
      <c r="M122" s="167" t="s">
        <v>206</v>
      </c>
      <c r="N122" s="164">
        <v>382</v>
      </c>
      <c r="O122" s="160">
        <v>1.4160210549727546E-2</v>
      </c>
    </row>
    <row r="123" spans="1:36" x14ac:dyDescent="0.3">
      <c r="A123" s="409">
        <v>120</v>
      </c>
      <c r="B123" s="202" t="s">
        <v>320</v>
      </c>
      <c r="C123" s="197">
        <v>315</v>
      </c>
      <c r="D123" s="300">
        <v>1</v>
      </c>
      <c r="E123" s="204">
        <v>9</v>
      </c>
      <c r="F123" s="416">
        <f t="shared" si="5"/>
        <v>3.1746031746031746E-3</v>
      </c>
      <c r="G123" s="417">
        <f t="shared" si="6"/>
        <v>2.8571428571428571E-2</v>
      </c>
      <c r="H123" s="421">
        <v>232.30328336723238</v>
      </c>
      <c r="I123" s="422">
        <v>58</v>
      </c>
      <c r="J123" s="240"/>
      <c r="L123" s="163">
        <v>5</v>
      </c>
      <c r="M123" s="167" t="s">
        <v>211</v>
      </c>
      <c r="N123" s="164">
        <v>367</v>
      </c>
      <c r="O123" s="160">
        <v>1.5732841771337935E-2</v>
      </c>
    </row>
    <row r="124" spans="1:36" x14ac:dyDescent="0.3">
      <c r="A124" s="409">
        <v>121</v>
      </c>
      <c r="B124" s="202" t="s">
        <v>317</v>
      </c>
      <c r="C124" s="197">
        <v>306</v>
      </c>
      <c r="D124" s="300">
        <v>10</v>
      </c>
      <c r="E124" s="204">
        <v>48</v>
      </c>
      <c r="F124" s="416">
        <f t="shared" si="5"/>
        <v>3.2679738562091505E-2</v>
      </c>
      <c r="G124" s="417">
        <f t="shared" si="6"/>
        <v>0.15686274509803921</v>
      </c>
      <c r="H124" s="421">
        <v>5.2753651841379146</v>
      </c>
      <c r="I124" s="422">
        <v>133</v>
      </c>
      <c r="J124" s="240"/>
      <c r="L124" s="163">
        <v>6</v>
      </c>
      <c r="M124" s="167" t="s">
        <v>226</v>
      </c>
      <c r="N124" s="164">
        <v>208</v>
      </c>
      <c r="O124" s="160">
        <v>0.31372549019607843</v>
      </c>
    </row>
    <row r="125" spans="1:36" x14ac:dyDescent="0.3">
      <c r="A125" s="409">
        <v>122</v>
      </c>
      <c r="B125" s="202" t="s">
        <v>275</v>
      </c>
      <c r="C125" s="197">
        <v>270</v>
      </c>
      <c r="D125" s="300" t="s">
        <v>634</v>
      </c>
      <c r="E125" s="204">
        <v>222</v>
      </c>
      <c r="F125" s="415" t="s">
        <v>634</v>
      </c>
      <c r="G125" s="417">
        <f t="shared" si="6"/>
        <v>0.82222222222222219</v>
      </c>
      <c r="H125" s="421">
        <v>2.7990265939248724</v>
      </c>
      <c r="I125" s="422">
        <v>138</v>
      </c>
      <c r="J125" s="240"/>
      <c r="L125" s="163">
        <v>7</v>
      </c>
      <c r="M125" s="167" t="s">
        <v>209</v>
      </c>
      <c r="N125" s="164">
        <v>188</v>
      </c>
      <c r="O125" s="160">
        <v>3.0688867123734899E-2</v>
      </c>
    </row>
    <row r="126" spans="1:36" x14ac:dyDescent="0.3">
      <c r="A126" s="409">
        <v>123</v>
      </c>
      <c r="B126" s="202" t="s">
        <v>315</v>
      </c>
      <c r="C126" s="197">
        <v>256</v>
      </c>
      <c r="D126" s="300" t="s">
        <v>634</v>
      </c>
      <c r="E126" s="204">
        <v>17</v>
      </c>
      <c r="F126" s="415" t="s">
        <v>634</v>
      </c>
      <c r="G126" s="417">
        <f t="shared" si="6"/>
        <v>6.640625E-2</v>
      </c>
      <c r="H126" s="421" t="s">
        <v>794</v>
      </c>
      <c r="I126" s="422" t="s">
        <v>794</v>
      </c>
      <c r="J126" s="240"/>
      <c r="L126" s="163">
        <v>8</v>
      </c>
      <c r="M126" s="167" t="s">
        <v>218</v>
      </c>
      <c r="N126" s="164">
        <v>188</v>
      </c>
      <c r="O126" s="160">
        <v>8.2673702726473175E-2</v>
      </c>
    </row>
    <row r="127" spans="1:36" x14ac:dyDescent="0.3">
      <c r="A127" s="409">
        <v>124</v>
      </c>
      <c r="B127" s="202" t="s">
        <v>308</v>
      </c>
      <c r="C127" s="197">
        <v>239</v>
      </c>
      <c r="D127" s="300">
        <v>9</v>
      </c>
      <c r="E127" s="204">
        <v>102</v>
      </c>
      <c r="F127" s="416">
        <f t="shared" si="5"/>
        <v>3.7656903765690378E-2</v>
      </c>
      <c r="G127" s="417">
        <f t="shared" si="6"/>
        <v>0.42677824267782427</v>
      </c>
      <c r="H127" s="421">
        <v>33.926522250404417</v>
      </c>
      <c r="I127" s="422">
        <v>105</v>
      </c>
      <c r="J127" s="240"/>
      <c r="L127" s="163">
        <v>9</v>
      </c>
      <c r="M127" s="167" t="s">
        <v>214</v>
      </c>
      <c r="N127" s="164">
        <v>170</v>
      </c>
      <c r="O127" s="160">
        <v>2.3189196562542626E-2</v>
      </c>
    </row>
    <row r="128" spans="1:36" x14ac:dyDescent="0.3">
      <c r="A128" s="409">
        <v>125</v>
      </c>
      <c r="B128" s="202" t="s">
        <v>324</v>
      </c>
      <c r="C128" s="197">
        <v>238</v>
      </c>
      <c r="D128" s="300">
        <v>3</v>
      </c>
      <c r="E128" s="204">
        <v>53</v>
      </c>
      <c r="F128" s="416">
        <f t="shared" si="5"/>
        <v>1.2605042016806723E-2</v>
      </c>
      <c r="G128" s="417">
        <f t="shared" si="6"/>
        <v>0.22268907563025211</v>
      </c>
      <c r="H128" s="421">
        <v>109.54722474994004</v>
      </c>
      <c r="I128" s="422">
        <v>74</v>
      </c>
      <c r="J128" s="240"/>
      <c r="L128" s="163">
        <v>10</v>
      </c>
      <c r="M128" s="167" t="s">
        <v>216</v>
      </c>
      <c r="N128" s="164">
        <v>142</v>
      </c>
      <c r="O128" s="160">
        <v>4.9982400563181976E-2</v>
      </c>
    </row>
    <row r="129" spans="1:23" x14ac:dyDescent="0.3">
      <c r="A129" s="409">
        <v>126</v>
      </c>
      <c r="B129" s="202" t="s">
        <v>300</v>
      </c>
      <c r="C129" s="197">
        <v>212</v>
      </c>
      <c r="D129" s="300" t="s">
        <v>634</v>
      </c>
      <c r="E129" s="204">
        <v>95</v>
      </c>
      <c r="F129" s="415" t="s">
        <v>634</v>
      </c>
      <c r="G129" s="417">
        <f t="shared" si="6"/>
        <v>0.44811320754716982</v>
      </c>
      <c r="H129" s="421">
        <v>16.789485980383226</v>
      </c>
      <c r="I129" s="422">
        <v>115</v>
      </c>
      <c r="J129" s="240"/>
      <c r="L129" s="163">
        <v>11</v>
      </c>
      <c r="M129" s="167" t="s">
        <v>247</v>
      </c>
      <c r="N129" s="164">
        <v>135</v>
      </c>
      <c r="O129" s="160">
        <v>9.4142259414225937E-2</v>
      </c>
    </row>
    <row r="130" spans="1:23" x14ac:dyDescent="0.3">
      <c r="A130" s="409">
        <v>127</v>
      </c>
      <c r="B130" s="202" t="s">
        <v>654</v>
      </c>
      <c r="C130" s="197">
        <v>207</v>
      </c>
      <c r="D130" s="300">
        <v>8</v>
      </c>
      <c r="E130" s="204">
        <v>19</v>
      </c>
      <c r="F130" s="416">
        <f t="shared" si="5"/>
        <v>3.864734299516908E-2</v>
      </c>
      <c r="G130" s="417">
        <f t="shared" si="6"/>
        <v>9.1787439613526575E-2</v>
      </c>
      <c r="H130" s="421">
        <v>38.472203739869919</v>
      </c>
      <c r="I130" s="422">
        <v>101</v>
      </c>
      <c r="J130" s="240"/>
      <c r="L130" s="163">
        <v>12</v>
      </c>
      <c r="M130" s="167" t="s">
        <v>243</v>
      </c>
      <c r="N130" s="164">
        <v>105</v>
      </c>
      <c r="O130" s="160">
        <v>0.12110726643598616</v>
      </c>
      <c r="R130" s="81">
        <v>1</v>
      </c>
      <c r="V130" s="81">
        <v>1</v>
      </c>
    </row>
    <row r="131" spans="1:23" x14ac:dyDescent="0.3">
      <c r="A131" s="409">
        <v>128</v>
      </c>
      <c r="B131" s="202" t="s">
        <v>387</v>
      </c>
      <c r="C131" s="197">
        <v>150</v>
      </c>
      <c r="D131" s="300">
        <v>6</v>
      </c>
      <c r="E131" s="204">
        <v>16</v>
      </c>
      <c r="F131" s="416">
        <f t="shared" si="5"/>
        <v>0.04</v>
      </c>
      <c r="G131" s="417">
        <f t="shared" si="6"/>
        <v>0.10666666666666667</v>
      </c>
      <c r="H131" s="421">
        <v>2.7754433215617533</v>
      </c>
      <c r="I131" s="422">
        <v>139</v>
      </c>
      <c r="J131" s="240"/>
      <c r="L131" s="163">
        <v>13</v>
      </c>
      <c r="M131" s="167" t="s">
        <v>618</v>
      </c>
      <c r="N131" s="164">
        <v>92</v>
      </c>
      <c r="O131" s="160">
        <v>3.1724137931034485E-2</v>
      </c>
    </row>
    <row r="132" spans="1:23" x14ac:dyDescent="0.3">
      <c r="A132" s="409">
        <v>129</v>
      </c>
      <c r="B132" s="202" t="s">
        <v>338</v>
      </c>
      <c r="C132" s="197">
        <v>141</v>
      </c>
      <c r="D132" s="300">
        <v>16</v>
      </c>
      <c r="E132" s="204">
        <v>45</v>
      </c>
      <c r="F132" s="416">
        <f t="shared" si="5"/>
        <v>0.11347517730496454</v>
      </c>
      <c r="G132" s="417">
        <f t="shared" si="6"/>
        <v>0.31914893617021278</v>
      </c>
      <c r="H132" s="421">
        <v>28.557690788666203</v>
      </c>
      <c r="I132" s="422">
        <v>110</v>
      </c>
      <c r="J132" s="240"/>
      <c r="L132" s="163">
        <v>14</v>
      </c>
      <c r="M132" s="167" t="s">
        <v>210</v>
      </c>
      <c r="N132" s="164">
        <v>80</v>
      </c>
      <c r="O132" s="160">
        <v>1.3612387272417901E-2</v>
      </c>
    </row>
    <row r="133" spans="1:23" x14ac:dyDescent="0.3">
      <c r="A133" s="409">
        <v>130</v>
      </c>
      <c r="B133" s="202" t="s">
        <v>282</v>
      </c>
      <c r="C133" s="197">
        <v>138</v>
      </c>
      <c r="D133" s="300">
        <v>1</v>
      </c>
      <c r="E133" s="204">
        <v>124</v>
      </c>
      <c r="F133" s="416">
        <f t="shared" si="5"/>
        <v>7.246376811594203E-3</v>
      </c>
      <c r="G133" s="417">
        <f t="shared" si="6"/>
        <v>0.89855072463768115</v>
      </c>
      <c r="H133" s="421" t="s">
        <v>794</v>
      </c>
      <c r="I133" s="422" t="s">
        <v>794</v>
      </c>
      <c r="J133" s="240"/>
      <c r="L133" s="163">
        <v>15</v>
      </c>
      <c r="M133" s="167" t="s">
        <v>245</v>
      </c>
      <c r="N133" s="164">
        <v>72</v>
      </c>
      <c r="O133" s="160">
        <v>9.2071611253196933E-2</v>
      </c>
    </row>
    <row r="134" spans="1:23" x14ac:dyDescent="0.3">
      <c r="A134" s="409">
        <v>131</v>
      </c>
      <c r="B134" s="202" t="s">
        <v>318</v>
      </c>
      <c r="C134" s="197">
        <v>130</v>
      </c>
      <c r="D134" s="300">
        <v>3</v>
      </c>
      <c r="E134" s="204">
        <v>58</v>
      </c>
      <c r="F134" s="416">
        <f t="shared" ref="F134:F155" si="7">D134/C134</f>
        <v>2.3076923076923078E-2</v>
      </c>
      <c r="G134" s="417">
        <f t="shared" ref="G134:G156" si="8">E134/C134</f>
        <v>0.44615384615384618</v>
      </c>
      <c r="H134" s="421">
        <v>1.1598989388976839</v>
      </c>
      <c r="I134" s="422">
        <v>149</v>
      </c>
      <c r="J134" s="240"/>
      <c r="L134" s="163">
        <v>16</v>
      </c>
      <c r="M134" s="167" t="s">
        <v>241</v>
      </c>
      <c r="N134" s="164">
        <v>69</v>
      </c>
      <c r="O134" s="160">
        <v>7.3482428115015971E-2</v>
      </c>
      <c r="W134" s="81">
        <v>1</v>
      </c>
    </row>
    <row r="135" spans="1:23" x14ac:dyDescent="0.3">
      <c r="A135" s="409">
        <v>132</v>
      </c>
      <c r="B135" s="202" t="s">
        <v>316</v>
      </c>
      <c r="C135" s="197">
        <v>128</v>
      </c>
      <c r="D135" s="300" t="s">
        <v>634</v>
      </c>
      <c r="E135" s="204">
        <v>82</v>
      </c>
      <c r="F135" s="415" t="s">
        <v>634</v>
      </c>
      <c r="G135" s="417">
        <f t="shared" si="8"/>
        <v>0.640625</v>
      </c>
      <c r="H135" s="421">
        <v>4.7461360427244204</v>
      </c>
      <c r="I135" s="422">
        <v>134</v>
      </c>
      <c r="J135" s="240"/>
      <c r="L135" s="163">
        <v>17</v>
      </c>
      <c r="M135" s="167" t="s">
        <v>225</v>
      </c>
      <c r="N135" s="164">
        <v>57</v>
      </c>
      <c r="O135" s="160">
        <v>5.1724137931034482E-2</v>
      </c>
    </row>
    <row r="136" spans="1:23" x14ac:dyDescent="0.3">
      <c r="A136" s="409">
        <v>133</v>
      </c>
      <c r="B136" s="202" t="s">
        <v>284</v>
      </c>
      <c r="C136" s="197">
        <v>122</v>
      </c>
      <c r="D136" s="300" t="s">
        <v>634</v>
      </c>
      <c r="E136" s="204">
        <v>119</v>
      </c>
      <c r="F136" s="415" t="s">
        <v>634</v>
      </c>
      <c r="G136" s="417">
        <f t="shared" si="8"/>
        <v>0.97540983606557374</v>
      </c>
      <c r="H136" s="421">
        <v>7.3999750827068524</v>
      </c>
      <c r="I136" s="422">
        <v>126</v>
      </c>
      <c r="J136" s="240"/>
      <c r="L136" s="163">
        <v>18</v>
      </c>
      <c r="M136" s="167" t="s">
        <v>212</v>
      </c>
      <c r="N136" s="164">
        <v>48</v>
      </c>
      <c r="O136" s="160">
        <v>1.05866784296427E-2</v>
      </c>
    </row>
    <row r="137" spans="1:23" x14ac:dyDescent="0.3">
      <c r="A137" s="409">
        <v>134</v>
      </c>
      <c r="B137" s="202" t="s">
        <v>293</v>
      </c>
      <c r="C137" s="197">
        <v>116</v>
      </c>
      <c r="D137" s="300">
        <v>8</v>
      </c>
      <c r="E137" s="204">
        <v>59</v>
      </c>
      <c r="F137" s="416">
        <f t="shared" si="7"/>
        <v>6.8965517241379309E-2</v>
      </c>
      <c r="G137" s="417">
        <f t="shared" si="8"/>
        <v>0.50862068965517238</v>
      </c>
      <c r="H137" s="421">
        <v>83.155731329566947</v>
      </c>
      <c r="I137" s="422">
        <v>83</v>
      </c>
      <c r="J137" s="240"/>
      <c r="L137" s="163">
        <v>19</v>
      </c>
      <c r="M137" s="167" t="s">
        <v>229</v>
      </c>
      <c r="N137" s="164">
        <v>36</v>
      </c>
      <c r="O137" s="160">
        <v>6.3157894736842107E-2</v>
      </c>
    </row>
    <row r="138" spans="1:23" ht="14.5" thickBot="1" x14ac:dyDescent="0.35">
      <c r="A138" s="409">
        <v>135</v>
      </c>
      <c r="B138" s="202" t="s">
        <v>633</v>
      </c>
      <c r="C138" s="197">
        <v>114</v>
      </c>
      <c r="D138" s="300">
        <v>1</v>
      </c>
      <c r="E138" s="204">
        <v>2</v>
      </c>
      <c r="F138" s="416">
        <f t="shared" si="7"/>
        <v>8.771929824561403E-3</v>
      </c>
      <c r="G138" s="417">
        <f t="shared" si="8"/>
        <v>1.7543859649122806E-2</v>
      </c>
      <c r="H138" s="421" t="s">
        <v>794</v>
      </c>
      <c r="I138" s="422" t="s">
        <v>794</v>
      </c>
      <c r="J138" s="240"/>
      <c r="L138" s="404">
        <v>20</v>
      </c>
      <c r="M138" s="168" t="s">
        <v>228</v>
      </c>
      <c r="N138" s="165">
        <v>34</v>
      </c>
      <c r="O138" s="161">
        <v>0.11295681063122924</v>
      </c>
    </row>
    <row r="139" spans="1:23" x14ac:dyDescent="0.3">
      <c r="A139" s="409">
        <v>136</v>
      </c>
      <c r="B139" s="202" t="s">
        <v>541</v>
      </c>
      <c r="C139" s="197">
        <v>104</v>
      </c>
      <c r="D139" s="300">
        <v>4</v>
      </c>
      <c r="E139" s="204">
        <v>12</v>
      </c>
      <c r="F139" s="416">
        <f t="shared" si="7"/>
        <v>3.8461538461538464E-2</v>
      </c>
      <c r="G139" s="417">
        <f t="shared" si="8"/>
        <v>0.11538461538461539</v>
      </c>
      <c r="H139" s="421">
        <v>13.310781797249916</v>
      </c>
      <c r="I139" s="422">
        <v>116</v>
      </c>
      <c r="J139" s="240"/>
    </row>
    <row r="140" spans="1:23" x14ac:dyDescent="0.3">
      <c r="A140" s="409">
        <v>137</v>
      </c>
      <c r="B140" s="202" t="s">
        <v>312</v>
      </c>
      <c r="C140" s="197">
        <v>99</v>
      </c>
      <c r="D140" s="300">
        <v>6</v>
      </c>
      <c r="E140" s="204">
        <v>63</v>
      </c>
      <c r="F140" s="416">
        <f t="shared" si="7"/>
        <v>6.0606060606060608E-2</v>
      </c>
      <c r="G140" s="417">
        <f t="shared" si="8"/>
        <v>0.63636363636363635</v>
      </c>
      <c r="H140" s="421">
        <v>12.248888506162675</v>
      </c>
      <c r="I140" s="422">
        <v>117</v>
      </c>
      <c r="J140" s="240"/>
    </row>
    <row r="141" spans="1:23" x14ac:dyDescent="0.3">
      <c r="A141" s="409">
        <v>138</v>
      </c>
      <c r="B141" s="202" t="s">
        <v>307</v>
      </c>
      <c r="C141" s="197">
        <v>95</v>
      </c>
      <c r="D141" s="300">
        <v>4</v>
      </c>
      <c r="E141" s="204">
        <v>50</v>
      </c>
      <c r="F141" s="416">
        <f t="shared" si="7"/>
        <v>4.2105263157894736E-2</v>
      </c>
      <c r="G141" s="417">
        <f t="shared" si="8"/>
        <v>0.52631578947368418</v>
      </c>
      <c r="H141" s="421" t="s">
        <v>794</v>
      </c>
      <c r="I141" s="422" t="s">
        <v>794</v>
      </c>
      <c r="J141" s="240"/>
    </row>
    <row r="142" spans="1:23" ht="14.5" thickBot="1" x14ac:dyDescent="0.35">
      <c r="A142" s="409">
        <v>139</v>
      </c>
      <c r="B142" s="202" t="s">
        <v>340</v>
      </c>
      <c r="C142" s="197">
        <v>95</v>
      </c>
      <c r="D142" s="300">
        <v>3</v>
      </c>
      <c r="E142" s="204">
        <v>42</v>
      </c>
      <c r="F142" s="416">
        <f t="shared" si="7"/>
        <v>3.1578947368421054E-2</v>
      </c>
      <c r="G142" s="417">
        <f t="shared" si="8"/>
        <v>0.44210526315789472</v>
      </c>
      <c r="H142" s="421">
        <v>5.3188421944311166</v>
      </c>
      <c r="I142" s="422">
        <v>132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409">
        <v>140</v>
      </c>
      <c r="B143" s="202" t="s">
        <v>519</v>
      </c>
      <c r="C143" s="197">
        <v>82</v>
      </c>
      <c r="D143" s="300">
        <v>1</v>
      </c>
      <c r="E143" s="204">
        <v>55</v>
      </c>
      <c r="F143" s="416">
        <f t="shared" si="7"/>
        <v>1.2195121951219513E-2</v>
      </c>
      <c r="G143" s="417">
        <f t="shared" si="8"/>
        <v>0.67073170731707321</v>
      </c>
      <c r="H143" s="421" t="s">
        <v>794</v>
      </c>
      <c r="I143" s="422" t="s">
        <v>794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409">
        <v>141</v>
      </c>
      <c r="B144" s="202" t="s">
        <v>328</v>
      </c>
      <c r="C144" s="197">
        <v>80</v>
      </c>
      <c r="D144" s="300">
        <v>11</v>
      </c>
      <c r="E144" s="204">
        <v>23</v>
      </c>
      <c r="F144" s="416">
        <f t="shared" si="7"/>
        <v>0.13750000000000001</v>
      </c>
      <c r="G144" s="417">
        <f t="shared" si="8"/>
        <v>0.28749999999999998</v>
      </c>
      <c r="H144" s="421" t="s">
        <v>794</v>
      </c>
      <c r="I144" s="422" t="s">
        <v>794</v>
      </c>
      <c r="J144" s="240"/>
      <c r="L144" s="403">
        <v>1</v>
      </c>
      <c r="M144" s="166" t="s">
        <v>320</v>
      </c>
      <c r="N144" s="335">
        <v>0.22093023255813954</v>
      </c>
      <c r="O144" s="332">
        <v>57</v>
      </c>
    </row>
    <row r="145" spans="1:15" x14ac:dyDescent="0.3">
      <c r="A145" s="409">
        <v>142</v>
      </c>
      <c r="B145" s="202" t="s">
        <v>313</v>
      </c>
      <c r="C145" s="197">
        <v>80</v>
      </c>
      <c r="D145" s="300">
        <v>6</v>
      </c>
      <c r="E145" s="204">
        <v>39</v>
      </c>
      <c r="F145" s="416">
        <f t="shared" si="7"/>
        <v>7.4999999999999997E-2</v>
      </c>
      <c r="G145" s="417">
        <f t="shared" si="8"/>
        <v>0.48749999999999999</v>
      </c>
      <c r="H145" s="421" t="s">
        <v>794</v>
      </c>
      <c r="I145" s="422" t="s">
        <v>794</v>
      </c>
      <c r="J145" s="240"/>
      <c r="L145" s="163">
        <v>2</v>
      </c>
      <c r="M145" s="167" t="s">
        <v>349</v>
      </c>
      <c r="N145" s="336">
        <v>0.15636363636363637</v>
      </c>
      <c r="O145" s="333">
        <v>43</v>
      </c>
    </row>
    <row r="146" spans="1:15" x14ac:dyDescent="0.3">
      <c r="A146" s="409">
        <v>143</v>
      </c>
      <c r="B146" s="202" t="s">
        <v>321</v>
      </c>
      <c r="C146" s="197">
        <v>79</v>
      </c>
      <c r="D146" s="300" t="s">
        <v>634</v>
      </c>
      <c r="E146" s="204">
        <v>52</v>
      </c>
      <c r="F146" s="415" t="s">
        <v>634</v>
      </c>
      <c r="G146" s="417">
        <f t="shared" si="8"/>
        <v>0.65822784810126578</v>
      </c>
      <c r="H146" s="421">
        <v>1.7845205447332544</v>
      </c>
      <c r="I146" s="422">
        <v>147</v>
      </c>
      <c r="J146" s="240"/>
      <c r="L146" s="163">
        <v>3</v>
      </c>
      <c r="M146" s="167" t="s">
        <v>297</v>
      </c>
      <c r="N146" s="337">
        <v>0.14584891548242335</v>
      </c>
      <c r="O146" s="333">
        <v>195</v>
      </c>
    </row>
    <row r="147" spans="1:15" x14ac:dyDescent="0.3">
      <c r="A147" s="409">
        <v>144</v>
      </c>
      <c r="B147" s="202" t="s">
        <v>325</v>
      </c>
      <c r="C147" s="197">
        <v>76</v>
      </c>
      <c r="D147" s="300">
        <v>6</v>
      </c>
      <c r="E147" s="204">
        <v>8</v>
      </c>
      <c r="F147" s="416">
        <f t="shared" si="7"/>
        <v>7.8947368421052627E-2</v>
      </c>
      <c r="G147" s="417">
        <f t="shared" si="8"/>
        <v>0.10526315789473684</v>
      </c>
      <c r="H147" s="421">
        <v>6.7477120151091929</v>
      </c>
      <c r="I147" s="422">
        <v>128</v>
      </c>
      <c r="J147" s="240"/>
      <c r="L147" s="163">
        <v>4</v>
      </c>
      <c r="M147" s="167" t="s">
        <v>263</v>
      </c>
      <c r="N147" s="337">
        <v>0.13746958637469586</v>
      </c>
      <c r="O147" s="333">
        <v>452</v>
      </c>
    </row>
    <row r="148" spans="1:15" x14ac:dyDescent="0.3">
      <c r="A148" s="409">
        <v>145</v>
      </c>
      <c r="B148" s="202" t="s">
        <v>353</v>
      </c>
      <c r="C148" s="197">
        <v>76</v>
      </c>
      <c r="D148" s="300" t="s">
        <v>634</v>
      </c>
      <c r="E148" s="204">
        <v>12</v>
      </c>
      <c r="F148" s="415" t="s">
        <v>634</v>
      </c>
      <c r="G148" s="417">
        <f t="shared" si="8"/>
        <v>0.15789473684210525</v>
      </c>
      <c r="H148" s="421">
        <v>2.5027962161409545</v>
      </c>
      <c r="I148" s="422">
        <v>142</v>
      </c>
      <c r="J148" s="240"/>
      <c r="L148" s="163">
        <v>5</v>
      </c>
      <c r="M148" s="247" t="s">
        <v>324</v>
      </c>
      <c r="N148" s="337">
        <v>0.12796208530805686</v>
      </c>
      <c r="O148" s="333">
        <v>27</v>
      </c>
    </row>
    <row r="149" spans="1:15" x14ac:dyDescent="0.3">
      <c r="A149" s="409">
        <v>146</v>
      </c>
      <c r="B149" s="202" t="s">
        <v>310</v>
      </c>
      <c r="C149" s="197">
        <v>74</v>
      </c>
      <c r="D149" s="300">
        <v>8</v>
      </c>
      <c r="E149" s="204">
        <v>15</v>
      </c>
      <c r="F149" s="416">
        <f t="shared" si="7"/>
        <v>0.10810810810810811</v>
      </c>
      <c r="G149" s="417">
        <f t="shared" si="8"/>
        <v>0.20270270270270271</v>
      </c>
      <c r="H149" s="421" t="s">
        <v>794</v>
      </c>
      <c r="I149" s="422" t="s">
        <v>794</v>
      </c>
      <c r="J149" s="240"/>
      <c r="L149" s="163">
        <v>6</v>
      </c>
      <c r="M149" s="167" t="s">
        <v>287</v>
      </c>
      <c r="N149" s="337">
        <v>0.11820652173913043</v>
      </c>
      <c r="O149" s="333">
        <v>87</v>
      </c>
    </row>
    <row r="150" spans="1:15" x14ac:dyDescent="0.3">
      <c r="A150" s="409">
        <v>147</v>
      </c>
      <c r="B150" s="202" t="s">
        <v>383</v>
      </c>
      <c r="C150" s="197">
        <v>73</v>
      </c>
      <c r="D150" s="300">
        <v>1</v>
      </c>
      <c r="E150" s="204">
        <v>18</v>
      </c>
      <c r="F150" s="416">
        <f t="shared" si="7"/>
        <v>1.3698630136986301E-2</v>
      </c>
      <c r="G150" s="417">
        <f t="shared" si="8"/>
        <v>0.24657534246575341</v>
      </c>
      <c r="H150" s="421">
        <v>38.002584175723946</v>
      </c>
      <c r="I150" s="422">
        <v>102</v>
      </c>
      <c r="J150" s="240"/>
      <c r="L150" s="163">
        <v>7</v>
      </c>
      <c r="M150" s="167" t="s">
        <v>356</v>
      </c>
      <c r="N150" s="337">
        <v>0.1</v>
      </c>
      <c r="O150" s="333">
        <v>48</v>
      </c>
    </row>
    <row r="151" spans="1:15" x14ac:dyDescent="0.3">
      <c r="A151" s="409">
        <v>148</v>
      </c>
      <c r="B151" s="202" t="s">
        <v>330</v>
      </c>
      <c r="C151" s="197">
        <v>71</v>
      </c>
      <c r="D151" s="300">
        <v>1</v>
      </c>
      <c r="E151" s="204">
        <v>10</v>
      </c>
      <c r="F151" s="416">
        <f t="shared" si="7"/>
        <v>1.4084507042253521E-2</v>
      </c>
      <c r="G151" s="417">
        <f t="shared" si="8"/>
        <v>0.14084507042253522</v>
      </c>
      <c r="H151" s="421">
        <v>51.079136690647481</v>
      </c>
      <c r="I151" s="422">
        <v>93</v>
      </c>
      <c r="J151" s="240"/>
      <c r="L151" s="163">
        <v>8</v>
      </c>
      <c r="M151" s="167" t="s">
        <v>301</v>
      </c>
      <c r="N151" s="337">
        <v>9.9195295574125653E-2</v>
      </c>
      <c r="O151" s="333">
        <v>641</v>
      </c>
    </row>
    <row r="152" spans="1:15" ht="31.5" customHeight="1" x14ac:dyDescent="0.3">
      <c r="A152" s="409">
        <v>149</v>
      </c>
      <c r="B152" s="202" t="s">
        <v>323</v>
      </c>
      <c r="C152" s="197">
        <v>64</v>
      </c>
      <c r="D152" s="300">
        <v>1</v>
      </c>
      <c r="E152" s="204">
        <v>33</v>
      </c>
      <c r="F152" s="416">
        <f t="shared" si="7"/>
        <v>1.5625E-2</v>
      </c>
      <c r="G152" s="417">
        <f t="shared" si="8"/>
        <v>0.515625</v>
      </c>
      <c r="H152" s="421">
        <v>5.4231998217800967</v>
      </c>
      <c r="I152" s="422">
        <v>131</v>
      </c>
      <c r="J152" s="240"/>
      <c r="L152" s="163">
        <v>9</v>
      </c>
      <c r="M152" s="167" t="s">
        <v>326</v>
      </c>
      <c r="N152" s="337">
        <v>9.2753623188405798E-2</v>
      </c>
      <c r="O152" s="333">
        <v>32</v>
      </c>
    </row>
    <row r="153" spans="1:15" x14ac:dyDescent="0.3">
      <c r="A153" s="409">
        <v>150</v>
      </c>
      <c r="B153" s="202" t="s">
        <v>365</v>
      </c>
      <c r="C153" s="197">
        <v>61</v>
      </c>
      <c r="D153" s="300">
        <v>2</v>
      </c>
      <c r="E153" s="204">
        <v>18</v>
      </c>
      <c r="F153" s="416">
        <f t="shared" si="7"/>
        <v>3.2786885245901641E-2</v>
      </c>
      <c r="G153" s="417">
        <f t="shared" si="8"/>
        <v>0.29508196721311475</v>
      </c>
      <c r="H153" s="421">
        <v>9.0004326109576276</v>
      </c>
      <c r="I153" s="422">
        <v>123</v>
      </c>
      <c r="J153" s="240"/>
      <c r="L153" s="163">
        <v>10</v>
      </c>
      <c r="M153" s="167" t="s">
        <v>330</v>
      </c>
      <c r="N153" s="337">
        <v>9.2307692307692313E-2</v>
      </c>
      <c r="O153" s="333">
        <v>6</v>
      </c>
    </row>
    <row r="154" spans="1:15" x14ac:dyDescent="0.3">
      <c r="A154" s="409">
        <v>151</v>
      </c>
      <c r="B154" s="202" t="s">
        <v>347</v>
      </c>
      <c r="C154" s="197">
        <v>57</v>
      </c>
      <c r="D154" s="300" t="s">
        <v>634</v>
      </c>
      <c r="E154" s="204">
        <v>16</v>
      </c>
      <c r="F154" s="415" t="s">
        <v>634</v>
      </c>
      <c r="G154" s="417">
        <f t="shared" si="8"/>
        <v>0.2807017543859649</v>
      </c>
      <c r="H154" s="421">
        <v>1.9924002165773989</v>
      </c>
      <c r="I154" s="422">
        <v>144</v>
      </c>
      <c r="J154" s="240"/>
      <c r="L154" s="163">
        <v>11</v>
      </c>
      <c r="M154" s="167" t="s">
        <v>245</v>
      </c>
      <c r="N154" s="337">
        <v>8.6797449388480441E-2</v>
      </c>
      <c r="O154" s="333">
        <v>2491</v>
      </c>
    </row>
    <row r="155" spans="1:15" x14ac:dyDescent="0.3">
      <c r="A155" s="409">
        <v>152</v>
      </c>
      <c r="B155" s="202" t="s">
        <v>343</v>
      </c>
      <c r="C155" s="197">
        <v>52</v>
      </c>
      <c r="D155" s="300">
        <v>2</v>
      </c>
      <c r="E155" s="204">
        <v>19</v>
      </c>
      <c r="F155" s="416">
        <f t="shared" si="7"/>
        <v>3.8461538461538464E-2</v>
      </c>
      <c r="G155" s="417">
        <f t="shared" si="8"/>
        <v>0.36538461538461536</v>
      </c>
      <c r="H155" s="421">
        <v>3.260826760050056</v>
      </c>
      <c r="I155" s="422">
        <v>136</v>
      </c>
      <c r="J155" s="240"/>
      <c r="L155" s="163">
        <v>12</v>
      </c>
      <c r="M155" s="167" t="s">
        <v>219</v>
      </c>
      <c r="N155" s="337">
        <v>8.583162826557543E-2</v>
      </c>
      <c r="O155" s="333">
        <v>5789</v>
      </c>
    </row>
    <row r="156" spans="1:15" x14ac:dyDescent="0.3">
      <c r="A156" s="409">
        <v>153</v>
      </c>
      <c r="B156" s="202" t="s">
        <v>335</v>
      </c>
      <c r="C156" s="197">
        <v>50</v>
      </c>
      <c r="D156" s="300" t="s">
        <v>634</v>
      </c>
      <c r="E156" s="204">
        <v>10</v>
      </c>
      <c r="F156" s="415" t="s">
        <v>634</v>
      </c>
      <c r="G156" s="417">
        <f t="shared" si="8"/>
        <v>0.2</v>
      </c>
      <c r="H156" s="421">
        <v>10.536996976935567</v>
      </c>
      <c r="I156" s="422">
        <v>121</v>
      </c>
      <c r="J156" s="240"/>
      <c r="L156" s="163">
        <v>13</v>
      </c>
      <c r="M156" s="167" t="s">
        <v>286</v>
      </c>
      <c r="N156" s="337">
        <v>7.9701834862385315E-2</v>
      </c>
      <c r="O156" s="333">
        <v>973</v>
      </c>
    </row>
    <row r="157" spans="1:15" x14ac:dyDescent="0.3">
      <c r="A157" s="409">
        <v>154</v>
      </c>
      <c r="B157" s="202" t="s">
        <v>357</v>
      </c>
      <c r="C157" s="197">
        <v>43</v>
      </c>
      <c r="D157" s="300">
        <v>3</v>
      </c>
      <c r="E157" s="204">
        <v>21</v>
      </c>
      <c r="F157" s="301"/>
      <c r="G157" s="302"/>
      <c r="H157" s="421">
        <v>2.5190193282009781</v>
      </c>
      <c r="I157" s="422">
        <v>141</v>
      </c>
      <c r="J157" s="240"/>
      <c r="L157" s="163">
        <v>14</v>
      </c>
      <c r="M157" s="167" t="s">
        <v>247</v>
      </c>
      <c r="N157" s="337">
        <v>7.8755876102775457E-2</v>
      </c>
      <c r="O157" s="333">
        <v>1223</v>
      </c>
    </row>
    <row r="158" spans="1:15" x14ac:dyDescent="0.3">
      <c r="A158" s="409">
        <v>155</v>
      </c>
      <c r="B158" s="202" t="s">
        <v>351</v>
      </c>
      <c r="C158" s="197">
        <v>39</v>
      </c>
      <c r="D158" s="300" t="s">
        <v>634</v>
      </c>
      <c r="E158" s="204">
        <v>19</v>
      </c>
      <c r="F158" s="301"/>
      <c r="G158" s="302"/>
      <c r="H158" s="421">
        <v>11.15204324018899</v>
      </c>
      <c r="I158" s="422">
        <v>120</v>
      </c>
      <c r="J158" s="240"/>
      <c r="L158" s="163">
        <v>15</v>
      </c>
      <c r="M158" s="167" t="s">
        <v>304</v>
      </c>
      <c r="N158" s="337">
        <v>7.8064516129032258E-2</v>
      </c>
      <c r="O158" s="333">
        <v>121</v>
      </c>
    </row>
    <row r="159" spans="1:15" x14ac:dyDescent="0.3">
      <c r="A159" s="409">
        <v>156</v>
      </c>
      <c r="B159" s="202" t="s">
        <v>319</v>
      </c>
      <c r="C159" s="197">
        <v>38</v>
      </c>
      <c r="D159" s="300" t="s">
        <v>634</v>
      </c>
      <c r="E159" s="204">
        <v>10</v>
      </c>
      <c r="F159" s="301"/>
      <c r="G159" s="302"/>
      <c r="H159" s="421">
        <v>11.782335612388444</v>
      </c>
      <c r="I159" s="422">
        <v>118</v>
      </c>
      <c r="J159" s="240"/>
      <c r="L159" s="163">
        <v>16</v>
      </c>
      <c r="M159" s="247" t="s">
        <v>237</v>
      </c>
      <c r="N159" s="337">
        <v>6.7301047259582164E-2</v>
      </c>
      <c r="O159" s="333">
        <v>1266</v>
      </c>
    </row>
    <row r="160" spans="1:15" x14ac:dyDescent="0.3">
      <c r="A160" s="409">
        <v>157</v>
      </c>
      <c r="B160" s="202" t="s">
        <v>603</v>
      </c>
      <c r="C160" s="197">
        <v>36</v>
      </c>
      <c r="D160" s="300">
        <v>3</v>
      </c>
      <c r="E160" s="204">
        <v>5</v>
      </c>
      <c r="F160" s="301"/>
      <c r="G160" s="302"/>
      <c r="H160" s="421">
        <v>1.9324971239343152</v>
      </c>
      <c r="I160" s="422">
        <v>146</v>
      </c>
      <c r="J160" s="240"/>
      <c r="L160" s="163">
        <v>17</v>
      </c>
      <c r="M160" s="167" t="s">
        <v>290</v>
      </c>
      <c r="N160" s="337">
        <v>6.7104645706241195E-2</v>
      </c>
      <c r="O160" s="333">
        <v>143</v>
      </c>
    </row>
    <row r="161" spans="1:15" x14ac:dyDescent="0.3">
      <c r="A161" s="409">
        <v>158</v>
      </c>
      <c r="B161" s="202" t="s">
        <v>655</v>
      </c>
      <c r="C161" s="197">
        <v>34</v>
      </c>
      <c r="D161" s="300" t="s">
        <v>634</v>
      </c>
      <c r="E161" s="204" t="s">
        <v>608</v>
      </c>
      <c r="F161" s="301"/>
      <c r="G161" s="302"/>
      <c r="H161" s="421">
        <v>3.0735538499742323</v>
      </c>
      <c r="I161" s="422">
        <v>137</v>
      </c>
      <c r="J161" s="240"/>
      <c r="L161" s="163">
        <v>18</v>
      </c>
      <c r="M161" s="167" t="s">
        <v>331</v>
      </c>
      <c r="N161" s="337">
        <v>6.6208082545141878E-2</v>
      </c>
      <c r="O161" s="333">
        <v>77</v>
      </c>
    </row>
    <row r="162" spans="1:15" x14ac:dyDescent="0.3">
      <c r="A162" s="409">
        <v>159</v>
      </c>
      <c r="B162" s="202" t="s">
        <v>341</v>
      </c>
      <c r="C162" s="197">
        <v>32</v>
      </c>
      <c r="D162" s="300">
        <v>4</v>
      </c>
      <c r="E162" s="204">
        <v>5</v>
      </c>
      <c r="F162" s="301"/>
      <c r="G162" s="302"/>
      <c r="H162" s="421">
        <v>2.1849762670609088</v>
      </c>
      <c r="I162" s="422">
        <v>143</v>
      </c>
      <c r="J162" s="240"/>
      <c r="L162" s="163">
        <v>19</v>
      </c>
      <c r="M162" s="167" t="s">
        <v>241</v>
      </c>
      <c r="N162" s="337">
        <v>6.3868799022104517E-2</v>
      </c>
      <c r="O162" s="333">
        <v>1881</v>
      </c>
    </row>
    <row r="163" spans="1:15" ht="14.5" thickBot="1" x14ac:dyDescent="0.35">
      <c r="A163" s="409">
        <v>160</v>
      </c>
      <c r="B163" s="202" t="s">
        <v>333</v>
      </c>
      <c r="C163" s="197">
        <v>27</v>
      </c>
      <c r="D163" s="300">
        <v>2</v>
      </c>
      <c r="E163" s="204">
        <v>6</v>
      </c>
      <c r="F163" s="301"/>
      <c r="G163" s="302"/>
      <c r="H163" s="421">
        <v>0.84838176676759791</v>
      </c>
      <c r="I163" s="422">
        <v>152</v>
      </c>
      <c r="J163" s="240"/>
      <c r="L163" s="404">
        <v>20</v>
      </c>
      <c r="M163" s="168" t="s">
        <v>253</v>
      </c>
      <c r="N163" s="338">
        <v>6.2890834375558341E-2</v>
      </c>
      <c r="O163" s="334">
        <v>352</v>
      </c>
    </row>
    <row r="164" spans="1:15" x14ac:dyDescent="0.3">
      <c r="A164" s="409">
        <v>161</v>
      </c>
      <c r="B164" s="202" t="s">
        <v>334</v>
      </c>
      <c r="C164" s="197">
        <v>24</v>
      </c>
      <c r="D164" s="300">
        <v>3</v>
      </c>
      <c r="E164" s="204">
        <v>11</v>
      </c>
      <c r="F164" s="301"/>
      <c r="G164" s="302"/>
      <c r="H164" s="421" t="s">
        <v>794</v>
      </c>
      <c r="I164" s="422" t="s">
        <v>794</v>
      </c>
      <c r="J164" s="240"/>
    </row>
    <row r="165" spans="1:15" x14ac:dyDescent="0.3">
      <c r="A165" s="409">
        <v>162</v>
      </c>
      <c r="B165" s="202" t="s">
        <v>625</v>
      </c>
      <c r="C165" s="197">
        <v>24</v>
      </c>
      <c r="D165" s="300" t="s">
        <v>634</v>
      </c>
      <c r="E165" s="204">
        <v>6</v>
      </c>
      <c r="F165" s="301"/>
      <c r="G165" s="302"/>
      <c r="H165" s="421">
        <v>18.559776787751165</v>
      </c>
      <c r="I165" s="422">
        <v>113</v>
      </c>
      <c r="J165" s="240"/>
    </row>
    <row r="166" spans="1:15" ht="13.5" customHeight="1" x14ac:dyDescent="0.3">
      <c r="A166" s="409">
        <v>163</v>
      </c>
      <c r="B166" s="202" t="s">
        <v>533</v>
      </c>
      <c r="C166" s="197">
        <v>23</v>
      </c>
      <c r="D166" s="300">
        <v>1</v>
      </c>
      <c r="E166" s="204" t="s">
        <v>608</v>
      </c>
      <c r="F166" s="301"/>
      <c r="G166" s="302"/>
      <c r="H166" s="421">
        <v>9.9839518825609446</v>
      </c>
      <c r="I166" s="422">
        <v>122</v>
      </c>
      <c r="J166" s="240"/>
    </row>
    <row r="167" spans="1:15" ht="14.5" thickBot="1" x14ac:dyDescent="0.35">
      <c r="A167" s="409">
        <v>164</v>
      </c>
      <c r="B167" s="202" t="s">
        <v>352</v>
      </c>
      <c r="C167" s="197">
        <v>19</v>
      </c>
      <c r="D167" s="300" t="s">
        <v>634</v>
      </c>
      <c r="E167" s="204">
        <v>10</v>
      </c>
      <c r="F167" s="301"/>
      <c r="G167" s="302"/>
      <c r="H167" s="421" t="s">
        <v>794</v>
      </c>
      <c r="I167" s="422" t="s">
        <v>794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409">
        <v>165</v>
      </c>
      <c r="B168" s="202" t="s">
        <v>364</v>
      </c>
      <c r="C168" s="197">
        <v>19</v>
      </c>
      <c r="D168" s="300" t="s">
        <v>634</v>
      </c>
      <c r="E168" s="204">
        <v>7</v>
      </c>
      <c r="F168" s="301"/>
      <c r="G168" s="302"/>
      <c r="H168" s="421">
        <v>2.6501317045716868</v>
      </c>
      <c r="I168" s="422">
        <v>140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409">
        <v>166</v>
      </c>
      <c r="B169" s="202" t="s">
        <v>350</v>
      </c>
      <c r="C169" s="197">
        <v>18</v>
      </c>
      <c r="D169" s="300">
        <v>2</v>
      </c>
      <c r="E169" s="204">
        <v>9</v>
      </c>
      <c r="F169" s="301"/>
      <c r="G169" s="302"/>
      <c r="H169" s="421" t="s">
        <v>794</v>
      </c>
      <c r="I169" s="422" t="s">
        <v>794</v>
      </c>
      <c r="J169" s="240"/>
      <c r="L169" s="403">
        <v>1</v>
      </c>
      <c r="M169" s="166" t="s">
        <v>226</v>
      </c>
      <c r="N169" s="335">
        <v>0.31372549019607843</v>
      </c>
      <c r="O169" s="332">
        <v>208</v>
      </c>
    </row>
    <row r="170" spans="1:15" x14ac:dyDescent="0.3">
      <c r="A170" s="409">
        <v>167</v>
      </c>
      <c r="B170" s="202" t="s">
        <v>337</v>
      </c>
      <c r="C170" s="197">
        <v>18</v>
      </c>
      <c r="D170" s="300" t="s">
        <v>634</v>
      </c>
      <c r="E170" s="204">
        <v>12</v>
      </c>
      <c r="F170" s="301"/>
      <c r="G170" s="302"/>
      <c r="H170" s="421" t="s">
        <v>794</v>
      </c>
      <c r="I170" s="422" t="s">
        <v>794</v>
      </c>
      <c r="J170" s="240"/>
      <c r="L170" s="163">
        <v>2</v>
      </c>
      <c r="M170" s="167" t="s">
        <v>243</v>
      </c>
      <c r="N170" s="337">
        <v>0.12110726643598616</v>
      </c>
      <c r="O170" s="333">
        <v>105</v>
      </c>
    </row>
    <row r="171" spans="1:15" x14ac:dyDescent="0.3">
      <c r="A171" s="409">
        <v>168</v>
      </c>
      <c r="B171" s="202" t="s">
        <v>344</v>
      </c>
      <c r="C171" s="197">
        <v>16</v>
      </c>
      <c r="D171" s="300" t="s">
        <v>634</v>
      </c>
      <c r="E171" s="204">
        <v>13</v>
      </c>
      <c r="F171" s="301"/>
      <c r="G171" s="302"/>
      <c r="H171" s="421" t="s">
        <v>794</v>
      </c>
      <c r="I171" s="422" t="s">
        <v>794</v>
      </c>
      <c r="J171" s="240"/>
      <c r="L171" s="163">
        <v>3</v>
      </c>
      <c r="M171" s="167" t="s">
        <v>228</v>
      </c>
      <c r="N171" s="337">
        <v>0.11295681063122924</v>
      </c>
      <c r="O171" s="333">
        <v>34</v>
      </c>
    </row>
    <row r="172" spans="1:15" x14ac:dyDescent="0.3">
      <c r="A172" s="409">
        <v>169</v>
      </c>
      <c r="B172" s="202" t="s">
        <v>332</v>
      </c>
      <c r="C172" s="197">
        <v>16</v>
      </c>
      <c r="D172" s="300" t="s">
        <v>634</v>
      </c>
      <c r="E172" s="204">
        <v>8</v>
      </c>
      <c r="F172" s="301"/>
      <c r="G172" s="302"/>
      <c r="H172" s="421">
        <v>6.4140339061867362</v>
      </c>
      <c r="I172" s="422">
        <v>129</v>
      </c>
      <c r="J172" s="240"/>
      <c r="L172" s="163">
        <v>4</v>
      </c>
      <c r="M172" s="167" t="s">
        <v>219</v>
      </c>
      <c r="N172" s="337">
        <v>0.10427981751031935</v>
      </c>
      <c r="O172" s="333">
        <v>480</v>
      </c>
    </row>
    <row r="173" spans="1:15" x14ac:dyDescent="0.3">
      <c r="A173" s="409">
        <v>170</v>
      </c>
      <c r="B173" s="202" t="s">
        <v>385</v>
      </c>
      <c r="C173" s="197">
        <v>15</v>
      </c>
      <c r="D173" s="300" t="s">
        <v>634</v>
      </c>
      <c r="E173" s="204">
        <v>4</v>
      </c>
      <c r="F173" s="301"/>
      <c r="G173" s="302"/>
      <c r="H173" s="421" t="s">
        <v>794</v>
      </c>
      <c r="I173" s="422" t="s">
        <v>794</v>
      </c>
      <c r="J173" s="240"/>
      <c r="L173" s="163">
        <v>5</v>
      </c>
      <c r="M173" s="167" t="s">
        <v>247</v>
      </c>
      <c r="N173" s="337">
        <v>9.4142259414225937E-2</v>
      </c>
      <c r="O173" s="333">
        <v>135</v>
      </c>
    </row>
    <row r="174" spans="1:15" x14ac:dyDescent="0.3">
      <c r="A174" s="409">
        <v>171</v>
      </c>
      <c r="B174" s="202" t="s">
        <v>339</v>
      </c>
      <c r="C174" s="197">
        <v>15</v>
      </c>
      <c r="D174" s="300" t="s">
        <v>634</v>
      </c>
      <c r="E174" s="204">
        <v>15</v>
      </c>
      <c r="F174" s="301"/>
      <c r="G174" s="302"/>
      <c r="H174" s="421" t="s">
        <v>794</v>
      </c>
      <c r="I174" s="422" t="s">
        <v>794</v>
      </c>
      <c r="J174" s="240"/>
      <c r="L174" s="163">
        <v>6</v>
      </c>
      <c r="M174" s="167" t="s">
        <v>274</v>
      </c>
      <c r="N174" s="337">
        <v>9.2307692307692313E-2</v>
      </c>
      <c r="O174" s="333">
        <v>6</v>
      </c>
    </row>
    <row r="175" spans="1:15" x14ac:dyDescent="0.3">
      <c r="A175" s="409">
        <v>172</v>
      </c>
      <c r="B175" s="202" t="s">
        <v>355</v>
      </c>
      <c r="C175" s="197">
        <v>15</v>
      </c>
      <c r="D175" s="300" t="s">
        <v>634</v>
      </c>
      <c r="E175" s="204">
        <v>8</v>
      </c>
      <c r="F175" s="301"/>
      <c r="G175" s="302"/>
      <c r="H175" s="421" t="s">
        <v>794</v>
      </c>
      <c r="I175" s="422" t="s">
        <v>794</v>
      </c>
      <c r="J175" s="240"/>
      <c r="L175" s="163">
        <v>7</v>
      </c>
      <c r="M175" s="167" t="s">
        <v>245</v>
      </c>
      <c r="N175" s="337">
        <v>9.2071611253196933E-2</v>
      </c>
      <c r="O175" s="333">
        <v>72</v>
      </c>
    </row>
    <row r="176" spans="1:15" x14ac:dyDescent="0.3">
      <c r="A176" s="409">
        <v>173</v>
      </c>
      <c r="B176" s="202" t="s">
        <v>348</v>
      </c>
      <c r="C176" s="197">
        <v>13</v>
      </c>
      <c r="D176" s="300">
        <v>3</v>
      </c>
      <c r="E176" s="204">
        <v>7</v>
      </c>
      <c r="F176" s="301"/>
      <c r="G176" s="302"/>
      <c r="H176" s="421">
        <v>1.9860967119099495</v>
      </c>
      <c r="I176" s="422">
        <v>145</v>
      </c>
      <c r="J176" s="240"/>
      <c r="L176" s="163">
        <v>8</v>
      </c>
      <c r="M176" s="167" t="s">
        <v>220</v>
      </c>
      <c r="N176" s="337">
        <v>8.4337349397590355E-2</v>
      </c>
      <c r="O176" s="333">
        <v>7</v>
      </c>
    </row>
    <row r="177" spans="1:22" ht="14.25" customHeight="1" x14ac:dyDescent="0.3">
      <c r="A177" s="409">
        <v>174</v>
      </c>
      <c r="B177" s="202" t="s">
        <v>540</v>
      </c>
      <c r="C177" s="197">
        <v>11</v>
      </c>
      <c r="D177" s="300">
        <v>1</v>
      </c>
      <c r="E177" s="204">
        <v>4</v>
      </c>
      <c r="F177" s="210"/>
      <c r="G177" s="211"/>
      <c r="H177" s="421">
        <v>0.95398496866593008</v>
      </c>
      <c r="I177" s="422">
        <v>150</v>
      </c>
      <c r="J177" s="242"/>
      <c r="L177" s="163">
        <v>9</v>
      </c>
      <c r="M177" s="167" t="s">
        <v>218</v>
      </c>
      <c r="N177" s="337">
        <v>8.2673702726473175E-2</v>
      </c>
      <c r="O177" s="333">
        <v>188</v>
      </c>
    </row>
    <row r="178" spans="1:22" ht="14.25" customHeight="1" x14ac:dyDescent="0.3">
      <c r="A178" s="409">
        <v>175</v>
      </c>
      <c r="B178" s="202" t="s">
        <v>322</v>
      </c>
      <c r="C178" s="197">
        <v>11</v>
      </c>
      <c r="D178" s="300" t="s">
        <v>634</v>
      </c>
      <c r="E178" s="204">
        <v>6</v>
      </c>
      <c r="F178" s="210"/>
      <c r="G178" s="211"/>
      <c r="H178" s="421" t="s">
        <v>794</v>
      </c>
      <c r="I178" s="422" t="s">
        <v>794</v>
      </c>
      <c r="J178" s="242"/>
      <c r="L178" s="163">
        <v>10</v>
      </c>
      <c r="M178" s="167" t="s">
        <v>241</v>
      </c>
      <c r="N178" s="337">
        <v>7.3482428115015971E-2</v>
      </c>
      <c r="O178" s="333">
        <v>69</v>
      </c>
      <c r="P178" s="406"/>
      <c r="Q178" s="406"/>
      <c r="R178" s="406"/>
      <c r="T178" s="406"/>
      <c r="U178" s="406"/>
      <c r="V178" s="406"/>
    </row>
    <row r="179" spans="1:22" x14ac:dyDescent="0.3">
      <c r="A179" s="409">
        <v>176</v>
      </c>
      <c r="B179" s="202" t="s">
        <v>345</v>
      </c>
      <c r="C179" s="197">
        <v>10</v>
      </c>
      <c r="D179" s="300">
        <v>1</v>
      </c>
      <c r="E179" s="204">
        <v>8</v>
      </c>
      <c r="F179" s="210"/>
      <c r="G179" s="211"/>
      <c r="H179" s="421">
        <v>4.2594771236262119</v>
      </c>
      <c r="I179" s="422">
        <v>135</v>
      </c>
      <c r="J179" s="242"/>
      <c r="L179" s="163">
        <v>11</v>
      </c>
      <c r="M179" s="167" t="s">
        <v>251</v>
      </c>
      <c r="N179" s="337">
        <v>6.7796610169491525E-2</v>
      </c>
      <c r="O179" s="333">
        <v>4</v>
      </c>
      <c r="P179" s="406"/>
      <c r="Q179" s="406"/>
      <c r="R179" s="406"/>
      <c r="T179" s="406"/>
      <c r="U179" s="406"/>
      <c r="V179" s="406"/>
    </row>
    <row r="180" spans="1:22" x14ac:dyDescent="0.3">
      <c r="A180" s="409">
        <v>177</v>
      </c>
      <c r="B180" s="202" t="s">
        <v>628</v>
      </c>
      <c r="C180" s="197">
        <v>10</v>
      </c>
      <c r="D180" s="300" t="s">
        <v>634</v>
      </c>
      <c r="E180" s="204">
        <v>2</v>
      </c>
      <c r="F180" s="210"/>
      <c r="G180" s="211"/>
      <c r="H180" s="421" t="s">
        <v>794</v>
      </c>
      <c r="I180" s="422" t="s">
        <v>794</v>
      </c>
      <c r="J180" s="242"/>
      <c r="L180" s="163">
        <v>12</v>
      </c>
      <c r="M180" s="167" t="s">
        <v>248</v>
      </c>
      <c r="N180" s="337">
        <v>6.5281899109792291E-2</v>
      </c>
      <c r="O180" s="333">
        <v>22</v>
      </c>
      <c r="P180" s="405"/>
      <c r="Q180" s="405"/>
      <c r="R180" s="405"/>
      <c r="T180" s="405"/>
      <c r="U180" s="405"/>
      <c r="V180" s="405"/>
    </row>
    <row r="181" spans="1:22" ht="14.15" customHeight="1" x14ac:dyDescent="0.3">
      <c r="A181" s="409">
        <v>178</v>
      </c>
      <c r="B181" s="202" t="s">
        <v>327</v>
      </c>
      <c r="C181" s="197">
        <v>10</v>
      </c>
      <c r="D181" s="300">
        <v>1</v>
      </c>
      <c r="E181" s="204">
        <v>7</v>
      </c>
      <c r="F181" s="210"/>
      <c r="G181" s="211"/>
      <c r="H181" s="421" t="s">
        <v>794</v>
      </c>
      <c r="I181" s="422" t="s">
        <v>794</v>
      </c>
      <c r="J181" s="242"/>
      <c r="L181" s="163">
        <v>13</v>
      </c>
      <c r="M181" s="167" t="s">
        <v>286</v>
      </c>
      <c r="N181" s="337">
        <v>6.3291139240506333E-2</v>
      </c>
      <c r="O181" s="333">
        <v>5</v>
      </c>
      <c r="P181" s="405"/>
      <c r="Q181" s="405"/>
      <c r="R181" s="405"/>
      <c r="T181" s="405"/>
      <c r="U181" s="405"/>
      <c r="V181" s="405"/>
    </row>
    <row r="182" spans="1:22" x14ac:dyDescent="0.3">
      <c r="A182" s="409">
        <v>179</v>
      </c>
      <c r="B182" s="202" t="s">
        <v>632</v>
      </c>
      <c r="C182" s="197">
        <v>9</v>
      </c>
      <c r="D182" s="300">
        <v>2</v>
      </c>
      <c r="E182" s="204" t="s">
        <v>608</v>
      </c>
      <c r="F182" s="210"/>
      <c r="G182" s="211"/>
      <c r="H182" s="421" t="s">
        <v>794</v>
      </c>
      <c r="I182" s="422" t="s">
        <v>794</v>
      </c>
      <c r="J182" s="242"/>
      <c r="L182" s="163">
        <v>14</v>
      </c>
      <c r="M182" s="167" t="s">
        <v>253</v>
      </c>
      <c r="N182" s="337">
        <v>6.3241106719367585E-2</v>
      </c>
      <c r="O182" s="333">
        <v>16</v>
      </c>
    </row>
    <row r="183" spans="1:22" ht="24.75" customHeight="1" x14ac:dyDescent="0.3">
      <c r="A183" s="409">
        <v>180</v>
      </c>
      <c r="B183" s="202" t="s">
        <v>354</v>
      </c>
      <c r="C183" s="197">
        <v>8</v>
      </c>
      <c r="D183" s="300" t="s">
        <v>634</v>
      </c>
      <c r="E183" s="204" t="s">
        <v>608</v>
      </c>
      <c r="F183" s="210"/>
      <c r="G183" s="211"/>
      <c r="H183" s="421">
        <v>0.91156570639676415</v>
      </c>
      <c r="I183" s="422">
        <v>151</v>
      </c>
      <c r="J183" s="242"/>
      <c r="L183" s="163">
        <v>15</v>
      </c>
      <c r="M183" s="167" t="s">
        <v>229</v>
      </c>
      <c r="N183" s="337">
        <v>6.3157894736842107E-2</v>
      </c>
      <c r="O183" s="333">
        <v>36</v>
      </c>
    </row>
    <row r="184" spans="1:22" ht="24.75" customHeight="1" x14ac:dyDescent="0.3">
      <c r="A184" s="409">
        <v>181</v>
      </c>
      <c r="B184" s="202" t="s">
        <v>640</v>
      </c>
      <c r="C184" s="197">
        <v>8</v>
      </c>
      <c r="D184" s="300" t="s">
        <v>634</v>
      </c>
      <c r="E184" s="204">
        <v>4</v>
      </c>
      <c r="F184" s="210"/>
      <c r="G184" s="211"/>
      <c r="H184" s="421" t="s">
        <v>794</v>
      </c>
      <c r="I184" s="422" t="s">
        <v>794</v>
      </c>
      <c r="J184" s="242"/>
      <c r="L184" s="163">
        <v>16</v>
      </c>
      <c r="M184" s="167" t="s">
        <v>237</v>
      </c>
      <c r="N184" s="337">
        <v>5.5555555555555552E-2</v>
      </c>
      <c r="O184" s="333">
        <v>8</v>
      </c>
    </row>
    <row r="185" spans="1:22" ht="24.75" customHeight="1" x14ac:dyDescent="0.3">
      <c r="A185" s="409">
        <v>182</v>
      </c>
      <c r="B185" s="202" t="s">
        <v>342</v>
      </c>
      <c r="C185" s="197">
        <v>7</v>
      </c>
      <c r="D185" s="300" t="s">
        <v>634</v>
      </c>
      <c r="E185" s="204">
        <v>5</v>
      </c>
      <c r="F185" s="210"/>
      <c r="G185" s="211"/>
      <c r="H185" s="421" t="s">
        <v>794</v>
      </c>
      <c r="I185" s="422" t="s">
        <v>794</v>
      </c>
      <c r="J185" s="242"/>
      <c r="L185" s="163">
        <v>17</v>
      </c>
      <c r="M185" s="167" t="s">
        <v>250</v>
      </c>
      <c r="N185" s="337">
        <v>5.3892215568862277E-2</v>
      </c>
      <c r="O185" s="333">
        <v>9</v>
      </c>
    </row>
    <row r="186" spans="1:22" ht="24.75" customHeight="1" x14ac:dyDescent="0.3">
      <c r="A186" s="409">
        <v>183</v>
      </c>
      <c r="B186" s="202" t="s">
        <v>346</v>
      </c>
      <c r="C186" s="197">
        <v>7</v>
      </c>
      <c r="D186" s="300">
        <v>1</v>
      </c>
      <c r="E186" s="204">
        <v>6</v>
      </c>
      <c r="F186" s="210"/>
      <c r="G186" s="211"/>
      <c r="H186" s="421">
        <v>1.5467234211047316</v>
      </c>
      <c r="I186" s="422">
        <v>148</v>
      </c>
      <c r="J186" s="242"/>
      <c r="L186" s="163">
        <v>18</v>
      </c>
      <c r="M186" s="167" t="s">
        <v>239</v>
      </c>
      <c r="N186" s="337">
        <v>5.2830188679245285E-2</v>
      </c>
      <c r="O186" s="333">
        <v>28</v>
      </c>
    </row>
    <row r="187" spans="1:22" ht="24.75" customHeight="1" x14ac:dyDescent="0.3">
      <c r="A187" s="409">
        <v>184</v>
      </c>
      <c r="B187" s="202" t="s">
        <v>630</v>
      </c>
      <c r="C187" s="197">
        <v>6</v>
      </c>
      <c r="D187" s="300" t="s">
        <v>634</v>
      </c>
      <c r="E187" s="204">
        <v>5</v>
      </c>
      <c r="F187" s="210"/>
      <c r="G187" s="211"/>
      <c r="H187" s="421" t="s">
        <v>794</v>
      </c>
      <c r="I187" s="422" t="s">
        <v>794</v>
      </c>
      <c r="J187" s="242"/>
      <c r="L187" s="163">
        <v>19</v>
      </c>
      <c r="M187" s="167" t="s">
        <v>225</v>
      </c>
      <c r="N187" s="337">
        <v>5.1724137931034482E-2</v>
      </c>
      <c r="O187" s="333">
        <v>57</v>
      </c>
    </row>
    <row r="188" spans="1:22" ht="24.75" customHeight="1" thickBot="1" x14ac:dyDescent="0.35">
      <c r="A188" s="410">
        <v>185</v>
      </c>
      <c r="B188" s="213" t="s">
        <v>671</v>
      </c>
      <c r="C188" s="214">
        <v>1</v>
      </c>
      <c r="D188" s="215" t="s">
        <v>634</v>
      </c>
      <c r="E188" s="216">
        <v>1</v>
      </c>
      <c r="F188" s="217"/>
      <c r="G188" s="218"/>
      <c r="H188" s="423">
        <v>3.4291292597243762E-2</v>
      </c>
      <c r="I188" s="424">
        <v>153</v>
      </c>
      <c r="J188" s="242"/>
      <c r="L188" s="404">
        <v>20</v>
      </c>
      <c r="M188" s="168" t="s">
        <v>260</v>
      </c>
      <c r="N188" s="338">
        <v>5.1724137931034482E-2</v>
      </c>
      <c r="O188" s="334">
        <v>3</v>
      </c>
    </row>
    <row r="189" spans="1:22" ht="14.5" customHeight="1" x14ac:dyDescent="0.3">
      <c r="A189" s="83"/>
      <c r="B189" s="84"/>
      <c r="C189" s="85"/>
      <c r="D189" s="86"/>
      <c r="E189" s="86"/>
      <c r="F189" s="81">
        <v>1</v>
      </c>
      <c r="G189" s="81">
        <v>1</v>
      </c>
      <c r="H189" s="81"/>
      <c r="I189" s="81"/>
      <c r="J189" s="81"/>
      <c r="O189" s="96"/>
    </row>
    <row r="190" spans="1:22" ht="14.5" customHeight="1" x14ac:dyDescent="0.3">
      <c r="A190" s="83"/>
      <c r="B190" s="84"/>
      <c r="C190" s="85"/>
      <c r="D190" s="86"/>
      <c r="E190" s="86"/>
      <c r="F190" s="87"/>
      <c r="G190" s="87"/>
      <c r="H190" s="87"/>
      <c r="I190" s="87"/>
      <c r="J190" s="87"/>
      <c r="L190" s="681" t="s">
        <v>722</v>
      </c>
      <c r="M190" s="681"/>
      <c r="N190" s="681"/>
      <c r="O190" s="96"/>
    </row>
    <row r="191" spans="1:22" x14ac:dyDescent="0.3">
      <c r="A191" s="638" t="s">
        <v>807</v>
      </c>
      <c r="B191" s="638"/>
      <c r="C191" s="638"/>
      <c r="D191" s="638"/>
      <c r="E191" s="638"/>
      <c r="F191" s="638"/>
      <c r="L191" s="681"/>
      <c r="M191" s="681"/>
      <c r="N191" s="681"/>
      <c r="O191" s="96"/>
    </row>
    <row r="192" spans="1:22" ht="36" customHeight="1" x14ac:dyDescent="0.3">
      <c r="A192" s="638" t="s">
        <v>375</v>
      </c>
      <c r="B192" s="638"/>
      <c r="C192" s="638"/>
      <c r="D192" s="638"/>
      <c r="E192" s="638"/>
      <c r="F192" s="638"/>
      <c r="L192" s="681"/>
      <c r="M192" s="681"/>
      <c r="N192" s="681"/>
      <c r="O192" s="96"/>
    </row>
    <row r="193" spans="1:14" ht="45.75" customHeight="1" x14ac:dyDescent="0.3">
      <c r="A193" s="649" t="s">
        <v>367</v>
      </c>
      <c r="B193" s="638"/>
      <c r="C193" s="638"/>
      <c r="D193" s="638"/>
      <c r="E193" s="638"/>
      <c r="F193" s="638"/>
      <c r="G193" s="40"/>
      <c r="H193" s="40"/>
      <c r="I193" s="40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/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38" t="s">
        <v>674</v>
      </c>
      <c r="B195" s="638"/>
      <c r="C195" s="638"/>
      <c r="D195" s="638"/>
      <c r="E195" s="638"/>
      <c r="F195" s="638"/>
      <c r="G195" s="638"/>
      <c r="H195" s="405"/>
      <c r="I195" s="405"/>
      <c r="J195" s="405"/>
      <c r="L195" s="408"/>
      <c r="M195" s="408"/>
      <c r="N195" s="408"/>
    </row>
    <row r="196" spans="1:14" x14ac:dyDescent="0.3">
      <c r="A196" s="638" t="s">
        <v>796</v>
      </c>
      <c r="B196" s="638"/>
      <c r="C196" s="638"/>
      <c r="D196" s="638"/>
      <c r="E196" s="638"/>
      <c r="F196" s="638"/>
      <c r="G196" s="638"/>
    </row>
    <row r="230" ht="14.15" customHeight="1" x14ac:dyDescent="0.3"/>
    <row r="241" spans="12:14" ht="229.5" customHeight="1" x14ac:dyDescent="0.3"/>
    <row r="242" spans="12:14" x14ac:dyDescent="0.3">
      <c r="L242" s="406"/>
      <c r="M242" s="406"/>
      <c r="N242" s="406"/>
    </row>
    <row r="243" spans="12:14" x14ac:dyDescent="0.3">
      <c r="L243" s="406"/>
      <c r="M243" s="406"/>
      <c r="N243" s="406"/>
    </row>
    <row r="244" spans="12:14" x14ac:dyDescent="0.3">
      <c r="L244" s="406"/>
      <c r="M244" s="406"/>
      <c r="N244" s="406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A193:F194"/>
    <mergeCell ref="L193:N193"/>
    <mergeCell ref="L194:N194"/>
    <mergeCell ref="A195:G195"/>
    <mergeCell ref="A196:G196"/>
    <mergeCell ref="A191:F191"/>
    <mergeCell ref="A192:F192"/>
    <mergeCell ref="K81:L81"/>
    <mergeCell ref="K82:L82"/>
    <mergeCell ref="K83:L83"/>
    <mergeCell ref="K84:L84"/>
    <mergeCell ref="K85:L85"/>
    <mergeCell ref="K87:N87"/>
    <mergeCell ref="L92:O92"/>
    <mergeCell ref="L117:O117"/>
    <mergeCell ref="L142:O142"/>
    <mergeCell ref="L167:O167"/>
    <mergeCell ref="L190:N192"/>
    <mergeCell ref="K80:L80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</mergeCells>
  <phoneticPr fontId="1" type="noConversion"/>
  <conditionalFormatting sqref="F3:F124 F190 F157:F188 F155 F149:F153 F147 F137:F145 F130:F134 F127:F128">
    <cfRule type="dataBar" priority="36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{4903C6AA-31C5-4670-9F55-A3FD5C65D996}</x14:id>
        </ext>
      </extLst>
    </cfRule>
    <cfRule type="dataBar" priority="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{DA0FFF9F-4708-4FA4-B4E0-11D6657BC177}</x14:id>
        </ext>
      </extLst>
    </cfRule>
  </conditionalFormatting>
  <conditionalFormatting sqref="F3:F124 F190 F157:F188 F155 F149:F153 F147 F137:F145 F130:F134 F127:F128">
    <cfRule type="dataBar" priority="3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{957FC758-D7B2-4F54-95C8-2BBC2C4463AE}</x14:id>
        </ext>
      </extLst>
    </cfRule>
  </conditionalFormatting>
  <conditionalFormatting sqref="F3:F124 F157:F189 F155 F149:F153 F147 F137:F145 F130:F134 F127:F128">
    <cfRule type="dataBar" priority="35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{2184A58C-2F65-4988-AAB0-6B8FB6508C5D}</x14:id>
        </ext>
      </extLst>
    </cfRule>
  </conditionalFormatting>
  <conditionalFormatting sqref="F189">
    <cfRule type="dataBar" priority="3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{A64480C2-3D36-40AA-B30C-0BA090760374}</x14:id>
        </ext>
      </extLst>
    </cfRule>
  </conditionalFormatting>
  <conditionalFormatting sqref="G190:J190 J39:J42 J44:J188 G3:G188">
    <cfRule type="dataBar" priority="3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{C1EE6E01-60FD-4CA4-BCD2-479F3DC8EFBE}</x14:id>
        </ext>
      </extLst>
    </cfRule>
    <cfRule type="dataBar" priority="4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{162468BC-8651-454C-8558-EADB71CEBF30}</x14:id>
        </ext>
      </extLst>
    </cfRule>
  </conditionalFormatting>
  <conditionalFormatting sqref="J39:J42 G189:J189 J44:J188 G3:G188">
    <cfRule type="dataBar" priority="3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{2C777D4F-5C6C-414D-8252-C0A82DDD7299}</x14:id>
        </ext>
      </extLst>
    </cfRule>
    <cfRule type="dataBar" priority="3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{74A465FC-661F-4018-BA37-8B55064E1A58}</x14:id>
        </ext>
      </extLst>
    </cfRule>
    <cfRule type="dataBar" priority="4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{3E29FC07-DE0F-46CA-98A6-D9E52BBB8350}</x14:id>
        </ext>
      </extLst>
    </cfRule>
  </conditionalFormatting>
  <conditionalFormatting sqref="G189: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{2E93F37A-BCA8-4746-A6A2-9ACE389630A4}</x14:id>
        </ext>
      </extLst>
    </cfRule>
    <cfRule type="dataBar" priority="4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{5751BF5E-B8DF-40B1-A696-38B266EDBCDA}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{ABEC3EB2-2B99-45E1-B938-F47E0B131423}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{CC21E464-25AC-437C-8F91-7693B66164C0}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{28E35438-211A-470A-B05A-314C224A9F53}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{9A1BAF27-0423-4F6B-AFF0-161FC53516B6}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{20D46570-76D5-4DBC-A32F-A644C5F1A751}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{55E3E216-C50E-4D5C-B149-E16B2CDC4AA8}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{5DDD6BCF-744D-46F7-8993-B858DE9222A6}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{AAB93E2C-D567-487B-B5E9-E8A0B2141A2E}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{11A83800-5E41-4A66-B276-16C00A7126C8}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{DC380784-9EA3-4561-AB65-3D31020C6090}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{4AC4568E-D625-4B6F-86C4-43D6D3343250}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{089F643E-5675-4028-B37A-F2FE4E43E571}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{CF0EFBC5-9469-47AB-8267-05C59C25AAEA}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{E91BCA35-30DD-4AB9-8B9E-6EFDE3DC8C97}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{31DFD275-9B36-490F-839A-BDC53F33D1ED}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{5ED185FB-08BF-47E1-A314-6D111FBBD6A1}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{771BEF24-B55F-4EE2-B504-ECC5D6CA8F27}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{9FCD0F88-63A4-40A8-B2BB-BDD3DE647221}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{FC5C059E-FB80-43BC-AE08-D964A1D490C9}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{67A0F5A9-33B5-4C2A-9ECB-CBC5C94E27BD}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{28987B5B-E270-4445-86C1-EA133E62AD55}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{E1492FBF-00E5-442F-BB6F-4E89984DD0F0}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{6595088D-5E95-4E4B-B4BA-AA4D17B59BD3}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{2A35C238-1FFC-4155-9B46-11EBEE0D6A3E}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{F22F6B8F-D809-4C3B-AD85-C7309FE38363}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{D3CDEDB3-AD96-47EC-B7F0-023C57C12B51}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{BB07D0E9-55E7-4170-B788-A3FCD355E41F}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{C34CB4A0-DBAD-4CEA-9C94-6CA9D47B0104}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{4E03DEA4-02F2-4B5B-881B-90A5366F7BB5}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{4139230D-C900-4E4C-B70B-CF28883C4549}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903C6AA-31C5-4670-9F55-A3FD5C65D99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A0FFF9F-4708-4FA4-B4E0-11D6657BC1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F3:F124 F190 F157:F188 F155 F149:F153 F147 F137:F145 F130:F134 F127:F128</xm:sqref>
        </x14:conditionalFormatting>
        <x14:conditionalFormatting xmlns:xm="http://schemas.microsoft.com/office/excel/2006/main">
          <x14:cfRule type="dataBar" id="{957FC758-D7B2-4F54-95C8-2BBC2C4463A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F3:F124 F190 F157:F188 F155 F149:F153 F147 F137:F145 F130:F134 F127:F128</xm:sqref>
        </x14:conditionalFormatting>
        <x14:conditionalFormatting xmlns:xm="http://schemas.microsoft.com/office/excel/2006/main">
          <x14:cfRule type="dataBar" id="{2184A58C-2F65-4988-AAB0-6B8FB6508C5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F3:F124 F157:F189 F155 F149:F153 F147 F137:F145 F130:F134 F127:F128</xm:sqref>
        </x14:conditionalFormatting>
        <x14:conditionalFormatting xmlns:xm="http://schemas.microsoft.com/office/excel/2006/main">
          <x14:cfRule type="dataBar" id="{A64480C2-3D36-40AA-B30C-0BA0907603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F189</xm:sqref>
        </x14:conditionalFormatting>
        <x14:conditionalFormatting xmlns:xm="http://schemas.microsoft.com/office/excel/2006/main">
          <x14:cfRule type="dataBar" id="{C1EE6E01-60FD-4CA4-BCD2-479F3DC8EFB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62468BC-8651-454C-8558-EADB71CEBF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G190:J190 J39:J42 J44:J188 G3:G188</xm:sqref>
        </x14:conditionalFormatting>
        <x14:conditionalFormatting xmlns:xm="http://schemas.microsoft.com/office/excel/2006/main">
          <x14:cfRule type="dataBar" id="{2C777D4F-5C6C-414D-8252-C0A82DDD729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4A465FC-661F-4018-BA37-8B55064E1A5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E29FC07-DE0F-46CA-98A6-D9E52BBB835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J39:J42 G189:J189 J44:J188 G3:G188</xm:sqref>
        </x14:conditionalFormatting>
        <x14:conditionalFormatting xmlns:xm="http://schemas.microsoft.com/office/excel/2006/main">
          <x14:cfRule type="dataBar" id="{2E93F37A-BCA8-4746-A6A2-9ACE389630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751BF5E-B8DF-40B1-A696-38B266EDBC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G189:J189</xm:sqref>
        </x14:conditionalFormatting>
        <x14:conditionalFormatting xmlns:xm="http://schemas.microsoft.com/office/excel/2006/main">
          <x14:cfRule type="dataBar" id="{ABEC3EB2-2B99-45E1-B938-F47E0B13142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C21E464-25AC-437C-8F91-7693B66164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28E35438-211A-470A-B05A-314C224A9F5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A1BAF27-0423-4F6B-AFF0-161FC53516B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0D46570-76D5-4DBC-A32F-A644C5F1A75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55E3E216-C50E-4D5C-B149-E16B2CDC4A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5DDD6BCF-744D-46F7-8993-B858DE9222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AAB93E2C-D567-487B-B5E9-E8A0B2141A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11A83800-5E41-4A66-B276-16C00A7126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C380784-9EA3-4561-AB65-3D31020C60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4AC4568E-D625-4B6F-86C4-43D6D33432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089F643E-5675-4028-B37A-F2FE4E43E5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CF0EFBC5-9469-47AB-8267-05C59C25AA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91BCA35-30DD-4AB9-8B9E-6EFDE3DC8C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31DFD275-9B36-490F-839A-BDC53F33D1E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ED185FB-08BF-47E1-A314-6D111FBBD6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771BEF24-B55F-4EE2-B504-ECC5D6CA8F2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FCD0F88-63A4-40A8-B2BB-BDD3DE64722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C5C059E-FB80-43BC-AE08-D964A1D490C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67A0F5A9-33B5-4C2A-9ECB-CBC5C94E27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28987B5B-E270-4445-86C1-EA133E62AD5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1492FBF-00E5-442F-BB6F-4E89984DD0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6595088D-5E95-4E4B-B4BA-AA4D17B59BD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A35C238-1FFC-4155-9B46-11EBEE0D6A3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22F6B8F-D809-4C3B-AD85-C7309FE3836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D3CDEDB3-AD96-47EC-B7F0-023C57C12B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BB07D0E9-55E7-4170-B788-A3FCD355E4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C34CB4A0-DBAD-4CEA-9C94-6CA9D47B01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4E03DEA4-02F2-4B5B-881B-90A5366F7B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4139230D-C900-4E4C-B70B-CF28883C45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</x14:conditionalFormatting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4D888-D598-42A8-A4F5-162A3C1C9162}">
  <dimension ref="A1:AJ313"/>
  <sheetViews>
    <sheetView topLeftCell="A111" workbookViewId="0">
      <selection activeCell="B121" sqref="B121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4" width="10.58203125" style="33" customWidth="1"/>
    <col min="5" max="5" width="10.75" style="33" customWidth="1"/>
    <col min="6" max="7" width="8.58203125" style="33"/>
    <col min="8" max="8" width="11.1640625" style="33" customWidth="1"/>
    <col min="9" max="9" width="7.33203125" style="33" customWidth="1"/>
    <col min="10" max="10" width="8.58203125" style="33"/>
    <col min="11" max="11" width="3.58203125" style="33" customWidth="1"/>
    <col min="12" max="12" width="6.25" style="33" customWidth="1"/>
    <col min="13" max="13" width="10.08203125" style="33" customWidth="1"/>
    <col min="14" max="14" width="11.08203125" style="33" customWidth="1"/>
    <col min="15" max="15" width="12" style="33" customWidth="1"/>
    <col min="16" max="16" width="15.58203125" style="33" customWidth="1"/>
    <col min="17" max="17" width="15.75" style="33" customWidth="1"/>
    <col min="18" max="18" width="15.33203125" style="33" customWidth="1"/>
    <col min="19" max="19" width="8.58203125" style="33"/>
    <col min="20" max="20" width="17.5" style="33" customWidth="1"/>
    <col min="21" max="21" width="15.75" style="33" customWidth="1"/>
    <col min="22" max="22" width="15.33203125" style="33" customWidth="1"/>
    <col min="23" max="16384" width="8.58203125" style="33"/>
  </cols>
  <sheetData>
    <row r="1" spans="1:22" ht="38.5" customHeight="1" thickBot="1" x14ac:dyDescent="0.35">
      <c r="A1" s="687" t="s">
        <v>814</v>
      </c>
      <c r="B1" s="688"/>
      <c r="C1" s="688"/>
      <c r="D1" s="688"/>
      <c r="E1" s="688"/>
      <c r="F1" s="688"/>
      <c r="G1" s="688"/>
      <c r="H1" s="688"/>
      <c r="I1" s="435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18">
        <v>3212262</v>
      </c>
      <c r="D3" s="418">
        <v>228298</v>
      </c>
      <c r="E3" s="418">
        <v>985957</v>
      </c>
      <c r="F3" s="194">
        <f t="shared" ref="F3" si="0">D3/C3</f>
        <v>7.107079061421516E-2</v>
      </c>
      <c r="G3" s="194">
        <f t="shared" ref="G3" si="1">E3/C3</f>
        <v>0.30693542432093024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84373</v>
      </c>
      <c r="N3" s="257">
        <f>SUM(N4:N37)</f>
        <v>4643</v>
      </c>
      <c r="P3" s="130" t="s">
        <v>190</v>
      </c>
      <c r="Q3" s="129">
        <f>SUM(Q4:Q60)</f>
        <v>1040488</v>
      </c>
      <c r="R3" s="129">
        <f>SUM(R4:R60)</f>
        <v>60999</v>
      </c>
      <c r="T3" s="130" t="s">
        <v>190</v>
      </c>
      <c r="U3" s="129">
        <f>SUM(U4:U60)</f>
        <v>6003339</v>
      </c>
      <c r="V3" s="129">
        <f>SUM(V4:V60)</f>
        <v>109690</v>
      </c>
    </row>
    <row r="4" spans="1:22" ht="20" x14ac:dyDescent="0.3">
      <c r="A4" s="195">
        <v>1</v>
      </c>
      <c r="B4" s="196" t="s">
        <v>207</v>
      </c>
      <c r="C4" s="414">
        <v>1040488</v>
      </c>
      <c r="D4" s="414">
        <v>60999</v>
      </c>
      <c r="E4" s="198">
        <v>124023</v>
      </c>
      <c r="F4" s="199">
        <f>D4/C4</f>
        <v>5.8625375785208482E-2</v>
      </c>
      <c r="G4" s="200">
        <f>E4/C4</f>
        <v>0.11919695373709259</v>
      </c>
      <c r="H4" s="421">
        <v>3161.9536032156234</v>
      </c>
      <c r="I4" s="422">
        <v>7</v>
      </c>
      <c r="J4" s="99"/>
      <c r="K4" s="195">
        <v>1</v>
      </c>
      <c r="L4" s="245" t="s">
        <v>482</v>
      </c>
      <c r="M4" s="251">
        <v>68128</v>
      </c>
      <c r="N4" s="252">
        <v>4512</v>
      </c>
      <c r="O4" s="99"/>
      <c r="P4" s="102" t="s">
        <v>546</v>
      </c>
      <c r="Q4" s="48">
        <v>299691</v>
      </c>
      <c r="R4" s="49">
        <v>23477</v>
      </c>
      <c r="T4" s="102" t="s">
        <v>546</v>
      </c>
      <c r="U4" s="425">
        <v>872481</v>
      </c>
      <c r="V4" s="426">
        <v>65397</v>
      </c>
    </row>
    <row r="5" spans="1:22" ht="20" x14ac:dyDescent="0.3">
      <c r="A5" s="433">
        <v>2</v>
      </c>
      <c r="B5" s="202" t="s">
        <v>208</v>
      </c>
      <c r="C5" s="414">
        <v>236899</v>
      </c>
      <c r="D5" s="415">
        <v>24275</v>
      </c>
      <c r="E5" s="204">
        <v>132929</v>
      </c>
      <c r="F5" s="416">
        <f>D5/C5</f>
        <v>0.10246982891443189</v>
      </c>
      <c r="G5" s="417">
        <f>E5/C5</f>
        <v>0.56112098404805422</v>
      </c>
      <c r="H5" s="421">
        <v>5068.7920792824907</v>
      </c>
      <c r="I5" s="422">
        <v>1</v>
      </c>
      <c r="J5" s="99"/>
      <c r="K5" s="433">
        <v>2</v>
      </c>
      <c r="L5" s="245" t="s">
        <v>483</v>
      </c>
      <c r="M5" s="251">
        <v>1588</v>
      </c>
      <c r="N5" s="252">
        <v>8</v>
      </c>
      <c r="O5" s="99"/>
      <c r="P5" s="102" t="s">
        <v>547</v>
      </c>
      <c r="Q5" s="52">
        <v>116365</v>
      </c>
      <c r="R5" s="53">
        <v>6771</v>
      </c>
      <c r="T5" s="102" t="s">
        <v>547</v>
      </c>
      <c r="U5" s="413">
        <v>241318</v>
      </c>
      <c r="V5" s="412" t="s">
        <v>608</v>
      </c>
    </row>
    <row r="6" spans="1:22" ht="20" x14ac:dyDescent="0.3">
      <c r="A6" s="433">
        <v>3</v>
      </c>
      <c r="B6" s="202" t="s">
        <v>206</v>
      </c>
      <c r="C6" s="414">
        <v>203591</v>
      </c>
      <c r="D6" s="415">
        <v>27682</v>
      </c>
      <c r="E6" s="204">
        <v>71252</v>
      </c>
      <c r="F6" s="416">
        <f t="shared" ref="F6:F69" si="2">D6/C6</f>
        <v>0.13596868230913942</v>
      </c>
      <c r="G6" s="417">
        <f t="shared" ref="G6:G69" si="3">E6/C6</f>
        <v>0.34997617772887801</v>
      </c>
      <c r="H6" s="421">
        <v>3362.3575197883733</v>
      </c>
      <c r="I6" s="422">
        <v>6</v>
      </c>
      <c r="J6" s="291"/>
      <c r="K6" s="433">
        <v>3</v>
      </c>
      <c r="L6" s="245" t="s">
        <v>484</v>
      </c>
      <c r="M6" s="251">
        <v>1276</v>
      </c>
      <c r="N6" s="252">
        <v>22</v>
      </c>
      <c r="O6" s="99"/>
      <c r="P6" s="102" t="s">
        <v>551</v>
      </c>
      <c r="Q6" s="52">
        <v>60265</v>
      </c>
      <c r="R6" s="53">
        <v>3405</v>
      </c>
      <c r="T6" s="102" t="s">
        <v>551</v>
      </c>
      <c r="U6" s="413">
        <v>265618</v>
      </c>
      <c r="V6" s="412">
        <v>5758</v>
      </c>
    </row>
    <row r="7" spans="1:22" ht="20" x14ac:dyDescent="0.3">
      <c r="A7" s="433">
        <v>4</v>
      </c>
      <c r="B7" s="202" t="s">
        <v>211</v>
      </c>
      <c r="C7" s="272" t="s">
        <v>822</v>
      </c>
      <c r="D7" s="415">
        <v>24121</v>
      </c>
      <c r="E7" s="204">
        <v>49132</v>
      </c>
      <c r="F7" s="416">
        <v>0.14475958422353985</v>
      </c>
      <c r="G7" s="417">
        <v>0.29486040761456656</v>
      </c>
      <c r="H7" s="421">
        <v>2558.4015950442781</v>
      </c>
      <c r="I7" s="422">
        <v>9</v>
      </c>
      <c r="J7" s="291"/>
      <c r="K7" s="433">
        <v>4</v>
      </c>
      <c r="L7" s="245" t="s">
        <v>485</v>
      </c>
      <c r="M7" s="251">
        <v>1268</v>
      </c>
      <c r="N7" s="252">
        <v>1</v>
      </c>
      <c r="O7" s="99"/>
      <c r="P7" s="102" t="s">
        <v>552</v>
      </c>
      <c r="Q7" s="52">
        <v>50358</v>
      </c>
      <c r="R7" s="53">
        <v>2215</v>
      </c>
      <c r="T7" s="102" t="s">
        <v>552</v>
      </c>
      <c r="U7" s="413">
        <v>256667</v>
      </c>
      <c r="V7" s="412" t="s">
        <v>608</v>
      </c>
    </row>
    <row r="8" spans="1:22" ht="20" x14ac:dyDescent="0.3">
      <c r="A8" s="433">
        <v>5</v>
      </c>
      <c r="B8" s="202" t="s">
        <v>631</v>
      </c>
      <c r="C8" s="414">
        <v>166441</v>
      </c>
      <c r="D8" s="415">
        <v>26166</v>
      </c>
      <c r="E8" s="204">
        <v>857</v>
      </c>
      <c r="F8" s="416">
        <f t="shared" si="2"/>
        <v>0.15720886079751983</v>
      </c>
      <c r="G8" s="417">
        <f t="shared" si="3"/>
        <v>5.1489717076922152E-3</v>
      </c>
      <c r="H8" s="421">
        <v>2464.6908940199351</v>
      </c>
      <c r="I8" s="422">
        <v>10</v>
      </c>
      <c r="J8" s="291" t="s">
        <v>774</v>
      </c>
      <c r="K8" s="433">
        <v>5</v>
      </c>
      <c r="L8" s="245" t="s">
        <v>494</v>
      </c>
      <c r="M8" s="251">
        <v>1037</v>
      </c>
      <c r="N8" s="252">
        <v>4</v>
      </c>
      <c r="O8" s="99"/>
      <c r="P8" s="102" t="s">
        <v>548</v>
      </c>
      <c r="Q8" s="52">
        <v>48829</v>
      </c>
      <c r="R8" s="53">
        <v>1956</v>
      </c>
      <c r="T8" s="102" t="s">
        <v>548</v>
      </c>
      <c r="U8" s="413">
        <v>603139</v>
      </c>
      <c r="V8" s="412" t="s">
        <v>608</v>
      </c>
    </row>
    <row r="9" spans="1:22" ht="20" x14ac:dyDescent="0.3">
      <c r="A9" s="433">
        <v>6</v>
      </c>
      <c r="B9" s="202" t="s">
        <v>209</v>
      </c>
      <c r="C9" s="414">
        <v>161552</v>
      </c>
      <c r="D9" s="415">
        <v>6467</v>
      </c>
      <c r="E9" s="204">
        <v>123500</v>
      </c>
      <c r="F9" s="416">
        <f t="shared" si="2"/>
        <v>4.0030454590472421E-2</v>
      </c>
      <c r="G9" s="417">
        <f t="shared" si="3"/>
        <v>0.76445974051698529</v>
      </c>
      <c r="H9" s="421">
        <v>1934.3596268282722</v>
      </c>
      <c r="I9" s="422">
        <v>14</v>
      </c>
      <c r="J9" s="99"/>
      <c r="K9" s="433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46458</v>
      </c>
      <c r="R9" s="53">
        <v>2386</v>
      </c>
      <c r="T9" s="102" t="s">
        <v>427</v>
      </c>
      <c r="U9" s="413">
        <v>214883</v>
      </c>
      <c r="V9" s="412" t="s">
        <v>608</v>
      </c>
    </row>
    <row r="10" spans="1:22" ht="20" x14ac:dyDescent="0.3">
      <c r="A10" s="433">
        <v>7</v>
      </c>
      <c r="B10" s="202" t="s">
        <v>618</v>
      </c>
      <c r="C10" s="414">
        <v>117589</v>
      </c>
      <c r="D10" s="415">
        <v>3081</v>
      </c>
      <c r="E10" s="204">
        <v>44040</v>
      </c>
      <c r="F10" s="416">
        <f t="shared" si="2"/>
        <v>2.6201430405905314E-2</v>
      </c>
      <c r="G10" s="417">
        <f t="shared" si="3"/>
        <v>0.37452482800261927</v>
      </c>
      <c r="H10" s="421">
        <v>1409.4395617191808</v>
      </c>
      <c r="I10" s="422">
        <v>24</v>
      </c>
      <c r="J10" s="291"/>
      <c r="K10" s="433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40399</v>
      </c>
      <c r="R10" s="53">
        <v>3670</v>
      </c>
      <c r="T10" s="102" t="s">
        <v>549</v>
      </c>
      <c r="U10" s="413">
        <v>172352</v>
      </c>
      <c r="V10" s="412" t="s">
        <v>608</v>
      </c>
    </row>
    <row r="11" spans="1:22" ht="20" x14ac:dyDescent="0.3">
      <c r="A11" s="433">
        <v>8</v>
      </c>
      <c r="B11" s="202" t="s">
        <v>243</v>
      </c>
      <c r="C11" s="414">
        <v>106498</v>
      </c>
      <c r="D11" s="415">
        <v>1073</v>
      </c>
      <c r="E11" s="204">
        <v>11619</v>
      </c>
      <c r="F11" s="416">
        <f t="shared" si="2"/>
        <v>1.0075306578527296E-2</v>
      </c>
      <c r="G11" s="417">
        <f t="shared" si="3"/>
        <v>0.10910064038761291</v>
      </c>
      <c r="H11" s="421">
        <v>730.07714366191749</v>
      </c>
      <c r="I11" s="422">
        <v>34</v>
      </c>
      <c r="J11" s="291"/>
      <c r="K11" s="433">
        <v>8</v>
      </c>
      <c r="L11" s="245" t="s">
        <v>403</v>
      </c>
      <c r="M11" s="251">
        <v>939</v>
      </c>
      <c r="N11" s="252">
        <v>13</v>
      </c>
      <c r="O11" s="99"/>
      <c r="P11" s="102" t="s">
        <v>550</v>
      </c>
      <c r="Q11" s="52">
        <v>33193</v>
      </c>
      <c r="R11" s="53">
        <v>1218</v>
      </c>
      <c r="T11" s="102" t="s">
        <v>550</v>
      </c>
      <c r="U11" s="413">
        <v>373488</v>
      </c>
      <c r="V11" s="412">
        <v>5624</v>
      </c>
    </row>
    <row r="12" spans="1:22" ht="20" x14ac:dyDescent="0.3">
      <c r="A12" s="433">
        <v>9</v>
      </c>
      <c r="B12" s="202" t="s">
        <v>210</v>
      </c>
      <c r="C12" s="414">
        <v>94640</v>
      </c>
      <c r="D12" s="415">
        <v>6028</v>
      </c>
      <c r="E12" s="204">
        <v>75103</v>
      </c>
      <c r="F12" s="416">
        <f t="shared" si="2"/>
        <v>6.3693998309382924E-2</v>
      </c>
      <c r="G12" s="417">
        <f t="shared" si="3"/>
        <v>0.7935650887573964</v>
      </c>
      <c r="H12" s="421">
        <v>1141.4249378144118</v>
      </c>
      <c r="I12" s="422">
        <v>27</v>
      </c>
      <c r="J12" s="99"/>
      <c r="K12" s="433">
        <v>9</v>
      </c>
      <c r="L12" s="245" t="s">
        <v>488</v>
      </c>
      <c r="M12" s="251">
        <v>937</v>
      </c>
      <c r="N12" s="252">
        <v>1</v>
      </c>
      <c r="O12" s="99"/>
      <c r="P12" s="102" t="s">
        <v>554</v>
      </c>
      <c r="Q12" s="52">
        <v>27660</v>
      </c>
      <c r="R12" s="53">
        <v>1845</v>
      </c>
      <c r="T12" s="102" t="s">
        <v>554</v>
      </c>
      <c r="U12" s="413">
        <v>156568</v>
      </c>
      <c r="V12" s="412" t="s">
        <v>608</v>
      </c>
    </row>
    <row r="13" spans="1:22" ht="20" x14ac:dyDescent="0.3">
      <c r="A13" s="433">
        <v>10</v>
      </c>
      <c r="B13" s="202" t="s">
        <v>205</v>
      </c>
      <c r="C13" s="414">
        <v>83944</v>
      </c>
      <c r="D13" s="415">
        <v>4637</v>
      </c>
      <c r="E13" s="204">
        <v>78476</v>
      </c>
      <c r="F13" s="416">
        <f t="shared" si="2"/>
        <v>5.5239207090441243E-2</v>
      </c>
      <c r="G13" s="417">
        <f t="shared" si="3"/>
        <v>0.93486133612884781</v>
      </c>
      <c r="H13" s="421">
        <v>58.547185896771317</v>
      </c>
      <c r="I13" s="422">
        <v>93</v>
      </c>
      <c r="J13" s="99"/>
      <c r="K13" s="433">
        <v>10</v>
      </c>
      <c r="L13" s="245" t="s">
        <v>489</v>
      </c>
      <c r="M13" s="251">
        <v>787</v>
      </c>
      <c r="N13" s="252">
        <v>7</v>
      </c>
      <c r="O13" s="99"/>
      <c r="P13" s="102" t="s">
        <v>556</v>
      </c>
      <c r="Q13" s="52">
        <v>27390</v>
      </c>
      <c r="R13" s="53">
        <v>759</v>
      </c>
      <c r="T13" s="102" t="s">
        <v>556</v>
      </c>
      <c r="U13" s="413">
        <v>314790</v>
      </c>
      <c r="V13" s="412" t="s">
        <v>608</v>
      </c>
    </row>
    <row r="14" spans="1:22" ht="20" x14ac:dyDescent="0.3">
      <c r="A14" s="433">
        <v>11</v>
      </c>
      <c r="B14" s="202" t="s">
        <v>219</v>
      </c>
      <c r="C14" s="414">
        <v>79685</v>
      </c>
      <c r="D14" s="415">
        <v>5513</v>
      </c>
      <c r="E14" s="204">
        <v>34132</v>
      </c>
      <c r="F14" s="416">
        <f t="shared" si="2"/>
        <v>6.9184915605195463E-2</v>
      </c>
      <c r="G14" s="417">
        <f t="shared" si="3"/>
        <v>0.42833657526510638</v>
      </c>
      <c r="H14" s="421">
        <v>377.56540435174725</v>
      </c>
      <c r="I14" s="422">
        <v>47</v>
      </c>
      <c r="J14" s="99"/>
      <c r="K14" s="433">
        <v>11</v>
      </c>
      <c r="L14" s="245" t="s">
        <v>490</v>
      </c>
      <c r="M14" s="251">
        <v>653</v>
      </c>
      <c r="N14" s="252">
        <v>0</v>
      </c>
      <c r="O14" s="99"/>
      <c r="P14" s="102" t="s">
        <v>557</v>
      </c>
      <c r="Q14" s="52">
        <v>26767</v>
      </c>
      <c r="R14" s="53">
        <v>2168</v>
      </c>
      <c r="T14" s="102" t="s">
        <v>557</v>
      </c>
      <c r="U14" s="413">
        <v>94818</v>
      </c>
      <c r="V14" s="412" t="s">
        <v>608</v>
      </c>
    </row>
    <row r="15" spans="1:22" ht="20" x14ac:dyDescent="0.3">
      <c r="A15" s="433">
        <v>12</v>
      </c>
      <c r="B15" s="202" t="s">
        <v>216</v>
      </c>
      <c r="C15" s="414">
        <v>52865</v>
      </c>
      <c r="D15" s="415">
        <v>3155</v>
      </c>
      <c r="E15" s="204">
        <v>20327</v>
      </c>
      <c r="F15" s="416">
        <f t="shared" si="2"/>
        <v>5.9680317790598694E-2</v>
      </c>
      <c r="G15" s="417">
        <f t="shared" si="3"/>
        <v>0.38450770831362907</v>
      </c>
      <c r="H15" s="421">
        <v>1413.0852846754062</v>
      </c>
      <c r="I15" s="422">
        <v>23</v>
      </c>
      <c r="J15" s="99"/>
      <c r="K15" s="433">
        <v>12</v>
      </c>
      <c r="L15" s="245" t="s">
        <v>495</v>
      </c>
      <c r="M15" s="251">
        <v>647</v>
      </c>
      <c r="N15" s="252">
        <v>7</v>
      </c>
      <c r="O15" s="99"/>
      <c r="P15" s="102" t="s">
        <v>555</v>
      </c>
      <c r="Q15" s="52">
        <v>25955</v>
      </c>
      <c r="R15" s="53">
        <v>1103</v>
      </c>
      <c r="T15" s="102" t="s">
        <v>555</v>
      </c>
      <c r="U15" s="413">
        <v>143939</v>
      </c>
      <c r="V15" s="412">
        <v>5056</v>
      </c>
    </row>
    <row r="16" spans="1:22" ht="20" x14ac:dyDescent="0.3">
      <c r="A16" s="433">
        <v>13</v>
      </c>
      <c r="B16" s="202" t="s">
        <v>214</v>
      </c>
      <c r="C16" s="414">
        <v>48519</v>
      </c>
      <c r="D16" s="415">
        <v>7594</v>
      </c>
      <c r="E16" s="204">
        <v>11576</v>
      </c>
      <c r="F16" s="416">
        <f t="shared" si="2"/>
        <v>0.15651600403965457</v>
      </c>
      <c r="G16" s="417">
        <f t="shared" si="3"/>
        <v>0.23858694532038996</v>
      </c>
      <c r="H16" s="421">
        <v>4204.6642577453385</v>
      </c>
      <c r="I16" s="422">
        <v>3</v>
      </c>
      <c r="J16" s="99"/>
      <c r="K16" s="433">
        <v>13</v>
      </c>
      <c r="L16" s="245" t="s">
        <v>492</v>
      </c>
      <c r="M16" s="251">
        <v>593</v>
      </c>
      <c r="N16" s="252">
        <v>9</v>
      </c>
      <c r="O16" s="99"/>
      <c r="P16" s="102" t="s">
        <v>562</v>
      </c>
      <c r="Q16" s="52">
        <v>20849</v>
      </c>
      <c r="R16" s="53">
        <v>1078</v>
      </c>
      <c r="T16" s="102" t="s">
        <v>562</v>
      </c>
      <c r="U16" s="413">
        <v>110929</v>
      </c>
      <c r="V16" s="412">
        <v>4402</v>
      </c>
    </row>
    <row r="17" spans="1:22" ht="20" x14ac:dyDescent="0.3">
      <c r="A17" s="433">
        <v>14</v>
      </c>
      <c r="B17" s="202" t="s">
        <v>212</v>
      </c>
      <c r="C17" s="414">
        <v>39512</v>
      </c>
      <c r="D17" s="415">
        <v>4811</v>
      </c>
      <c r="E17" s="204">
        <v>119</v>
      </c>
      <c r="F17" s="416">
        <f t="shared" si="2"/>
        <v>0.12176047782952014</v>
      </c>
      <c r="G17" s="417">
        <f t="shared" si="3"/>
        <v>3.0117432678679894E-3</v>
      </c>
      <c r="H17" s="421">
        <v>2311.0311496724889</v>
      </c>
      <c r="I17" s="422">
        <v>12</v>
      </c>
      <c r="J17" s="99"/>
      <c r="K17" s="433">
        <v>14</v>
      </c>
      <c r="L17" s="245" t="s">
        <v>491</v>
      </c>
      <c r="M17" s="251">
        <v>579</v>
      </c>
      <c r="N17" s="252">
        <v>6</v>
      </c>
      <c r="O17" s="99"/>
      <c r="P17" s="102" t="s">
        <v>560</v>
      </c>
      <c r="Q17" s="52">
        <v>17303</v>
      </c>
      <c r="R17" s="53">
        <v>937</v>
      </c>
      <c r="T17" s="102" t="s">
        <v>560</v>
      </c>
      <c r="U17" s="413">
        <v>128908</v>
      </c>
      <c r="V17" s="412">
        <v>3421</v>
      </c>
    </row>
    <row r="18" spans="1:22" ht="20" x14ac:dyDescent="0.3">
      <c r="A18" s="433">
        <v>15</v>
      </c>
      <c r="B18" s="202" t="s">
        <v>245</v>
      </c>
      <c r="C18" s="414">
        <v>33931</v>
      </c>
      <c r="D18" s="415">
        <v>943</v>
      </c>
      <c r="E18" s="204">
        <v>10037</v>
      </c>
      <c r="F18" s="416">
        <f t="shared" si="2"/>
        <v>2.7791694910259054E-2</v>
      </c>
      <c r="G18" s="417">
        <f t="shared" si="3"/>
        <v>0.29580619492499483</v>
      </c>
      <c r="H18" s="421">
        <v>1043.6950847778096</v>
      </c>
      <c r="I18" s="422">
        <v>28</v>
      </c>
      <c r="J18" s="99"/>
      <c r="K18" s="433">
        <v>15</v>
      </c>
      <c r="L18" s="245" t="s">
        <v>493</v>
      </c>
      <c r="M18" s="251">
        <v>561</v>
      </c>
      <c r="N18" s="252">
        <v>3</v>
      </c>
      <c r="O18" s="99"/>
      <c r="P18" s="102" t="s">
        <v>561</v>
      </c>
      <c r="Q18" s="52">
        <v>17182</v>
      </c>
      <c r="R18" s="53">
        <v>964</v>
      </c>
      <c r="T18" s="102" t="s">
        <v>561</v>
      </c>
      <c r="U18" s="413">
        <v>91550</v>
      </c>
      <c r="V18" s="412" t="s">
        <v>608</v>
      </c>
    </row>
    <row r="19" spans="1:22" ht="20" x14ac:dyDescent="0.3">
      <c r="A19" s="433">
        <v>16</v>
      </c>
      <c r="B19" s="202" t="s">
        <v>241</v>
      </c>
      <c r="C19" s="414">
        <v>33062</v>
      </c>
      <c r="D19" s="415">
        <v>1079</v>
      </c>
      <c r="E19" s="204">
        <v>8437</v>
      </c>
      <c r="F19" s="416">
        <f t="shared" si="2"/>
        <v>3.263565422539471E-2</v>
      </c>
      <c r="G19" s="417">
        <f t="shared" si="3"/>
        <v>0.25518722400338756</v>
      </c>
      <c r="H19" s="421">
        <v>24.196114184857116</v>
      </c>
      <c r="I19" s="422">
        <v>112</v>
      </c>
      <c r="J19" s="99"/>
      <c r="K19" s="433">
        <v>16</v>
      </c>
      <c r="L19" s="245" t="s">
        <v>534</v>
      </c>
      <c r="M19" s="253">
        <v>429</v>
      </c>
      <c r="N19" s="254">
        <v>6</v>
      </c>
      <c r="O19" s="99"/>
      <c r="P19" s="102" t="s">
        <v>566</v>
      </c>
      <c r="Q19" s="52">
        <v>14962</v>
      </c>
      <c r="R19" s="53">
        <v>522</v>
      </c>
      <c r="T19" s="102" t="s">
        <v>566</v>
      </c>
      <c r="U19" s="413">
        <v>85940</v>
      </c>
      <c r="V19" s="412">
        <v>3608</v>
      </c>
    </row>
    <row r="20" spans="1:22" ht="20" x14ac:dyDescent="0.3">
      <c r="A20" s="433">
        <v>17</v>
      </c>
      <c r="B20" s="202" t="s">
        <v>362</v>
      </c>
      <c r="C20" s="414">
        <v>29586</v>
      </c>
      <c r="D20" s="415">
        <v>1716</v>
      </c>
      <c r="E20" s="204">
        <v>22600</v>
      </c>
      <c r="F20" s="416">
        <f t="shared" si="2"/>
        <v>5.8000405597241941E-2</v>
      </c>
      <c r="G20" s="417">
        <f t="shared" si="3"/>
        <v>0.7638748056513216</v>
      </c>
      <c r="H20" s="421">
        <v>3443.6902634214707</v>
      </c>
      <c r="I20" s="422">
        <v>5</v>
      </c>
      <c r="J20" s="99"/>
      <c r="K20" s="433">
        <v>17</v>
      </c>
      <c r="L20" s="245" t="s">
        <v>496</v>
      </c>
      <c r="M20" s="251">
        <v>355</v>
      </c>
      <c r="N20" s="252">
        <v>1</v>
      </c>
      <c r="O20" s="99"/>
      <c r="P20" s="102" t="s">
        <v>558</v>
      </c>
      <c r="Q20" s="52">
        <v>14758</v>
      </c>
      <c r="R20" s="53">
        <v>766</v>
      </c>
      <c r="T20" s="102" t="s">
        <v>558</v>
      </c>
      <c r="U20" s="413">
        <v>69449</v>
      </c>
      <c r="V20" s="412">
        <v>2610</v>
      </c>
    </row>
    <row r="21" spans="1:22" ht="20" x14ac:dyDescent="0.3">
      <c r="A21" s="433">
        <v>18</v>
      </c>
      <c r="B21" s="202" t="s">
        <v>217</v>
      </c>
      <c r="C21" s="414">
        <v>25045</v>
      </c>
      <c r="D21" s="415">
        <v>989</v>
      </c>
      <c r="E21" s="204">
        <v>1470</v>
      </c>
      <c r="F21" s="416">
        <f t="shared" si="2"/>
        <v>3.9488919944100621E-2</v>
      </c>
      <c r="G21" s="417">
        <f t="shared" si="3"/>
        <v>5.8694350169694549E-2</v>
      </c>
      <c r="H21" s="421">
        <v>2449.1044413719405</v>
      </c>
      <c r="I21" s="422">
        <v>11</v>
      </c>
      <c r="J21" s="99"/>
      <c r="K21" s="433">
        <v>18</v>
      </c>
      <c r="L21" s="245" t="s">
        <v>497</v>
      </c>
      <c r="M21" s="251">
        <v>328</v>
      </c>
      <c r="N21" s="252">
        <v>6</v>
      </c>
      <c r="O21" s="99"/>
      <c r="P21" s="102" t="s">
        <v>553</v>
      </c>
      <c r="Q21" s="52">
        <v>14070</v>
      </c>
      <c r="R21" s="53">
        <v>801</v>
      </c>
      <c r="T21" s="102" t="s">
        <v>553</v>
      </c>
      <c r="U21" s="413">
        <v>182515</v>
      </c>
      <c r="V21" s="412" t="s">
        <v>608</v>
      </c>
    </row>
    <row r="22" spans="1:22" ht="20" x14ac:dyDescent="0.3">
      <c r="A22" s="433">
        <v>19</v>
      </c>
      <c r="B22" s="202" t="s">
        <v>226</v>
      </c>
      <c r="C22" s="414">
        <v>24675</v>
      </c>
      <c r="D22" s="415">
        <v>883</v>
      </c>
      <c r="E22" s="204">
        <v>1557</v>
      </c>
      <c r="F22" s="416">
        <f t="shared" si="2"/>
        <v>3.5785207700101317E-2</v>
      </c>
      <c r="G22" s="417">
        <f t="shared" si="3"/>
        <v>6.3100303951367787E-2</v>
      </c>
      <c r="H22" s="421">
        <v>1420.2532546103405</v>
      </c>
      <c r="I22" s="422">
        <v>22</v>
      </c>
      <c r="J22" s="99"/>
      <c r="K22" s="433">
        <v>19</v>
      </c>
      <c r="L22" s="245" t="s">
        <v>499</v>
      </c>
      <c r="M22" s="251">
        <v>306</v>
      </c>
      <c r="N22" s="252">
        <v>3</v>
      </c>
      <c r="O22" s="99"/>
      <c r="P22" s="102" t="s">
        <v>559</v>
      </c>
      <c r="Q22" s="52">
        <v>10366</v>
      </c>
      <c r="R22" s="53">
        <v>195</v>
      </c>
      <c r="T22" s="102" t="s">
        <v>559</v>
      </c>
      <c r="U22" s="413">
        <v>168549</v>
      </c>
      <c r="V22" s="412">
        <v>1013</v>
      </c>
    </row>
    <row r="23" spans="1:22" ht="20" x14ac:dyDescent="0.3">
      <c r="A23" s="433">
        <v>20</v>
      </c>
      <c r="B23" s="202" t="s">
        <v>237</v>
      </c>
      <c r="C23" s="414">
        <v>21402</v>
      </c>
      <c r="D23" s="415">
        <v>157</v>
      </c>
      <c r="E23" s="204">
        <v>2953</v>
      </c>
      <c r="F23" s="416">
        <f t="shared" si="2"/>
        <v>7.3357630128025415E-3</v>
      </c>
      <c r="G23" s="417">
        <f t="shared" si="3"/>
        <v>0.13797775908793572</v>
      </c>
      <c r="H23" s="421">
        <v>624.53806011159861</v>
      </c>
      <c r="I23" s="422">
        <v>40</v>
      </c>
      <c r="J23" s="99"/>
      <c r="K23" s="433">
        <v>20</v>
      </c>
      <c r="L23" s="245" t="s">
        <v>498</v>
      </c>
      <c r="M23" s="251">
        <v>254</v>
      </c>
      <c r="N23" s="252">
        <v>2</v>
      </c>
      <c r="O23" s="99"/>
      <c r="P23" s="102" t="s">
        <v>428</v>
      </c>
      <c r="Q23" s="52">
        <v>10180</v>
      </c>
      <c r="R23" s="53">
        <v>382</v>
      </c>
      <c r="T23" s="102" t="s">
        <v>428</v>
      </c>
      <c r="U23" s="413">
        <v>118440</v>
      </c>
      <c r="V23" s="412" t="s">
        <v>608</v>
      </c>
    </row>
    <row r="24" spans="1:22" ht="20" x14ac:dyDescent="0.3">
      <c r="A24" s="433">
        <v>21</v>
      </c>
      <c r="B24" s="202" t="s">
        <v>218</v>
      </c>
      <c r="C24" s="414">
        <v>21092</v>
      </c>
      <c r="D24" s="415">
        <v>2586</v>
      </c>
      <c r="E24" s="204">
        <v>1005</v>
      </c>
      <c r="F24" s="416">
        <f t="shared" si="2"/>
        <v>0.12260572728996776</v>
      </c>
      <c r="G24" s="417">
        <f t="shared" si="3"/>
        <v>4.7648397496681205E-2</v>
      </c>
      <c r="H24" s="421">
        <v>2101.5547539605664</v>
      </c>
      <c r="I24" s="422">
        <v>13</v>
      </c>
      <c r="J24" s="99"/>
      <c r="K24" s="433">
        <v>21</v>
      </c>
      <c r="L24" s="245" t="s">
        <v>418</v>
      </c>
      <c r="M24" s="251">
        <v>200</v>
      </c>
      <c r="N24" s="252">
        <v>1</v>
      </c>
      <c r="O24" s="99"/>
      <c r="P24" s="102" t="s">
        <v>579</v>
      </c>
      <c r="Q24" s="52">
        <v>8247</v>
      </c>
      <c r="R24" s="53">
        <v>251</v>
      </c>
      <c r="T24" s="102" t="s">
        <v>579</v>
      </c>
      <c r="U24" s="413">
        <v>60165</v>
      </c>
      <c r="V24" s="412">
        <v>750</v>
      </c>
    </row>
    <row r="25" spans="1:22" ht="20" x14ac:dyDescent="0.3">
      <c r="A25" s="433">
        <v>22</v>
      </c>
      <c r="B25" s="202" t="s">
        <v>225</v>
      </c>
      <c r="C25" s="414">
        <v>20253</v>
      </c>
      <c r="D25" s="415">
        <v>1190</v>
      </c>
      <c r="E25" s="204">
        <v>13386</v>
      </c>
      <c r="F25" s="416">
        <f t="shared" si="2"/>
        <v>5.8756727398410112E-2</v>
      </c>
      <c r="G25" s="417">
        <f t="shared" si="3"/>
        <v>0.66093912013035105</v>
      </c>
      <c r="H25" s="421">
        <v>4148.0841250221456</v>
      </c>
      <c r="I25" s="422">
        <v>4</v>
      </c>
      <c r="J25" s="99"/>
      <c r="K25" s="433">
        <v>22</v>
      </c>
      <c r="L25" s="245" t="s">
        <v>505</v>
      </c>
      <c r="M25" s="251">
        <v>197</v>
      </c>
      <c r="N25" s="252">
        <v>0</v>
      </c>
      <c r="O25" s="99"/>
      <c r="P25" s="102" t="s">
        <v>564</v>
      </c>
      <c r="Q25" s="52">
        <v>7660</v>
      </c>
      <c r="R25" s="53">
        <v>338</v>
      </c>
      <c r="T25" s="102" t="s">
        <v>564</v>
      </c>
      <c r="U25" s="413">
        <v>77159</v>
      </c>
      <c r="V25" s="412" t="s">
        <v>608</v>
      </c>
    </row>
    <row r="26" spans="1:22" ht="20" x14ac:dyDescent="0.3">
      <c r="A26" s="433">
        <v>23</v>
      </c>
      <c r="B26" s="202" t="s">
        <v>247</v>
      </c>
      <c r="C26" s="414">
        <v>17799</v>
      </c>
      <c r="D26" s="415">
        <v>1732</v>
      </c>
      <c r="E26" s="204">
        <v>11423</v>
      </c>
      <c r="F26" s="416">
        <f t="shared" si="2"/>
        <v>9.7308837575144677E-2</v>
      </c>
      <c r="G26" s="417">
        <f t="shared" si="3"/>
        <v>0.64177762795662674</v>
      </c>
      <c r="H26" s="421">
        <v>139.51735210911806</v>
      </c>
      <c r="I26" s="422">
        <v>67</v>
      </c>
      <c r="J26" s="99"/>
      <c r="K26" s="433">
        <v>23</v>
      </c>
      <c r="L26" s="245" t="s">
        <v>502</v>
      </c>
      <c r="M26" s="251">
        <v>190</v>
      </c>
      <c r="N26" s="252">
        <v>3</v>
      </c>
      <c r="O26" s="99"/>
      <c r="P26" s="102" t="s">
        <v>565</v>
      </c>
      <c r="Q26" s="52">
        <v>7209</v>
      </c>
      <c r="R26" s="53">
        <v>304</v>
      </c>
      <c r="T26" s="102" t="s">
        <v>565</v>
      </c>
      <c r="U26" s="413">
        <v>68813</v>
      </c>
      <c r="V26" s="412">
        <v>1131</v>
      </c>
    </row>
    <row r="27" spans="1:22" ht="20" x14ac:dyDescent="0.3">
      <c r="A27" s="433">
        <v>24</v>
      </c>
      <c r="B27" s="202" t="s">
        <v>238</v>
      </c>
      <c r="C27" s="414">
        <v>16169</v>
      </c>
      <c r="D27" s="415">
        <v>14</v>
      </c>
      <c r="E27" s="204">
        <v>1188</v>
      </c>
      <c r="F27" s="416">
        <f t="shared" si="2"/>
        <v>8.6585441276516796E-4</v>
      </c>
      <c r="G27" s="417">
        <f t="shared" si="3"/>
        <v>7.3473931597501388E-2</v>
      </c>
      <c r="H27" s="421">
        <v>2785.675607739523</v>
      </c>
      <c r="I27" s="422">
        <v>8</v>
      </c>
      <c r="J27" s="99"/>
      <c r="K27" s="433">
        <v>24</v>
      </c>
      <c r="L27" s="245" t="s">
        <v>500</v>
      </c>
      <c r="M27" s="251">
        <v>185</v>
      </c>
      <c r="N27" s="252">
        <v>2</v>
      </c>
      <c r="O27" s="99"/>
      <c r="P27" s="102" t="s">
        <v>568</v>
      </c>
      <c r="Q27" s="52">
        <v>6932</v>
      </c>
      <c r="R27" s="53">
        <v>263</v>
      </c>
      <c r="T27" s="102" t="s">
        <v>568</v>
      </c>
      <c r="U27" s="413">
        <v>80449</v>
      </c>
      <c r="V27" s="412">
        <v>945</v>
      </c>
    </row>
    <row r="28" spans="1:22" ht="20" x14ac:dyDescent="0.3">
      <c r="A28" s="433">
        <v>25</v>
      </c>
      <c r="B28" s="202" t="s">
        <v>223</v>
      </c>
      <c r="C28" s="414">
        <v>15870</v>
      </c>
      <c r="D28" s="415">
        <v>219</v>
      </c>
      <c r="E28" s="204">
        <v>8412</v>
      </c>
      <c r="F28" s="416">
        <f t="shared" si="2"/>
        <v>1.3799621928166351E-2</v>
      </c>
      <c r="G28" s="417">
        <f t="shared" si="3"/>
        <v>0.53005671077504724</v>
      </c>
      <c r="H28" s="421">
        <v>1862.8122690192017</v>
      </c>
      <c r="I28" s="422">
        <v>15</v>
      </c>
      <c r="J28" s="99"/>
      <c r="K28" s="433">
        <v>25</v>
      </c>
      <c r="L28" s="245" t="s">
        <v>501</v>
      </c>
      <c r="M28" s="251">
        <v>168</v>
      </c>
      <c r="N28" s="252">
        <v>6</v>
      </c>
      <c r="O28" s="99"/>
      <c r="P28" s="102" t="s">
        <v>577</v>
      </c>
      <c r="Q28" s="52">
        <v>6843</v>
      </c>
      <c r="R28" s="53">
        <v>148</v>
      </c>
      <c r="T28" s="102" t="s">
        <v>577</v>
      </c>
      <c r="U28" s="413">
        <v>41337</v>
      </c>
      <c r="V28" s="412" t="s">
        <v>608</v>
      </c>
    </row>
    <row r="29" spans="1:22" ht="20" x14ac:dyDescent="0.3">
      <c r="A29" s="433">
        <v>26</v>
      </c>
      <c r="B29" s="202" t="s">
        <v>228</v>
      </c>
      <c r="C29" s="414">
        <v>15759</v>
      </c>
      <c r="D29" s="415">
        <v>346</v>
      </c>
      <c r="E29" s="204">
        <v>4052</v>
      </c>
      <c r="F29" s="416">
        <f t="shared" si="2"/>
        <v>2.1955707849482836E-2</v>
      </c>
      <c r="G29" s="417">
        <f t="shared" si="3"/>
        <v>0.25712291389047526</v>
      </c>
      <c r="H29" s="421">
        <v>72.767884283299693</v>
      </c>
      <c r="I29" s="422">
        <v>87</v>
      </c>
      <c r="J29" s="99"/>
      <c r="K29" s="433">
        <v>26</v>
      </c>
      <c r="L29" s="245" t="s">
        <v>503</v>
      </c>
      <c r="M29" s="251">
        <v>147</v>
      </c>
      <c r="N29" s="252">
        <v>2</v>
      </c>
      <c r="O29" s="99"/>
      <c r="P29" s="102" t="s">
        <v>569</v>
      </c>
      <c r="Q29" s="52">
        <v>6569</v>
      </c>
      <c r="R29" s="53">
        <v>250</v>
      </c>
      <c r="T29" s="102" t="s">
        <v>569</v>
      </c>
      <c r="U29" s="413">
        <v>66094</v>
      </c>
      <c r="V29" s="412">
        <v>1126</v>
      </c>
    </row>
    <row r="30" spans="1:22" ht="20" x14ac:dyDescent="0.3">
      <c r="A30" s="433">
        <v>27</v>
      </c>
      <c r="B30" s="202" t="s">
        <v>213</v>
      </c>
      <c r="C30" s="414">
        <v>15452</v>
      </c>
      <c r="D30" s="415">
        <v>584</v>
      </c>
      <c r="E30" s="204">
        <v>12907</v>
      </c>
      <c r="F30" s="416">
        <f t="shared" si="2"/>
        <v>3.779446026404349E-2</v>
      </c>
      <c r="G30" s="417">
        <f t="shared" si="3"/>
        <v>0.83529640176028996</v>
      </c>
      <c r="H30" s="421">
        <v>1725.4968173450172</v>
      </c>
      <c r="I30" s="422">
        <v>17</v>
      </c>
      <c r="J30" s="99"/>
      <c r="K30" s="433">
        <v>27</v>
      </c>
      <c r="L30" s="245" t="s">
        <v>506</v>
      </c>
      <c r="M30" s="251">
        <v>146</v>
      </c>
      <c r="N30" s="252">
        <v>2</v>
      </c>
      <c r="O30" s="99"/>
      <c r="P30" s="102" t="s">
        <v>563</v>
      </c>
      <c r="Q30" s="52">
        <v>6520</v>
      </c>
      <c r="R30" s="53">
        <v>308</v>
      </c>
      <c r="T30" s="102" t="s">
        <v>563</v>
      </c>
      <c r="U30" s="413">
        <v>73150</v>
      </c>
      <c r="V30" s="412">
        <v>1489</v>
      </c>
    </row>
    <row r="31" spans="1:22" ht="20" x14ac:dyDescent="0.3">
      <c r="A31" s="433">
        <v>28</v>
      </c>
      <c r="B31" s="202" t="s">
        <v>230</v>
      </c>
      <c r="C31" s="414">
        <v>15135</v>
      </c>
      <c r="D31" s="415">
        <v>216</v>
      </c>
      <c r="E31" s="204">
        <v>8057</v>
      </c>
      <c r="F31" s="416">
        <f t="shared" si="2"/>
        <v>1.4271555996035679E-2</v>
      </c>
      <c r="G31" s="417">
        <f t="shared" si="3"/>
        <v>0.53234225305583083</v>
      </c>
      <c r="H31" s="421">
        <v>798.59485296515345</v>
      </c>
      <c r="I31" s="422">
        <v>32</v>
      </c>
      <c r="J31" s="99"/>
      <c r="K31" s="433">
        <v>28</v>
      </c>
      <c r="L31" s="245" t="s">
        <v>504</v>
      </c>
      <c r="M31" s="251">
        <v>139</v>
      </c>
      <c r="N31" s="252">
        <v>2</v>
      </c>
      <c r="O31" s="99"/>
      <c r="P31" s="102" t="s">
        <v>429</v>
      </c>
      <c r="Q31" s="52">
        <v>5882</v>
      </c>
      <c r="R31" s="53">
        <v>231</v>
      </c>
      <c r="T31" s="102" t="s">
        <v>429</v>
      </c>
      <c r="U31" s="413">
        <v>54217</v>
      </c>
      <c r="V31" s="412">
        <v>1000</v>
      </c>
    </row>
    <row r="32" spans="1:22" ht="20" x14ac:dyDescent="0.3">
      <c r="A32" s="433">
        <v>29</v>
      </c>
      <c r="B32" s="202" t="s">
        <v>286</v>
      </c>
      <c r="C32" s="414">
        <v>14027</v>
      </c>
      <c r="D32" s="415">
        <v>89</v>
      </c>
      <c r="E32" s="204">
        <v>2386</v>
      </c>
      <c r="F32" s="416">
        <f t="shared" si="2"/>
        <v>6.3449062522278462E-3</v>
      </c>
      <c r="G32" s="417">
        <f t="shared" si="3"/>
        <v>0.17010052042489485</v>
      </c>
      <c r="H32" s="421">
        <v>1483.9600182429647</v>
      </c>
      <c r="I32" s="422">
        <v>20</v>
      </c>
      <c r="J32" s="99"/>
      <c r="K32" s="433">
        <v>29</v>
      </c>
      <c r="L32" s="245" t="s">
        <v>507</v>
      </c>
      <c r="M32" s="251">
        <v>111</v>
      </c>
      <c r="N32" s="252">
        <v>1</v>
      </c>
      <c r="O32" s="99"/>
      <c r="P32" s="102" t="s">
        <v>567</v>
      </c>
      <c r="Q32" s="52">
        <v>4935</v>
      </c>
      <c r="R32" s="53">
        <v>230</v>
      </c>
      <c r="T32" s="102" t="s">
        <v>567</v>
      </c>
      <c r="U32" s="413">
        <v>41028</v>
      </c>
      <c r="V32" s="412" t="s">
        <v>608</v>
      </c>
    </row>
    <row r="33" spans="1:22" ht="20" x14ac:dyDescent="0.3">
      <c r="A33" s="433">
        <v>30</v>
      </c>
      <c r="B33" s="202" t="s">
        <v>224</v>
      </c>
      <c r="C33" s="414">
        <v>13965</v>
      </c>
      <c r="D33" s="415">
        <v>425</v>
      </c>
      <c r="E33" s="204">
        <v>2368</v>
      </c>
      <c r="F33" s="416">
        <f t="shared" si="2"/>
        <v>3.0433225921947728E-2</v>
      </c>
      <c r="G33" s="417">
        <f t="shared" si="3"/>
        <v>0.16956677407805226</v>
      </c>
      <c r="H33" s="421">
        <v>110.08171894531449</v>
      </c>
      <c r="I33" s="422">
        <v>75</v>
      </c>
      <c r="J33" s="99"/>
      <c r="K33" s="433">
        <v>30</v>
      </c>
      <c r="L33" s="245" t="s">
        <v>508</v>
      </c>
      <c r="M33" s="251">
        <v>76</v>
      </c>
      <c r="N33" s="252">
        <v>3</v>
      </c>
      <c r="O33" s="99"/>
      <c r="P33" s="102" t="s">
        <v>581</v>
      </c>
      <c r="Q33" s="52">
        <v>4655</v>
      </c>
      <c r="R33" s="53">
        <v>144</v>
      </c>
      <c r="T33" s="102" t="s">
        <v>581</v>
      </c>
      <c r="U33" s="413">
        <v>21538</v>
      </c>
      <c r="V33" s="412" t="s">
        <v>608</v>
      </c>
    </row>
    <row r="34" spans="1:22" ht="20" x14ac:dyDescent="0.3">
      <c r="A34" s="433">
        <v>31</v>
      </c>
      <c r="B34" s="202" t="s">
        <v>229</v>
      </c>
      <c r="C34" s="414">
        <v>12781</v>
      </c>
      <c r="D34" s="415">
        <v>628</v>
      </c>
      <c r="E34" s="204">
        <v>3236</v>
      </c>
      <c r="F34" s="416">
        <f t="shared" si="2"/>
        <v>4.9135435411939599E-2</v>
      </c>
      <c r="G34" s="417">
        <f t="shared" si="3"/>
        <v>0.25318832642203271</v>
      </c>
      <c r="H34" s="421">
        <v>337.33842542532466</v>
      </c>
      <c r="I34" s="422">
        <v>48</v>
      </c>
      <c r="J34" s="99"/>
      <c r="K34" s="433">
        <v>31</v>
      </c>
      <c r="L34" s="245" t="s">
        <v>509</v>
      </c>
      <c r="M34" s="251">
        <v>75</v>
      </c>
      <c r="N34" s="252">
        <v>0</v>
      </c>
      <c r="O34" s="99"/>
      <c r="P34" s="102" t="s">
        <v>573</v>
      </c>
      <c r="Q34" s="52">
        <v>4644</v>
      </c>
      <c r="R34" s="53">
        <v>319</v>
      </c>
      <c r="T34" s="102" t="s">
        <v>573</v>
      </c>
      <c r="U34" s="413">
        <v>66744</v>
      </c>
      <c r="V34" s="412">
        <v>950</v>
      </c>
    </row>
    <row r="35" spans="1:22" ht="20" x14ac:dyDescent="0.3">
      <c r="A35" s="433">
        <v>32</v>
      </c>
      <c r="B35" s="202" t="s">
        <v>240</v>
      </c>
      <c r="C35" s="414">
        <v>12564</v>
      </c>
      <c r="D35" s="415">
        <v>10</v>
      </c>
      <c r="E35" s="204">
        <v>1243</v>
      </c>
      <c r="F35" s="416">
        <f t="shared" si="2"/>
        <v>7.9592486469277305E-4</v>
      </c>
      <c r="G35" s="417">
        <f t="shared" si="3"/>
        <v>9.8933460681311688E-2</v>
      </c>
      <c r="H35" s="421">
        <v>4436.3357222834065</v>
      </c>
      <c r="I35" s="422">
        <v>2</v>
      </c>
      <c r="J35" s="99"/>
      <c r="K35" s="433">
        <v>32</v>
      </c>
      <c r="L35" s="245" t="s">
        <v>510</v>
      </c>
      <c r="M35" s="251">
        <v>45</v>
      </c>
      <c r="N35" s="252">
        <v>0</v>
      </c>
      <c r="O35" s="99"/>
      <c r="P35" s="102" t="s">
        <v>572</v>
      </c>
      <c r="Q35" s="52">
        <v>4537</v>
      </c>
      <c r="R35" s="53">
        <v>234</v>
      </c>
      <c r="T35" s="102" t="s">
        <v>572</v>
      </c>
      <c r="U35" s="413">
        <v>52411</v>
      </c>
      <c r="V35" s="412">
        <v>1331</v>
      </c>
    </row>
    <row r="36" spans="1:22" ht="20" x14ac:dyDescent="0.3">
      <c r="A36" s="433">
        <v>33</v>
      </c>
      <c r="B36" s="202" t="s">
        <v>261</v>
      </c>
      <c r="C36" s="414">
        <v>12481</v>
      </c>
      <c r="D36" s="415">
        <v>105</v>
      </c>
      <c r="E36" s="204">
        <v>2429</v>
      </c>
      <c r="F36" s="416">
        <f t="shared" si="2"/>
        <v>8.4127874369040942E-3</v>
      </c>
      <c r="G36" s="417">
        <f t="shared" si="3"/>
        <v>0.19461581604038139</v>
      </c>
      <c r="H36" s="421">
        <v>1277.4129220638924</v>
      </c>
      <c r="I36" s="422">
        <v>25</v>
      </c>
      <c r="J36" s="99"/>
      <c r="K36" s="433">
        <v>33</v>
      </c>
      <c r="L36" s="245" t="s">
        <v>511</v>
      </c>
      <c r="M36" s="251">
        <v>18</v>
      </c>
      <c r="N36" s="252">
        <v>0</v>
      </c>
      <c r="O36" s="99"/>
      <c r="P36" s="102" t="s">
        <v>570</v>
      </c>
      <c r="Q36" s="52">
        <v>4497</v>
      </c>
      <c r="R36" s="53">
        <v>45</v>
      </c>
      <c r="T36" s="102" t="s">
        <v>570</v>
      </c>
      <c r="U36" s="413">
        <v>105778</v>
      </c>
      <c r="V36" s="412">
        <v>383</v>
      </c>
    </row>
    <row r="37" spans="1:22" ht="20.5" thickBot="1" x14ac:dyDescent="0.35">
      <c r="A37" s="433">
        <v>34</v>
      </c>
      <c r="B37" s="202" t="s">
        <v>236</v>
      </c>
      <c r="C37" s="414">
        <v>12240</v>
      </c>
      <c r="D37" s="415">
        <v>695</v>
      </c>
      <c r="E37" s="204">
        <v>4017</v>
      </c>
      <c r="F37" s="416">
        <f t="shared" si="2"/>
        <v>5.6781045751633986E-2</v>
      </c>
      <c r="G37" s="417">
        <f t="shared" si="3"/>
        <v>0.32818627450980392</v>
      </c>
      <c r="H37" s="421">
        <v>632.08262394022233</v>
      </c>
      <c r="I37" s="422">
        <v>39</v>
      </c>
      <c r="J37" s="99"/>
      <c r="K37" s="434">
        <v>34</v>
      </c>
      <c r="L37" s="246" t="s">
        <v>512</v>
      </c>
      <c r="M37" s="255">
        <v>1</v>
      </c>
      <c r="N37" s="256">
        <v>0</v>
      </c>
      <c r="P37" s="102" t="s">
        <v>578</v>
      </c>
      <c r="Q37" s="52">
        <v>4106</v>
      </c>
      <c r="R37" s="53">
        <v>205</v>
      </c>
      <c r="T37" s="102" t="s">
        <v>578</v>
      </c>
      <c r="U37" s="413">
        <v>19229</v>
      </c>
      <c r="V37" s="412" t="s">
        <v>608</v>
      </c>
    </row>
    <row r="38" spans="1:22" ht="15.5" x14ac:dyDescent="0.3">
      <c r="A38" s="433">
        <v>35</v>
      </c>
      <c r="B38" s="202" t="s">
        <v>481</v>
      </c>
      <c r="C38" s="414">
        <v>10765</v>
      </c>
      <c r="D38" s="415">
        <v>247</v>
      </c>
      <c r="E38" s="204">
        <v>9059</v>
      </c>
      <c r="F38" s="416">
        <f t="shared" si="2"/>
        <v>2.2944728286112402E-2</v>
      </c>
      <c r="G38" s="417">
        <f t="shared" si="3"/>
        <v>0.84152345564328845</v>
      </c>
      <c r="H38" s="421">
        <v>210.15002974701491</v>
      </c>
      <c r="I38" s="422">
        <v>61</v>
      </c>
      <c r="J38" s="99"/>
      <c r="P38" s="102" t="s">
        <v>424</v>
      </c>
      <c r="Q38" s="52">
        <v>3851</v>
      </c>
      <c r="R38" s="53">
        <v>56</v>
      </c>
      <c r="T38" s="102" t="s">
        <v>424</v>
      </c>
      <c r="U38" s="413">
        <v>23631</v>
      </c>
      <c r="V38" s="412" t="s">
        <v>608</v>
      </c>
    </row>
    <row r="39" spans="1:22" ht="21" customHeight="1" x14ac:dyDescent="0.3">
      <c r="A39" s="433">
        <v>36</v>
      </c>
      <c r="B39" s="202" t="s">
        <v>288</v>
      </c>
      <c r="C39" s="414">
        <v>10406</v>
      </c>
      <c r="D39" s="415">
        <v>261</v>
      </c>
      <c r="E39" s="204">
        <v>1238</v>
      </c>
      <c r="F39" s="416">
        <f t="shared" si="2"/>
        <v>2.5081683644051507E-2</v>
      </c>
      <c r="G39" s="417">
        <f t="shared" si="3"/>
        <v>0.11896982510090333</v>
      </c>
      <c r="H39" s="421">
        <v>236.5342006951096</v>
      </c>
      <c r="I39" s="422">
        <v>58</v>
      </c>
      <c r="J39" s="240"/>
      <c r="K39" s="662" t="s">
        <v>816</v>
      </c>
      <c r="L39" s="662"/>
      <c r="M39" s="662"/>
      <c r="N39" s="662"/>
      <c r="P39" s="102" t="s">
        <v>580</v>
      </c>
      <c r="Q39" s="52">
        <v>3839</v>
      </c>
      <c r="R39" s="53">
        <v>134</v>
      </c>
      <c r="T39" s="102" t="s">
        <v>580</v>
      </c>
      <c r="U39" s="413">
        <v>29458</v>
      </c>
      <c r="V39" s="412">
        <v>515</v>
      </c>
    </row>
    <row r="40" spans="1:22" ht="21" customHeight="1" x14ac:dyDescent="0.3">
      <c r="A40" s="433">
        <v>37</v>
      </c>
      <c r="B40" s="202" t="s">
        <v>653</v>
      </c>
      <c r="C40" s="414">
        <v>10118</v>
      </c>
      <c r="D40" s="415">
        <v>792</v>
      </c>
      <c r="E40" s="204">
        <v>1522</v>
      </c>
      <c r="F40" s="416">
        <f t="shared" si="2"/>
        <v>7.827633919746986E-2</v>
      </c>
      <c r="G40" s="417">
        <f t="shared" si="3"/>
        <v>0.15042498517493577</v>
      </c>
      <c r="H40" s="421">
        <v>37.387450397887008</v>
      </c>
      <c r="I40" s="422">
        <v>104</v>
      </c>
      <c r="J40" s="240"/>
      <c r="K40" s="662"/>
      <c r="L40" s="662"/>
      <c r="M40" s="662"/>
      <c r="N40" s="662"/>
      <c r="P40" s="102" t="s">
        <v>574</v>
      </c>
      <c r="Q40" s="52">
        <v>3473</v>
      </c>
      <c r="R40" s="53">
        <v>214</v>
      </c>
      <c r="T40" s="102" t="s">
        <v>574</v>
      </c>
      <c r="U40" s="413">
        <v>61267</v>
      </c>
      <c r="V40" s="412">
        <v>693</v>
      </c>
    </row>
    <row r="41" spans="1:22" ht="21" customHeight="1" x14ac:dyDescent="0.3">
      <c r="A41" s="433">
        <v>38</v>
      </c>
      <c r="B41" s="202" t="s">
        <v>221</v>
      </c>
      <c r="C41" s="414">
        <v>9356</v>
      </c>
      <c r="D41" s="415">
        <v>452</v>
      </c>
      <c r="E41" s="204">
        <v>6561</v>
      </c>
      <c r="F41" s="416">
        <f t="shared" si="2"/>
        <v>4.8311244121419412E-2</v>
      </c>
      <c r="G41" s="417">
        <f t="shared" si="3"/>
        <v>0.70126122274476277</v>
      </c>
      <c r="H41" s="421">
        <v>1620.963444121114</v>
      </c>
      <c r="I41" s="422">
        <v>18</v>
      </c>
      <c r="J41" s="240"/>
      <c r="K41" s="662"/>
      <c r="L41" s="662"/>
      <c r="M41" s="662"/>
      <c r="N41" s="662"/>
      <c r="P41" s="102" t="s">
        <v>582</v>
      </c>
      <c r="Q41" s="52">
        <v>3213</v>
      </c>
      <c r="R41" s="53">
        <v>112</v>
      </c>
      <c r="T41" s="102" t="s">
        <v>582</v>
      </c>
      <c r="U41" s="413">
        <v>61745</v>
      </c>
      <c r="V41" s="412">
        <v>509</v>
      </c>
    </row>
    <row r="42" spans="1:22" ht="21" customHeight="1" x14ac:dyDescent="0.3">
      <c r="A42" s="433">
        <v>39</v>
      </c>
      <c r="B42" s="202" t="s">
        <v>239</v>
      </c>
      <c r="C42" s="414">
        <v>8488</v>
      </c>
      <c r="D42" s="415">
        <v>568</v>
      </c>
      <c r="E42" s="204">
        <v>1043</v>
      </c>
      <c r="F42" s="416">
        <f t="shared" si="2"/>
        <v>6.6918001885014136E-2</v>
      </c>
      <c r="G42" s="417">
        <f t="shared" si="3"/>
        <v>0.12287935909519321</v>
      </c>
      <c r="H42" s="421">
        <v>78.507822317596606</v>
      </c>
      <c r="I42" s="422">
        <v>86</v>
      </c>
      <c r="J42" s="240"/>
      <c r="K42" s="662" t="s">
        <v>522</v>
      </c>
      <c r="L42" s="662"/>
      <c r="M42" s="662"/>
      <c r="N42" s="662"/>
      <c r="P42" s="102" t="s">
        <v>575</v>
      </c>
      <c r="Q42" s="52">
        <v>3193</v>
      </c>
      <c r="R42" s="53">
        <v>57</v>
      </c>
      <c r="T42" s="102" t="s">
        <v>575</v>
      </c>
      <c r="U42" s="413">
        <v>45449</v>
      </c>
      <c r="V42" s="412">
        <v>389</v>
      </c>
    </row>
    <row r="43" spans="1:22" ht="21" customHeight="1" x14ac:dyDescent="0.3">
      <c r="A43" s="433">
        <v>40</v>
      </c>
      <c r="B43" s="202" t="s">
        <v>215</v>
      </c>
      <c r="C43" s="414">
        <v>7710</v>
      </c>
      <c r="D43" s="415">
        <v>207</v>
      </c>
      <c r="E43" s="204">
        <v>32</v>
      </c>
      <c r="F43" s="416">
        <f t="shared" si="2"/>
        <v>2.6848249027237352E-2</v>
      </c>
      <c r="G43" s="417">
        <f t="shared" si="3"/>
        <v>4.1504539559014267E-3</v>
      </c>
      <c r="H43" s="421">
        <v>1433.3900306329022</v>
      </c>
      <c r="I43" s="422">
        <v>21</v>
      </c>
      <c r="J43" s="241"/>
      <c r="K43" s="662"/>
      <c r="L43" s="662"/>
      <c r="M43" s="662"/>
      <c r="N43" s="662"/>
      <c r="P43" s="102" t="s">
        <v>571</v>
      </c>
      <c r="Q43" s="52">
        <v>2446</v>
      </c>
      <c r="R43" s="53">
        <v>101</v>
      </c>
      <c r="T43" s="102" t="s">
        <v>571</v>
      </c>
      <c r="U43" s="413">
        <v>54472</v>
      </c>
      <c r="V43" s="412">
        <v>569</v>
      </c>
    </row>
    <row r="44" spans="1:22" ht="21" customHeight="1" x14ac:dyDescent="0.3">
      <c r="A44" s="433">
        <v>41</v>
      </c>
      <c r="B44" s="202" t="s">
        <v>301</v>
      </c>
      <c r="C44" s="414">
        <v>7667</v>
      </c>
      <c r="D44" s="415">
        <v>168</v>
      </c>
      <c r="E44" s="204">
        <v>160</v>
      </c>
      <c r="F44" s="416">
        <f t="shared" si="2"/>
        <v>2.1912090778661797E-2</v>
      </c>
      <c r="G44" s="417">
        <f t="shared" si="3"/>
        <v>2.0868657884439808E-2</v>
      </c>
      <c r="H44" s="421">
        <v>47.023492935844104</v>
      </c>
      <c r="I44" s="422">
        <v>99</v>
      </c>
      <c r="J44" s="240"/>
      <c r="K44" s="662" t="s">
        <v>525</v>
      </c>
      <c r="L44" s="662"/>
      <c r="M44" s="662"/>
      <c r="N44" s="662"/>
      <c r="P44" s="102" t="s">
        <v>591</v>
      </c>
      <c r="Q44" s="52">
        <v>2373</v>
      </c>
      <c r="R44" s="53">
        <v>13</v>
      </c>
      <c r="T44" s="102" t="s">
        <v>591</v>
      </c>
      <c r="U44" s="413">
        <v>16833</v>
      </c>
      <c r="V44" s="412">
        <v>165</v>
      </c>
    </row>
    <row r="45" spans="1:22" ht="21" customHeight="1" x14ac:dyDescent="0.3">
      <c r="A45" s="433">
        <v>42</v>
      </c>
      <c r="B45" s="202" t="s">
        <v>626</v>
      </c>
      <c r="C45" s="414">
        <v>7581</v>
      </c>
      <c r="D45" s="415">
        <v>227</v>
      </c>
      <c r="E45" s="204">
        <v>3120</v>
      </c>
      <c r="F45" s="416">
        <f t="shared" si="2"/>
        <v>2.9943279250758476E-2</v>
      </c>
      <c r="G45" s="417">
        <f t="shared" si="3"/>
        <v>0.41155520379897109</v>
      </c>
      <c r="H45" s="421">
        <v>709.21992450517143</v>
      </c>
      <c r="I45" s="422">
        <v>35</v>
      </c>
      <c r="J45" s="240"/>
      <c r="K45" s="662"/>
      <c r="L45" s="662"/>
      <c r="M45" s="662"/>
      <c r="N45" s="662"/>
      <c r="P45" s="102" t="s">
        <v>425</v>
      </c>
      <c r="Q45" s="52">
        <v>2058</v>
      </c>
      <c r="R45" s="53">
        <v>60</v>
      </c>
      <c r="T45" s="102" t="s">
        <v>425</v>
      </c>
      <c r="U45" s="413">
        <v>20746</v>
      </c>
      <c r="V45" s="412">
        <v>249</v>
      </c>
    </row>
    <row r="46" spans="1:22" ht="21" customHeight="1" x14ac:dyDescent="0.3">
      <c r="A46" s="433">
        <v>43</v>
      </c>
      <c r="B46" s="202" t="s">
        <v>220</v>
      </c>
      <c r="C46" s="414">
        <v>6754</v>
      </c>
      <c r="D46" s="415">
        <v>92</v>
      </c>
      <c r="E46" s="204">
        <v>5717</v>
      </c>
      <c r="F46" s="416">
        <f t="shared" si="2"/>
        <v>1.3621557595498964E-2</v>
      </c>
      <c r="G46" s="417">
        <f t="shared" si="3"/>
        <v>0.84646135623334318</v>
      </c>
      <c r="H46" s="421">
        <v>267.98186484112057</v>
      </c>
      <c r="I46" s="422">
        <v>52</v>
      </c>
      <c r="J46" s="240"/>
      <c r="K46" s="662"/>
      <c r="L46" s="662"/>
      <c r="M46" s="662"/>
      <c r="N46" s="662"/>
      <c r="P46" s="102" t="s">
        <v>576</v>
      </c>
      <c r="Q46" s="52">
        <v>1984</v>
      </c>
      <c r="R46" s="53">
        <v>60</v>
      </c>
      <c r="T46" s="102" t="s">
        <v>576</v>
      </c>
      <c r="U46" s="413">
        <v>28382</v>
      </c>
      <c r="V46" s="412">
        <v>173</v>
      </c>
    </row>
    <row r="47" spans="1:22" ht="15.65" customHeight="1" x14ac:dyDescent="0.3">
      <c r="A47" s="433">
        <v>44</v>
      </c>
      <c r="B47" s="202" t="s">
        <v>257</v>
      </c>
      <c r="C47" s="414">
        <v>6652</v>
      </c>
      <c r="D47" s="278">
        <v>293</v>
      </c>
      <c r="E47" s="204">
        <v>1228</v>
      </c>
      <c r="F47" s="416">
        <f t="shared" si="2"/>
        <v>4.4046903187011426E-2</v>
      </c>
      <c r="G47" s="417">
        <f t="shared" si="3"/>
        <v>0.1846061334936861</v>
      </c>
      <c r="H47" s="421">
        <v>619.42694998900265</v>
      </c>
      <c r="I47" s="422">
        <v>41</v>
      </c>
      <c r="J47" s="240"/>
      <c r="K47" s="286"/>
      <c r="L47" s="96"/>
      <c r="P47" s="102" t="s">
        <v>585</v>
      </c>
      <c r="Q47" s="52">
        <v>1433</v>
      </c>
      <c r="R47" s="53">
        <v>86</v>
      </c>
      <c r="T47" s="102" t="s">
        <v>585</v>
      </c>
      <c r="U47" s="413" t="s">
        <v>608</v>
      </c>
      <c r="V47" s="412" t="s">
        <v>608</v>
      </c>
    </row>
    <row r="48" spans="1:22" ht="16" thickBot="1" x14ac:dyDescent="0.35">
      <c r="A48" s="433">
        <v>45</v>
      </c>
      <c r="B48" s="202" t="s">
        <v>256</v>
      </c>
      <c r="C48" s="414">
        <v>6630</v>
      </c>
      <c r="D48" s="415">
        <v>125</v>
      </c>
      <c r="E48" s="204">
        <v>870</v>
      </c>
      <c r="F48" s="416">
        <f t="shared" si="2"/>
        <v>1.8853695324283559E-2</v>
      </c>
      <c r="G48" s="417">
        <f t="shared" si="3"/>
        <v>0.13122171945701358</v>
      </c>
      <c r="H48" s="421">
        <v>755.79370593697035</v>
      </c>
      <c r="I48" s="422">
        <v>33</v>
      </c>
      <c r="J48" s="240"/>
      <c r="K48" s="96"/>
      <c r="P48" s="102" t="s">
        <v>588</v>
      </c>
      <c r="Q48" s="52">
        <v>1110</v>
      </c>
      <c r="R48" s="53">
        <v>38</v>
      </c>
      <c r="T48" s="102" t="s">
        <v>588</v>
      </c>
      <c r="U48" s="413">
        <v>43071</v>
      </c>
      <c r="V48" s="412" t="s">
        <v>608</v>
      </c>
    </row>
    <row r="49" spans="1:22" ht="16" thickBot="1" x14ac:dyDescent="0.35">
      <c r="A49" s="433">
        <v>46</v>
      </c>
      <c r="B49" s="202" t="s">
        <v>250</v>
      </c>
      <c r="C49" s="414">
        <v>6378</v>
      </c>
      <c r="D49" s="415">
        <v>178</v>
      </c>
      <c r="E49" s="204">
        <v>527</v>
      </c>
      <c r="F49" s="416">
        <f t="shared" si="2"/>
        <v>2.7908435246158672E-2</v>
      </c>
      <c r="G49" s="417">
        <f t="shared" si="3"/>
        <v>8.2627783004076513E-2</v>
      </c>
      <c r="H49" s="421">
        <v>1501.9643517780426</v>
      </c>
      <c r="I49" s="422">
        <v>19</v>
      </c>
      <c r="J49" s="240"/>
      <c r="K49" s="682" t="s">
        <v>761</v>
      </c>
      <c r="L49" s="683"/>
      <c r="M49" s="683"/>
      <c r="N49" s="684"/>
      <c r="P49" s="102" t="s">
        <v>583</v>
      </c>
      <c r="Q49" s="52">
        <v>1056</v>
      </c>
      <c r="R49" s="53">
        <v>52</v>
      </c>
      <c r="T49" s="102" t="s">
        <v>583</v>
      </c>
      <c r="U49" s="413">
        <v>20602</v>
      </c>
      <c r="V49" s="412">
        <v>166</v>
      </c>
    </row>
    <row r="50" spans="1:22" ht="28.5" customHeight="1" x14ac:dyDescent="0.3">
      <c r="A50" s="433">
        <v>47</v>
      </c>
      <c r="B50" s="202" t="s">
        <v>253</v>
      </c>
      <c r="C50" s="414">
        <v>6211</v>
      </c>
      <c r="D50" s="415">
        <v>278</v>
      </c>
      <c r="E50" s="204">
        <v>1411</v>
      </c>
      <c r="F50" s="416">
        <f t="shared" si="2"/>
        <v>4.4759298019642568E-2</v>
      </c>
      <c r="G50" s="417">
        <f t="shared" si="3"/>
        <v>0.22717758815005634</v>
      </c>
      <c r="H50" s="421">
        <v>123.38237433417767</v>
      </c>
      <c r="I50" s="422">
        <v>72</v>
      </c>
      <c r="J50" s="240"/>
      <c r="K50" s="675" t="s">
        <v>192</v>
      </c>
      <c r="L50" s="676"/>
      <c r="M50" s="243" t="s">
        <v>390</v>
      </c>
      <c r="N50" s="67" t="s">
        <v>698</v>
      </c>
      <c r="P50" s="102" t="s">
        <v>426</v>
      </c>
      <c r="Q50" s="52">
        <v>1033</v>
      </c>
      <c r="R50" s="53">
        <v>19</v>
      </c>
      <c r="T50" s="102" t="s">
        <v>426</v>
      </c>
      <c r="U50" s="413">
        <v>25536</v>
      </c>
      <c r="V50" s="412">
        <v>82</v>
      </c>
    </row>
    <row r="51" spans="1:22" ht="20.5" thickBot="1" x14ac:dyDescent="0.35">
      <c r="A51" s="433">
        <v>48</v>
      </c>
      <c r="B51" s="202" t="s">
        <v>222</v>
      </c>
      <c r="C51" s="414">
        <v>6002</v>
      </c>
      <c r="D51" s="415">
        <v>102</v>
      </c>
      <c r="E51" s="204">
        <v>4171</v>
      </c>
      <c r="F51" s="416">
        <f t="shared" si="2"/>
        <v>1.6994335221592802E-2</v>
      </c>
      <c r="G51" s="417">
        <f t="shared" si="3"/>
        <v>0.69493502165944687</v>
      </c>
      <c r="H51" s="421">
        <v>187.85733621865344</v>
      </c>
      <c r="I51" s="422">
        <v>62</v>
      </c>
      <c r="J51" s="240"/>
      <c r="K51" s="677"/>
      <c r="L51" s="678"/>
      <c r="M51" s="244" t="s">
        <v>190</v>
      </c>
      <c r="N51" s="257">
        <f>SUM(N52:N85)</f>
        <v>944</v>
      </c>
      <c r="P51" s="102" t="s">
        <v>584</v>
      </c>
      <c r="Q51" s="52">
        <v>862</v>
      </c>
      <c r="R51" s="53">
        <v>47</v>
      </c>
      <c r="T51" s="102" t="s">
        <v>584</v>
      </c>
      <c r="U51" s="413">
        <v>15429</v>
      </c>
      <c r="V51" s="412" t="s">
        <v>608</v>
      </c>
    </row>
    <row r="52" spans="1:22" ht="20" x14ac:dyDescent="0.3">
      <c r="A52" s="433">
        <v>49</v>
      </c>
      <c r="B52" s="202" t="s">
        <v>244</v>
      </c>
      <c r="C52" s="414">
        <v>5350</v>
      </c>
      <c r="D52" s="415">
        <v>103</v>
      </c>
      <c r="E52" s="204">
        <v>2073</v>
      </c>
      <c r="F52" s="416">
        <f t="shared" si="2"/>
        <v>1.9252336448598129E-2</v>
      </c>
      <c r="G52" s="417">
        <f t="shared" si="3"/>
        <v>0.38747663551401867</v>
      </c>
      <c r="H52" s="421">
        <v>91.361988665307237</v>
      </c>
      <c r="I52" s="422">
        <v>81</v>
      </c>
      <c r="J52" s="240"/>
      <c r="K52" s="679">
        <v>1</v>
      </c>
      <c r="L52" s="680"/>
      <c r="M52" s="321" t="s">
        <v>403</v>
      </c>
      <c r="N52" s="322">
        <v>339</v>
      </c>
      <c r="P52" s="102" t="s">
        <v>586</v>
      </c>
      <c r="Q52" s="52">
        <v>613</v>
      </c>
      <c r="R52" s="53">
        <v>16</v>
      </c>
      <c r="T52" s="102" t="s">
        <v>586</v>
      </c>
      <c r="U52" s="413">
        <v>29618</v>
      </c>
      <c r="V52" s="412">
        <v>69</v>
      </c>
    </row>
    <row r="53" spans="1:22" ht="20" x14ac:dyDescent="0.3">
      <c r="A53" s="433">
        <v>50</v>
      </c>
      <c r="B53" s="202" t="s">
        <v>248</v>
      </c>
      <c r="C53" s="414">
        <v>5268</v>
      </c>
      <c r="D53" s="415">
        <v>380</v>
      </c>
      <c r="E53" s="204">
        <v>1335</v>
      </c>
      <c r="F53" s="416">
        <f t="shared" si="2"/>
        <v>7.2133637053910404E-2</v>
      </c>
      <c r="G53" s="417">
        <f t="shared" si="3"/>
        <v>0.25341685649202733</v>
      </c>
      <c r="H53" s="421">
        <v>52.476353440911247</v>
      </c>
      <c r="I53" s="422">
        <v>97</v>
      </c>
      <c r="J53" s="240"/>
      <c r="K53" s="668">
        <v>2</v>
      </c>
      <c r="L53" s="669"/>
      <c r="M53" s="245" t="s">
        <v>494</v>
      </c>
      <c r="N53" s="252">
        <v>203</v>
      </c>
      <c r="P53" s="102" t="s">
        <v>590</v>
      </c>
      <c r="Q53" s="52">
        <v>545</v>
      </c>
      <c r="R53" s="53">
        <v>7</v>
      </c>
      <c r="T53" s="102" t="s">
        <v>590</v>
      </c>
      <c r="U53" s="413" t="s">
        <v>608</v>
      </c>
      <c r="V53" s="412">
        <v>56</v>
      </c>
    </row>
    <row r="54" spans="1:22" ht="20" x14ac:dyDescent="0.3">
      <c r="A54" s="433">
        <v>51</v>
      </c>
      <c r="B54" s="202" t="s">
        <v>232</v>
      </c>
      <c r="C54" s="414">
        <v>4995</v>
      </c>
      <c r="D54" s="415">
        <v>206</v>
      </c>
      <c r="E54" s="204">
        <v>2800</v>
      </c>
      <c r="F54" s="416">
        <f t="shared" si="2"/>
        <v>4.124124124124124E-2</v>
      </c>
      <c r="G54" s="417">
        <f t="shared" si="3"/>
        <v>0.56056056056056058</v>
      </c>
      <c r="H54" s="421">
        <v>902.90295501428375</v>
      </c>
      <c r="I54" s="422">
        <v>31</v>
      </c>
      <c r="J54" s="240"/>
      <c r="K54" s="668">
        <v>3</v>
      </c>
      <c r="L54" s="669"/>
      <c r="M54" s="245" t="s">
        <v>534</v>
      </c>
      <c r="N54" s="252">
        <v>112</v>
      </c>
      <c r="P54" s="102" t="s">
        <v>587</v>
      </c>
      <c r="Q54" s="52">
        <v>451</v>
      </c>
      <c r="R54" s="53">
        <v>16</v>
      </c>
      <c r="T54" s="102" t="s">
        <v>587</v>
      </c>
      <c r="U54" s="413">
        <v>13528</v>
      </c>
      <c r="V54" s="412">
        <v>61</v>
      </c>
    </row>
    <row r="55" spans="1:22" ht="20" x14ac:dyDescent="0.3">
      <c r="A55" s="433">
        <v>52</v>
      </c>
      <c r="B55" s="202" t="s">
        <v>272</v>
      </c>
      <c r="C55" s="414">
        <v>4359</v>
      </c>
      <c r="D55" s="415">
        <v>168</v>
      </c>
      <c r="E55" s="204">
        <v>969</v>
      </c>
      <c r="F55" s="416">
        <f t="shared" si="2"/>
        <v>3.8540949759119064E-2</v>
      </c>
      <c r="G55" s="417">
        <f t="shared" si="3"/>
        <v>0.22229869236063318</v>
      </c>
      <c r="H55" s="421">
        <v>119.51709827949394</v>
      </c>
      <c r="I55" s="422">
        <v>73</v>
      </c>
      <c r="J55" s="240"/>
      <c r="K55" s="668">
        <v>4</v>
      </c>
      <c r="L55" s="669"/>
      <c r="M55" s="245" t="s">
        <v>499</v>
      </c>
      <c r="N55" s="252">
        <v>50</v>
      </c>
      <c r="P55" s="102" t="s">
        <v>589</v>
      </c>
      <c r="Q55" s="52">
        <v>355</v>
      </c>
      <c r="R55" s="53">
        <v>9</v>
      </c>
      <c r="T55" s="102" t="s">
        <v>589</v>
      </c>
      <c r="U55" s="413">
        <v>19119</v>
      </c>
      <c r="V55" s="412" t="s">
        <v>608</v>
      </c>
    </row>
    <row r="56" spans="1:22" ht="20" x14ac:dyDescent="0.3">
      <c r="A56" s="433">
        <v>53</v>
      </c>
      <c r="B56" s="202" t="s">
        <v>252</v>
      </c>
      <c r="C56" s="414">
        <v>4285</v>
      </c>
      <c r="D56" s="415">
        <v>214</v>
      </c>
      <c r="E56" s="204">
        <v>1192</v>
      </c>
      <c r="F56" s="416">
        <f t="shared" si="2"/>
        <v>4.9941656942823806E-2</v>
      </c>
      <c r="G56" s="417">
        <f t="shared" si="3"/>
        <v>0.2781796966161027</v>
      </c>
      <c r="H56" s="421">
        <v>95.688593542254836</v>
      </c>
      <c r="I56" s="422">
        <v>80</v>
      </c>
      <c r="J56" s="240"/>
      <c r="K56" s="668">
        <v>5</v>
      </c>
      <c r="L56" s="669"/>
      <c r="M56" s="245" t="s">
        <v>418</v>
      </c>
      <c r="N56" s="252">
        <v>49</v>
      </c>
      <c r="P56" s="102" t="s">
        <v>593</v>
      </c>
      <c r="Q56" s="52">
        <v>141</v>
      </c>
      <c r="R56" s="53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433">
        <v>54</v>
      </c>
      <c r="B57" s="202" t="s">
        <v>263</v>
      </c>
      <c r="C57" s="414">
        <v>4024</v>
      </c>
      <c r="D57" s="415">
        <v>26</v>
      </c>
      <c r="E57" s="204">
        <v>1389</v>
      </c>
      <c r="F57" s="416">
        <f t="shared" si="2"/>
        <v>6.4612326043737576E-3</v>
      </c>
      <c r="G57" s="417">
        <f t="shared" si="3"/>
        <v>0.3451789264413519</v>
      </c>
      <c r="H57" s="421">
        <v>956.48219918646726</v>
      </c>
      <c r="I57" s="422">
        <v>29</v>
      </c>
      <c r="J57" s="240"/>
      <c r="K57" s="668">
        <v>6</v>
      </c>
      <c r="L57" s="669"/>
      <c r="M57" s="245" t="s">
        <v>749</v>
      </c>
      <c r="N57" s="252">
        <v>43</v>
      </c>
      <c r="P57" s="102" t="s">
        <v>592</v>
      </c>
      <c r="Q57" s="52">
        <v>103</v>
      </c>
      <c r="R57" s="53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433">
        <v>55</v>
      </c>
      <c r="B58" s="202" t="s">
        <v>259</v>
      </c>
      <c r="C58" s="414">
        <v>3848</v>
      </c>
      <c r="D58" s="415">
        <v>444</v>
      </c>
      <c r="E58" s="204">
        <v>1702</v>
      </c>
      <c r="F58" s="416">
        <f t="shared" si="2"/>
        <v>0.11538461538461539</v>
      </c>
      <c r="G58" s="417">
        <f t="shared" si="3"/>
        <v>0.44230769230769229</v>
      </c>
      <c r="H58" s="421">
        <v>89.378096150856109</v>
      </c>
      <c r="I58" s="422">
        <v>82</v>
      </c>
      <c r="J58" s="240"/>
      <c r="K58" s="668">
        <v>7</v>
      </c>
      <c r="L58" s="669"/>
      <c r="M58" s="245" t="s">
        <v>751</v>
      </c>
      <c r="N58" s="252">
        <v>42</v>
      </c>
      <c r="P58" s="102" t="s">
        <v>595</v>
      </c>
      <c r="Q58" s="52">
        <v>57</v>
      </c>
      <c r="R58" s="53">
        <v>4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433">
        <v>56</v>
      </c>
      <c r="B59" s="202" t="s">
        <v>277</v>
      </c>
      <c r="C59" s="414">
        <v>3771</v>
      </c>
      <c r="D59" s="415">
        <v>116</v>
      </c>
      <c r="E59" s="204">
        <v>1182</v>
      </c>
      <c r="F59" s="416">
        <f t="shared" si="2"/>
        <v>3.0761071333863698E-2</v>
      </c>
      <c r="G59" s="417">
        <f t="shared" si="3"/>
        <v>0.31344470962609389</v>
      </c>
      <c r="H59" s="421">
        <v>932.6625549710717</v>
      </c>
      <c r="I59" s="422">
        <v>30</v>
      </c>
      <c r="J59" s="240"/>
      <c r="K59" s="668">
        <v>8</v>
      </c>
      <c r="L59" s="669"/>
      <c r="M59" s="245" t="s">
        <v>505</v>
      </c>
      <c r="N59" s="252">
        <v>33</v>
      </c>
      <c r="P59" s="102" t="s">
        <v>594</v>
      </c>
      <c r="Q59" s="52">
        <v>49</v>
      </c>
      <c r="R59" s="53">
        <v>0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433">
        <v>57</v>
      </c>
      <c r="B60" s="202" t="s">
        <v>227</v>
      </c>
      <c r="C60" s="414">
        <v>3769</v>
      </c>
      <c r="D60" s="415">
        <v>89</v>
      </c>
      <c r="E60" s="204">
        <v>3134</v>
      </c>
      <c r="F60" s="416">
        <f t="shared" si="2"/>
        <v>2.3613690634120457E-2</v>
      </c>
      <c r="G60" s="417">
        <f t="shared" si="3"/>
        <v>0.83152029716105069</v>
      </c>
      <c r="H60" s="421" t="s">
        <v>794</v>
      </c>
      <c r="I60" s="422" t="s">
        <v>794</v>
      </c>
      <c r="J60" s="240"/>
      <c r="K60" s="668">
        <v>9</v>
      </c>
      <c r="L60" s="669"/>
      <c r="M60" s="245" t="s">
        <v>752</v>
      </c>
      <c r="N60" s="252">
        <v>23</v>
      </c>
      <c r="P60" s="103" t="s">
        <v>806</v>
      </c>
      <c r="Q60" s="72">
        <v>14</v>
      </c>
      <c r="R60" s="92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433">
        <v>58</v>
      </c>
      <c r="B61" s="202" t="s">
        <v>291</v>
      </c>
      <c r="C61" s="414">
        <v>3356</v>
      </c>
      <c r="D61" s="415">
        <v>25</v>
      </c>
      <c r="E61" s="204">
        <v>819</v>
      </c>
      <c r="F61" s="416">
        <f t="shared" si="2"/>
        <v>7.4493444576877238E-3</v>
      </c>
      <c r="G61" s="417">
        <f t="shared" si="3"/>
        <v>0.24404052443384983</v>
      </c>
      <c r="H61" s="421">
        <v>180.90252571945004</v>
      </c>
      <c r="I61" s="422">
        <v>64</v>
      </c>
      <c r="J61" s="240"/>
      <c r="K61" s="668">
        <v>10</v>
      </c>
      <c r="L61" s="669"/>
      <c r="M61" s="245" t="s">
        <v>510</v>
      </c>
      <c r="N61" s="252">
        <v>11</v>
      </c>
    </row>
    <row r="62" spans="1:22" ht="20" x14ac:dyDescent="0.3">
      <c r="A62" s="433">
        <v>59</v>
      </c>
      <c r="B62" s="202" t="s">
        <v>231</v>
      </c>
      <c r="C62" s="414">
        <v>2954</v>
      </c>
      <c r="D62" s="415">
        <v>54</v>
      </c>
      <c r="E62" s="204">
        <v>2684</v>
      </c>
      <c r="F62" s="416">
        <f t="shared" si="2"/>
        <v>1.8280297901150981E-2</v>
      </c>
      <c r="G62" s="417">
        <f t="shared" si="3"/>
        <v>0.90859851049424512</v>
      </c>
      <c r="H62" s="421">
        <v>42.426934398911023</v>
      </c>
      <c r="I62" s="422">
        <v>101</v>
      </c>
      <c r="J62" s="240"/>
      <c r="K62" s="668">
        <v>11</v>
      </c>
      <c r="L62" s="669"/>
      <c r="M62" s="245" t="s">
        <v>507</v>
      </c>
      <c r="N62" s="254">
        <v>11</v>
      </c>
      <c r="P62" s="649" t="s">
        <v>817</v>
      </c>
      <c r="Q62" s="649"/>
      <c r="R62" s="649"/>
      <c r="T62" s="649" t="s">
        <v>818</v>
      </c>
      <c r="U62" s="649"/>
      <c r="V62" s="649"/>
    </row>
    <row r="63" spans="1:22" ht="15.65" customHeight="1" x14ac:dyDescent="0.3">
      <c r="A63" s="433">
        <v>60</v>
      </c>
      <c r="B63" s="202" t="s">
        <v>246</v>
      </c>
      <c r="C63" s="414">
        <v>2921</v>
      </c>
      <c r="D63" s="415">
        <v>8</v>
      </c>
      <c r="E63" s="204">
        <v>1455</v>
      </c>
      <c r="F63" s="416">
        <f t="shared" si="2"/>
        <v>2.7387880862718246E-3</v>
      </c>
      <c r="G63" s="417">
        <f t="shared" si="3"/>
        <v>0.49811708319068815</v>
      </c>
      <c r="H63" s="421">
        <v>1779.8256368010177</v>
      </c>
      <c r="I63" s="422">
        <v>16</v>
      </c>
      <c r="J63" s="240"/>
      <c r="K63" s="668">
        <v>12</v>
      </c>
      <c r="L63" s="669"/>
      <c r="M63" s="245" t="s">
        <v>489</v>
      </c>
      <c r="N63" s="252">
        <v>8</v>
      </c>
      <c r="P63" s="649"/>
      <c r="Q63" s="649"/>
      <c r="R63" s="649"/>
      <c r="T63" s="649"/>
      <c r="U63" s="649"/>
      <c r="V63" s="649"/>
    </row>
    <row r="64" spans="1:22" ht="20" x14ac:dyDescent="0.3">
      <c r="A64" s="433">
        <v>61</v>
      </c>
      <c r="B64" s="202" t="s">
        <v>268</v>
      </c>
      <c r="C64" s="414">
        <v>2775</v>
      </c>
      <c r="D64" s="415">
        <v>312</v>
      </c>
      <c r="E64" s="204">
        <v>581</v>
      </c>
      <c r="F64" s="416">
        <f t="shared" si="2"/>
        <v>0.11243243243243244</v>
      </c>
      <c r="G64" s="417">
        <f t="shared" si="3"/>
        <v>0.20936936936936937</v>
      </c>
      <c r="H64" s="421">
        <v>286.53505191034213</v>
      </c>
      <c r="I64" s="422">
        <v>50</v>
      </c>
      <c r="J64" s="240"/>
      <c r="K64" s="668">
        <v>13</v>
      </c>
      <c r="L64" s="669"/>
      <c r="M64" s="245" t="s">
        <v>490</v>
      </c>
      <c r="N64" s="252">
        <v>5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433">
        <v>62</v>
      </c>
      <c r="B65" s="202" t="s">
        <v>233</v>
      </c>
      <c r="C65" s="414">
        <v>2576</v>
      </c>
      <c r="D65" s="415">
        <v>139</v>
      </c>
      <c r="E65" s="204">
        <v>577</v>
      </c>
      <c r="F65" s="416">
        <f t="shared" si="2"/>
        <v>5.3959627329192544E-2</v>
      </c>
      <c r="G65" s="417">
        <f t="shared" si="3"/>
        <v>0.22399068322981366</v>
      </c>
      <c r="H65" s="421">
        <v>245.95513132963288</v>
      </c>
      <c r="I65" s="422">
        <v>56</v>
      </c>
      <c r="J65" s="240"/>
      <c r="K65" s="668">
        <v>14</v>
      </c>
      <c r="L65" s="669"/>
      <c r="M65" s="245" t="s">
        <v>485</v>
      </c>
      <c r="N65" s="252">
        <v>4</v>
      </c>
      <c r="P65" s="649"/>
      <c r="Q65" s="649"/>
      <c r="R65" s="649"/>
      <c r="T65" s="649"/>
      <c r="U65" s="649"/>
      <c r="V65" s="649"/>
    </row>
    <row r="66" spans="1:22" ht="20" x14ac:dyDescent="0.3">
      <c r="A66" s="433">
        <v>63</v>
      </c>
      <c r="B66" s="202" t="s">
        <v>290</v>
      </c>
      <c r="C66" s="414">
        <v>2348</v>
      </c>
      <c r="D66" s="415">
        <v>11</v>
      </c>
      <c r="E66" s="204">
        <v>495</v>
      </c>
      <c r="F66" s="416">
        <f t="shared" si="2"/>
        <v>4.6848381601362864E-3</v>
      </c>
      <c r="G66" s="417">
        <f t="shared" si="3"/>
        <v>0.21081771720613288</v>
      </c>
      <c r="H66" s="421">
        <v>471.9611271267899</v>
      </c>
      <c r="I66" s="422">
        <v>45</v>
      </c>
      <c r="J66" s="240"/>
      <c r="K66" s="668">
        <v>15</v>
      </c>
      <c r="L66" s="669"/>
      <c r="M66" s="245" t="s">
        <v>497</v>
      </c>
      <c r="N66" s="252">
        <v>4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433">
        <v>64</v>
      </c>
      <c r="B67" s="202" t="s">
        <v>295</v>
      </c>
      <c r="C67" s="414">
        <v>2171</v>
      </c>
      <c r="D67" s="415">
        <v>64</v>
      </c>
      <c r="E67" s="204">
        <v>260</v>
      </c>
      <c r="F67" s="416">
        <f t="shared" si="2"/>
        <v>2.947950253339475E-2</v>
      </c>
      <c r="G67" s="417">
        <f t="shared" si="3"/>
        <v>0.11976047904191617</v>
      </c>
      <c r="H67" s="421">
        <v>57.068872271241752</v>
      </c>
      <c r="I67" s="422">
        <v>95</v>
      </c>
      <c r="J67" s="240"/>
      <c r="K67" s="668">
        <v>16</v>
      </c>
      <c r="L67" s="669"/>
      <c r="M67" s="245" t="s">
        <v>502</v>
      </c>
      <c r="N67" s="252">
        <v>3</v>
      </c>
      <c r="P67" s="649"/>
      <c r="Q67" s="649"/>
      <c r="R67" s="649"/>
      <c r="T67" s="649"/>
      <c r="U67" s="649"/>
      <c r="V67" s="649"/>
    </row>
    <row r="68" spans="1:22" ht="20" x14ac:dyDescent="0.3">
      <c r="A68" s="433">
        <v>65</v>
      </c>
      <c r="B68" s="202" t="s">
        <v>251</v>
      </c>
      <c r="C68" s="414">
        <v>2076</v>
      </c>
      <c r="D68" s="415">
        <v>69</v>
      </c>
      <c r="E68" s="204">
        <v>1288</v>
      </c>
      <c r="F68" s="416">
        <f t="shared" si="2"/>
        <v>3.3236994219653176E-2</v>
      </c>
      <c r="G68" s="417">
        <f t="shared" si="3"/>
        <v>0.62042389210019266</v>
      </c>
      <c r="H68" s="421">
        <v>502.6264410561547</v>
      </c>
      <c r="I68" s="422">
        <v>43</v>
      </c>
      <c r="J68" s="240"/>
      <c r="K68" s="668">
        <v>17</v>
      </c>
      <c r="L68" s="669"/>
      <c r="M68" s="245" t="s">
        <v>500</v>
      </c>
      <c r="N68" s="252">
        <v>2</v>
      </c>
      <c r="P68" s="649"/>
      <c r="Q68" s="649"/>
      <c r="R68" s="649"/>
      <c r="T68" s="649"/>
      <c r="U68" s="649"/>
      <c r="V68" s="649"/>
    </row>
    <row r="69" spans="1:22" ht="20" x14ac:dyDescent="0.3">
      <c r="A69" s="433">
        <v>66</v>
      </c>
      <c r="B69" s="202" t="s">
        <v>304</v>
      </c>
      <c r="C69" s="414">
        <v>2074</v>
      </c>
      <c r="D69" s="415">
        <v>17</v>
      </c>
      <c r="E69" s="204">
        <v>212</v>
      </c>
      <c r="F69" s="416">
        <f t="shared" si="2"/>
        <v>8.1967213114754103E-3</v>
      </c>
      <c r="G69" s="417">
        <f t="shared" si="3"/>
        <v>0.10221793635486982</v>
      </c>
      <c r="H69" s="421">
        <v>68.183635296320688</v>
      </c>
      <c r="I69" s="422">
        <v>89</v>
      </c>
      <c r="J69" s="240"/>
      <c r="K69" s="668">
        <v>18</v>
      </c>
      <c r="L69" s="669"/>
      <c r="M69" s="245" t="s">
        <v>496</v>
      </c>
      <c r="N69" s="252">
        <v>1</v>
      </c>
    </row>
    <row r="70" spans="1:22" ht="20" x14ac:dyDescent="0.3">
      <c r="A70" s="433">
        <v>67</v>
      </c>
      <c r="B70" s="202" t="s">
        <v>258</v>
      </c>
      <c r="C70" s="414">
        <v>2066</v>
      </c>
      <c r="D70" s="278">
        <v>32</v>
      </c>
      <c r="E70" s="204">
        <v>929</v>
      </c>
      <c r="F70" s="416">
        <f t="shared" ref="F70:F133" si="4">D70/C70</f>
        <v>1.5488867376573089E-2</v>
      </c>
      <c r="G70" s="417">
        <f t="shared" ref="G70:G133" si="5">E70/C70</f>
        <v>0.44966118102613745</v>
      </c>
      <c r="H70" s="421">
        <v>698.50841743214642</v>
      </c>
      <c r="I70" s="422">
        <v>37</v>
      </c>
      <c r="J70" s="240"/>
      <c r="K70" s="668">
        <v>19</v>
      </c>
      <c r="L70" s="669"/>
      <c r="M70" s="245" t="s">
        <v>506</v>
      </c>
      <c r="N70" s="252">
        <v>1</v>
      </c>
    </row>
    <row r="71" spans="1:22" ht="20" x14ac:dyDescent="0.3">
      <c r="A71" s="433">
        <v>68</v>
      </c>
      <c r="B71" s="202" t="s">
        <v>294</v>
      </c>
      <c r="C71" s="414">
        <v>2017</v>
      </c>
      <c r="D71" s="415">
        <v>9</v>
      </c>
      <c r="E71" s="204">
        <v>1096</v>
      </c>
      <c r="F71" s="416">
        <f t="shared" si="4"/>
        <v>4.4620723847297967E-3</v>
      </c>
      <c r="G71" s="417">
        <f t="shared" si="5"/>
        <v>0.54338125929598413</v>
      </c>
      <c r="H71" s="421">
        <v>61.15509575062741</v>
      </c>
      <c r="I71" s="422">
        <v>92</v>
      </c>
      <c r="J71" s="240"/>
      <c r="K71" s="668">
        <v>20</v>
      </c>
      <c r="L71" s="669"/>
      <c r="M71" s="245" t="s">
        <v>491</v>
      </c>
      <c r="N71" s="252">
        <v>0</v>
      </c>
    </row>
    <row r="72" spans="1:22" ht="20" x14ac:dyDescent="0.3">
      <c r="A72" s="433">
        <v>69</v>
      </c>
      <c r="B72" s="202" t="s">
        <v>255</v>
      </c>
      <c r="C72" s="414">
        <v>2003</v>
      </c>
      <c r="D72" s="415">
        <v>92</v>
      </c>
      <c r="E72" s="204">
        <v>1346</v>
      </c>
      <c r="F72" s="416">
        <f t="shared" si="4"/>
        <v>4.593110334498253E-2</v>
      </c>
      <c r="G72" s="417">
        <f t="shared" si="5"/>
        <v>0.67199201198202696</v>
      </c>
      <c r="H72" s="421">
        <v>50.954237015248843</v>
      </c>
      <c r="I72" s="422">
        <v>98</v>
      </c>
      <c r="J72" s="240"/>
      <c r="K72" s="668">
        <v>21</v>
      </c>
      <c r="L72" s="669"/>
      <c r="M72" s="245" t="s">
        <v>750</v>
      </c>
      <c r="N72" s="252">
        <v>0</v>
      </c>
    </row>
    <row r="73" spans="1:22" ht="15" customHeight="1" x14ac:dyDescent="0.3">
      <c r="A73" s="433">
        <v>70</v>
      </c>
      <c r="B73" s="202" t="s">
        <v>292</v>
      </c>
      <c r="C73" s="414">
        <v>1832</v>
      </c>
      <c r="D73" s="415">
        <v>61</v>
      </c>
      <c r="E73" s="204">
        <v>934</v>
      </c>
      <c r="F73" s="416">
        <f t="shared" si="4"/>
        <v>3.3296943231441049E-2</v>
      </c>
      <c r="G73" s="417">
        <f t="shared" si="5"/>
        <v>0.50982532751091703</v>
      </c>
      <c r="H73" s="421">
        <v>70.798156465471592</v>
      </c>
      <c r="I73" s="422">
        <v>88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433">
        <v>71</v>
      </c>
      <c r="B74" s="202" t="s">
        <v>234</v>
      </c>
      <c r="C74" s="414">
        <v>1797</v>
      </c>
      <c r="D74" s="415">
        <v>10</v>
      </c>
      <c r="E74" s="204">
        <v>1656</v>
      </c>
      <c r="F74" s="416">
        <f t="shared" si="4"/>
        <v>5.5648302726766831E-3</v>
      </c>
      <c r="G74" s="417">
        <f t="shared" si="5"/>
        <v>0.92153589315525875</v>
      </c>
      <c r="H74" s="421" t="s">
        <v>794</v>
      </c>
      <c r="I74" s="422" t="s">
        <v>794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433">
        <v>72</v>
      </c>
      <c r="B75" s="202" t="s">
        <v>289</v>
      </c>
      <c r="C75" s="414">
        <v>1766</v>
      </c>
      <c r="D75" s="415">
        <v>23</v>
      </c>
      <c r="E75" s="204">
        <v>1267</v>
      </c>
      <c r="F75" s="416">
        <f t="shared" si="4"/>
        <v>1.3023782559456399E-2</v>
      </c>
      <c r="G75" s="417">
        <f t="shared" si="5"/>
        <v>0.717440543601359</v>
      </c>
      <c r="H75" s="421">
        <v>175.76130221807577</v>
      </c>
      <c r="I75" s="422">
        <v>65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433">
        <v>73</v>
      </c>
      <c r="B76" s="202" t="s">
        <v>273</v>
      </c>
      <c r="C76" s="414">
        <v>1757</v>
      </c>
      <c r="D76" s="415">
        <v>69</v>
      </c>
      <c r="E76" s="204">
        <v>727</v>
      </c>
      <c r="F76" s="416">
        <f t="shared" si="4"/>
        <v>3.927148548662493E-2</v>
      </c>
      <c r="G76" s="417">
        <f t="shared" si="5"/>
        <v>0.41377347751849741</v>
      </c>
      <c r="H76" s="421">
        <v>532.26295062102395</v>
      </c>
      <c r="I76" s="422">
        <v>42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433">
        <v>74</v>
      </c>
      <c r="B77" s="202" t="s">
        <v>297</v>
      </c>
      <c r="C77" s="414">
        <v>1728</v>
      </c>
      <c r="D77" s="415">
        <v>51</v>
      </c>
      <c r="E77" s="204">
        <v>307</v>
      </c>
      <c r="F77" s="416">
        <f t="shared" si="4"/>
        <v>2.9513888888888888E-2</v>
      </c>
      <c r="G77" s="417">
        <f t="shared" si="5"/>
        <v>0.17766203703703703</v>
      </c>
      <c r="H77" s="421">
        <v>8.5985721225066243</v>
      </c>
      <c r="I77" s="422">
        <v>125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433">
        <v>75</v>
      </c>
      <c r="B78" s="202" t="s">
        <v>249</v>
      </c>
      <c r="C78" s="414">
        <v>1689</v>
      </c>
      <c r="D78" s="415">
        <v>52</v>
      </c>
      <c r="E78" s="204">
        <v>249</v>
      </c>
      <c r="F78" s="416">
        <f t="shared" si="4"/>
        <v>3.078744819419775E-2</v>
      </c>
      <c r="G78" s="417">
        <f t="shared" si="5"/>
        <v>0.14742451154529307</v>
      </c>
      <c r="H78" s="421">
        <v>1274.0938771076487</v>
      </c>
      <c r="I78" s="422">
        <v>26</v>
      </c>
      <c r="J78" s="240"/>
      <c r="K78" s="668">
        <v>27</v>
      </c>
      <c r="L78" s="669"/>
      <c r="M78" s="245" t="s">
        <v>501</v>
      </c>
      <c r="N78" s="252">
        <v>0</v>
      </c>
    </row>
    <row r="79" spans="1:22" ht="20" x14ac:dyDescent="0.3">
      <c r="A79" s="433">
        <v>76</v>
      </c>
      <c r="B79" s="202" t="s">
        <v>260</v>
      </c>
      <c r="C79" s="414">
        <v>1488</v>
      </c>
      <c r="D79" s="415">
        <v>65</v>
      </c>
      <c r="E79" s="204">
        <v>266</v>
      </c>
      <c r="F79" s="416">
        <f t="shared" si="4"/>
        <v>4.3682795698924734E-2</v>
      </c>
      <c r="G79" s="417">
        <f t="shared" si="5"/>
        <v>0.17876344086021506</v>
      </c>
      <c r="H79" s="421">
        <v>212.56781491857495</v>
      </c>
      <c r="I79" s="422">
        <v>60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433">
        <v>77</v>
      </c>
      <c r="B80" s="202" t="s">
        <v>271</v>
      </c>
      <c r="C80" s="414">
        <v>1476</v>
      </c>
      <c r="D80" s="415">
        <v>19</v>
      </c>
      <c r="E80" s="204">
        <v>1241</v>
      </c>
      <c r="F80" s="416">
        <f t="shared" si="4"/>
        <v>1.2872628726287264E-2</v>
      </c>
      <c r="G80" s="417">
        <f t="shared" si="5"/>
        <v>0.84078590785907859</v>
      </c>
      <c r="H80" s="421">
        <v>308.58886868101047</v>
      </c>
      <c r="I80" s="422">
        <v>49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433">
        <v>78</v>
      </c>
      <c r="B81" s="202" t="s">
        <v>296</v>
      </c>
      <c r="C81" s="414">
        <v>1467</v>
      </c>
      <c r="D81" s="415">
        <v>58</v>
      </c>
      <c r="E81" s="204">
        <v>617</v>
      </c>
      <c r="F81" s="416">
        <f t="shared" si="4"/>
        <v>3.9536468984321747E-2</v>
      </c>
      <c r="G81" s="417">
        <f t="shared" si="5"/>
        <v>0.42058623040218135</v>
      </c>
      <c r="H81" s="421">
        <v>129.43946710821376</v>
      </c>
      <c r="I81" s="422">
        <v>70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433">
        <v>79</v>
      </c>
      <c r="B82" s="202" t="s">
        <v>274</v>
      </c>
      <c r="C82" s="414">
        <v>1442</v>
      </c>
      <c r="D82" s="415">
        <v>73</v>
      </c>
      <c r="E82" s="204">
        <v>627</v>
      </c>
      <c r="F82" s="416">
        <f t="shared" si="4"/>
        <v>5.0624133148404991E-2</v>
      </c>
      <c r="G82" s="417">
        <f t="shared" si="5"/>
        <v>0.43481276005547848</v>
      </c>
      <c r="H82" s="421">
        <v>56.182925058406667</v>
      </c>
      <c r="I82" s="422">
        <v>96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433">
        <v>80</v>
      </c>
      <c r="B83" s="202" t="s">
        <v>242</v>
      </c>
      <c r="C83" s="414">
        <v>1429</v>
      </c>
      <c r="D83" s="415">
        <v>91</v>
      </c>
      <c r="E83" s="204">
        <v>1091</v>
      </c>
      <c r="F83" s="416">
        <f t="shared" si="4"/>
        <v>6.3680895731280621E-2</v>
      </c>
      <c r="G83" s="417">
        <f t="shared" si="5"/>
        <v>0.76347095871238624</v>
      </c>
      <c r="H83" s="421">
        <v>687.46409936430018</v>
      </c>
      <c r="I83" s="422">
        <v>38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433">
        <v>81</v>
      </c>
      <c r="B84" s="202" t="s">
        <v>265</v>
      </c>
      <c r="C84" s="414">
        <v>1396</v>
      </c>
      <c r="D84" s="415">
        <v>23</v>
      </c>
      <c r="E84" s="204">
        <v>524</v>
      </c>
      <c r="F84" s="416">
        <f t="shared" si="4"/>
        <v>1.6475644699140399E-2</v>
      </c>
      <c r="G84" s="417">
        <f t="shared" si="5"/>
        <v>0.37535816618911177</v>
      </c>
      <c r="H84" s="421">
        <v>255.8176057121359</v>
      </c>
      <c r="I84" s="422">
        <v>54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433">
        <v>82</v>
      </c>
      <c r="B85" s="202" t="s">
        <v>267</v>
      </c>
      <c r="C85" s="414">
        <v>1385</v>
      </c>
      <c r="D85" s="415">
        <v>45</v>
      </c>
      <c r="E85" s="204">
        <v>589</v>
      </c>
      <c r="F85" s="416">
        <f t="shared" si="4"/>
        <v>3.2490974729241874E-2</v>
      </c>
      <c r="G85" s="417">
        <f t="shared" si="5"/>
        <v>0.42527075812274368</v>
      </c>
      <c r="H85" s="421">
        <v>501.87942066083571</v>
      </c>
      <c r="I85" s="422">
        <v>44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433">
        <v>83</v>
      </c>
      <c r="B86" s="202" t="s">
        <v>331</v>
      </c>
      <c r="C86" s="414">
        <v>1351</v>
      </c>
      <c r="D86" s="415">
        <v>7</v>
      </c>
      <c r="E86" s="204">
        <v>313</v>
      </c>
      <c r="F86" s="416">
        <f t="shared" si="4"/>
        <v>5.1813471502590676E-3</v>
      </c>
      <c r="G86" s="417">
        <f t="shared" si="5"/>
        <v>0.23168023686158401</v>
      </c>
      <c r="H86" s="421">
        <v>105.78450998438211</v>
      </c>
      <c r="I86" s="422">
        <v>77</v>
      </c>
      <c r="J86" s="240"/>
    </row>
    <row r="87" spans="1:15" ht="56.25" customHeight="1" x14ac:dyDescent="0.3">
      <c r="A87" s="433">
        <v>84</v>
      </c>
      <c r="B87" s="202" t="s">
        <v>306</v>
      </c>
      <c r="C87" s="414">
        <v>1238</v>
      </c>
      <c r="D87" s="415">
        <v>14</v>
      </c>
      <c r="E87" s="204">
        <v>557</v>
      </c>
      <c r="F87" s="416">
        <f t="shared" si="4"/>
        <v>1.1308562197092083E-2</v>
      </c>
      <c r="G87" s="417">
        <f t="shared" si="5"/>
        <v>0.44991922455573508</v>
      </c>
      <c r="H87" s="421">
        <v>245.26697151356865</v>
      </c>
      <c r="I87" s="422">
        <v>57</v>
      </c>
      <c r="J87" s="240"/>
      <c r="K87" s="649" t="s">
        <v>819</v>
      </c>
      <c r="L87" s="649"/>
      <c r="M87" s="649"/>
      <c r="N87" s="649"/>
    </row>
    <row r="88" spans="1:15" x14ac:dyDescent="0.3">
      <c r="A88" s="433">
        <v>85</v>
      </c>
      <c r="B88" s="202" t="s">
        <v>303</v>
      </c>
      <c r="C88" s="414">
        <v>1110</v>
      </c>
      <c r="D88" s="415">
        <v>59</v>
      </c>
      <c r="E88" s="204">
        <v>117</v>
      </c>
      <c r="F88" s="416">
        <f t="shared" si="4"/>
        <v>5.3153153153153151E-2</v>
      </c>
      <c r="G88" s="417">
        <f t="shared" si="5"/>
        <v>0.10540540540540541</v>
      </c>
      <c r="H88" s="421">
        <v>96.411913385621588</v>
      </c>
      <c r="I88" s="422">
        <v>79</v>
      </c>
      <c r="J88" s="240"/>
    </row>
    <row r="89" spans="1:15" x14ac:dyDescent="0.3">
      <c r="A89" s="433">
        <v>86</v>
      </c>
      <c r="B89" s="202" t="s">
        <v>336</v>
      </c>
      <c r="C89" s="414">
        <v>1077</v>
      </c>
      <c r="D89" s="415">
        <v>2</v>
      </c>
      <c r="E89" s="204">
        <v>599</v>
      </c>
      <c r="F89" s="416">
        <f t="shared" si="4"/>
        <v>1.8570102135561746E-3</v>
      </c>
      <c r="G89" s="417">
        <f t="shared" si="5"/>
        <v>0.55617455896007428</v>
      </c>
      <c r="H89" s="421" t="s">
        <v>794</v>
      </c>
      <c r="I89" s="422" t="s">
        <v>794</v>
      </c>
      <c r="J89" s="240"/>
    </row>
    <row r="90" spans="1:15" x14ac:dyDescent="0.3">
      <c r="A90" s="433">
        <v>87</v>
      </c>
      <c r="B90" s="202" t="s">
        <v>283</v>
      </c>
      <c r="C90" s="414">
        <v>980</v>
      </c>
      <c r="D90" s="415">
        <v>40</v>
      </c>
      <c r="E90" s="204">
        <v>294</v>
      </c>
      <c r="F90" s="416">
        <f t="shared" si="4"/>
        <v>4.0816326530612242E-2</v>
      </c>
      <c r="G90" s="417">
        <f t="shared" si="5"/>
        <v>0.3</v>
      </c>
      <c r="H90" s="421">
        <v>83.798507685392011</v>
      </c>
      <c r="I90" s="422">
        <v>83</v>
      </c>
      <c r="J90" s="240"/>
    </row>
    <row r="91" spans="1:15" x14ac:dyDescent="0.3">
      <c r="A91" s="433">
        <v>88</v>
      </c>
      <c r="B91" s="202" t="s">
        <v>287</v>
      </c>
      <c r="C91" s="414">
        <v>933</v>
      </c>
      <c r="D91" s="415">
        <v>9</v>
      </c>
      <c r="E91" s="204">
        <v>334</v>
      </c>
      <c r="F91" s="416">
        <f t="shared" si="4"/>
        <v>9.6463022508038593E-3</v>
      </c>
      <c r="G91" s="417">
        <f t="shared" si="5"/>
        <v>0.35798499464094319</v>
      </c>
      <c r="H91" s="421">
        <v>57.252034871091489</v>
      </c>
      <c r="I91" s="422">
        <v>94</v>
      </c>
      <c r="J91" s="240"/>
    </row>
    <row r="92" spans="1:15" ht="14.5" thickBot="1" x14ac:dyDescent="0.35">
      <c r="A92" s="433">
        <v>89</v>
      </c>
      <c r="B92" s="202" t="s">
        <v>639</v>
      </c>
      <c r="C92" s="414">
        <v>858</v>
      </c>
      <c r="D92" s="415">
        <v>15</v>
      </c>
      <c r="E92" s="204">
        <v>348</v>
      </c>
      <c r="F92" s="416">
        <f t="shared" si="4"/>
        <v>1.7482517482517484E-2</v>
      </c>
      <c r="G92" s="417">
        <f t="shared" si="5"/>
        <v>0.40559440559440557</v>
      </c>
      <c r="H92" s="421">
        <v>449.98198498696468</v>
      </c>
      <c r="I92" s="422">
        <v>46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433">
        <v>90</v>
      </c>
      <c r="B93" s="202" t="s">
        <v>276</v>
      </c>
      <c r="C93" s="414">
        <v>843</v>
      </c>
      <c r="D93" s="415">
        <v>15</v>
      </c>
      <c r="E93" s="204">
        <v>148</v>
      </c>
      <c r="F93" s="416">
        <f t="shared" si="4"/>
        <v>1.7793594306049824E-2</v>
      </c>
      <c r="G93" s="417">
        <f t="shared" si="5"/>
        <v>0.17556346381969157</v>
      </c>
      <c r="H93" s="421">
        <v>703.33521056254301</v>
      </c>
      <c r="I93" s="422">
        <v>36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433">
        <v>91</v>
      </c>
      <c r="B94" s="202" t="s">
        <v>279</v>
      </c>
      <c r="C94" s="414">
        <v>773</v>
      </c>
      <c r="D94" s="415">
        <v>31</v>
      </c>
      <c r="E94" s="204">
        <v>470</v>
      </c>
      <c r="F94" s="416">
        <f t="shared" si="4"/>
        <v>4.0103492884864166E-2</v>
      </c>
      <c r="G94" s="417">
        <f t="shared" si="5"/>
        <v>0.60802069857697283</v>
      </c>
      <c r="H94" s="421">
        <v>268.31734478987073</v>
      </c>
      <c r="I94" s="422">
        <v>51</v>
      </c>
      <c r="J94" s="240"/>
      <c r="L94" s="431">
        <v>1</v>
      </c>
      <c r="M94" s="325" t="s">
        <v>207</v>
      </c>
      <c r="N94" s="326">
        <v>27905</v>
      </c>
      <c r="O94" s="159">
        <v>2.7558234732362682E-2</v>
      </c>
    </row>
    <row r="95" spans="1:15" x14ac:dyDescent="0.3">
      <c r="A95" s="433">
        <v>92</v>
      </c>
      <c r="B95" s="202" t="s">
        <v>302</v>
      </c>
      <c r="C95" s="414">
        <v>771</v>
      </c>
      <c r="D95" s="415">
        <v>71</v>
      </c>
      <c r="E95" s="204">
        <v>79</v>
      </c>
      <c r="F95" s="416">
        <f t="shared" si="4"/>
        <v>9.2088197146562911E-2</v>
      </c>
      <c r="G95" s="417">
        <f t="shared" si="5"/>
        <v>0.10246433203631647</v>
      </c>
      <c r="H95" s="421">
        <v>79.10842851568475</v>
      </c>
      <c r="I95" s="422">
        <v>85</v>
      </c>
      <c r="J95" s="240"/>
      <c r="L95" s="163">
        <v>2</v>
      </c>
      <c r="M95" s="167" t="s">
        <v>243</v>
      </c>
      <c r="N95" s="327">
        <v>7099</v>
      </c>
      <c r="O95" s="148">
        <v>7.1419229569713985E-2</v>
      </c>
    </row>
    <row r="96" spans="1:15" x14ac:dyDescent="0.3">
      <c r="A96" s="433">
        <v>93</v>
      </c>
      <c r="B96" s="202" t="s">
        <v>621</v>
      </c>
      <c r="C96" s="414">
        <v>746</v>
      </c>
      <c r="D96" s="415">
        <v>8</v>
      </c>
      <c r="E96" s="204">
        <v>462</v>
      </c>
      <c r="F96" s="416">
        <f t="shared" si="4"/>
        <v>1.0723860589812333E-2</v>
      </c>
      <c r="G96" s="417">
        <f t="shared" si="5"/>
        <v>0.61930294906166217</v>
      </c>
      <c r="H96" s="421">
        <v>116.27453883741047</v>
      </c>
      <c r="I96" s="422">
        <v>74</v>
      </c>
      <c r="J96" s="240"/>
      <c r="L96" s="163">
        <v>3</v>
      </c>
      <c r="M96" s="167" t="s">
        <v>219</v>
      </c>
      <c r="N96" s="327">
        <v>6450</v>
      </c>
      <c r="O96" s="160">
        <v>8.8072642862019532E-2</v>
      </c>
    </row>
    <row r="97" spans="1:15" x14ac:dyDescent="0.3">
      <c r="A97" s="433">
        <v>94</v>
      </c>
      <c r="B97" s="202" t="s">
        <v>363</v>
      </c>
      <c r="C97" s="414">
        <v>743</v>
      </c>
      <c r="D97" s="415">
        <v>42</v>
      </c>
      <c r="E97" s="204">
        <v>423</v>
      </c>
      <c r="F97" s="416">
        <f t="shared" si="4"/>
        <v>5.652759084791386E-2</v>
      </c>
      <c r="G97" s="417">
        <f t="shared" si="5"/>
        <v>0.5693135935397039</v>
      </c>
      <c r="H97" s="421" t="s">
        <v>794</v>
      </c>
      <c r="I97" s="422" t="s">
        <v>794</v>
      </c>
      <c r="J97" s="240"/>
      <c r="L97" s="163">
        <v>4</v>
      </c>
      <c r="M97" s="167" t="s">
        <v>208</v>
      </c>
      <c r="N97" s="327">
        <v>4771</v>
      </c>
      <c r="O97" s="160">
        <v>2.0553315412186381E-2</v>
      </c>
    </row>
    <row r="98" spans="1:15" x14ac:dyDescent="0.3">
      <c r="A98" s="433">
        <v>95</v>
      </c>
      <c r="B98" s="202" t="s">
        <v>254</v>
      </c>
      <c r="C98" s="414">
        <v>725</v>
      </c>
      <c r="D98" s="415">
        <v>24</v>
      </c>
      <c r="E98" s="204">
        <v>150</v>
      </c>
      <c r="F98" s="416">
        <f t="shared" si="4"/>
        <v>3.310344827586207E-2</v>
      </c>
      <c r="G98" s="417">
        <f t="shared" si="5"/>
        <v>0.20689655172413793</v>
      </c>
      <c r="H98" s="421">
        <v>105.75121799876979</v>
      </c>
      <c r="I98" s="422">
        <v>78</v>
      </c>
      <c r="J98" s="240"/>
      <c r="L98" s="163">
        <v>5</v>
      </c>
      <c r="M98" s="167" t="s">
        <v>631</v>
      </c>
      <c r="N98" s="327">
        <v>4091</v>
      </c>
      <c r="O98" s="160">
        <v>2.5198644902987372E-2</v>
      </c>
    </row>
    <row r="99" spans="1:15" x14ac:dyDescent="0.3">
      <c r="A99" s="433">
        <v>96</v>
      </c>
      <c r="B99" s="202" t="s">
        <v>270</v>
      </c>
      <c r="C99" s="414">
        <v>713</v>
      </c>
      <c r="D99" s="415">
        <v>6</v>
      </c>
      <c r="E99" s="204">
        <v>323</v>
      </c>
      <c r="F99" s="416">
        <f t="shared" si="4"/>
        <v>8.4151472650771386E-3</v>
      </c>
      <c r="G99" s="417">
        <f t="shared" si="5"/>
        <v>0.45301542776998599</v>
      </c>
      <c r="H99" s="421">
        <v>141.25634142905852</v>
      </c>
      <c r="I99" s="422">
        <v>66</v>
      </c>
      <c r="J99" s="240"/>
      <c r="L99" s="163">
        <v>6</v>
      </c>
      <c r="M99" s="167" t="s">
        <v>618</v>
      </c>
      <c r="N99" s="327">
        <v>2936</v>
      </c>
      <c r="O99" s="160">
        <v>2.5607703243700559E-2</v>
      </c>
    </row>
    <row r="100" spans="1:15" x14ac:dyDescent="0.3">
      <c r="A100" s="433">
        <v>97</v>
      </c>
      <c r="B100" s="202" t="s">
        <v>622</v>
      </c>
      <c r="C100" s="414">
        <v>713</v>
      </c>
      <c r="D100" s="415">
        <v>32</v>
      </c>
      <c r="E100" s="204">
        <v>435</v>
      </c>
      <c r="F100" s="416">
        <f t="shared" si="4"/>
        <v>4.4880785413744739E-2</v>
      </c>
      <c r="G100" s="417">
        <f t="shared" si="5"/>
        <v>0.61009817671809252</v>
      </c>
      <c r="H100" s="421">
        <v>30.586792382816228</v>
      </c>
      <c r="I100" s="422">
        <v>108</v>
      </c>
      <c r="J100" s="240"/>
      <c r="L100" s="163">
        <v>7</v>
      </c>
      <c r="M100" s="167" t="s">
        <v>245</v>
      </c>
      <c r="N100" s="327">
        <v>2741</v>
      </c>
      <c r="O100" s="160">
        <v>8.7880731003526766E-2</v>
      </c>
    </row>
    <row r="101" spans="1:15" x14ac:dyDescent="0.3">
      <c r="A101" s="433">
        <v>98</v>
      </c>
      <c r="B101" s="202" t="s">
        <v>594</v>
      </c>
      <c r="C101" s="414">
        <v>712</v>
      </c>
      <c r="D101" s="415">
        <v>13</v>
      </c>
      <c r="E101" s="204">
        <v>645</v>
      </c>
      <c r="F101" s="416">
        <f t="shared" si="4"/>
        <v>1.8258426966292134E-2</v>
      </c>
      <c r="G101" s="417">
        <f t="shared" si="5"/>
        <v>0.9058988764044944</v>
      </c>
      <c r="H101" s="421" t="s">
        <v>794</v>
      </c>
      <c r="I101" s="422" t="s">
        <v>794</v>
      </c>
      <c r="J101" s="240"/>
      <c r="L101" s="163">
        <v>8</v>
      </c>
      <c r="M101" s="167" t="s">
        <v>206</v>
      </c>
      <c r="N101" s="327">
        <v>2086</v>
      </c>
      <c r="O101" s="160">
        <v>1.0352100444157714E-2</v>
      </c>
    </row>
    <row r="102" spans="1:15" x14ac:dyDescent="0.3">
      <c r="A102" s="433">
        <v>99</v>
      </c>
      <c r="B102" s="202" t="s">
        <v>281</v>
      </c>
      <c r="C102" s="414">
        <v>649</v>
      </c>
      <c r="D102" s="415">
        <v>7</v>
      </c>
      <c r="E102" s="204">
        <v>139</v>
      </c>
      <c r="F102" s="416">
        <f t="shared" si="4"/>
        <v>1.078582434514638E-2</v>
      </c>
      <c r="G102" s="417">
        <f t="shared" si="5"/>
        <v>0.21417565485362094</v>
      </c>
      <c r="H102" s="421">
        <v>30.435571482723031</v>
      </c>
      <c r="I102" s="422">
        <v>109</v>
      </c>
      <c r="J102" s="240"/>
      <c r="L102" s="163">
        <v>9</v>
      </c>
      <c r="M102" s="167" t="s">
        <v>241</v>
      </c>
      <c r="N102" s="327">
        <v>1730</v>
      </c>
      <c r="O102" s="160">
        <v>5.5215115536831352E-2</v>
      </c>
    </row>
    <row r="103" spans="1:15" x14ac:dyDescent="0.3">
      <c r="A103" s="433">
        <v>100</v>
      </c>
      <c r="B103" s="202" t="s">
        <v>280</v>
      </c>
      <c r="C103" s="414">
        <v>641</v>
      </c>
      <c r="D103" s="415">
        <v>43</v>
      </c>
      <c r="E103" s="204">
        <v>498</v>
      </c>
      <c r="F103" s="416">
        <f t="shared" si="4"/>
        <v>6.7082683307332289E-2</v>
      </c>
      <c r="G103" s="417">
        <f t="shared" si="5"/>
        <v>0.77691107644305768</v>
      </c>
      <c r="H103" s="421">
        <v>31.543136493991693</v>
      </c>
      <c r="I103" s="422">
        <v>107</v>
      </c>
      <c r="J103" s="240"/>
      <c r="L103" s="163">
        <v>10</v>
      </c>
      <c r="M103" s="167" t="s">
        <v>216</v>
      </c>
      <c r="N103" s="327">
        <v>1715</v>
      </c>
      <c r="O103" s="160">
        <v>3.3528836754643208E-2</v>
      </c>
    </row>
    <row r="104" spans="1:15" x14ac:dyDescent="0.3">
      <c r="A104" s="433">
        <v>101</v>
      </c>
      <c r="B104" s="202" t="s">
        <v>269</v>
      </c>
      <c r="C104" s="414">
        <v>630</v>
      </c>
      <c r="D104" s="415">
        <v>15</v>
      </c>
      <c r="E104" s="204">
        <v>412</v>
      </c>
      <c r="F104" s="416">
        <f t="shared" si="4"/>
        <v>2.3809523809523808E-2</v>
      </c>
      <c r="G104" s="417">
        <f t="shared" si="5"/>
        <v>0.65396825396825398</v>
      </c>
      <c r="H104" s="421">
        <v>181.98971960295043</v>
      </c>
      <c r="I104" s="422">
        <v>63</v>
      </c>
      <c r="J104" s="240"/>
      <c r="L104" s="163">
        <v>11</v>
      </c>
      <c r="M104" s="167" t="s">
        <v>209</v>
      </c>
      <c r="N104" s="327">
        <v>1493</v>
      </c>
      <c r="O104" s="160">
        <v>9.3278103699260904E-3</v>
      </c>
    </row>
    <row r="105" spans="1:15" x14ac:dyDescent="0.3">
      <c r="A105" s="433">
        <v>102</v>
      </c>
      <c r="B105" s="202" t="s">
        <v>309</v>
      </c>
      <c r="C105" s="414">
        <v>585</v>
      </c>
      <c r="D105" s="415">
        <v>16</v>
      </c>
      <c r="E105" s="204">
        <v>65</v>
      </c>
      <c r="F105" s="416">
        <f t="shared" si="4"/>
        <v>2.735042735042735E-2</v>
      </c>
      <c r="G105" s="417">
        <f t="shared" si="5"/>
        <v>0.1111111111111111</v>
      </c>
      <c r="H105" s="421">
        <v>33.273664457674535</v>
      </c>
      <c r="I105" s="422">
        <v>106</v>
      </c>
      <c r="J105" s="240"/>
      <c r="L105" s="163">
        <v>12</v>
      </c>
      <c r="M105" s="167" t="s">
        <v>218</v>
      </c>
      <c r="N105" s="327">
        <v>1471</v>
      </c>
      <c r="O105" s="160">
        <v>7.4970694663880538E-2</v>
      </c>
    </row>
    <row r="106" spans="1:15" x14ac:dyDescent="0.3">
      <c r="A106" s="433">
        <v>103</v>
      </c>
      <c r="B106" s="202" t="s">
        <v>356</v>
      </c>
      <c r="C106" s="414">
        <v>582</v>
      </c>
      <c r="D106" s="415">
        <v>28</v>
      </c>
      <c r="E106" s="204">
        <v>20</v>
      </c>
      <c r="F106" s="416">
        <f t="shared" si="4"/>
        <v>4.8109965635738834E-2</v>
      </c>
      <c r="G106" s="417">
        <f t="shared" si="5"/>
        <v>3.4364261168384883E-2</v>
      </c>
      <c r="H106" s="421">
        <v>37.687209757490578</v>
      </c>
      <c r="I106" s="422">
        <v>103</v>
      </c>
      <c r="J106" s="240"/>
      <c r="L106" s="163">
        <v>13</v>
      </c>
      <c r="M106" s="167" t="s">
        <v>237</v>
      </c>
      <c r="N106" s="327">
        <v>1325</v>
      </c>
      <c r="O106" s="160">
        <v>6.5995915724460827E-2</v>
      </c>
    </row>
    <row r="107" spans="1:15" x14ac:dyDescent="0.3">
      <c r="A107" s="433">
        <v>104</v>
      </c>
      <c r="B107" s="202" t="s">
        <v>264</v>
      </c>
      <c r="C107" s="414">
        <v>563</v>
      </c>
      <c r="D107" s="415">
        <v>41</v>
      </c>
      <c r="E107" s="204">
        <v>69</v>
      </c>
      <c r="F107" s="416">
        <f t="shared" si="4"/>
        <v>7.2824156305506219E-2</v>
      </c>
      <c r="G107" s="417">
        <f t="shared" si="5"/>
        <v>0.12255772646536411</v>
      </c>
      <c r="H107" s="421" t="s">
        <v>794</v>
      </c>
      <c r="I107" s="422" t="s">
        <v>794</v>
      </c>
      <c r="J107" s="240"/>
      <c r="L107" s="163">
        <v>14</v>
      </c>
      <c r="M107" s="167" t="s">
        <v>261</v>
      </c>
      <c r="N107" s="327">
        <v>1101</v>
      </c>
      <c r="O107" s="160">
        <v>9.6748681898066791E-2</v>
      </c>
    </row>
    <row r="108" spans="1:15" x14ac:dyDescent="0.3">
      <c r="A108" s="433">
        <v>105</v>
      </c>
      <c r="B108" s="202" t="s">
        <v>623</v>
      </c>
      <c r="C108" s="414">
        <v>539</v>
      </c>
      <c r="D108" s="415">
        <v>6</v>
      </c>
      <c r="E108" s="204">
        <v>178</v>
      </c>
      <c r="F108" s="416">
        <f t="shared" si="4"/>
        <v>1.1131725417439703E-2</v>
      </c>
      <c r="G108" s="417">
        <f t="shared" si="5"/>
        <v>0.33024118738404451</v>
      </c>
      <c r="H108" s="421">
        <v>134.85906727065515</v>
      </c>
      <c r="I108" s="422">
        <v>68</v>
      </c>
      <c r="J108" s="240"/>
      <c r="L108" s="163">
        <v>15</v>
      </c>
      <c r="M108" s="167" t="s">
        <v>247</v>
      </c>
      <c r="N108" s="327">
        <v>1047</v>
      </c>
      <c r="O108" s="160">
        <v>6.25E-2</v>
      </c>
    </row>
    <row r="109" spans="1:15" x14ac:dyDescent="0.3">
      <c r="A109" s="433">
        <v>106</v>
      </c>
      <c r="B109" s="202" t="s">
        <v>380</v>
      </c>
      <c r="C109" s="414">
        <v>510</v>
      </c>
      <c r="D109" s="415">
        <v>12</v>
      </c>
      <c r="E109" s="209">
        <v>93</v>
      </c>
      <c r="F109" s="416">
        <f t="shared" si="4"/>
        <v>2.3529411764705882E-2</v>
      </c>
      <c r="G109" s="417">
        <f t="shared" si="5"/>
        <v>0.18235294117647058</v>
      </c>
      <c r="H109" s="421">
        <v>255</v>
      </c>
      <c r="I109" s="422">
        <v>55</v>
      </c>
      <c r="J109" s="240"/>
      <c r="L109" s="163">
        <v>16</v>
      </c>
      <c r="M109" s="167" t="s">
        <v>210</v>
      </c>
      <c r="N109" s="327">
        <v>983</v>
      </c>
      <c r="O109" s="160">
        <v>1.0495745112484918E-2</v>
      </c>
    </row>
    <row r="110" spans="1:15" x14ac:dyDescent="0.3">
      <c r="A110" s="433">
        <v>107</v>
      </c>
      <c r="B110" s="202" t="s">
        <v>298</v>
      </c>
      <c r="C110" s="414">
        <v>500</v>
      </c>
      <c r="D110" s="415">
        <v>31</v>
      </c>
      <c r="E110" s="209">
        <v>65</v>
      </c>
      <c r="F110" s="416">
        <f t="shared" si="4"/>
        <v>6.2E-2</v>
      </c>
      <c r="G110" s="417">
        <f t="shared" si="5"/>
        <v>0.13</v>
      </c>
      <c r="H110" s="421">
        <v>5.7609947403615882</v>
      </c>
      <c r="I110" s="422">
        <v>131</v>
      </c>
      <c r="J110" s="240"/>
      <c r="L110" s="163">
        <v>17</v>
      </c>
      <c r="M110" s="167" t="s">
        <v>212</v>
      </c>
      <c r="N110" s="327">
        <v>900</v>
      </c>
      <c r="O110" s="160">
        <v>2.3308815912151663E-2</v>
      </c>
    </row>
    <row r="111" spans="1:15" x14ac:dyDescent="0.3">
      <c r="A111" s="433">
        <v>108</v>
      </c>
      <c r="B111" s="202" t="s">
        <v>384</v>
      </c>
      <c r="C111" s="414">
        <v>482</v>
      </c>
      <c r="D111" s="415">
        <v>25</v>
      </c>
      <c r="E111" s="204">
        <v>129</v>
      </c>
      <c r="F111" s="416">
        <f t="shared" si="4"/>
        <v>5.1867219917012451E-2</v>
      </c>
      <c r="G111" s="417">
        <f t="shared" si="5"/>
        <v>0.26763485477178423</v>
      </c>
      <c r="H111" s="421">
        <v>24.519241016559594</v>
      </c>
      <c r="I111" s="422">
        <v>111</v>
      </c>
      <c r="J111" s="240"/>
      <c r="L111" s="163">
        <v>18</v>
      </c>
      <c r="M111" s="167" t="s">
        <v>228</v>
      </c>
      <c r="N111" s="327">
        <v>874</v>
      </c>
      <c r="O111" s="160">
        <v>5.8716829022505877E-2</v>
      </c>
    </row>
    <row r="112" spans="1:15" x14ac:dyDescent="0.3">
      <c r="A112" s="433">
        <v>109</v>
      </c>
      <c r="B112" s="202" t="s">
        <v>317</v>
      </c>
      <c r="C112" s="414">
        <v>480</v>
      </c>
      <c r="D112" s="415">
        <v>16</v>
      </c>
      <c r="E112" s="204">
        <v>167</v>
      </c>
      <c r="F112" s="416">
        <f t="shared" si="4"/>
        <v>3.3333333333333333E-2</v>
      </c>
      <c r="G112" s="417">
        <f t="shared" si="5"/>
        <v>0.34791666666666665</v>
      </c>
      <c r="H112" s="421">
        <v>8.2750826417849641</v>
      </c>
      <c r="I112" s="422">
        <v>126</v>
      </c>
      <c r="J112" s="240"/>
      <c r="L112" s="163">
        <v>19</v>
      </c>
      <c r="M112" s="167" t="s">
        <v>286</v>
      </c>
      <c r="N112" s="327">
        <v>846</v>
      </c>
      <c r="O112" s="160">
        <v>6.4183294135498059E-2</v>
      </c>
    </row>
    <row r="113" spans="1:36" ht="14.5" thickBot="1" x14ac:dyDescent="0.35">
      <c r="A113" s="433">
        <v>110</v>
      </c>
      <c r="B113" s="202" t="s">
        <v>278</v>
      </c>
      <c r="C113" s="414">
        <v>465</v>
      </c>
      <c r="D113" s="415">
        <v>4</v>
      </c>
      <c r="E113" s="204">
        <v>351</v>
      </c>
      <c r="F113" s="416">
        <f t="shared" si="4"/>
        <v>8.6021505376344086E-3</v>
      </c>
      <c r="G113" s="417">
        <f t="shared" si="5"/>
        <v>0.75483870967741939</v>
      </c>
      <c r="H113" s="421" t="s">
        <v>794</v>
      </c>
      <c r="I113" s="422" t="s">
        <v>794</v>
      </c>
      <c r="J113" s="240"/>
      <c r="L113" s="428">
        <v>20</v>
      </c>
      <c r="M113" s="168" t="s">
        <v>230</v>
      </c>
      <c r="N113" s="328">
        <v>770</v>
      </c>
      <c r="O113" s="161">
        <v>5.3602506091193873E-2</v>
      </c>
    </row>
    <row r="114" spans="1:36" x14ac:dyDescent="0.3">
      <c r="A114" s="433">
        <v>111</v>
      </c>
      <c r="B114" s="202" t="s">
        <v>620</v>
      </c>
      <c r="C114" s="414">
        <v>451</v>
      </c>
      <c r="D114" s="415">
        <v>8</v>
      </c>
      <c r="E114" s="204">
        <v>356</v>
      </c>
      <c r="F114" s="416">
        <f t="shared" si="4"/>
        <v>1.7738359201773836E-2</v>
      </c>
      <c r="G114" s="417">
        <f t="shared" si="5"/>
        <v>0.78935698447893565</v>
      </c>
      <c r="H114" s="421">
        <v>44.645977199467737</v>
      </c>
      <c r="I114" s="422">
        <v>100</v>
      </c>
      <c r="J114" s="240"/>
    </row>
    <row r="115" spans="1:36" x14ac:dyDescent="0.3">
      <c r="A115" s="433">
        <v>112</v>
      </c>
      <c r="B115" s="202" t="s">
        <v>619</v>
      </c>
      <c r="C115" s="414">
        <v>429</v>
      </c>
      <c r="D115" s="415">
        <v>6</v>
      </c>
      <c r="E115" s="204">
        <v>322</v>
      </c>
      <c r="F115" s="416">
        <f t="shared" si="4"/>
        <v>1.3986013986013986E-2</v>
      </c>
      <c r="G115" s="417">
        <f t="shared" si="5"/>
        <v>0.75058275058275059</v>
      </c>
      <c r="H115" s="421">
        <v>18.045017144028176</v>
      </c>
      <c r="I115" s="422">
        <v>114</v>
      </c>
      <c r="J115" s="240"/>
    </row>
    <row r="116" spans="1:36" x14ac:dyDescent="0.3">
      <c r="A116" s="433">
        <v>113</v>
      </c>
      <c r="B116" s="202" t="s">
        <v>311</v>
      </c>
      <c r="C116" s="414">
        <v>396</v>
      </c>
      <c r="D116" s="414">
        <v>7</v>
      </c>
      <c r="E116" s="204">
        <v>29</v>
      </c>
      <c r="F116" s="416">
        <f t="shared" si="4"/>
        <v>1.7676767676767676E-2</v>
      </c>
      <c r="G116" s="417">
        <f t="shared" si="5"/>
        <v>7.3232323232323232E-2</v>
      </c>
      <c r="H116" s="421">
        <v>134.3156465178499</v>
      </c>
      <c r="I116" s="422">
        <v>69</v>
      </c>
      <c r="J116" s="240"/>
    </row>
    <row r="117" spans="1:36" ht="14.5" thickBot="1" x14ac:dyDescent="0.35">
      <c r="A117" s="433">
        <v>114</v>
      </c>
      <c r="B117" s="202" t="s">
        <v>326</v>
      </c>
      <c r="C117" s="414">
        <v>395</v>
      </c>
      <c r="D117" s="415">
        <v>9</v>
      </c>
      <c r="E117" s="204">
        <v>118</v>
      </c>
      <c r="F117" s="416">
        <f t="shared" si="4"/>
        <v>2.2784810126582278E-2</v>
      </c>
      <c r="G117" s="417">
        <f t="shared" si="5"/>
        <v>0.29873417721518986</v>
      </c>
      <c r="H117" s="421">
        <v>61.206594259007403</v>
      </c>
      <c r="I117" s="422">
        <v>91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433">
        <v>115</v>
      </c>
      <c r="B118" s="202" t="s">
        <v>624</v>
      </c>
      <c r="C118" s="414">
        <v>384</v>
      </c>
      <c r="D118" s="415">
        <v>15</v>
      </c>
      <c r="E118" s="204">
        <v>129</v>
      </c>
      <c r="F118" s="416">
        <f t="shared" si="4"/>
        <v>3.90625E-2</v>
      </c>
      <c r="G118" s="417">
        <f t="shared" si="5"/>
        <v>0.3359375</v>
      </c>
      <c r="H118" s="421">
        <v>7.3039943167315888</v>
      </c>
      <c r="I118" s="422">
        <v>128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433">
        <v>116</v>
      </c>
      <c r="B119" s="202" t="s">
        <v>349</v>
      </c>
      <c r="C119" s="414">
        <v>375</v>
      </c>
      <c r="D119" s="415">
        <v>28</v>
      </c>
      <c r="E119" s="204">
        <v>32</v>
      </c>
      <c r="F119" s="416">
        <f t="shared" si="4"/>
        <v>7.4666666666666673E-2</v>
      </c>
      <c r="G119" s="417">
        <f t="shared" si="5"/>
        <v>8.533333333333333E-2</v>
      </c>
      <c r="H119" s="421">
        <v>8.7589731007965348</v>
      </c>
      <c r="I119" s="422">
        <v>124</v>
      </c>
      <c r="J119" s="240"/>
      <c r="L119" s="427">
        <v>1</v>
      </c>
      <c r="M119" s="166" t="s">
        <v>631</v>
      </c>
      <c r="N119" s="162">
        <v>4421</v>
      </c>
      <c r="O119" s="159">
        <v>0.20331110600137964</v>
      </c>
    </row>
    <row r="120" spans="1:36" x14ac:dyDescent="0.3">
      <c r="A120" s="433">
        <v>117</v>
      </c>
      <c r="B120" s="202" t="s">
        <v>381</v>
      </c>
      <c r="C120" s="414">
        <v>344</v>
      </c>
      <c r="D120" s="415">
        <v>2</v>
      </c>
      <c r="E120" s="204">
        <v>71</v>
      </c>
      <c r="F120" s="416">
        <f t="shared" si="4"/>
        <v>5.8139534883720929E-3</v>
      </c>
      <c r="G120" s="417">
        <f t="shared" si="5"/>
        <v>0.20639534883720931</v>
      </c>
      <c r="H120" s="421" t="s">
        <v>794</v>
      </c>
      <c r="I120" s="422" t="s">
        <v>794</v>
      </c>
      <c r="J120" s="240"/>
      <c r="L120" s="163">
        <v>2</v>
      </c>
      <c r="M120" s="167" t="s">
        <v>207</v>
      </c>
      <c r="N120" s="164">
        <v>2644</v>
      </c>
      <c r="O120" s="148">
        <v>4.5308885271184991E-2</v>
      </c>
    </row>
    <row r="121" spans="1:36" x14ac:dyDescent="0.3">
      <c r="A121" s="433">
        <v>118</v>
      </c>
      <c r="B121" s="202" t="s">
        <v>299</v>
      </c>
      <c r="C121" s="272" t="s">
        <v>820</v>
      </c>
      <c r="D121" s="415">
        <v>10</v>
      </c>
      <c r="E121" s="204">
        <v>306</v>
      </c>
      <c r="F121" s="416">
        <v>3.0120481927710843E-2</v>
      </c>
      <c r="G121" s="417">
        <v>0.92168674698795183</v>
      </c>
      <c r="H121" s="421">
        <v>261.48567972099795</v>
      </c>
      <c r="I121" s="422">
        <v>53</v>
      </c>
      <c r="J121" s="240"/>
      <c r="L121" s="163">
        <v>3</v>
      </c>
      <c r="M121" s="167" t="s">
        <v>208</v>
      </c>
      <c r="N121" s="164">
        <v>453</v>
      </c>
      <c r="O121" s="160">
        <v>1.9016035597346992E-2</v>
      </c>
    </row>
    <row r="122" spans="1:36" x14ac:dyDescent="0.3">
      <c r="A122" s="433">
        <v>119</v>
      </c>
      <c r="B122" s="202" t="s">
        <v>285</v>
      </c>
      <c r="C122" s="414">
        <v>331</v>
      </c>
      <c r="D122" s="415">
        <v>10</v>
      </c>
      <c r="E122" s="204">
        <v>142</v>
      </c>
      <c r="F122" s="416">
        <f t="shared" si="4"/>
        <v>3.0211480362537766E-2</v>
      </c>
      <c r="G122" s="417">
        <f t="shared" si="5"/>
        <v>0.42900302114803623</v>
      </c>
      <c r="H122" s="421">
        <v>11.6075881925088</v>
      </c>
      <c r="I122" s="422">
        <v>119</v>
      </c>
      <c r="J122" s="240"/>
      <c r="L122" s="163">
        <v>4</v>
      </c>
      <c r="M122" s="167" t="s">
        <v>219</v>
      </c>
      <c r="N122" s="164">
        <v>430</v>
      </c>
      <c r="O122" s="160">
        <v>8.4595711194176665E-2</v>
      </c>
    </row>
    <row r="123" spans="1:36" x14ac:dyDescent="0.3">
      <c r="A123" s="433">
        <v>120</v>
      </c>
      <c r="B123" s="202" t="s">
        <v>670</v>
      </c>
      <c r="C123" s="414">
        <v>322</v>
      </c>
      <c r="D123" s="415">
        <v>7</v>
      </c>
      <c r="E123" s="204">
        <v>206</v>
      </c>
      <c r="F123" s="416">
        <f t="shared" si="4"/>
        <v>2.1739130434782608E-2</v>
      </c>
      <c r="G123" s="417">
        <f t="shared" si="5"/>
        <v>0.63975155279503104</v>
      </c>
      <c r="H123" s="421" t="s">
        <v>794</v>
      </c>
      <c r="I123" s="422" t="s">
        <v>794</v>
      </c>
      <c r="J123" s="240"/>
      <c r="L123" s="163">
        <v>5</v>
      </c>
      <c r="M123" s="167" t="s">
        <v>211</v>
      </c>
      <c r="N123" s="164">
        <v>427</v>
      </c>
      <c r="O123" s="160">
        <v>1.8021440027011056E-2</v>
      </c>
    </row>
    <row r="124" spans="1:36" x14ac:dyDescent="0.3">
      <c r="A124" s="433">
        <v>121</v>
      </c>
      <c r="B124" s="202" t="s">
        <v>320</v>
      </c>
      <c r="C124" s="414">
        <v>315</v>
      </c>
      <c r="D124" s="415">
        <v>1</v>
      </c>
      <c r="E124" s="204">
        <v>9</v>
      </c>
      <c r="F124" s="416">
        <f t="shared" si="4"/>
        <v>3.1746031746031746E-3</v>
      </c>
      <c r="G124" s="417">
        <f t="shared" si="5"/>
        <v>2.8571428571428571E-2</v>
      </c>
      <c r="H124" s="421">
        <v>232.30328336723238</v>
      </c>
      <c r="I124" s="422">
        <v>59</v>
      </c>
      <c r="J124" s="240"/>
      <c r="L124" s="163">
        <v>6</v>
      </c>
      <c r="M124" s="167" t="s">
        <v>206</v>
      </c>
      <c r="N124" s="164">
        <v>323</v>
      </c>
      <c r="O124" s="160">
        <v>1.1805987060930589E-2</v>
      </c>
    </row>
    <row r="125" spans="1:36" x14ac:dyDescent="0.3">
      <c r="A125" s="433">
        <v>122</v>
      </c>
      <c r="B125" s="202" t="s">
        <v>315</v>
      </c>
      <c r="C125" s="414">
        <v>301</v>
      </c>
      <c r="D125" s="415">
        <v>1</v>
      </c>
      <c r="E125" s="204">
        <v>17</v>
      </c>
      <c r="F125" s="415" t="s">
        <v>634</v>
      </c>
      <c r="G125" s="417">
        <f t="shared" si="5"/>
        <v>5.647840531561462E-2</v>
      </c>
      <c r="H125" s="421" t="s">
        <v>794</v>
      </c>
      <c r="I125" s="422" t="s">
        <v>794</v>
      </c>
      <c r="J125" s="240"/>
      <c r="L125" s="163">
        <v>7</v>
      </c>
      <c r="M125" s="167" t="s">
        <v>212</v>
      </c>
      <c r="N125" s="164">
        <v>229</v>
      </c>
      <c r="O125" s="160">
        <v>4.9978175469227414E-2</v>
      </c>
    </row>
    <row r="126" spans="1:36" x14ac:dyDescent="0.3">
      <c r="A126" s="433">
        <v>123</v>
      </c>
      <c r="B126" s="202" t="s">
        <v>324</v>
      </c>
      <c r="C126" s="414">
        <v>276</v>
      </c>
      <c r="D126" s="415">
        <v>3</v>
      </c>
      <c r="E126" s="204">
        <v>67</v>
      </c>
      <c r="F126" s="415" t="s">
        <v>634</v>
      </c>
      <c r="G126" s="417">
        <f t="shared" si="5"/>
        <v>0.24275362318840579</v>
      </c>
      <c r="H126" s="421">
        <v>127.03795811337584</v>
      </c>
      <c r="I126" s="422">
        <v>71</v>
      </c>
      <c r="J126" s="240"/>
      <c r="L126" s="163">
        <v>8</v>
      </c>
      <c r="M126" s="167" t="s">
        <v>216</v>
      </c>
      <c r="N126" s="164">
        <v>172</v>
      </c>
      <c r="O126" s="160">
        <v>5.7660073751257125E-2</v>
      </c>
    </row>
    <row r="127" spans="1:36" x14ac:dyDescent="0.3">
      <c r="A127" s="433">
        <v>124</v>
      </c>
      <c r="B127" s="202" t="s">
        <v>275</v>
      </c>
      <c r="C127" s="414">
        <v>270</v>
      </c>
      <c r="D127" s="415" t="s">
        <v>634</v>
      </c>
      <c r="E127" s="204">
        <v>219</v>
      </c>
      <c r="F127" s="416" t="e">
        <f t="shared" si="4"/>
        <v>#VALUE!</v>
      </c>
      <c r="G127" s="417">
        <f t="shared" si="5"/>
        <v>0.81111111111111112</v>
      </c>
      <c r="H127" s="421">
        <v>2.7990265939248724</v>
      </c>
      <c r="I127" s="422">
        <v>138</v>
      </c>
      <c r="J127" s="240"/>
      <c r="L127" s="163">
        <v>9</v>
      </c>
      <c r="M127" s="167" t="s">
        <v>247</v>
      </c>
      <c r="N127" s="164">
        <v>163</v>
      </c>
      <c r="O127" s="160">
        <v>0.10388782664117271</v>
      </c>
    </row>
    <row r="128" spans="1:36" x14ac:dyDescent="0.3">
      <c r="A128" s="433">
        <v>125</v>
      </c>
      <c r="B128" s="202" t="s">
        <v>308</v>
      </c>
      <c r="C128" s="414">
        <v>249</v>
      </c>
      <c r="D128" s="415">
        <v>9</v>
      </c>
      <c r="E128" s="204">
        <v>111</v>
      </c>
      <c r="F128" s="416">
        <f t="shared" si="4"/>
        <v>3.614457831325301E-2</v>
      </c>
      <c r="G128" s="417">
        <f t="shared" si="5"/>
        <v>0.44578313253012047</v>
      </c>
      <c r="H128" s="421">
        <v>35.346042009835564</v>
      </c>
      <c r="I128" s="422">
        <v>105</v>
      </c>
      <c r="J128" s="240"/>
      <c r="L128" s="163">
        <v>10</v>
      </c>
      <c r="M128" s="167" t="s">
        <v>209</v>
      </c>
      <c r="N128" s="164">
        <v>153</v>
      </c>
      <c r="O128" s="160">
        <v>2.4231865695280328E-2</v>
      </c>
    </row>
    <row r="129" spans="1:23" x14ac:dyDescent="0.3">
      <c r="A129" s="433">
        <v>126</v>
      </c>
      <c r="B129" s="202" t="s">
        <v>300</v>
      </c>
      <c r="C129" s="414">
        <v>225</v>
      </c>
      <c r="D129" s="415" t="s">
        <v>634</v>
      </c>
      <c r="E129" s="204">
        <v>98</v>
      </c>
      <c r="F129" s="415" t="s">
        <v>634</v>
      </c>
      <c r="G129" s="417">
        <f t="shared" si="5"/>
        <v>0.43555555555555553</v>
      </c>
      <c r="H129" s="421">
        <v>17.819029932010501</v>
      </c>
      <c r="I129" s="422">
        <v>115</v>
      </c>
      <c r="J129" s="240"/>
      <c r="L129" s="163">
        <v>11</v>
      </c>
      <c r="M129" s="167" t="s">
        <v>218</v>
      </c>
      <c r="N129" s="164">
        <v>124</v>
      </c>
      <c r="O129" s="160">
        <v>5.0365556458164096E-2</v>
      </c>
    </row>
    <row r="130" spans="1:23" x14ac:dyDescent="0.3">
      <c r="A130" s="433">
        <v>127</v>
      </c>
      <c r="B130" s="202" t="s">
        <v>654</v>
      </c>
      <c r="C130" s="414">
        <v>220</v>
      </c>
      <c r="D130" s="415">
        <v>9</v>
      </c>
      <c r="E130" s="204">
        <v>19</v>
      </c>
      <c r="F130" s="416">
        <f t="shared" si="4"/>
        <v>4.0909090909090909E-2</v>
      </c>
      <c r="G130" s="417">
        <f t="shared" si="5"/>
        <v>8.6363636363636365E-2</v>
      </c>
      <c r="H130" s="421">
        <v>40.888332477156432</v>
      </c>
      <c r="I130" s="422">
        <v>102</v>
      </c>
      <c r="J130" s="240"/>
      <c r="L130" s="163">
        <v>12</v>
      </c>
      <c r="M130" s="167" t="s">
        <v>243</v>
      </c>
      <c r="N130" s="164">
        <v>101</v>
      </c>
      <c r="O130" s="160">
        <v>0.10390946502057613</v>
      </c>
      <c r="R130" s="81">
        <v>1</v>
      </c>
      <c r="V130" s="81">
        <v>1</v>
      </c>
    </row>
    <row r="131" spans="1:23" x14ac:dyDescent="0.3">
      <c r="A131" s="433">
        <v>128</v>
      </c>
      <c r="B131" s="202" t="s">
        <v>383</v>
      </c>
      <c r="C131" s="414">
        <v>205</v>
      </c>
      <c r="D131" s="415">
        <v>1</v>
      </c>
      <c r="E131" s="204">
        <v>19</v>
      </c>
      <c r="F131" s="416">
        <f t="shared" si="4"/>
        <v>4.8780487804878049E-3</v>
      </c>
      <c r="G131" s="417">
        <f t="shared" si="5"/>
        <v>9.2682926829268292E-2</v>
      </c>
      <c r="H131" s="421">
        <v>106.71958569895082</v>
      </c>
      <c r="I131" s="422">
        <v>76</v>
      </c>
      <c r="J131" s="240"/>
      <c r="L131" s="163">
        <v>13</v>
      </c>
      <c r="M131" s="167" t="s">
        <v>214</v>
      </c>
      <c r="N131" s="164">
        <v>93</v>
      </c>
      <c r="O131" s="160">
        <v>1.2398346887081722E-2</v>
      </c>
    </row>
    <row r="132" spans="1:23" x14ac:dyDescent="0.3">
      <c r="A132" s="433">
        <v>129</v>
      </c>
      <c r="B132" s="202" t="s">
        <v>387</v>
      </c>
      <c r="C132" s="414">
        <v>150</v>
      </c>
      <c r="D132" s="415">
        <v>6</v>
      </c>
      <c r="E132" s="204">
        <v>27</v>
      </c>
      <c r="F132" s="416">
        <f t="shared" si="4"/>
        <v>0.04</v>
      </c>
      <c r="G132" s="417">
        <f t="shared" si="5"/>
        <v>0.18</v>
      </c>
      <c r="H132" s="421">
        <v>2.7754433215617533</v>
      </c>
      <c r="I132" s="422">
        <v>139</v>
      </c>
      <c r="J132" s="240"/>
      <c r="L132" s="163">
        <v>14</v>
      </c>
      <c r="M132" s="167" t="s">
        <v>618</v>
      </c>
      <c r="N132" s="164">
        <v>89</v>
      </c>
      <c r="O132" s="160">
        <v>2.9745989304812835E-2</v>
      </c>
    </row>
    <row r="133" spans="1:23" x14ac:dyDescent="0.3">
      <c r="A133" s="433">
        <v>130</v>
      </c>
      <c r="B133" s="202" t="s">
        <v>338</v>
      </c>
      <c r="C133" s="414">
        <v>141</v>
      </c>
      <c r="D133" s="415">
        <v>16</v>
      </c>
      <c r="E133" s="204">
        <v>45</v>
      </c>
      <c r="F133" s="416">
        <f t="shared" si="4"/>
        <v>0.11347517730496454</v>
      </c>
      <c r="G133" s="417">
        <f t="shared" si="5"/>
        <v>0.31914893617021278</v>
      </c>
      <c r="H133" s="421">
        <v>28.557690788666203</v>
      </c>
      <c r="I133" s="422">
        <v>110</v>
      </c>
      <c r="J133" s="240"/>
      <c r="L133" s="163">
        <v>15</v>
      </c>
      <c r="M133" s="167" t="s">
        <v>245</v>
      </c>
      <c r="N133" s="164">
        <v>89</v>
      </c>
      <c r="O133" s="160">
        <v>0.10421545667447307</v>
      </c>
    </row>
    <row r="134" spans="1:23" x14ac:dyDescent="0.3">
      <c r="A134" s="433">
        <v>131</v>
      </c>
      <c r="B134" s="202" t="s">
        <v>282</v>
      </c>
      <c r="C134" s="414">
        <v>138</v>
      </c>
      <c r="D134" s="415">
        <v>1</v>
      </c>
      <c r="E134" s="204">
        <v>124</v>
      </c>
      <c r="F134" s="416">
        <f t="shared" ref="F134:F155" si="6">D134/C134</f>
        <v>7.246376811594203E-3</v>
      </c>
      <c r="G134" s="417">
        <f t="shared" ref="G134:G156" si="7">E134/C134</f>
        <v>0.89855072463768115</v>
      </c>
      <c r="H134" s="421" t="s">
        <v>794</v>
      </c>
      <c r="I134" s="422" t="s">
        <v>794</v>
      </c>
      <c r="J134" s="240"/>
      <c r="L134" s="163">
        <v>16</v>
      </c>
      <c r="M134" s="167" t="s">
        <v>210</v>
      </c>
      <c r="N134" s="164">
        <v>71</v>
      </c>
      <c r="O134" s="160">
        <v>1.1918751049185832E-2</v>
      </c>
      <c r="W134" s="81">
        <v>1</v>
      </c>
    </row>
    <row r="135" spans="1:23" x14ac:dyDescent="0.3">
      <c r="A135" s="433">
        <v>132</v>
      </c>
      <c r="B135" s="202" t="s">
        <v>318</v>
      </c>
      <c r="C135" s="414">
        <v>131</v>
      </c>
      <c r="D135" s="415">
        <v>3</v>
      </c>
      <c r="E135" s="204">
        <v>59</v>
      </c>
      <c r="F135" s="415" t="s">
        <v>634</v>
      </c>
      <c r="G135" s="417">
        <f t="shared" si="7"/>
        <v>0.45038167938931295</v>
      </c>
      <c r="H135" s="421">
        <v>1.1688212384276662</v>
      </c>
      <c r="I135" s="422">
        <v>150</v>
      </c>
      <c r="J135" s="240"/>
      <c r="L135" s="163">
        <v>17</v>
      </c>
      <c r="M135" s="167" t="s">
        <v>241</v>
      </c>
      <c r="N135" s="164">
        <v>71</v>
      </c>
      <c r="O135" s="160">
        <v>7.0436507936507936E-2</v>
      </c>
    </row>
    <row r="136" spans="1:23" x14ac:dyDescent="0.3">
      <c r="A136" s="433">
        <v>133</v>
      </c>
      <c r="B136" s="202" t="s">
        <v>316</v>
      </c>
      <c r="C136" s="414">
        <v>128</v>
      </c>
      <c r="D136" s="415" t="s">
        <v>634</v>
      </c>
      <c r="E136" s="204">
        <v>92</v>
      </c>
      <c r="F136" s="415" t="s">
        <v>634</v>
      </c>
      <c r="G136" s="417">
        <f t="shared" si="7"/>
        <v>0.71875</v>
      </c>
      <c r="H136" s="421">
        <v>4.7461360427244204</v>
      </c>
      <c r="I136" s="422">
        <v>134</v>
      </c>
      <c r="J136" s="240"/>
      <c r="L136" s="163">
        <v>18</v>
      </c>
      <c r="M136" s="167" t="s">
        <v>217</v>
      </c>
      <c r="N136" s="164">
        <v>41</v>
      </c>
      <c r="O136" s="160">
        <v>4.3248945147679324E-2</v>
      </c>
    </row>
    <row r="137" spans="1:23" x14ac:dyDescent="0.3">
      <c r="A137" s="433">
        <v>134</v>
      </c>
      <c r="B137" s="202" t="s">
        <v>541</v>
      </c>
      <c r="C137" s="414">
        <v>124</v>
      </c>
      <c r="D137" s="415">
        <v>7</v>
      </c>
      <c r="E137" s="204">
        <v>14</v>
      </c>
      <c r="F137" s="416">
        <f t="shared" si="6"/>
        <v>5.6451612903225805E-2</v>
      </c>
      <c r="G137" s="417">
        <f t="shared" si="7"/>
        <v>0.11290322580645161</v>
      </c>
      <c r="H137" s="421">
        <v>15.870547527490283</v>
      </c>
      <c r="I137" s="422">
        <v>116</v>
      </c>
      <c r="J137" s="240"/>
      <c r="L137" s="163">
        <v>19</v>
      </c>
      <c r="M137" s="167" t="s">
        <v>225</v>
      </c>
      <c r="N137" s="164">
        <v>31</v>
      </c>
      <c r="O137" s="160">
        <v>2.6747195858498704E-2</v>
      </c>
    </row>
    <row r="138" spans="1:23" ht="14.5" thickBot="1" x14ac:dyDescent="0.35">
      <c r="A138" s="433">
        <v>135</v>
      </c>
      <c r="B138" s="202" t="s">
        <v>284</v>
      </c>
      <c r="C138" s="414">
        <v>122</v>
      </c>
      <c r="D138" s="415" t="s">
        <v>634</v>
      </c>
      <c r="E138" s="204">
        <v>119</v>
      </c>
      <c r="F138" s="416" t="e">
        <f t="shared" si="6"/>
        <v>#VALUE!</v>
      </c>
      <c r="G138" s="417">
        <f t="shared" si="7"/>
        <v>0.97540983606557374</v>
      </c>
      <c r="H138" s="421">
        <v>7.3999750827068524</v>
      </c>
      <c r="I138" s="422">
        <v>127</v>
      </c>
      <c r="J138" s="240"/>
      <c r="L138" s="428">
        <v>20</v>
      </c>
      <c r="M138" s="168" t="s">
        <v>224</v>
      </c>
      <c r="N138" s="165">
        <v>34</v>
      </c>
      <c r="O138" s="161">
        <v>0.11295681063122924</v>
      </c>
    </row>
    <row r="139" spans="1:23" x14ac:dyDescent="0.3">
      <c r="A139" s="433">
        <v>136</v>
      </c>
      <c r="B139" s="202" t="s">
        <v>293</v>
      </c>
      <c r="C139" s="414">
        <v>116</v>
      </c>
      <c r="D139" s="415">
        <v>8</v>
      </c>
      <c r="E139" s="204">
        <v>72</v>
      </c>
      <c r="F139" s="416">
        <f t="shared" si="6"/>
        <v>6.8965517241379309E-2</v>
      </c>
      <c r="G139" s="417">
        <f t="shared" si="7"/>
        <v>0.62068965517241381</v>
      </c>
      <c r="H139" s="421">
        <v>83.155731329566947</v>
      </c>
      <c r="I139" s="422">
        <v>84</v>
      </c>
      <c r="J139" s="240"/>
    </row>
    <row r="140" spans="1:23" x14ac:dyDescent="0.3">
      <c r="A140" s="433">
        <v>137</v>
      </c>
      <c r="B140" s="202" t="s">
        <v>633</v>
      </c>
      <c r="C140" s="272" t="s">
        <v>821</v>
      </c>
      <c r="D140" s="415">
        <v>1</v>
      </c>
      <c r="E140" s="204">
        <v>2</v>
      </c>
      <c r="F140" s="416">
        <v>8.8495575221238937E-3</v>
      </c>
      <c r="G140" s="417">
        <v>1.7699115044247787E-2</v>
      </c>
      <c r="H140" s="421" t="s">
        <v>794</v>
      </c>
      <c r="I140" s="422" t="s">
        <v>794</v>
      </c>
      <c r="J140" s="240"/>
    </row>
    <row r="141" spans="1:23" x14ac:dyDescent="0.3">
      <c r="A141" s="433">
        <v>138</v>
      </c>
      <c r="B141" s="202" t="s">
        <v>312</v>
      </c>
      <c r="C141" s="414">
        <v>109</v>
      </c>
      <c r="D141" s="415">
        <v>7</v>
      </c>
      <c r="E141" s="204">
        <v>64</v>
      </c>
      <c r="F141" s="416">
        <f t="shared" si="6"/>
        <v>6.4220183486238536E-2</v>
      </c>
      <c r="G141" s="417">
        <f t="shared" si="7"/>
        <v>0.58715596330275233</v>
      </c>
      <c r="H141" s="421">
        <v>13.486149971431633</v>
      </c>
      <c r="I141" s="422">
        <v>117</v>
      </c>
      <c r="J141" s="240"/>
    </row>
    <row r="142" spans="1:23" ht="14.5" thickBot="1" x14ac:dyDescent="0.35">
      <c r="A142" s="433">
        <v>139</v>
      </c>
      <c r="B142" s="202" t="s">
        <v>340</v>
      </c>
      <c r="C142" s="414">
        <v>97</v>
      </c>
      <c r="D142" s="415">
        <v>3</v>
      </c>
      <c r="E142" s="204">
        <v>54</v>
      </c>
      <c r="F142" s="416">
        <f t="shared" si="6"/>
        <v>3.0927835051546393E-2</v>
      </c>
      <c r="G142" s="417">
        <f t="shared" si="7"/>
        <v>0.55670103092783507</v>
      </c>
      <c r="H142" s="421">
        <v>5.4308178195770349</v>
      </c>
      <c r="I142" s="422">
        <v>132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433">
        <v>140</v>
      </c>
      <c r="B143" s="202" t="s">
        <v>307</v>
      </c>
      <c r="C143" s="414">
        <v>95</v>
      </c>
      <c r="D143" s="415">
        <v>4</v>
      </c>
      <c r="E143" s="204">
        <v>58</v>
      </c>
      <c r="F143" s="416">
        <f t="shared" si="6"/>
        <v>4.2105263157894736E-2</v>
      </c>
      <c r="G143" s="417">
        <f t="shared" si="7"/>
        <v>0.61052631578947369</v>
      </c>
      <c r="H143" s="421" t="s">
        <v>794</v>
      </c>
      <c r="I143" s="422" t="s">
        <v>794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433">
        <v>141</v>
      </c>
      <c r="B144" s="202" t="s">
        <v>330</v>
      </c>
      <c r="C144" s="414">
        <v>91</v>
      </c>
      <c r="D144" s="415">
        <v>1</v>
      </c>
      <c r="E144" s="204">
        <v>10</v>
      </c>
      <c r="F144" s="416">
        <f t="shared" si="6"/>
        <v>1.098901098901099E-2</v>
      </c>
      <c r="G144" s="417">
        <f t="shared" si="7"/>
        <v>0.10989010989010989</v>
      </c>
      <c r="H144" s="421">
        <v>65.467625899280577</v>
      </c>
      <c r="I144" s="422">
        <v>90</v>
      </c>
      <c r="J144" s="240"/>
      <c r="L144" s="427">
        <v>1</v>
      </c>
      <c r="M144" s="166" t="s">
        <v>383</v>
      </c>
      <c r="N144" s="335">
        <v>1.8082191780821917</v>
      </c>
      <c r="O144" s="332">
        <v>132</v>
      </c>
    </row>
    <row r="145" spans="1:15" x14ac:dyDescent="0.3">
      <c r="A145" s="433">
        <v>142</v>
      </c>
      <c r="B145" s="202" t="s">
        <v>519</v>
      </c>
      <c r="C145" s="414">
        <v>82</v>
      </c>
      <c r="D145" s="415">
        <v>1</v>
      </c>
      <c r="E145" s="204">
        <v>55</v>
      </c>
      <c r="F145" s="416">
        <f t="shared" si="6"/>
        <v>1.2195121951219513E-2</v>
      </c>
      <c r="G145" s="417">
        <f t="shared" si="7"/>
        <v>0.67073170731707321</v>
      </c>
      <c r="H145" s="421" t="s">
        <v>794</v>
      </c>
      <c r="I145" s="422" t="s">
        <v>794</v>
      </c>
      <c r="J145" s="240"/>
      <c r="L145" s="163">
        <v>2</v>
      </c>
      <c r="M145" s="167" t="s">
        <v>317</v>
      </c>
      <c r="N145" s="336">
        <v>0.56862745098039214</v>
      </c>
      <c r="O145" s="333">
        <v>174</v>
      </c>
    </row>
    <row r="146" spans="1:15" x14ac:dyDescent="0.3">
      <c r="A146" s="433">
        <v>143</v>
      </c>
      <c r="B146" s="202" t="s">
        <v>321</v>
      </c>
      <c r="C146" s="414">
        <v>81</v>
      </c>
      <c r="D146" s="415" t="s">
        <v>634</v>
      </c>
      <c r="E146" s="204">
        <v>52</v>
      </c>
      <c r="F146" s="415" t="s">
        <v>634</v>
      </c>
      <c r="G146" s="417">
        <f t="shared" si="7"/>
        <v>0.64197530864197527</v>
      </c>
      <c r="H146" s="421">
        <v>1.8296982800429569</v>
      </c>
      <c r="I146" s="422">
        <v>147</v>
      </c>
      <c r="J146" s="240"/>
      <c r="L146" s="163">
        <v>3</v>
      </c>
      <c r="M146" s="167" t="s">
        <v>330</v>
      </c>
      <c r="N146" s="337">
        <v>0.28169014084507044</v>
      </c>
      <c r="O146" s="333">
        <v>20</v>
      </c>
    </row>
    <row r="147" spans="1:15" x14ac:dyDescent="0.3">
      <c r="A147" s="433">
        <v>144</v>
      </c>
      <c r="B147" s="202" t="s">
        <v>328</v>
      </c>
      <c r="C147" s="414">
        <v>80</v>
      </c>
      <c r="D147" s="415">
        <v>11</v>
      </c>
      <c r="E147" s="204">
        <v>25</v>
      </c>
      <c r="F147" s="416">
        <f t="shared" si="6"/>
        <v>0.13750000000000001</v>
      </c>
      <c r="G147" s="417">
        <f t="shared" si="7"/>
        <v>0.3125</v>
      </c>
      <c r="H147" s="421" t="s">
        <v>794</v>
      </c>
      <c r="I147" s="422" t="s">
        <v>794</v>
      </c>
      <c r="J147" s="240"/>
      <c r="L147" s="163">
        <v>4</v>
      </c>
      <c r="M147" s="167" t="s">
        <v>304</v>
      </c>
      <c r="N147" s="337">
        <v>0.24117295032914424</v>
      </c>
      <c r="O147" s="333">
        <v>403</v>
      </c>
    </row>
    <row r="148" spans="1:15" x14ac:dyDescent="0.3">
      <c r="A148" s="433">
        <v>145</v>
      </c>
      <c r="B148" s="202" t="s">
        <v>313</v>
      </c>
      <c r="C148" s="414">
        <v>80</v>
      </c>
      <c r="D148" s="415">
        <v>7</v>
      </c>
      <c r="E148" s="204">
        <v>39</v>
      </c>
      <c r="F148" s="415" t="s">
        <v>634</v>
      </c>
      <c r="G148" s="417">
        <f t="shared" si="7"/>
        <v>0.48749999999999999</v>
      </c>
      <c r="H148" s="421" t="s">
        <v>794</v>
      </c>
      <c r="I148" s="422" t="s">
        <v>794</v>
      </c>
      <c r="J148" s="240"/>
      <c r="L148" s="163">
        <v>5</v>
      </c>
      <c r="M148" s="247" t="s">
        <v>541</v>
      </c>
      <c r="N148" s="337">
        <v>0.19230769230769232</v>
      </c>
      <c r="O148" s="333">
        <v>20</v>
      </c>
    </row>
    <row r="149" spans="1:15" x14ac:dyDescent="0.3">
      <c r="A149" s="433">
        <v>146</v>
      </c>
      <c r="B149" s="202" t="s">
        <v>310</v>
      </c>
      <c r="C149" s="414">
        <v>78</v>
      </c>
      <c r="D149" s="415">
        <v>8</v>
      </c>
      <c r="E149" s="204">
        <v>18</v>
      </c>
      <c r="F149" s="416">
        <f t="shared" si="6"/>
        <v>0.10256410256410256</v>
      </c>
      <c r="G149" s="417">
        <f t="shared" si="7"/>
        <v>0.23076923076923078</v>
      </c>
      <c r="H149" s="421" t="s">
        <v>794</v>
      </c>
      <c r="I149" s="422" t="s">
        <v>794</v>
      </c>
      <c r="J149" s="240"/>
      <c r="L149" s="163">
        <v>6</v>
      </c>
      <c r="M149" s="167" t="s">
        <v>295</v>
      </c>
      <c r="N149" s="337">
        <v>0.18763676148796499</v>
      </c>
      <c r="O149" s="333">
        <v>343</v>
      </c>
    </row>
    <row r="150" spans="1:15" x14ac:dyDescent="0.3">
      <c r="A150" s="433">
        <v>147</v>
      </c>
      <c r="B150" s="202" t="s">
        <v>325</v>
      </c>
      <c r="C150" s="414">
        <v>76</v>
      </c>
      <c r="D150" s="415">
        <v>7</v>
      </c>
      <c r="E150" s="204">
        <v>8</v>
      </c>
      <c r="F150" s="416">
        <f t="shared" si="6"/>
        <v>9.2105263157894732E-2</v>
      </c>
      <c r="G150" s="417">
        <f t="shared" si="7"/>
        <v>0.10526315789473684</v>
      </c>
      <c r="H150" s="421">
        <v>6.7477120151091929</v>
      </c>
      <c r="I150" s="422">
        <v>129</v>
      </c>
      <c r="J150" s="240"/>
      <c r="L150" s="163">
        <v>7</v>
      </c>
      <c r="M150" s="167" t="s">
        <v>349</v>
      </c>
      <c r="N150" s="337">
        <v>0.17924528301886791</v>
      </c>
      <c r="O150" s="333">
        <v>57</v>
      </c>
    </row>
    <row r="151" spans="1:15" x14ac:dyDescent="0.3">
      <c r="A151" s="433">
        <v>148</v>
      </c>
      <c r="B151" s="202" t="s">
        <v>353</v>
      </c>
      <c r="C151" s="414">
        <v>76</v>
      </c>
      <c r="D151" s="415" t="s">
        <v>634</v>
      </c>
      <c r="E151" s="204">
        <v>12</v>
      </c>
      <c r="F151" s="416" t="e">
        <f t="shared" si="6"/>
        <v>#VALUE!</v>
      </c>
      <c r="G151" s="417">
        <f t="shared" si="7"/>
        <v>0.15789473684210525</v>
      </c>
      <c r="H151" s="421">
        <v>2.5027962161409545</v>
      </c>
      <c r="I151" s="422">
        <v>143</v>
      </c>
      <c r="J151" s="240"/>
      <c r="L151" s="163">
        <v>8</v>
      </c>
      <c r="M151" s="167" t="s">
        <v>315</v>
      </c>
      <c r="N151" s="337">
        <v>0.17578125</v>
      </c>
      <c r="O151" s="333">
        <v>45</v>
      </c>
    </row>
    <row r="152" spans="1:15" ht="31.5" customHeight="1" x14ac:dyDescent="0.3">
      <c r="A152" s="433">
        <v>149</v>
      </c>
      <c r="B152" s="202" t="s">
        <v>323</v>
      </c>
      <c r="C152" s="414">
        <v>64</v>
      </c>
      <c r="D152" s="415">
        <v>1</v>
      </c>
      <c r="E152" s="204">
        <v>33</v>
      </c>
      <c r="F152" s="416">
        <f t="shared" si="6"/>
        <v>1.5625E-2</v>
      </c>
      <c r="G152" s="417">
        <f t="shared" si="7"/>
        <v>0.515625</v>
      </c>
      <c r="H152" s="421">
        <v>5.4231998217800967</v>
      </c>
      <c r="I152" s="422">
        <v>133</v>
      </c>
      <c r="J152" s="240"/>
      <c r="L152" s="163">
        <v>9</v>
      </c>
      <c r="M152" s="167" t="s">
        <v>324</v>
      </c>
      <c r="N152" s="337">
        <v>0.15966386554621848</v>
      </c>
      <c r="O152" s="333">
        <v>38</v>
      </c>
    </row>
    <row r="153" spans="1:15" x14ac:dyDescent="0.3">
      <c r="A153" s="433">
        <v>150</v>
      </c>
      <c r="B153" s="202" t="s">
        <v>365</v>
      </c>
      <c r="C153" s="414">
        <v>61</v>
      </c>
      <c r="D153" s="415">
        <v>2</v>
      </c>
      <c r="E153" s="204">
        <v>18</v>
      </c>
      <c r="F153" s="416">
        <f t="shared" si="6"/>
        <v>3.2786885245901641E-2</v>
      </c>
      <c r="G153" s="417">
        <f t="shared" si="7"/>
        <v>0.29508196721311475</v>
      </c>
      <c r="H153" s="421">
        <v>9.0004326109576276</v>
      </c>
      <c r="I153" s="422">
        <v>123</v>
      </c>
      <c r="J153" s="240"/>
      <c r="L153" s="163">
        <v>10</v>
      </c>
      <c r="M153" s="167" t="s">
        <v>384</v>
      </c>
      <c r="N153" s="337">
        <v>0.13679245283018868</v>
      </c>
      <c r="O153" s="333">
        <v>58</v>
      </c>
    </row>
    <row r="154" spans="1:15" x14ac:dyDescent="0.3">
      <c r="A154" s="433">
        <v>151</v>
      </c>
      <c r="B154" s="202" t="s">
        <v>347</v>
      </c>
      <c r="C154" s="414">
        <v>57</v>
      </c>
      <c r="D154" s="415" t="s">
        <v>634</v>
      </c>
      <c r="E154" s="204">
        <v>16</v>
      </c>
      <c r="F154" s="415" t="s">
        <v>634</v>
      </c>
      <c r="G154" s="417">
        <f t="shared" si="7"/>
        <v>0.2807017543859649</v>
      </c>
      <c r="H154" s="421">
        <v>1.9924002165773989</v>
      </c>
      <c r="I154" s="422">
        <v>144</v>
      </c>
      <c r="J154" s="240"/>
      <c r="L154" s="163">
        <v>11</v>
      </c>
      <c r="M154" s="167" t="s">
        <v>287</v>
      </c>
      <c r="N154" s="337">
        <v>0.13365735115431349</v>
      </c>
      <c r="O154" s="333">
        <v>110</v>
      </c>
    </row>
    <row r="155" spans="1:15" x14ac:dyDescent="0.3">
      <c r="A155" s="433">
        <v>152</v>
      </c>
      <c r="B155" s="202" t="s">
        <v>343</v>
      </c>
      <c r="C155" s="414">
        <v>52</v>
      </c>
      <c r="D155" s="415">
        <v>2</v>
      </c>
      <c r="E155" s="204">
        <v>19</v>
      </c>
      <c r="F155" s="416">
        <f t="shared" si="6"/>
        <v>3.8461538461538464E-2</v>
      </c>
      <c r="G155" s="417">
        <f t="shared" si="7"/>
        <v>0.36538461538461536</v>
      </c>
      <c r="H155" s="421">
        <v>3.260826760050056</v>
      </c>
      <c r="I155" s="422">
        <v>136</v>
      </c>
      <c r="J155" s="240"/>
      <c r="L155" s="163">
        <v>12</v>
      </c>
      <c r="M155" s="167" t="s">
        <v>297</v>
      </c>
      <c r="N155" s="337">
        <v>0.12793733681462141</v>
      </c>
      <c r="O155" s="333">
        <v>196</v>
      </c>
    </row>
    <row r="156" spans="1:15" x14ac:dyDescent="0.3">
      <c r="A156" s="433">
        <v>153</v>
      </c>
      <c r="B156" s="202" t="s">
        <v>335</v>
      </c>
      <c r="C156" s="414">
        <v>50</v>
      </c>
      <c r="D156" s="415" t="s">
        <v>634</v>
      </c>
      <c r="E156" s="204">
        <v>10</v>
      </c>
      <c r="F156" s="415" t="s">
        <v>634</v>
      </c>
      <c r="G156" s="417">
        <f t="shared" si="7"/>
        <v>0.2</v>
      </c>
      <c r="H156" s="421">
        <v>10.536996976935567</v>
      </c>
      <c r="I156" s="422">
        <v>121</v>
      </c>
      <c r="J156" s="240"/>
      <c r="L156" s="163">
        <v>13</v>
      </c>
      <c r="M156" s="167" t="s">
        <v>356</v>
      </c>
      <c r="N156" s="337">
        <v>0.10227272727272728</v>
      </c>
      <c r="O156" s="333">
        <v>54</v>
      </c>
    </row>
    <row r="157" spans="1:15" x14ac:dyDescent="0.3">
      <c r="A157" s="433">
        <v>154</v>
      </c>
      <c r="B157" s="202" t="s">
        <v>357</v>
      </c>
      <c r="C157" s="414">
        <v>43</v>
      </c>
      <c r="D157" s="415">
        <v>3</v>
      </c>
      <c r="E157" s="204">
        <v>21</v>
      </c>
      <c r="F157" s="416"/>
      <c r="G157" s="417"/>
      <c r="H157" s="421">
        <v>2.5190193282009781</v>
      </c>
      <c r="I157" s="422">
        <v>142</v>
      </c>
      <c r="J157" s="240"/>
      <c r="L157" s="163">
        <v>14</v>
      </c>
      <c r="M157" s="167" t="s">
        <v>312</v>
      </c>
      <c r="N157" s="337">
        <v>0.10101010101010101</v>
      </c>
      <c r="O157" s="333">
        <v>10</v>
      </c>
    </row>
    <row r="158" spans="1:15" x14ac:dyDescent="0.3">
      <c r="A158" s="433">
        <v>155</v>
      </c>
      <c r="B158" s="202" t="s">
        <v>341</v>
      </c>
      <c r="C158" s="414">
        <v>40</v>
      </c>
      <c r="D158" s="415">
        <v>4</v>
      </c>
      <c r="E158" s="204">
        <v>5</v>
      </c>
      <c r="F158" s="416"/>
      <c r="G158" s="417"/>
      <c r="H158" s="421">
        <v>2.7312203338261365</v>
      </c>
      <c r="I158" s="422">
        <v>140</v>
      </c>
      <c r="J158" s="240"/>
      <c r="L158" s="163">
        <v>15</v>
      </c>
      <c r="M158" s="167" t="s">
        <v>261</v>
      </c>
      <c r="N158" s="337">
        <v>9.6748681898066791E-2</v>
      </c>
      <c r="O158" s="333">
        <v>1101</v>
      </c>
    </row>
    <row r="159" spans="1:15" x14ac:dyDescent="0.3">
      <c r="A159" s="433">
        <v>156</v>
      </c>
      <c r="B159" s="202" t="s">
        <v>351</v>
      </c>
      <c r="C159" s="414">
        <v>39</v>
      </c>
      <c r="D159" s="415" t="s">
        <v>634</v>
      </c>
      <c r="E159" s="204">
        <v>19</v>
      </c>
      <c r="F159" s="416"/>
      <c r="G159" s="417"/>
      <c r="H159" s="421">
        <v>11.15204324018899</v>
      </c>
      <c r="I159" s="422">
        <v>120</v>
      </c>
      <c r="J159" s="240"/>
      <c r="L159" s="163">
        <v>16</v>
      </c>
      <c r="M159" s="247" t="s">
        <v>291</v>
      </c>
      <c r="N159" s="337">
        <v>8.996427411497239E-2</v>
      </c>
      <c r="O159" s="333">
        <v>277</v>
      </c>
    </row>
    <row r="160" spans="1:15" x14ac:dyDescent="0.3">
      <c r="A160" s="433">
        <v>157</v>
      </c>
      <c r="B160" s="202" t="s">
        <v>319</v>
      </c>
      <c r="C160" s="414">
        <v>38</v>
      </c>
      <c r="D160" s="415" t="s">
        <v>634</v>
      </c>
      <c r="E160" s="204">
        <v>10</v>
      </c>
      <c r="F160" s="416"/>
      <c r="G160" s="417"/>
      <c r="H160" s="421">
        <v>11.782335612388444</v>
      </c>
      <c r="I160" s="422">
        <v>118</v>
      </c>
      <c r="J160" s="240"/>
      <c r="L160" s="163">
        <v>17</v>
      </c>
      <c r="M160" s="167" t="s">
        <v>331</v>
      </c>
      <c r="N160" s="337">
        <v>8.9516129032258071E-2</v>
      </c>
      <c r="O160" s="333">
        <v>111</v>
      </c>
    </row>
    <row r="161" spans="1:15" x14ac:dyDescent="0.3">
      <c r="A161" s="433">
        <v>158</v>
      </c>
      <c r="B161" s="202" t="s">
        <v>603</v>
      </c>
      <c r="C161" s="414">
        <v>36</v>
      </c>
      <c r="D161" s="415">
        <v>3</v>
      </c>
      <c r="E161" s="204">
        <v>7</v>
      </c>
      <c r="F161" s="416"/>
      <c r="G161" s="417"/>
      <c r="H161" s="421">
        <v>1.9324971239343152</v>
      </c>
      <c r="I161" s="422">
        <v>146</v>
      </c>
      <c r="J161" s="240"/>
      <c r="L161" s="163">
        <v>18</v>
      </c>
      <c r="M161" s="167" t="s">
        <v>219</v>
      </c>
      <c r="N161" s="337">
        <v>8.8072642862019532E-2</v>
      </c>
      <c r="O161" s="333">
        <v>6450</v>
      </c>
    </row>
    <row r="162" spans="1:15" x14ac:dyDescent="0.3">
      <c r="A162" s="433">
        <v>159</v>
      </c>
      <c r="B162" s="202" t="s">
        <v>655</v>
      </c>
      <c r="C162" s="414">
        <v>35</v>
      </c>
      <c r="D162" s="415" t="s">
        <v>634</v>
      </c>
      <c r="E162" s="204" t="s">
        <v>608</v>
      </c>
      <c r="F162" s="416"/>
      <c r="G162" s="417"/>
      <c r="H162" s="421">
        <v>3.1639524926205334</v>
      </c>
      <c r="I162" s="422">
        <v>137</v>
      </c>
      <c r="J162" s="240"/>
      <c r="L162" s="163">
        <v>19</v>
      </c>
      <c r="M162" s="167" t="s">
        <v>245</v>
      </c>
      <c r="N162" s="337">
        <v>8.7880731003526766E-2</v>
      </c>
      <c r="O162" s="333">
        <v>2741</v>
      </c>
    </row>
    <row r="163" spans="1:15" ht="14.5" thickBot="1" x14ac:dyDescent="0.35">
      <c r="A163" s="433">
        <v>160</v>
      </c>
      <c r="B163" s="202" t="s">
        <v>333</v>
      </c>
      <c r="C163" s="414">
        <v>27</v>
      </c>
      <c r="D163" s="415">
        <v>2</v>
      </c>
      <c r="E163" s="204">
        <v>7</v>
      </c>
      <c r="F163" s="416"/>
      <c r="G163" s="417"/>
      <c r="H163" s="421">
        <v>0.84838176676759791</v>
      </c>
      <c r="I163" s="422">
        <v>153</v>
      </c>
      <c r="J163" s="240"/>
      <c r="L163" s="428">
        <v>20</v>
      </c>
      <c r="M163" s="168" t="s">
        <v>301</v>
      </c>
      <c r="N163" s="338">
        <v>7.9403069125721523E-2</v>
      </c>
      <c r="O163" s="334">
        <v>564</v>
      </c>
    </row>
    <row r="164" spans="1:15" x14ac:dyDescent="0.3">
      <c r="A164" s="433">
        <v>161</v>
      </c>
      <c r="B164" s="202" t="s">
        <v>334</v>
      </c>
      <c r="C164" s="414">
        <v>24</v>
      </c>
      <c r="D164" s="415">
        <v>3</v>
      </c>
      <c r="E164" s="204">
        <v>11</v>
      </c>
      <c r="F164" s="416"/>
      <c r="G164" s="417"/>
      <c r="H164" s="421" t="s">
        <v>794</v>
      </c>
      <c r="I164" s="422" t="s">
        <v>794</v>
      </c>
      <c r="J164" s="240"/>
    </row>
    <row r="165" spans="1:15" x14ac:dyDescent="0.3">
      <c r="A165" s="433">
        <v>162</v>
      </c>
      <c r="B165" s="202" t="s">
        <v>625</v>
      </c>
      <c r="C165" s="414">
        <v>24</v>
      </c>
      <c r="D165" s="415" t="s">
        <v>634</v>
      </c>
      <c r="E165" s="204">
        <v>6</v>
      </c>
      <c r="F165" s="416"/>
      <c r="G165" s="417"/>
      <c r="H165" s="421">
        <v>18.559776787751165</v>
      </c>
      <c r="I165" s="422">
        <v>113</v>
      </c>
      <c r="J165" s="240"/>
    </row>
    <row r="166" spans="1:15" ht="13.5" customHeight="1" x14ac:dyDescent="0.3">
      <c r="A166" s="433">
        <v>163</v>
      </c>
      <c r="B166" s="202" t="s">
        <v>533</v>
      </c>
      <c r="C166" s="414">
        <v>23</v>
      </c>
      <c r="D166" s="415">
        <v>1</v>
      </c>
      <c r="E166" s="204">
        <v>5</v>
      </c>
      <c r="F166" s="416"/>
      <c r="G166" s="417"/>
      <c r="H166" s="421">
        <v>9.9839518825609446</v>
      </c>
      <c r="I166" s="422">
        <v>122</v>
      </c>
      <c r="J166" s="240"/>
    </row>
    <row r="167" spans="1:15" ht="14.5" thickBot="1" x14ac:dyDescent="0.35">
      <c r="A167" s="433">
        <v>164</v>
      </c>
      <c r="B167" s="202" t="s">
        <v>352</v>
      </c>
      <c r="C167" s="414">
        <v>20</v>
      </c>
      <c r="D167" s="415" t="s">
        <v>634</v>
      </c>
      <c r="E167" s="204">
        <v>13</v>
      </c>
      <c r="F167" s="416"/>
      <c r="G167" s="417"/>
      <c r="H167" s="421" t="s">
        <v>794</v>
      </c>
      <c r="I167" s="422" t="s">
        <v>794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433">
        <v>165</v>
      </c>
      <c r="B168" s="202" t="s">
        <v>364</v>
      </c>
      <c r="C168" s="414">
        <v>19</v>
      </c>
      <c r="D168" s="415" t="s">
        <v>634</v>
      </c>
      <c r="E168" s="204">
        <v>8</v>
      </c>
      <c r="F168" s="416"/>
      <c r="G168" s="417"/>
      <c r="H168" s="421">
        <v>2.6501317045716868</v>
      </c>
      <c r="I168" s="422">
        <v>141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433">
        <v>166</v>
      </c>
      <c r="B169" s="202" t="s">
        <v>350</v>
      </c>
      <c r="C169" s="414">
        <v>18</v>
      </c>
      <c r="D169" s="415">
        <v>2</v>
      </c>
      <c r="E169" s="204">
        <v>9</v>
      </c>
      <c r="F169" s="416"/>
      <c r="G169" s="417"/>
      <c r="H169" s="421" t="s">
        <v>794</v>
      </c>
      <c r="I169" s="422" t="s">
        <v>794</v>
      </c>
      <c r="J169" s="240"/>
      <c r="L169" s="427">
        <v>1</v>
      </c>
      <c r="M169" s="166" t="s">
        <v>631</v>
      </c>
      <c r="N169" s="335">
        <v>0.20331110600137964</v>
      </c>
      <c r="O169" s="332">
        <v>4421</v>
      </c>
    </row>
    <row r="170" spans="1:15" x14ac:dyDescent="0.3">
      <c r="A170" s="433">
        <v>167</v>
      </c>
      <c r="B170" s="202" t="s">
        <v>337</v>
      </c>
      <c r="C170" s="414">
        <v>18</v>
      </c>
      <c r="D170" s="415" t="s">
        <v>634</v>
      </c>
      <c r="E170" s="204">
        <v>12</v>
      </c>
      <c r="F170" s="416"/>
      <c r="G170" s="417"/>
      <c r="H170" s="421" t="s">
        <v>794</v>
      </c>
      <c r="I170" s="422" t="s">
        <v>794</v>
      </c>
      <c r="J170" s="240"/>
      <c r="L170" s="163">
        <v>2</v>
      </c>
      <c r="M170" s="167" t="s">
        <v>261</v>
      </c>
      <c r="N170" s="337">
        <v>0.1797752808988764</v>
      </c>
      <c r="O170" s="333">
        <v>16</v>
      </c>
    </row>
    <row r="171" spans="1:15" x14ac:dyDescent="0.3">
      <c r="A171" s="433">
        <v>168</v>
      </c>
      <c r="B171" s="202" t="s">
        <v>339</v>
      </c>
      <c r="C171" s="414">
        <v>17</v>
      </c>
      <c r="D171" s="415" t="s">
        <v>634</v>
      </c>
      <c r="E171" s="204">
        <v>15</v>
      </c>
      <c r="F171" s="416"/>
      <c r="G171" s="417"/>
      <c r="H171" s="421" t="s">
        <v>794</v>
      </c>
      <c r="I171" s="422" t="s">
        <v>794</v>
      </c>
      <c r="J171" s="240"/>
      <c r="L171" s="163">
        <v>3</v>
      </c>
      <c r="M171" s="167" t="s">
        <v>244</v>
      </c>
      <c r="N171" s="337">
        <v>0.10752688172043011</v>
      </c>
      <c r="O171" s="333">
        <v>10</v>
      </c>
    </row>
    <row r="172" spans="1:15" x14ac:dyDescent="0.3">
      <c r="A172" s="433">
        <v>169</v>
      </c>
      <c r="B172" s="202" t="s">
        <v>344</v>
      </c>
      <c r="C172" s="414">
        <v>16</v>
      </c>
      <c r="D172" s="415" t="s">
        <v>634</v>
      </c>
      <c r="E172" s="204">
        <v>13</v>
      </c>
      <c r="F172" s="416"/>
      <c r="G172" s="417"/>
      <c r="H172" s="421" t="s">
        <v>794</v>
      </c>
      <c r="I172" s="422" t="s">
        <v>794</v>
      </c>
      <c r="J172" s="240"/>
      <c r="L172" s="163">
        <v>4</v>
      </c>
      <c r="M172" s="167" t="s">
        <v>245</v>
      </c>
      <c r="N172" s="337">
        <v>0.10421545667447307</v>
      </c>
      <c r="O172" s="333">
        <v>89</v>
      </c>
    </row>
    <row r="173" spans="1:15" x14ac:dyDescent="0.3">
      <c r="A173" s="433">
        <v>170</v>
      </c>
      <c r="B173" s="202" t="s">
        <v>332</v>
      </c>
      <c r="C173" s="414">
        <v>16</v>
      </c>
      <c r="D173" s="415" t="s">
        <v>634</v>
      </c>
      <c r="E173" s="204">
        <v>8</v>
      </c>
      <c r="F173" s="416"/>
      <c r="G173" s="417"/>
      <c r="H173" s="421">
        <v>6.4140339061867362</v>
      </c>
      <c r="I173" s="422">
        <v>130</v>
      </c>
      <c r="J173" s="240"/>
      <c r="L173" s="163">
        <v>5</v>
      </c>
      <c r="M173" s="167" t="s">
        <v>243</v>
      </c>
      <c r="N173" s="337">
        <v>0.10390946502057613</v>
      </c>
      <c r="O173" s="333">
        <v>101</v>
      </c>
    </row>
    <row r="174" spans="1:15" x14ac:dyDescent="0.3">
      <c r="A174" s="433">
        <v>171</v>
      </c>
      <c r="B174" s="202" t="s">
        <v>355</v>
      </c>
      <c r="C174" s="414">
        <v>16</v>
      </c>
      <c r="D174" s="415" t="s">
        <v>634</v>
      </c>
      <c r="E174" s="204">
        <v>8</v>
      </c>
      <c r="F174" s="416"/>
      <c r="G174" s="417"/>
      <c r="H174" s="421" t="s">
        <v>794</v>
      </c>
      <c r="I174" s="422" t="s">
        <v>794</v>
      </c>
      <c r="J174" s="240"/>
      <c r="L174" s="163">
        <v>6</v>
      </c>
      <c r="M174" s="167" t="s">
        <v>247</v>
      </c>
      <c r="N174" s="337">
        <v>0.10388782664117271</v>
      </c>
      <c r="O174" s="333">
        <v>163</v>
      </c>
    </row>
    <row r="175" spans="1:15" x14ac:dyDescent="0.3">
      <c r="A175" s="433">
        <v>172</v>
      </c>
      <c r="B175" s="202" t="s">
        <v>385</v>
      </c>
      <c r="C175" s="414">
        <v>15</v>
      </c>
      <c r="D175" s="415" t="s">
        <v>634</v>
      </c>
      <c r="E175" s="204">
        <v>6</v>
      </c>
      <c r="F175" s="416"/>
      <c r="G175" s="417"/>
      <c r="H175" s="421" t="s">
        <v>794</v>
      </c>
      <c r="I175" s="422" t="s">
        <v>794</v>
      </c>
      <c r="J175" s="240"/>
      <c r="L175" s="163">
        <v>7</v>
      </c>
      <c r="M175" s="167" t="s">
        <v>295</v>
      </c>
      <c r="N175" s="337">
        <v>0.10344827586206896</v>
      </c>
      <c r="O175" s="333">
        <v>6</v>
      </c>
    </row>
    <row r="176" spans="1:15" x14ac:dyDescent="0.3">
      <c r="A176" s="433">
        <v>173</v>
      </c>
      <c r="B176" s="202" t="s">
        <v>813</v>
      </c>
      <c r="C176" s="414">
        <v>15</v>
      </c>
      <c r="D176" s="415" t="s">
        <v>634</v>
      </c>
      <c r="E176" s="204" t="s">
        <v>608</v>
      </c>
      <c r="F176" s="416"/>
      <c r="G176" s="417"/>
      <c r="H176" s="421">
        <v>1.609266284004601</v>
      </c>
      <c r="I176" s="422">
        <v>149</v>
      </c>
      <c r="J176" s="240"/>
      <c r="L176" s="163">
        <v>8</v>
      </c>
      <c r="M176" s="167" t="s">
        <v>273</v>
      </c>
      <c r="N176" s="337">
        <v>9.5238095238095233E-2</v>
      </c>
      <c r="O176" s="333">
        <v>6</v>
      </c>
    </row>
    <row r="177" spans="1:22" ht="14.25" customHeight="1" x14ac:dyDescent="0.3">
      <c r="A177" s="433">
        <v>174</v>
      </c>
      <c r="B177" s="202" t="s">
        <v>640</v>
      </c>
      <c r="C177" s="414">
        <v>14</v>
      </c>
      <c r="D177" s="415" t="s">
        <v>634</v>
      </c>
      <c r="E177" s="204">
        <v>4</v>
      </c>
      <c r="F177" s="210"/>
      <c r="G177" s="211"/>
      <c r="H177" s="421" t="s">
        <v>794</v>
      </c>
      <c r="I177" s="422" t="s">
        <v>794</v>
      </c>
      <c r="J177" s="242"/>
      <c r="L177" s="163">
        <v>9</v>
      </c>
      <c r="M177" s="167" t="s">
        <v>251</v>
      </c>
      <c r="N177" s="337">
        <v>9.5238095238095233E-2</v>
      </c>
      <c r="O177" s="333">
        <v>6</v>
      </c>
    </row>
    <row r="178" spans="1:22" ht="14.25" customHeight="1" x14ac:dyDescent="0.3">
      <c r="A178" s="433">
        <v>175</v>
      </c>
      <c r="B178" s="202" t="s">
        <v>348</v>
      </c>
      <c r="C178" s="414">
        <v>13</v>
      </c>
      <c r="D178" s="415">
        <v>3</v>
      </c>
      <c r="E178" s="204">
        <v>7</v>
      </c>
      <c r="F178" s="210"/>
      <c r="G178" s="211"/>
      <c r="H178" s="421">
        <v>1.9860967119099495</v>
      </c>
      <c r="I178" s="422">
        <v>145</v>
      </c>
      <c r="J178" s="242"/>
      <c r="L178" s="163">
        <v>10</v>
      </c>
      <c r="M178" s="167" t="s">
        <v>219</v>
      </c>
      <c r="N178" s="337">
        <v>8.4595711194176665E-2</v>
      </c>
      <c r="O178" s="333">
        <v>430</v>
      </c>
      <c r="P178" s="430"/>
      <c r="Q178" s="430"/>
      <c r="R178" s="430"/>
      <c r="T178" s="430"/>
      <c r="U178" s="430"/>
      <c r="V178" s="430"/>
    </row>
    <row r="179" spans="1:22" x14ac:dyDescent="0.3">
      <c r="A179" s="433">
        <v>176</v>
      </c>
      <c r="B179" s="202" t="s">
        <v>540</v>
      </c>
      <c r="C179" s="414">
        <v>11</v>
      </c>
      <c r="D179" s="415">
        <v>1</v>
      </c>
      <c r="E179" s="204">
        <v>4</v>
      </c>
      <c r="F179" s="210"/>
      <c r="G179" s="211"/>
      <c r="H179" s="421">
        <v>0.95398496866593008</v>
      </c>
      <c r="I179" s="422">
        <v>151</v>
      </c>
      <c r="J179" s="242"/>
      <c r="L179" s="163">
        <v>11</v>
      </c>
      <c r="M179" s="167" t="s">
        <v>277</v>
      </c>
      <c r="N179" s="337">
        <v>8.4112149532710276E-2</v>
      </c>
      <c r="O179" s="333">
        <v>9</v>
      </c>
      <c r="P179" s="430"/>
      <c r="Q179" s="430"/>
      <c r="R179" s="430"/>
      <c r="T179" s="430"/>
      <c r="U179" s="430"/>
      <c r="V179" s="430"/>
    </row>
    <row r="180" spans="1:22" x14ac:dyDescent="0.3">
      <c r="A180" s="433">
        <v>177</v>
      </c>
      <c r="B180" s="202" t="s">
        <v>345</v>
      </c>
      <c r="C180" s="414">
        <v>11</v>
      </c>
      <c r="D180" s="415">
        <v>1</v>
      </c>
      <c r="E180" s="204">
        <v>8</v>
      </c>
      <c r="F180" s="210"/>
      <c r="G180" s="211"/>
      <c r="H180" s="421">
        <v>4.6854248359888331</v>
      </c>
      <c r="I180" s="422">
        <v>135</v>
      </c>
      <c r="J180" s="242"/>
      <c r="L180" s="163">
        <v>12</v>
      </c>
      <c r="M180" s="167" t="s">
        <v>224</v>
      </c>
      <c r="N180" s="337">
        <v>7.8680203045685279E-2</v>
      </c>
      <c r="O180" s="333">
        <v>31</v>
      </c>
      <c r="P180" s="429"/>
      <c r="Q180" s="429"/>
      <c r="R180" s="429"/>
      <c r="T180" s="429"/>
      <c r="U180" s="429"/>
      <c r="V180" s="429"/>
    </row>
    <row r="181" spans="1:22" ht="14.15" customHeight="1" x14ac:dyDescent="0.3">
      <c r="A181" s="433">
        <v>178</v>
      </c>
      <c r="B181" s="202" t="s">
        <v>322</v>
      </c>
      <c r="C181" s="414">
        <v>11</v>
      </c>
      <c r="D181" s="415" t="s">
        <v>634</v>
      </c>
      <c r="E181" s="204">
        <v>6</v>
      </c>
      <c r="F181" s="210"/>
      <c r="G181" s="211"/>
      <c r="H181" s="421" t="s">
        <v>794</v>
      </c>
      <c r="I181" s="422" t="s">
        <v>794</v>
      </c>
      <c r="J181" s="242"/>
      <c r="L181" s="163">
        <v>13</v>
      </c>
      <c r="M181" s="167" t="s">
        <v>302</v>
      </c>
      <c r="N181" s="337">
        <v>7.575757575757576E-2</v>
      </c>
      <c r="O181" s="333">
        <v>5</v>
      </c>
      <c r="P181" s="429"/>
      <c r="Q181" s="429"/>
      <c r="R181" s="429"/>
      <c r="T181" s="429"/>
      <c r="U181" s="429"/>
      <c r="V181" s="429"/>
    </row>
    <row r="182" spans="1:22" x14ac:dyDescent="0.3">
      <c r="A182" s="433">
        <v>179</v>
      </c>
      <c r="B182" s="202" t="s">
        <v>628</v>
      </c>
      <c r="C182" s="414">
        <v>10</v>
      </c>
      <c r="D182" s="415" t="s">
        <v>634</v>
      </c>
      <c r="E182" s="204">
        <v>2</v>
      </c>
      <c r="F182" s="210"/>
      <c r="G182" s="211"/>
      <c r="H182" s="421" t="s">
        <v>794</v>
      </c>
      <c r="I182" s="422" t="s">
        <v>794</v>
      </c>
      <c r="J182" s="242"/>
      <c r="L182" s="163">
        <v>14</v>
      </c>
      <c r="M182" s="167" t="s">
        <v>303</v>
      </c>
      <c r="N182" s="337">
        <v>7.2727272727272724E-2</v>
      </c>
      <c r="O182" s="333">
        <v>4</v>
      </c>
    </row>
    <row r="183" spans="1:22" ht="24.75" customHeight="1" x14ac:dyDescent="0.3">
      <c r="A183" s="433">
        <v>180</v>
      </c>
      <c r="B183" s="202" t="s">
        <v>327</v>
      </c>
      <c r="C183" s="414">
        <v>10</v>
      </c>
      <c r="D183" s="415">
        <v>1</v>
      </c>
      <c r="E183" s="204">
        <v>8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241</v>
      </c>
      <c r="N183" s="337">
        <v>7.0436507936507936E-2</v>
      </c>
      <c r="O183" s="333">
        <v>71</v>
      </c>
    </row>
    <row r="184" spans="1:22" ht="24.75" customHeight="1" x14ac:dyDescent="0.3">
      <c r="A184" s="433">
        <v>181</v>
      </c>
      <c r="B184" s="202" t="s">
        <v>632</v>
      </c>
      <c r="C184" s="414">
        <v>9</v>
      </c>
      <c r="D184" s="415">
        <v>2</v>
      </c>
      <c r="E184" s="204" t="s">
        <v>608</v>
      </c>
      <c r="F184" s="210"/>
      <c r="G184" s="211"/>
      <c r="H184" s="421" t="s">
        <v>794</v>
      </c>
      <c r="I184" s="422" t="s">
        <v>794</v>
      </c>
      <c r="J184" s="242"/>
      <c r="L184" s="163">
        <v>16</v>
      </c>
      <c r="M184" s="167" t="s">
        <v>260</v>
      </c>
      <c r="N184" s="337">
        <v>6.5573770491803282E-2</v>
      </c>
      <c r="O184" s="333">
        <v>4</v>
      </c>
    </row>
    <row r="185" spans="1:22" ht="24.75" customHeight="1" x14ac:dyDescent="0.3">
      <c r="A185" s="433">
        <v>182</v>
      </c>
      <c r="B185" s="202" t="s">
        <v>346</v>
      </c>
      <c r="C185" s="414">
        <v>8</v>
      </c>
      <c r="D185" s="415">
        <v>1</v>
      </c>
      <c r="E185" s="204">
        <v>6</v>
      </c>
      <c r="F185" s="210"/>
      <c r="G185" s="211"/>
      <c r="H185" s="421">
        <v>1.7676839098339792</v>
      </c>
      <c r="I185" s="422">
        <v>148</v>
      </c>
      <c r="J185" s="242"/>
      <c r="L185" s="163">
        <v>17</v>
      </c>
      <c r="M185" s="167" t="s">
        <v>286</v>
      </c>
      <c r="N185" s="337">
        <v>5.9523809523809521E-2</v>
      </c>
      <c r="O185" s="333">
        <v>5</v>
      </c>
    </row>
    <row r="186" spans="1:22" ht="24.75" customHeight="1" x14ac:dyDescent="0.3">
      <c r="A186" s="433">
        <v>183</v>
      </c>
      <c r="B186" s="202" t="s">
        <v>354</v>
      </c>
      <c r="C186" s="414">
        <v>8</v>
      </c>
      <c r="D186" s="415" t="s">
        <v>634</v>
      </c>
      <c r="E186" s="204" t="s">
        <v>608</v>
      </c>
      <c r="F186" s="210"/>
      <c r="G186" s="211"/>
      <c r="H186" s="421">
        <v>0.91156570639676415</v>
      </c>
      <c r="I186" s="422">
        <v>152</v>
      </c>
      <c r="J186" s="242"/>
      <c r="L186" s="163">
        <v>18</v>
      </c>
      <c r="M186" s="167" t="s">
        <v>248</v>
      </c>
      <c r="N186" s="337">
        <v>5.8495821727019497E-2</v>
      </c>
      <c r="O186" s="333">
        <v>21</v>
      </c>
    </row>
    <row r="187" spans="1:22" ht="24.75" customHeight="1" x14ac:dyDescent="0.3">
      <c r="A187" s="433">
        <v>184</v>
      </c>
      <c r="B187" s="202" t="s">
        <v>342</v>
      </c>
      <c r="C187" s="414">
        <v>7</v>
      </c>
      <c r="D187" s="415" t="s">
        <v>634</v>
      </c>
      <c r="E187" s="204">
        <v>5</v>
      </c>
      <c r="F187" s="210"/>
      <c r="G187" s="211"/>
      <c r="H187" s="421" t="s">
        <v>794</v>
      </c>
      <c r="I187" s="422" t="s">
        <v>794</v>
      </c>
      <c r="J187" s="242"/>
      <c r="L187" s="163">
        <v>19</v>
      </c>
      <c r="M187" s="167" t="s">
        <v>216</v>
      </c>
      <c r="N187" s="337">
        <v>5.7660073751257125E-2</v>
      </c>
      <c r="O187" s="333">
        <v>172</v>
      </c>
    </row>
    <row r="188" spans="1:22" ht="24.75" customHeight="1" thickBot="1" x14ac:dyDescent="0.35">
      <c r="A188" s="433">
        <v>185</v>
      </c>
      <c r="B188" s="202" t="s">
        <v>630</v>
      </c>
      <c r="C188" s="414">
        <v>6</v>
      </c>
      <c r="D188" s="415" t="s">
        <v>634</v>
      </c>
      <c r="E188" s="204">
        <v>5</v>
      </c>
      <c r="F188" s="210"/>
      <c r="G188" s="211"/>
      <c r="H188" s="421" t="s">
        <v>794</v>
      </c>
      <c r="I188" s="422" t="s">
        <v>794</v>
      </c>
      <c r="J188" s="242"/>
      <c r="L188" s="428">
        <v>20</v>
      </c>
      <c r="M188" s="168" t="s">
        <v>218</v>
      </c>
      <c r="N188" s="338">
        <v>5.0365556458164096E-2</v>
      </c>
      <c r="O188" s="334">
        <v>124</v>
      </c>
    </row>
    <row r="189" spans="1:22" ht="14.5" customHeight="1" thickBot="1" x14ac:dyDescent="0.35">
      <c r="A189" s="433">
        <v>186</v>
      </c>
      <c r="B189" s="213" t="s">
        <v>671</v>
      </c>
      <c r="C189" s="214">
        <v>6</v>
      </c>
      <c r="D189" s="215" t="s">
        <v>634</v>
      </c>
      <c r="E189" s="216">
        <v>1</v>
      </c>
      <c r="F189" s="217"/>
      <c r="G189" s="218"/>
      <c r="H189" s="423">
        <v>0.20574775558346256</v>
      </c>
      <c r="I189" s="424">
        <v>154</v>
      </c>
      <c r="J189" s="81"/>
      <c r="O189" s="96"/>
    </row>
    <row r="190" spans="1:22" ht="14.5" customHeight="1" x14ac:dyDescent="0.3">
      <c r="A190" s="83"/>
      <c r="B190" s="84"/>
      <c r="C190" s="85"/>
      <c r="D190" s="86"/>
      <c r="E190" s="86"/>
      <c r="F190" s="81">
        <v>1</v>
      </c>
      <c r="G190" s="81">
        <v>1</v>
      </c>
      <c r="H190" s="81"/>
      <c r="I190" s="81"/>
      <c r="J190" s="87"/>
      <c r="L190" s="681" t="s">
        <v>722</v>
      </c>
      <c r="M190" s="681"/>
      <c r="N190" s="681"/>
      <c r="O190" s="96"/>
    </row>
    <row r="191" spans="1:22" ht="15.5" x14ac:dyDescent="0.3">
      <c r="A191" s="83"/>
      <c r="B191" s="84"/>
      <c r="C191" s="85"/>
      <c r="D191" s="86"/>
      <c r="E191" s="86"/>
      <c r="H191" s="87"/>
      <c r="I191" s="87"/>
      <c r="L191" s="681"/>
      <c r="M191" s="681"/>
      <c r="N191" s="681"/>
      <c r="O191" s="96"/>
    </row>
    <row r="192" spans="1:22" ht="36" customHeight="1" x14ac:dyDescent="0.3">
      <c r="A192" s="638" t="s">
        <v>815</v>
      </c>
      <c r="B192" s="638"/>
      <c r="C192" s="638"/>
      <c r="D192" s="638"/>
      <c r="E192" s="638"/>
      <c r="F192" s="638"/>
      <c r="L192" s="681"/>
      <c r="M192" s="681"/>
      <c r="N192" s="681"/>
      <c r="O192" s="96"/>
    </row>
    <row r="193" spans="1:14" ht="45.75" customHeight="1" x14ac:dyDescent="0.3">
      <c r="A193" s="638" t="s">
        <v>375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49" t="s">
        <v>367</v>
      </c>
      <c r="B194" s="638"/>
      <c r="C194" s="638"/>
      <c r="D194" s="638"/>
      <c r="E194" s="638"/>
      <c r="F194" s="638"/>
      <c r="G194" s="40"/>
      <c r="H194" s="40"/>
      <c r="I194" s="40"/>
      <c r="L194" s="655" t="s">
        <v>724</v>
      </c>
      <c r="M194" s="655"/>
      <c r="N194" s="655"/>
    </row>
    <row r="195" spans="1:14" x14ac:dyDescent="0.3">
      <c r="A195" s="638"/>
      <c r="B195" s="638"/>
      <c r="C195" s="638"/>
      <c r="D195" s="638"/>
      <c r="E195" s="638"/>
      <c r="F195" s="638"/>
      <c r="J195" s="429"/>
      <c r="L195" s="432"/>
      <c r="M195" s="432"/>
      <c r="N195" s="432"/>
    </row>
    <row r="196" spans="1:14" x14ac:dyDescent="0.3">
      <c r="A196" s="638" t="s">
        <v>674</v>
      </c>
      <c r="B196" s="638"/>
      <c r="C196" s="638"/>
      <c r="D196" s="638"/>
      <c r="E196" s="638"/>
      <c r="F196" s="638"/>
      <c r="G196" s="638"/>
      <c r="H196" s="429"/>
      <c r="I196" s="429"/>
    </row>
    <row r="197" spans="1:14" x14ac:dyDescent="0.3">
      <c r="A197" s="638" t="s">
        <v>796</v>
      </c>
      <c r="B197" s="638"/>
      <c r="C197" s="638"/>
      <c r="D197" s="638"/>
      <c r="E197" s="638"/>
      <c r="F197" s="638"/>
      <c r="G197" s="638"/>
    </row>
    <row r="230" ht="14.15" customHeight="1" x14ac:dyDescent="0.3"/>
    <row r="241" spans="12:14" ht="229.5" customHeight="1" x14ac:dyDescent="0.3"/>
    <row r="242" spans="12:14" x14ac:dyDescent="0.3">
      <c r="L242" s="430"/>
      <c r="M242" s="430"/>
      <c r="N242" s="430"/>
    </row>
    <row r="243" spans="12:14" x14ac:dyDescent="0.3">
      <c r="L243" s="430"/>
      <c r="M243" s="430"/>
      <c r="N243" s="430"/>
    </row>
    <row r="244" spans="12:14" x14ac:dyDescent="0.3">
      <c r="L244" s="430"/>
      <c r="M244" s="430"/>
      <c r="N244" s="430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A194:F195"/>
    <mergeCell ref="L193:N193"/>
    <mergeCell ref="L194:N194"/>
    <mergeCell ref="A196:G196"/>
    <mergeCell ref="A197:G197"/>
    <mergeCell ref="A192:F192"/>
    <mergeCell ref="A193:F193"/>
    <mergeCell ref="K81:L81"/>
    <mergeCell ref="K82:L82"/>
    <mergeCell ref="K83:L83"/>
    <mergeCell ref="K84:L84"/>
    <mergeCell ref="K85:L85"/>
    <mergeCell ref="K87:N87"/>
    <mergeCell ref="L92:O92"/>
    <mergeCell ref="L117:O117"/>
    <mergeCell ref="L142:O142"/>
    <mergeCell ref="L167:O167"/>
    <mergeCell ref="L190:N192"/>
    <mergeCell ref="K80:L80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</mergeCells>
  <phoneticPr fontId="1" type="noConversion"/>
  <conditionalFormatting sqref="F190">
    <cfRule type="dataBar" priority="3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{45E90C66-8EB2-441F-80A6-321582793D91}</x14:id>
        </ext>
      </extLst>
    </cfRule>
  </conditionalFormatting>
  <conditionalFormatting sqref="J39:J42 H190:I190 J44:J189 G3:G190">
    <cfRule type="dataBar" priority="3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{04FBD2BE-6ECE-47D8-841E-6C1326ECD5C5}</x14:id>
        </ext>
      </extLst>
    </cfRule>
    <cfRule type="dataBar" priority="3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{4A433955-55B8-4D36-BFC0-004EE1F25C21}</x14:id>
        </ext>
      </extLst>
    </cfRule>
    <cfRule type="dataBar" priority="4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{2391ED76-90AA-4935-B6F4-31F031FAAB87}</x14:id>
        </ext>
      </extLst>
    </cfRule>
  </conditionalFormatting>
  <conditionalFormatting sqref="G190:I190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{9CF7A125-E0B7-4800-86B1-3F5268B80B94}</x14:id>
        </ext>
      </extLst>
    </cfRule>
    <cfRule type="dataBar" priority="4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{E93626F6-E794-41F6-B175-1D3D057F1EC1}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{05DAC822-D08C-4790-BD22-9C4BB94AA6A6}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{DEE0E984-6F53-4C40-9F98-AD43799DEE1A}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{44C1B061-E62D-43D0-BB66-D5A2F7495FD1}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{68AE921E-91B9-46CE-B908-DB6C396F3C5D}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{1C16E0A6-46B8-43EA-88D2-9BC53A3B3D4C}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{F482B20E-A3C3-4575-B086-8D216692FD63}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{84A56676-98BB-4B93-8C35-16EE0FC56F72}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{0E7B2CB4-D8DF-4035-AFBA-49464369C947}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{43CC6943-5660-45F2-AA1D-B907C6F5D4ED}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{E897C803-6366-4642-BC23-28A476E19C9F}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{DFDEBA53-AD2E-41EC-8372-AC14B448E250}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{63F7E0BB-B5A3-43CF-BB9D-1CA4A1C1EB51}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{D4999F91-4596-4A40-B3B0-17C3576AF4AF}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{990EFDA3-6DC9-437B-AA59-8DD5F3554BA5}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{4F17BA31-D311-4A2E-8EC8-1D84354DD702}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{AC6E5A49-B13F-46CA-9C75-B8F97DAFA8B4}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{66A6955E-0E9D-4399-B537-5210D4A0714F}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{AB51B5D6-BB16-425C-8AB9-BE0F26907ED8}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{B6D64CC9-C5FB-400F-ACBA-0429BF0773FD}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{AD0D440F-2806-4515-9FF2-E3694F28897F}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{10960F80-501D-4656-BB76-6FC5F5022D13}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{184F09BE-FB25-4EC1-92E1-673F0B40C725}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{B641D426-5A1A-461D-BA7B-61F43AD99F03}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{EB913C35-EFB7-4E6B-A9B5-7D90AAD4B82A}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{87C9EECA-1625-4C17-8334-1E33A2E1FE17}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{9E90E098-32C5-4F81-996C-943C6CC21C79}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{11FE7680-13CA-4093-A763-70E68270CE07}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{FE5A7147-6C1C-406E-8EE5-DF02AB45D663}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{6AECEA62-A344-4FF4-A852-A9300D3D120F}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{FEE7FB8F-35D2-4D1A-902C-73B804AC1AA2}</x14:id>
        </ext>
      </extLst>
    </cfRule>
  </conditionalFormatting>
  <conditionalFormatting sqref="F3:F124 F157:F190 F155 F149:F153 F147 F137:F145 F130:F134 F127:F128">
    <cfRule type="dataBar" priority="8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{6DC0BDC4-634D-4226-B340-0FEDA61595EA}</x14:id>
        </ext>
      </extLst>
    </cfRule>
  </conditionalFormatting>
  <conditionalFormatting sqref="F3:F124 F157:F189 F155 F149:F153 F147 F137:F145 F130:F134 F127:F128">
    <cfRule type="dataBar" priority="113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{1C6E3F8E-AF06-4FD2-B381-93F495FC50D1}</x14:id>
        </ext>
      </extLst>
    </cfRule>
    <cfRule type="dataBar" priority="1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{25021D85-2740-4D9B-A371-A5CE50F9A032}</x14:id>
        </ext>
      </extLst>
    </cfRule>
  </conditionalFormatting>
  <conditionalFormatting sqref="F3:F124 F157:F189 F155 F149:F153 F147 F137:F145 F130:F134 F127:F128">
    <cfRule type="dataBar" priority="131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{6E2E25D5-C137-42B5-99C1-986217E30E69}</x14:id>
        </ext>
      </extLst>
    </cfRule>
  </conditionalFormatting>
  <conditionalFormatting sqref="H191:I191 J190 J39:J42 J44:J188 G3:G189">
    <cfRule type="dataBar" priority="14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{D588B00B-7067-47FA-8938-4455EC327EEE}</x14:id>
        </ext>
      </extLst>
    </cfRule>
    <cfRule type="dataBar" priority="15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{55863E84-A1E2-4CBE-92AA-89C977A1EF45}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5E90C66-8EB2-441F-80A6-321582793D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F190</xm:sqref>
        </x14:conditionalFormatting>
        <x14:conditionalFormatting xmlns:xm="http://schemas.microsoft.com/office/excel/2006/main">
          <x14:cfRule type="dataBar" id="{04FBD2BE-6ECE-47D8-841E-6C1326ECD5C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A433955-55B8-4D36-BFC0-004EE1F25C2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391ED76-90AA-4935-B6F4-31F031FAAB8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J39:J42 H190:I190 J44:J189 G3:G190</xm:sqref>
        </x14:conditionalFormatting>
        <x14:conditionalFormatting xmlns:xm="http://schemas.microsoft.com/office/excel/2006/main">
          <x14:cfRule type="dataBar" id="{9CF7A125-E0B7-4800-86B1-3F5268B80B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93626F6-E794-41F6-B175-1D3D057F1E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G190:I190 J189</xm:sqref>
        </x14:conditionalFormatting>
        <x14:conditionalFormatting xmlns:xm="http://schemas.microsoft.com/office/excel/2006/main">
          <x14:cfRule type="dataBar" id="{05DAC822-D08C-4790-BD22-9C4BB94AA6A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EE0E984-6F53-4C40-9F98-AD43799DEE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44C1B061-E62D-43D0-BB66-D5A2F7495FD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8AE921E-91B9-46CE-B908-DB6C396F3C5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C16E0A6-46B8-43EA-88D2-9BC53A3B3D4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F482B20E-A3C3-4575-B086-8D216692FD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84A56676-98BB-4B93-8C35-16EE0FC56F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0E7B2CB4-D8DF-4035-AFBA-49464369C9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43CC6943-5660-45F2-AA1D-B907C6F5D4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897C803-6366-4642-BC23-28A476E19C9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DFDEBA53-AD2E-41EC-8372-AC14B448E2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63F7E0BB-B5A3-43CF-BB9D-1CA4A1C1EB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D4999F91-4596-4A40-B3B0-17C3576AF4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90EFDA3-6DC9-437B-AA59-8DD5F3554B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4F17BA31-D311-4A2E-8EC8-1D84354DD70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C6E5A49-B13F-46CA-9C75-B8F97DAFA8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66A6955E-0E9D-4399-B537-5210D4A0714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B51B5D6-BB16-425C-8AB9-BE0F26907ED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6D64CC9-C5FB-400F-ACBA-0429BF0773F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AD0D440F-2806-4515-9FF2-E3694F2889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10960F80-501D-4656-BB76-6FC5F5022D1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84F09BE-FB25-4EC1-92E1-673F0B40C7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B641D426-5A1A-461D-BA7B-61F43AD99F0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B913C35-EFB7-4E6B-A9B5-7D90AAD4B82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7C9EECA-1625-4C17-8334-1E33A2E1FE1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9E90E098-32C5-4F81-996C-943C6CC21C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11FE7680-13CA-4093-A763-70E68270CE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FE5A7147-6C1C-406E-8EE5-DF02AB45D6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6AECEA62-A344-4FF4-A852-A9300D3D12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FEE7FB8F-35D2-4D1A-902C-73B804AC1A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  <x14:conditionalFormatting xmlns:xm="http://schemas.microsoft.com/office/excel/2006/main">
          <x14:cfRule type="dataBar" id="{6DC0BDC4-634D-4226-B340-0FEDA61595E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F3:F124 F157:F190 F155 F149:F153 F147 F137:F145 F130:F134 F127:F128</xm:sqref>
        </x14:conditionalFormatting>
        <x14:conditionalFormatting xmlns:xm="http://schemas.microsoft.com/office/excel/2006/main">
          <x14:cfRule type="dataBar" id="{1C6E3F8E-AF06-4FD2-B381-93F495FC50D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5021D85-2740-4D9B-A371-A5CE50F9A0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F3:F124 F157:F189 F155 F149:F153 F147 F137:F145 F130:F134 F127:F128</xm:sqref>
        </x14:conditionalFormatting>
        <x14:conditionalFormatting xmlns:xm="http://schemas.microsoft.com/office/excel/2006/main">
          <x14:cfRule type="dataBar" id="{6E2E25D5-C137-42B5-99C1-986217E30E6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F3:F124 F157:F189 F155 F149:F153 F147 F137:F145 F130:F134 F127:F128</xm:sqref>
        </x14:conditionalFormatting>
        <x14:conditionalFormatting xmlns:xm="http://schemas.microsoft.com/office/excel/2006/main">
          <x14:cfRule type="dataBar" id="{D588B00B-7067-47FA-8938-4455EC327EE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5863E84-A1E2-4CBE-92AA-89C977A1EF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H191:I191 J190 J39:J42 J44:J188 G3:G189</xm:sqref>
        </x14:conditionalFormatting>
      </x14:conditionalFormatting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BFB1B-6CD9-4CB0-AB4B-0061112F35D9}">
  <dimension ref="A1:AJ313"/>
  <sheetViews>
    <sheetView topLeftCell="G58" workbookViewId="0">
      <selection activeCell="R76" sqref="R76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4" width="10.58203125" style="33" customWidth="1"/>
    <col min="5" max="5" width="11.5" style="33" customWidth="1"/>
    <col min="6" max="7" width="8.58203125" style="33"/>
    <col min="8" max="8" width="11.1640625" style="33" customWidth="1"/>
    <col min="9" max="9" width="7.33203125" style="33" customWidth="1"/>
    <col min="10" max="10" width="8.58203125" style="33"/>
    <col min="11" max="11" width="3.58203125" style="33" customWidth="1"/>
    <col min="12" max="12" width="6.25" style="33" customWidth="1"/>
    <col min="13" max="13" width="10.08203125" style="33" customWidth="1"/>
    <col min="14" max="14" width="11.08203125" style="33" customWidth="1"/>
    <col min="15" max="15" width="12" style="33" customWidth="1"/>
    <col min="16" max="16" width="15.58203125" style="33" customWidth="1"/>
    <col min="17" max="17" width="15.75" style="33" customWidth="1"/>
    <col min="18" max="18" width="15.33203125" style="33" customWidth="1"/>
    <col min="19" max="19" width="8.58203125" style="33"/>
    <col min="20" max="20" width="17.5" style="33" customWidth="1"/>
    <col min="21" max="21" width="15.75" style="33" customWidth="1"/>
    <col min="22" max="22" width="15.33203125" style="33" customWidth="1"/>
    <col min="23" max="16384" width="8.58203125" style="33"/>
  </cols>
  <sheetData>
    <row r="1" spans="1:22" ht="38.5" customHeight="1" thickBot="1" x14ac:dyDescent="0.35">
      <c r="A1" s="687" t="s">
        <v>825</v>
      </c>
      <c r="B1" s="688"/>
      <c r="C1" s="688"/>
      <c r="D1" s="688"/>
      <c r="E1" s="688"/>
      <c r="F1" s="688"/>
      <c r="G1" s="688"/>
      <c r="H1" s="688"/>
      <c r="I1" s="444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18">
        <v>3276373</v>
      </c>
      <c r="D3" s="418">
        <f>SUM(D4:D190)</f>
        <v>233992</v>
      </c>
      <c r="E3" s="418">
        <f>SUM(E4:E190)</f>
        <v>1024529</v>
      </c>
      <c r="F3" s="194">
        <f t="shared" ref="F3" si="0">D3/C3</f>
        <v>7.1417997889739654E-2</v>
      </c>
      <c r="G3" s="194">
        <f t="shared" ref="G3" si="1">E3/C3</f>
        <v>0.31270218622849105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84387</v>
      </c>
      <c r="N3" s="257">
        <f>SUM(N4:N37)</f>
        <v>4643</v>
      </c>
      <c r="P3" s="130" t="s">
        <v>190</v>
      </c>
      <c r="Q3" s="129">
        <f>SUM(Q4:Q60)</f>
        <v>1070032</v>
      </c>
      <c r="R3" s="129">
        <f>SUM(R4:R60)</f>
        <v>63019</v>
      </c>
      <c r="T3" s="130" t="s">
        <v>190</v>
      </c>
      <c r="U3" s="129">
        <f>SUM(U4:U60)</f>
        <v>6207301</v>
      </c>
      <c r="V3" s="129">
        <f>SUM(V4:V60)</f>
        <v>111955</v>
      </c>
    </row>
    <row r="4" spans="1:22" ht="20" x14ac:dyDescent="0.3">
      <c r="A4" s="195">
        <v>1</v>
      </c>
      <c r="B4" s="196" t="s">
        <v>207</v>
      </c>
      <c r="C4" s="414">
        <v>1070032</v>
      </c>
      <c r="D4" s="414">
        <v>63019</v>
      </c>
      <c r="E4" s="198">
        <v>153947</v>
      </c>
      <c r="F4" s="199">
        <f>D4/C4</f>
        <v>5.8894500351391363E-2</v>
      </c>
      <c r="G4" s="200">
        <f>E4/C4</f>
        <v>0.14387139823855735</v>
      </c>
      <c r="H4" s="421">
        <v>3251.7352799417386</v>
      </c>
      <c r="I4" s="422">
        <v>7</v>
      </c>
      <c r="J4" s="99"/>
      <c r="K4" s="195">
        <v>1</v>
      </c>
      <c r="L4" s="245" t="s">
        <v>482</v>
      </c>
      <c r="M4" s="251">
        <v>68128</v>
      </c>
      <c r="N4" s="252">
        <v>4512</v>
      </c>
      <c r="O4" s="99"/>
      <c r="P4" s="102" t="s">
        <v>546</v>
      </c>
      <c r="Q4" s="48">
        <v>304372</v>
      </c>
      <c r="R4" s="49">
        <v>23587</v>
      </c>
      <c r="T4" s="102" t="s">
        <v>546</v>
      </c>
      <c r="U4" s="425">
        <v>900636</v>
      </c>
      <c r="V4" s="426">
        <v>66369</v>
      </c>
    </row>
    <row r="5" spans="1:22" ht="20" x14ac:dyDescent="0.3">
      <c r="A5" s="442">
        <v>2</v>
      </c>
      <c r="B5" s="202" t="s">
        <v>208</v>
      </c>
      <c r="C5" s="272" t="s">
        <v>831</v>
      </c>
      <c r="D5" s="415">
        <v>24543</v>
      </c>
      <c r="E5" s="204">
        <v>112050</v>
      </c>
      <c r="F5" s="416">
        <v>0.11499051233396584</v>
      </c>
      <c r="G5" s="417" t="e">
        <f>E5/C5</f>
        <v>#VALUE!</v>
      </c>
      <c r="H5" s="421">
        <v>4566.7463241366931</v>
      </c>
      <c r="I5" s="422">
        <v>2</v>
      </c>
      <c r="J5" s="99"/>
      <c r="K5" s="442">
        <v>2</v>
      </c>
      <c r="L5" s="245" t="s">
        <v>483</v>
      </c>
      <c r="M5" s="251">
        <v>1588</v>
      </c>
      <c r="N5" s="252">
        <v>8</v>
      </c>
      <c r="O5" s="99"/>
      <c r="P5" s="102" t="s">
        <v>547</v>
      </c>
      <c r="Q5" s="52">
        <v>118652</v>
      </c>
      <c r="R5" s="53">
        <v>7228</v>
      </c>
      <c r="T5" s="102" t="s">
        <v>547</v>
      </c>
      <c r="U5" s="413">
        <v>247918</v>
      </c>
      <c r="V5" s="412" t="s">
        <v>608</v>
      </c>
    </row>
    <row r="6" spans="1:22" ht="20" x14ac:dyDescent="0.3">
      <c r="A6" s="442">
        <v>3</v>
      </c>
      <c r="B6" s="202" t="s">
        <v>206</v>
      </c>
      <c r="C6" s="414">
        <v>205463</v>
      </c>
      <c r="D6" s="415">
        <v>27967</v>
      </c>
      <c r="E6" s="204">
        <v>75945</v>
      </c>
      <c r="F6" s="416">
        <f t="shared" ref="F6:F69" si="2">D6/C6</f>
        <v>0.13611696509833887</v>
      </c>
      <c r="G6" s="417">
        <f t="shared" ref="G6:G69" si="3">E6/C6</f>
        <v>0.36962859492950068</v>
      </c>
      <c r="H6" s="421">
        <v>3393.2740793467228</v>
      </c>
      <c r="I6" s="422">
        <v>6</v>
      </c>
      <c r="J6" s="291"/>
      <c r="K6" s="442">
        <v>3</v>
      </c>
      <c r="L6" s="245" t="s">
        <v>484</v>
      </c>
      <c r="M6" s="251">
        <v>1276</v>
      </c>
      <c r="N6" s="252">
        <v>22</v>
      </c>
      <c r="O6" s="99"/>
      <c r="P6" s="102" t="s">
        <v>551</v>
      </c>
      <c r="Q6" s="52">
        <v>62205</v>
      </c>
      <c r="R6" s="53">
        <v>3562</v>
      </c>
      <c r="T6" s="102" t="s">
        <v>551</v>
      </c>
      <c r="U6" s="413">
        <v>275647</v>
      </c>
      <c r="V6" s="412">
        <v>5942</v>
      </c>
    </row>
    <row r="7" spans="1:22" ht="20" x14ac:dyDescent="0.3">
      <c r="A7" s="442">
        <v>4</v>
      </c>
      <c r="B7" s="202" t="s">
        <v>631</v>
      </c>
      <c r="C7" s="414">
        <v>172481</v>
      </c>
      <c r="D7" s="415">
        <v>26842</v>
      </c>
      <c r="E7" s="204">
        <v>861</v>
      </c>
      <c r="F7" s="416">
        <f t="shared" si="2"/>
        <v>0.15562293817869793</v>
      </c>
      <c r="G7" s="417">
        <f t="shared" si="3"/>
        <v>4.9918541752424902E-3</v>
      </c>
      <c r="H7" s="421">
        <v>2554.132395812645</v>
      </c>
      <c r="I7" s="422">
        <v>10</v>
      </c>
      <c r="J7" s="291"/>
      <c r="K7" s="442">
        <v>4</v>
      </c>
      <c r="L7" s="245" t="s">
        <v>485</v>
      </c>
      <c r="M7" s="251">
        <v>1268</v>
      </c>
      <c r="N7" s="252">
        <v>1</v>
      </c>
      <c r="O7" s="99"/>
      <c r="P7" s="102" t="s">
        <v>552</v>
      </c>
      <c r="Q7" s="52">
        <v>52918</v>
      </c>
      <c r="R7" s="53">
        <v>2355</v>
      </c>
      <c r="T7" s="102" t="s">
        <v>552</v>
      </c>
      <c r="U7" s="413">
        <v>269867</v>
      </c>
      <c r="V7" s="412" t="s">
        <v>608</v>
      </c>
    </row>
    <row r="8" spans="1:22" ht="20" x14ac:dyDescent="0.3">
      <c r="A8" s="442">
        <v>5</v>
      </c>
      <c r="B8" s="202" t="s">
        <v>211</v>
      </c>
      <c r="C8" s="414">
        <v>167303</v>
      </c>
      <c r="D8" s="415">
        <v>24410</v>
      </c>
      <c r="E8" s="204">
        <v>50388</v>
      </c>
      <c r="F8" s="416">
        <f t="shared" si="2"/>
        <v>0.14590294256528574</v>
      </c>
      <c r="G8" s="417">
        <f t="shared" si="3"/>
        <v>0.30117810200653905</v>
      </c>
      <c r="H8" s="421">
        <v>2568.7655259361745</v>
      </c>
      <c r="I8" s="422">
        <v>9</v>
      </c>
      <c r="J8" s="291" t="s">
        <v>774</v>
      </c>
      <c r="K8" s="442">
        <v>5</v>
      </c>
      <c r="L8" s="245" t="s">
        <v>494</v>
      </c>
      <c r="M8" s="251">
        <v>1039</v>
      </c>
      <c r="N8" s="252">
        <v>4</v>
      </c>
      <c r="O8" s="99"/>
      <c r="P8" s="102" t="s">
        <v>548</v>
      </c>
      <c r="Q8" s="52">
        <v>50411</v>
      </c>
      <c r="R8" s="53">
        <v>2046</v>
      </c>
      <c r="T8" s="102" t="s">
        <v>548</v>
      </c>
      <c r="U8" s="413">
        <v>625337</v>
      </c>
      <c r="V8" s="412" t="s">
        <v>608</v>
      </c>
    </row>
    <row r="9" spans="1:22" ht="20" x14ac:dyDescent="0.3">
      <c r="A9" s="442">
        <v>6</v>
      </c>
      <c r="B9" s="202" t="s">
        <v>209</v>
      </c>
      <c r="C9" s="414">
        <v>163009</v>
      </c>
      <c r="D9" s="415">
        <v>6623</v>
      </c>
      <c r="E9" s="204">
        <v>126900</v>
      </c>
      <c r="F9" s="416">
        <f t="shared" si="2"/>
        <v>4.0629658485114316E-2</v>
      </c>
      <c r="G9" s="417">
        <f t="shared" si="3"/>
        <v>0.77848462354839298</v>
      </c>
      <c r="H9" s="421">
        <v>1951.8051674361802</v>
      </c>
      <c r="I9" s="422">
        <v>14</v>
      </c>
      <c r="J9" s="99"/>
      <c r="K9" s="442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48134</v>
      </c>
      <c r="R9" s="53">
        <v>2475</v>
      </c>
      <c r="T9" s="102" t="s">
        <v>427</v>
      </c>
      <c r="U9" s="413">
        <v>221365</v>
      </c>
      <c r="V9" s="412" t="s">
        <v>608</v>
      </c>
    </row>
    <row r="10" spans="1:22" ht="20" x14ac:dyDescent="0.3">
      <c r="A10" s="442">
        <v>7</v>
      </c>
      <c r="B10" s="202" t="s">
        <v>618</v>
      </c>
      <c r="C10" s="414">
        <v>120204</v>
      </c>
      <c r="D10" s="415">
        <v>3174</v>
      </c>
      <c r="E10" s="204">
        <v>48886</v>
      </c>
      <c r="F10" s="416">
        <f t="shared" si="2"/>
        <v>2.6405111310771688E-2</v>
      </c>
      <c r="G10" s="417">
        <f t="shared" si="3"/>
        <v>0.40669195700642241</v>
      </c>
      <c r="H10" s="421">
        <v>1440.783347735693</v>
      </c>
      <c r="I10" s="422">
        <v>23</v>
      </c>
      <c r="J10" s="291"/>
      <c r="K10" s="442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41379</v>
      </c>
      <c r="R10" s="53">
        <v>3789</v>
      </c>
      <c r="T10" s="102" t="s">
        <v>549</v>
      </c>
      <c r="U10" s="413">
        <v>180267</v>
      </c>
      <c r="V10" s="412" t="s">
        <v>608</v>
      </c>
    </row>
    <row r="11" spans="1:22" ht="20" x14ac:dyDescent="0.3">
      <c r="A11" s="442">
        <v>8</v>
      </c>
      <c r="B11" s="202" t="s">
        <v>243</v>
      </c>
      <c r="C11" s="414">
        <v>114431</v>
      </c>
      <c r="D11" s="415">
        <v>1169</v>
      </c>
      <c r="E11" s="204">
        <v>13220</v>
      </c>
      <c r="F11" s="416">
        <f t="shared" si="2"/>
        <v>1.0215763211017994E-2</v>
      </c>
      <c r="G11" s="417">
        <f t="shared" si="3"/>
        <v>0.11552813485856106</v>
      </c>
      <c r="H11" s="421">
        <v>784.46034316491273</v>
      </c>
      <c r="I11" s="422">
        <v>34</v>
      </c>
      <c r="J11" s="291"/>
      <c r="K11" s="442">
        <v>8</v>
      </c>
      <c r="L11" s="245" t="s">
        <v>403</v>
      </c>
      <c r="M11" s="251">
        <v>944</v>
      </c>
      <c r="N11" s="252">
        <v>13</v>
      </c>
      <c r="O11" s="99"/>
      <c r="P11" s="102" t="s">
        <v>550</v>
      </c>
      <c r="Q11" s="52">
        <v>33690</v>
      </c>
      <c r="R11" s="53">
        <v>1268</v>
      </c>
      <c r="T11" s="102" t="s">
        <v>550</v>
      </c>
      <c r="U11" s="413">
        <v>382405</v>
      </c>
      <c r="V11" s="412">
        <v>5795</v>
      </c>
    </row>
    <row r="12" spans="1:22" ht="20" x14ac:dyDescent="0.3">
      <c r="A12" s="442">
        <v>9</v>
      </c>
      <c r="B12" s="202" t="s">
        <v>210</v>
      </c>
      <c r="C12" s="414">
        <v>95646</v>
      </c>
      <c r="D12" s="415">
        <v>6091</v>
      </c>
      <c r="E12" s="204">
        <v>76318</v>
      </c>
      <c r="F12" s="416">
        <f t="shared" si="2"/>
        <v>6.3682746795474976E-2</v>
      </c>
      <c r="G12" s="417">
        <f t="shared" si="3"/>
        <v>0.79792150220605151</v>
      </c>
      <c r="H12" s="421">
        <v>1153.558005095068</v>
      </c>
      <c r="I12" s="422">
        <v>27</v>
      </c>
      <c r="J12" s="99"/>
      <c r="K12" s="442">
        <v>9</v>
      </c>
      <c r="L12" s="245" t="s">
        <v>488</v>
      </c>
      <c r="M12" s="251">
        <v>937</v>
      </c>
      <c r="N12" s="252">
        <v>1</v>
      </c>
      <c r="O12" s="99"/>
      <c r="P12" s="102" t="s">
        <v>556</v>
      </c>
      <c r="Q12" s="52">
        <v>28728</v>
      </c>
      <c r="R12" s="53">
        <v>812</v>
      </c>
      <c r="T12" s="102" t="s">
        <v>556</v>
      </c>
      <c r="U12" s="413">
        <v>314790</v>
      </c>
      <c r="V12" s="412" t="s">
        <v>608</v>
      </c>
    </row>
    <row r="13" spans="1:22" ht="20" x14ac:dyDescent="0.3">
      <c r="A13" s="442">
        <v>10</v>
      </c>
      <c r="B13" s="202" t="s">
        <v>219</v>
      </c>
      <c r="C13" s="414">
        <v>87187</v>
      </c>
      <c r="D13" s="415">
        <v>6006</v>
      </c>
      <c r="E13" s="204">
        <v>35935</v>
      </c>
      <c r="F13" s="416">
        <f t="shared" si="2"/>
        <v>6.8886416552926474E-2</v>
      </c>
      <c r="G13" s="417">
        <f t="shared" si="3"/>
        <v>0.41216006973516695</v>
      </c>
      <c r="H13" s="421">
        <v>413.11156314508111</v>
      </c>
      <c r="I13" s="422">
        <v>47</v>
      </c>
      <c r="J13" s="99"/>
      <c r="K13" s="442">
        <v>10</v>
      </c>
      <c r="L13" s="245" t="s">
        <v>489</v>
      </c>
      <c r="M13" s="251">
        <v>787</v>
      </c>
      <c r="N13" s="252">
        <v>7</v>
      </c>
      <c r="O13" s="99"/>
      <c r="P13" s="102" t="s">
        <v>554</v>
      </c>
      <c r="Q13" s="52">
        <v>28001</v>
      </c>
      <c r="R13" s="53">
        <v>1905</v>
      </c>
      <c r="T13" s="102" t="s">
        <v>554</v>
      </c>
      <c r="U13" s="413">
        <v>161309</v>
      </c>
      <c r="V13" s="412" t="s">
        <v>608</v>
      </c>
    </row>
    <row r="14" spans="1:22" ht="20" x14ac:dyDescent="0.3">
      <c r="A14" s="442">
        <v>11</v>
      </c>
      <c r="B14" s="202" t="s">
        <v>205</v>
      </c>
      <c r="C14" s="414">
        <v>83958</v>
      </c>
      <c r="D14" s="415">
        <v>4637</v>
      </c>
      <c r="E14" s="204">
        <v>78567</v>
      </c>
      <c r="F14" s="416">
        <f t="shared" si="2"/>
        <v>5.5229995950356131E-2</v>
      </c>
      <c r="G14" s="417">
        <f t="shared" si="3"/>
        <v>0.93578932323304509</v>
      </c>
      <c r="H14" s="421">
        <v>58.55695027067005</v>
      </c>
      <c r="I14" s="422">
        <v>95</v>
      </c>
      <c r="J14" s="99"/>
      <c r="K14" s="442">
        <v>11</v>
      </c>
      <c r="L14" s="245" t="s">
        <v>490</v>
      </c>
      <c r="M14" s="251">
        <v>653</v>
      </c>
      <c r="N14" s="252">
        <v>0</v>
      </c>
      <c r="O14" s="99"/>
      <c r="P14" s="102" t="s">
        <v>557</v>
      </c>
      <c r="Q14" s="52">
        <v>27700</v>
      </c>
      <c r="R14" s="53">
        <v>2257</v>
      </c>
      <c r="T14" s="102" t="s">
        <v>557</v>
      </c>
      <c r="U14" s="413">
        <v>97133</v>
      </c>
      <c r="V14" s="412" t="s">
        <v>608</v>
      </c>
    </row>
    <row r="15" spans="1:22" ht="20" x14ac:dyDescent="0.3">
      <c r="A15" s="442">
        <v>12</v>
      </c>
      <c r="B15" s="202" t="s">
        <v>216</v>
      </c>
      <c r="C15" s="414">
        <v>54457</v>
      </c>
      <c r="D15" s="415">
        <v>3310</v>
      </c>
      <c r="E15" s="204">
        <v>21424</v>
      </c>
      <c r="F15" s="416">
        <f t="shared" si="2"/>
        <v>6.0781901316635141E-2</v>
      </c>
      <c r="G15" s="417">
        <f t="shared" si="3"/>
        <v>0.39341131534972545</v>
      </c>
      <c r="H15" s="421">
        <v>1455.639560154518</v>
      </c>
      <c r="I15" s="422">
        <v>21</v>
      </c>
      <c r="J15" s="99"/>
      <c r="K15" s="442">
        <v>12</v>
      </c>
      <c r="L15" s="245" t="s">
        <v>495</v>
      </c>
      <c r="M15" s="251">
        <v>652</v>
      </c>
      <c r="N15" s="252">
        <v>7</v>
      </c>
      <c r="O15" s="99"/>
      <c r="P15" s="102" t="s">
        <v>555</v>
      </c>
      <c r="Q15" s="52">
        <v>26388</v>
      </c>
      <c r="R15" s="53">
        <v>1136</v>
      </c>
      <c r="T15" s="102" t="s">
        <v>555</v>
      </c>
      <c r="U15" s="413">
        <v>149044</v>
      </c>
      <c r="V15" s="412">
        <v>5156</v>
      </c>
    </row>
    <row r="16" spans="1:22" ht="20" x14ac:dyDescent="0.3">
      <c r="A16" s="442">
        <v>13</v>
      </c>
      <c r="B16" s="202" t="s">
        <v>214</v>
      </c>
      <c r="C16" s="414">
        <v>49032</v>
      </c>
      <c r="D16" s="415">
        <v>7703</v>
      </c>
      <c r="E16" s="204">
        <v>11892</v>
      </c>
      <c r="F16" s="416">
        <f t="shared" si="2"/>
        <v>0.15710148474465654</v>
      </c>
      <c r="G16" s="417">
        <f t="shared" si="3"/>
        <v>0.24253548702887909</v>
      </c>
      <c r="H16" s="421">
        <v>4249.1209193464292</v>
      </c>
      <c r="I16" s="422">
        <v>3</v>
      </c>
      <c r="J16" s="99"/>
      <c r="K16" s="442">
        <v>13</v>
      </c>
      <c r="L16" s="245" t="s">
        <v>492</v>
      </c>
      <c r="M16" s="251">
        <v>593</v>
      </c>
      <c r="N16" s="252">
        <v>9</v>
      </c>
      <c r="O16" s="99"/>
      <c r="P16" s="102" t="s">
        <v>562</v>
      </c>
      <c r="Q16" s="52">
        <v>21742</v>
      </c>
      <c r="R16" s="53">
        <v>1140</v>
      </c>
      <c r="T16" s="102" t="s">
        <v>562</v>
      </c>
      <c r="U16" s="413">
        <v>114359</v>
      </c>
      <c r="V16" s="412">
        <v>4559</v>
      </c>
    </row>
    <row r="17" spans="1:22" ht="20" x14ac:dyDescent="0.3">
      <c r="A17" s="442">
        <v>14</v>
      </c>
      <c r="B17" s="202" t="s">
        <v>212</v>
      </c>
      <c r="C17" s="414">
        <v>39988</v>
      </c>
      <c r="D17" s="415">
        <v>4909</v>
      </c>
      <c r="E17" s="204">
        <v>136</v>
      </c>
      <c r="F17" s="416">
        <f t="shared" si="2"/>
        <v>0.12276182854856457</v>
      </c>
      <c r="G17" s="417">
        <f t="shared" si="3"/>
        <v>3.4010203060918275E-3</v>
      </c>
      <c r="H17" s="421">
        <v>2338.872079699926</v>
      </c>
      <c r="I17" s="422">
        <v>12</v>
      </c>
      <c r="J17" s="99"/>
      <c r="K17" s="442">
        <v>14</v>
      </c>
      <c r="L17" s="245" t="s">
        <v>491</v>
      </c>
      <c r="M17" s="251">
        <v>579</v>
      </c>
      <c r="N17" s="252">
        <v>6</v>
      </c>
      <c r="O17" s="99"/>
      <c r="P17" s="102" t="s">
        <v>560</v>
      </c>
      <c r="Q17" s="52">
        <v>18027</v>
      </c>
      <c r="R17" s="53">
        <v>976</v>
      </c>
      <c r="T17" s="102" t="s">
        <v>560</v>
      </c>
      <c r="U17" s="413">
        <v>133890</v>
      </c>
      <c r="V17" s="412">
        <v>3533</v>
      </c>
    </row>
    <row r="18" spans="1:22" ht="20" x14ac:dyDescent="0.3">
      <c r="A18" s="442">
        <v>15</v>
      </c>
      <c r="B18" s="202" t="s">
        <v>245</v>
      </c>
      <c r="C18" s="414">
        <v>36976</v>
      </c>
      <c r="D18" s="415">
        <v>1051</v>
      </c>
      <c r="E18" s="204">
        <v>10405</v>
      </c>
      <c r="F18" s="416">
        <f t="shared" si="2"/>
        <v>2.842384249242752E-2</v>
      </c>
      <c r="G18" s="417">
        <f t="shared" si="3"/>
        <v>0.28139874513197749</v>
      </c>
      <c r="H18" s="421">
        <v>1137.3572678301346</v>
      </c>
      <c r="I18" s="422">
        <v>28</v>
      </c>
      <c r="J18" s="99"/>
      <c r="K18" s="442">
        <v>15</v>
      </c>
      <c r="L18" s="245" t="s">
        <v>493</v>
      </c>
      <c r="M18" s="251">
        <v>561</v>
      </c>
      <c r="N18" s="252">
        <v>3</v>
      </c>
      <c r="O18" s="99"/>
      <c r="P18" s="102" t="s">
        <v>561</v>
      </c>
      <c r="Q18" s="52">
        <v>17835</v>
      </c>
      <c r="R18" s="53">
        <v>1114</v>
      </c>
      <c r="T18" s="102" t="s">
        <v>561</v>
      </c>
      <c r="U18" s="413">
        <v>94998</v>
      </c>
      <c r="V18" s="412" t="s">
        <v>608</v>
      </c>
    </row>
    <row r="19" spans="1:22" ht="20" x14ac:dyDescent="0.3">
      <c r="A19" s="442">
        <v>16</v>
      </c>
      <c r="B19" s="202" t="s">
        <v>241</v>
      </c>
      <c r="C19" s="414">
        <v>35043</v>
      </c>
      <c r="D19" s="415">
        <v>1154</v>
      </c>
      <c r="E19" s="204">
        <v>9068</v>
      </c>
      <c r="F19" s="416">
        <f t="shared" si="2"/>
        <v>3.2930970521930197E-2</v>
      </c>
      <c r="G19" s="417">
        <f t="shared" si="3"/>
        <v>0.25876779956053991</v>
      </c>
      <c r="H19" s="421">
        <v>25.645890429494525</v>
      </c>
      <c r="I19" s="422">
        <v>111</v>
      </c>
      <c r="J19" s="99"/>
      <c r="K19" s="442">
        <v>16</v>
      </c>
      <c r="L19" s="245" t="s">
        <v>534</v>
      </c>
      <c r="M19" s="253">
        <v>429</v>
      </c>
      <c r="N19" s="254">
        <v>6</v>
      </c>
      <c r="O19" s="99"/>
      <c r="P19" s="102" t="s">
        <v>566</v>
      </c>
      <c r="Q19" s="52">
        <v>15847</v>
      </c>
      <c r="R19" s="53">
        <v>552</v>
      </c>
      <c r="T19" s="102" t="s">
        <v>566</v>
      </c>
      <c r="U19" s="413">
        <v>91509</v>
      </c>
      <c r="V19" s="412">
        <v>3654</v>
      </c>
    </row>
    <row r="20" spans="1:22" ht="20" x14ac:dyDescent="0.3">
      <c r="A20" s="442">
        <v>17</v>
      </c>
      <c r="B20" s="202" t="s">
        <v>362</v>
      </c>
      <c r="C20" s="414">
        <v>29705</v>
      </c>
      <c r="D20" s="415">
        <v>1737</v>
      </c>
      <c r="E20" s="204">
        <v>23400</v>
      </c>
      <c r="F20" s="416">
        <f t="shared" si="2"/>
        <v>5.8475004208045786E-2</v>
      </c>
      <c r="G20" s="417">
        <f t="shared" si="3"/>
        <v>0.78774617067833697</v>
      </c>
      <c r="H20" s="421">
        <v>3457.5413802114099</v>
      </c>
      <c r="I20" s="422">
        <v>5</v>
      </c>
      <c r="J20" s="99"/>
      <c r="K20" s="442">
        <v>17</v>
      </c>
      <c r="L20" s="245" t="s">
        <v>496</v>
      </c>
      <c r="M20" s="251">
        <v>356</v>
      </c>
      <c r="N20" s="252">
        <v>1</v>
      </c>
      <c r="O20" s="99"/>
      <c r="P20" s="102" t="s">
        <v>558</v>
      </c>
      <c r="Q20" s="52">
        <v>15284</v>
      </c>
      <c r="R20" s="53">
        <v>777</v>
      </c>
      <c r="T20" s="102" t="s">
        <v>558</v>
      </c>
      <c r="U20" s="413">
        <v>71059</v>
      </c>
      <c r="V20" s="412">
        <v>2621</v>
      </c>
    </row>
    <row r="21" spans="1:22" ht="20" x14ac:dyDescent="0.3">
      <c r="A21" s="442">
        <v>18</v>
      </c>
      <c r="B21" s="202" t="s">
        <v>217</v>
      </c>
      <c r="C21" s="414">
        <v>25351</v>
      </c>
      <c r="D21" s="415">
        <v>1007</v>
      </c>
      <c r="E21" s="204">
        <v>1647</v>
      </c>
      <c r="F21" s="416">
        <f t="shared" si="2"/>
        <v>3.9722298923119403E-2</v>
      </c>
      <c r="G21" s="417">
        <f t="shared" si="3"/>
        <v>6.4967851366809992E-2</v>
      </c>
      <c r="H21" s="421">
        <v>2479.0276180163733</v>
      </c>
      <c r="I21" s="422">
        <v>11</v>
      </c>
      <c r="J21" s="99"/>
      <c r="K21" s="442">
        <v>18</v>
      </c>
      <c r="L21" s="245" t="s">
        <v>497</v>
      </c>
      <c r="M21" s="251">
        <v>328</v>
      </c>
      <c r="N21" s="252">
        <v>6</v>
      </c>
      <c r="O21" s="99"/>
      <c r="P21" s="102" t="s">
        <v>553</v>
      </c>
      <c r="Q21" s="52">
        <v>14327</v>
      </c>
      <c r="R21" s="53">
        <v>814</v>
      </c>
      <c r="T21" s="102" t="s">
        <v>553</v>
      </c>
      <c r="U21" s="413">
        <v>187800</v>
      </c>
      <c r="V21" s="412" t="s">
        <v>608</v>
      </c>
    </row>
    <row r="22" spans="1:22" ht="20" x14ac:dyDescent="0.3">
      <c r="A22" s="442">
        <v>19</v>
      </c>
      <c r="B22" s="202" t="s">
        <v>226</v>
      </c>
      <c r="C22" s="414">
        <v>24934</v>
      </c>
      <c r="D22" s="415">
        <v>900</v>
      </c>
      <c r="E22" s="204">
        <v>1558</v>
      </c>
      <c r="F22" s="416">
        <f t="shared" si="2"/>
        <v>3.6095291569744122E-2</v>
      </c>
      <c r="G22" s="417">
        <f t="shared" si="3"/>
        <v>6.2484960295179276E-2</v>
      </c>
      <c r="H22" s="421">
        <v>1435.1608774246902</v>
      </c>
      <c r="I22" s="422">
        <v>24</v>
      </c>
      <c r="J22" s="99"/>
      <c r="K22" s="442">
        <v>19</v>
      </c>
      <c r="L22" s="245" t="s">
        <v>499</v>
      </c>
      <c r="M22" s="251">
        <v>306</v>
      </c>
      <c r="N22" s="252">
        <v>3</v>
      </c>
      <c r="O22" s="99"/>
      <c r="P22" s="102" t="s">
        <v>428</v>
      </c>
      <c r="Q22" s="52">
        <v>10754</v>
      </c>
      <c r="R22" s="53">
        <v>406</v>
      </c>
      <c r="T22" s="102" t="s">
        <v>428</v>
      </c>
      <c r="U22" s="413">
        <v>128036</v>
      </c>
      <c r="V22" s="412" t="s">
        <v>608</v>
      </c>
    </row>
    <row r="23" spans="1:22" ht="20" x14ac:dyDescent="0.3">
      <c r="A23" s="442">
        <v>20</v>
      </c>
      <c r="B23" s="202" t="s">
        <v>237</v>
      </c>
      <c r="C23" s="414">
        <v>22753</v>
      </c>
      <c r="D23" s="415">
        <v>162</v>
      </c>
      <c r="E23" s="204">
        <v>3163</v>
      </c>
      <c r="F23" s="416">
        <f t="shared" si="2"/>
        <v>7.1199402276622865E-3</v>
      </c>
      <c r="G23" s="417">
        <f t="shared" si="3"/>
        <v>0.13901463543269019</v>
      </c>
      <c r="H23" s="421">
        <v>663.96198867952546</v>
      </c>
      <c r="I23" s="422">
        <v>39</v>
      </c>
      <c r="J23" s="99"/>
      <c r="K23" s="442">
        <v>20</v>
      </c>
      <c r="L23" s="245" t="s">
        <v>498</v>
      </c>
      <c r="M23" s="251">
        <v>254</v>
      </c>
      <c r="N23" s="252">
        <v>2</v>
      </c>
      <c r="O23" s="99"/>
      <c r="P23" s="102" t="s">
        <v>559</v>
      </c>
      <c r="Q23" s="52">
        <v>10735</v>
      </c>
      <c r="R23" s="53">
        <v>199</v>
      </c>
      <c r="T23" s="102" t="s">
        <v>559</v>
      </c>
      <c r="U23" s="413">
        <v>168549</v>
      </c>
      <c r="V23" s="412">
        <v>1013</v>
      </c>
    </row>
    <row r="24" spans="1:22" ht="20" x14ac:dyDescent="0.3">
      <c r="A24" s="442">
        <v>21</v>
      </c>
      <c r="B24" s="202" t="s">
        <v>218</v>
      </c>
      <c r="C24" s="414">
        <v>21520</v>
      </c>
      <c r="D24" s="415">
        <v>2653</v>
      </c>
      <c r="E24" s="204">
        <v>1005</v>
      </c>
      <c r="F24" s="416">
        <f t="shared" si="2"/>
        <v>0.12328066914498141</v>
      </c>
      <c r="G24" s="417">
        <f t="shared" si="3"/>
        <v>4.670074349442379E-2</v>
      </c>
      <c r="H24" s="421">
        <v>2144.1996162161668</v>
      </c>
      <c r="I24" s="422">
        <v>13</v>
      </c>
      <c r="J24" s="99"/>
      <c r="K24" s="442">
        <v>21</v>
      </c>
      <c r="L24" s="245" t="s">
        <v>418</v>
      </c>
      <c r="M24" s="251">
        <v>201</v>
      </c>
      <c r="N24" s="252">
        <v>1</v>
      </c>
      <c r="O24" s="99"/>
      <c r="P24" s="102" t="s">
        <v>579</v>
      </c>
      <c r="Q24" s="52">
        <v>8621</v>
      </c>
      <c r="R24" s="53">
        <v>266</v>
      </c>
      <c r="T24" s="102" t="s">
        <v>579</v>
      </c>
      <c r="U24" s="413">
        <v>63710</v>
      </c>
      <c r="V24" s="412">
        <v>896</v>
      </c>
    </row>
    <row r="25" spans="1:22" ht="20" x14ac:dyDescent="0.3">
      <c r="A25" s="442">
        <v>22</v>
      </c>
      <c r="B25" s="202" t="s">
        <v>225</v>
      </c>
      <c r="C25" s="414">
        <v>20612</v>
      </c>
      <c r="D25" s="415">
        <v>1232</v>
      </c>
      <c r="E25" s="204">
        <v>13386</v>
      </c>
      <c r="F25" s="416">
        <f t="shared" si="2"/>
        <v>5.9771007180283331E-2</v>
      </c>
      <c r="G25" s="417">
        <f t="shared" si="3"/>
        <v>0.6494275179507083</v>
      </c>
      <c r="H25" s="421">
        <v>4221.6121061055874</v>
      </c>
      <c r="I25" s="422">
        <v>4</v>
      </c>
      <c r="J25" s="99"/>
      <c r="K25" s="442">
        <v>22</v>
      </c>
      <c r="L25" s="245" t="s">
        <v>505</v>
      </c>
      <c r="M25" s="251">
        <v>197</v>
      </c>
      <c r="N25" s="252">
        <v>0</v>
      </c>
      <c r="O25" s="99"/>
      <c r="P25" s="102" t="s">
        <v>564</v>
      </c>
      <c r="Q25" s="52">
        <v>7825</v>
      </c>
      <c r="R25" s="53">
        <v>351</v>
      </c>
      <c r="T25" s="102" t="s">
        <v>564</v>
      </c>
      <c r="U25" s="413">
        <v>80687</v>
      </c>
      <c r="V25" s="412" t="s">
        <v>608</v>
      </c>
    </row>
    <row r="26" spans="1:22" ht="20" x14ac:dyDescent="0.3">
      <c r="A26" s="442">
        <v>23</v>
      </c>
      <c r="B26" s="202" t="s">
        <v>247</v>
      </c>
      <c r="C26" s="414">
        <v>19224</v>
      </c>
      <c r="D26" s="415">
        <v>1859</v>
      </c>
      <c r="E26" s="204">
        <v>11423</v>
      </c>
      <c r="F26" s="416">
        <f t="shared" si="2"/>
        <v>9.670203911776945E-2</v>
      </c>
      <c r="G26" s="417">
        <f t="shared" si="3"/>
        <v>0.59420516021639613</v>
      </c>
      <c r="H26" s="421">
        <v>150.68720585120994</v>
      </c>
      <c r="I26" s="422">
        <v>66</v>
      </c>
      <c r="J26" s="99"/>
      <c r="K26" s="442">
        <v>23</v>
      </c>
      <c r="L26" s="245" t="s">
        <v>502</v>
      </c>
      <c r="M26" s="251">
        <v>190</v>
      </c>
      <c r="N26" s="252">
        <v>3</v>
      </c>
      <c r="O26" s="99"/>
      <c r="P26" s="102" t="s">
        <v>565</v>
      </c>
      <c r="Q26" s="52">
        <v>7655</v>
      </c>
      <c r="R26" s="53">
        <v>320</v>
      </c>
      <c r="T26" s="102" t="s">
        <v>565</v>
      </c>
      <c r="U26" s="413">
        <v>71786</v>
      </c>
      <c r="V26" s="412">
        <v>1169</v>
      </c>
    </row>
    <row r="27" spans="1:22" ht="20" x14ac:dyDescent="0.3">
      <c r="A27" s="442">
        <v>24</v>
      </c>
      <c r="B27" s="202" t="s">
        <v>228</v>
      </c>
      <c r="C27" s="414">
        <v>17439</v>
      </c>
      <c r="D27" s="415">
        <v>391</v>
      </c>
      <c r="E27" s="204">
        <v>4315</v>
      </c>
      <c r="F27" s="416">
        <f t="shared" si="2"/>
        <v>2.2421010379035496E-2</v>
      </c>
      <c r="G27" s="417">
        <f t="shared" si="3"/>
        <v>0.24743391249498251</v>
      </c>
      <c r="H27" s="421">
        <v>80.525359097434063</v>
      </c>
      <c r="I27" s="422">
        <v>87</v>
      </c>
      <c r="J27" s="99"/>
      <c r="K27" s="442">
        <v>24</v>
      </c>
      <c r="L27" s="245" t="s">
        <v>500</v>
      </c>
      <c r="M27" s="251">
        <v>185</v>
      </c>
      <c r="N27" s="252">
        <v>2</v>
      </c>
      <c r="O27" s="99"/>
      <c r="P27" s="102" t="s">
        <v>577</v>
      </c>
      <c r="Q27" s="52">
        <v>7145</v>
      </c>
      <c r="R27" s="53">
        <v>162</v>
      </c>
      <c r="T27" s="102" t="s">
        <v>577</v>
      </c>
      <c r="U27" s="413">
        <v>42667</v>
      </c>
      <c r="V27" s="412" t="s">
        <v>608</v>
      </c>
    </row>
    <row r="28" spans="1:22" ht="20" x14ac:dyDescent="0.3">
      <c r="A28" s="442">
        <v>25</v>
      </c>
      <c r="B28" s="202" t="s">
        <v>238</v>
      </c>
      <c r="C28" s="414">
        <v>17101</v>
      </c>
      <c r="D28" s="415">
        <v>15</v>
      </c>
      <c r="E28" s="204">
        <v>1244</v>
      </c>
      <c r="F28" s="416">
        <f t="shared" si="2"/>
        <v>8.7714168762060695E-4</v>
      </c>
      <c r="G28" s="417">
        <f t="shared" si="3"/>
        <v>7.2744283960002334E-2</v>
      </c>
      <c r="H28" s="421">
        <v>2946.2451956183795</v>
      </c>
      <c r="I28" s="422">
        <v>8</v>
      </c>
      <c r="J28" s="99"/>
      <c r="K28" s="442">
        <v>25</v>
      </c>
      <c r="L28" s="245" t="s">
        <v>501</v>
      </c>
      <c r="M28" s="251">
        <v>168</v>
      </c>
      <c r="N28" s="252">
        <v>6</v>
      </c>
      <c r="O28" s="99"/>
      <c r="P28" s="102" t="s">
        <v>568</v>
      </c>
      <c r="Q28" s="52">
        <v>7088</v>
      </c>
      <c r="R28" s="53">
        <v>272</v>
      </c>
      <c r="T28" s="102" t="s">
        <v>568</v>
      </c>
      <c r="U28" s="413">
        <v>87196</v>
      </c>
      <c r="V28" s="412">
        <v>978</v>
      </c>
    </row>
    <row r="29" spans="1:22" ht="20" x14ac:dyDescent="0.3">
      <c r="A29" s="442">
        <v>26</v>
      </c>
      <c r="B29" s="202" t="s">
        <v>230</v>
      </c>
      <c r="C29" s="414">
        <v>16023</v>
      </c>
      <c r="D29" s="415">
        <v>227</v>
      </c>
      <c r="E29" s="204">
        <v>8580</v>
      </c>
      <c r="F29" s="416">
        <f t="shared" si="2"/>
        <v>1.4167134743805779E-2</v>
      </c>
      <c r="G29" s="417">
        <f t="shared" si="3"/>
        <v>0.53548024714472942</v>
      </c>
      <c r="H29" s="421">
        <v>845.44997218768765</v>
      </c>
      <c r="I29" s="422">
        <v>33</v>
      </c>
      <c r="J29" s="99"/>
      <c r="K29" s="442">
        <v>26</v>
      </c>
      <c r="L29" s="245" t="s">
        <v>503</v>
      </c>
      <c r="M29" s="251">
        <v>147</v>
      </c>
      <c r="N29" s="252">
        <v>2</v>
      </c>
      <c r="O29" s="99"/>
      <c r="P29" s="102" t="s">
        <v>563</v>
      </c>
      <c r="Q29" s="52">
        <v>6854</v>
      </c>
      <c r="R29" s="53">
        <v>316</v>
      </c>
      <c r="T29" s="102" t="s">
        <v>563</v>
      </c>
      <c r="U29" s="413">
        <v>76248</v>
      </c>
      <c r="V29" s="412">
        <v>1512</v>
      </c>
    </row>
    <row r="30" spans="1:22" ht="20" x14ac:dyDescent="0.3">
      <c r="A30" s="442">
        <v>27</v>
      </c>
      <c r="B30" s="202" t="s">
        <v>223</v>
      </c>
      <c r="C30" s="414">
        <v>16004</v>
      </c>
      <c r="D30" s="415">
        <v>223</v>
      </c>
      <c r="E30" s="204">
        <v>8758</v>
      </c>
      <c r="F30" s="416">
        <f t="shared" si="2"/>
        <v>1.3934016495876032E-2</v>
      </c>
      <c r="G30" s="417">
        <f t="shared" si="3"/>
        <v>0.54723819045238686</v>
      </c>
      <c r="H30" s="421">
        <v>1878.5411186756965</v>
      </c>
      <c r="I30" s="422">
        <v>15</v>
      </c>
      <c r="J30" s="99"/>
      <c r="K30" s="442">
        <v>27</v>
      </c>
      <c r="L30" s="245" t="s">
        <v>506</v>
      </c>
      <c r="M30" s="251">
        <v>146</v>
      </c>
      <c r="N30" s="252">
        <v>2</v>
      </c>
      <c r="O30" s="99"/>
      <c r="P30" s="102" t="s">
        <v>569</v>
      </c>
      <c r="Q30" s="52">
        <v>6815</v>
      </c>
      <c r="R30" s="53">
        <v>261</v>
      </c>
      <c r="T30" s="102" t="s">
        <v>569</v>
      </c>
      <c r="U30" s="413">
        <v>66340</v>
      </c>
      <c r="V30" s="412">
        <v>1175</v>
      </c>
    </row>
    <row r="31" spans="1:22" ht="20" x14ac:dyDescent="0.3">
      <c r="A31" s="442">
        <v>28</v>
      </c>
      <c r="B31" s="202" t="s">
        <v>213</v>
      </c>
      <c r="C31" s="414">
        <v>15531</v>
      </c>
      <c r="D31" s="415">
        <v>589</v>
      </c>
      <c r="E31" s="204">
        <v>13110</v>
      </c>
      <c r="F31" s="416">
        <f t="shared" si="2"/>
        <v>3.7924151696606789E-2</v>
      </c>
      <c r="G31" s="417">
        <f t="shared" si="3"/>
        <v>0.84411821518253816</v>
      </c>
      <c r="H31" s="421">
        <v>1734.3186040762014</v>
      </c>
      <c r="I31" s="422">
        <v>17</v>
      </c>
      <c r="J31" s="99"/>
      <c r="K31" s="442">
        <v>28</v>
      </c>
      <c r="L31" s="245" t="s">
        <v>504</v>
      </c>
      <c r="M31" s="251">
        <v>139</v>
      </c>
      <c r="N31" s="252">
        <v>2</v>
      </c>
      <c r="O31" s="99"/>
      <c r="P31" s="102" t="s">
        <v>429</v>
      </c>
      <c r="Q31" s="52">
        <v>6095</v>
      </c>
      <c r="R31" s="53">
        <v>244</v>
      </c>
      <c r="T31" s="102" t="s">
        <v>429</v>
      </c>
      <c r="U31" s="413">
        <v>56512</v>
      </c>
      <c r="V31" s="412">
        <v>1000</v>
      </c>
    </row>
    <row r="32" spans="1:22" ht="20" x14ac:dyDescent="0.3">
      <c r="A32" s="442">
        <v>29</v>
      </c>
      <c r="B32" s="202" t="s">
        <v>286</v>
      </c>
      <c r="C32" s="414">
        <v>14917</v>
      </c>
      <c r="D32" s="415">
        <v>93</v>
      </c>
      <c r="E32" s="204">
        <v>2918</v>
      </c>
      <c r="F32" s="416">
        <f t="shared" si="2"/>
        <v>6.2344975531273047E-3</v>
      </c>
      <c r="G32" s="417">
        <f t="shared" si="3"/>
        <v>0.19561574043038144</v>
      </c>
      <c r="H32" s="421">
        <v>1578.1158902210238</v>
      </c>
      <c r="I32" s="422">
        <v>19</v>
      </c>
      <c r="J32" s="99"/>
      <c r="K32" s="442">
        <v>29</v>
      </c>
      <c r="L32" s="245" t="s">
        <v>507</v>
      </c>
      <c r="M32" s="251">
        <v>111</v>
      </c>
      <c r="N32" s="252">
        <v>1</v>
      </c>
      <c r="O32" s="99"/>
      <c r="P32" s="102" t="s">
        <v>573</v>
      </c>
      <c r="Q32" s="52">
        <v>5136</v>
      </c>
      <c r="R32" s="53">
        <v>343</v>
      </c>
      <c r="T32" s="102" t="s">
        <v>573</v>
      </c>
      <c r="U32" s="413">
        <v>70276</v>
      </c>
      <c r="V32" s="412">
        <v>1044</v>
      </c>
    </row>
    <row r="33" spans="1:22" ht="20" x14ac:dyDescent="0.3">
      <c r="A33" s="442">
        <v>30</v>
      </c>
      <c r="B33" s="202" t="s">
        <v>240</v>
      </c>
      <c r="C33" s="414">
        <v>14096</v>
      </c>
      <c r="D33" s="415">
        <v>12</v>
      </c>
      <c r="E33" s="204">
        <v>1436</v>
      </c>
      <c r="F33" s="416">
        <f t="shared" si="2"/>
        <v>8.5130533484676502E-4</v>
      </c>
      <c r="G33" s="417">
        <f t="shared" si="3"/>
        <v>0.10187287173666289</v>
      </c>
      <c r="H33" s="421">
        <v>4977.2833764172956</v>
      </c>
      <c r="I33" s="422">
        <v>1</v>
      </c>
      <c r="J33" s="99"/>
      <c r="K33" s="442">
        <v>30</v>
      </c>
      <c r="L33" s="245" t="s">
        <v>508</v>
      </c>
      <c r="M33" s="251">
        <v>76</v>
      </c>
      <c r="N33" s="252">
        <v>3</v>
      </c>
      <c r="O33" s="99"/>
      <c r="P33" s="102" t="s">
        <v>567</v>
      </c>
      <c r="Q33" s="52">
        <v>5054</v>
      </c>
      <c r="R33" s="53">
        <v>243</v>
      </c>
      <c r="T33" s="102" t="s">
        <v>567</v>
      </c>
      <c r="U33" s="413">
        <v>41986</v>
      </c>
      <c r="V33" s="412" t="s">
        <v>608</v>
      </c>
    </row>
    <row r="34" spans="1:22" ht="20" x14ac:dyDescent="0.3">
      <c r="A34" s="442">
        <v>31</v>
      </c>
      <c r="B34" s="202" t="s">
        <v>224</v>
      </c>
      <c r="C34" s="414">
        <v>14088</v>
      </c>
      <c r="D34" s="415">
        <v>430</v>
      </c>
      <c r="E34" s="204">
        <v>2460</v>
      </c>
      <c r="F34" s="416">
        <f t="shared" si="2"/>
        <v>3.0522430437251561E-2</v>
      </c>
      <c r="G34" s="417">
        <f t="shared" si="3"/>
        <v>0.17461669505962521</v>
      </c>
      <c r="H34" s="421">
        <v>111.05128940219052</v>
      </c>
      <c r="I34" s="422">
        <v>76</v>
      </c>
      <c r="J34" s="99"/>
      <c r="K34" s="442">
        <v>31</v>
      </c>
      <c r="L34" s="245" t="s">
        <v>509</v>
      </c>
      <c r="M34" s="251">
        <v>75</v>
      </c>
      <c r="N34" s="252">
        <v>0</v>
      </c>
      <c r="O34" s="99"/>
      <c r="P34" s="102" t="s">
        <v>581</v>
      </c>
      <c r="Q34" s="52">
        <v>4734</v>
      </c>
      <c r="R34" s="53">
        <v>152</v>
      </c>
      <c r="T34" s="102" t="s">
        <v>581</v>
      </c>
      <c r="U34" s="413">
        <v>21820</v>
      </c>
      <c r="V34" s="412" t="s">
        <v>608</v>
      </c>
    </row>
    <row r="35" spans="1:22" ht="20" x14ac:dyDescent="0.3">
      <c r="A35" s="442">
        <v>32</v>
      </c>
      <c r="B35" s="202" t="s">
        <v>229</v>
      </c>
      <c r="C35" s="414">
        <v>13105</v>
      </c>
      <c r="D35" s="415">
        <v>651</v>
      </c>
      <c r="E35" s="204">
        <v>3491</v>
      </c>
      <c r="F35" s="416">
        <f t="shared" si="2"/>
        <v>4.9675696299122475E-2</v>
      </c>
      <c r="G35" s="417">
        <f t="shared" si="3"/>
        <v>0.26638687523845861</v>
      </c>
      <c r="H35" s="421">
        <v>345.8899980595321</v>
      </c>
      <c r="I35" s="422">
        <v>49</v>
      </c>
      <c r="J35" s="99"/>
      <c r="K35" s="442">
        <v>32</v>
      </c>
      <c r="L35" s="245" t="s">
        <v>510</v>
      </c>
      <c r="M35" s="251">
        <v>45</v>
      </c>
      <c r="N35" s="252">
        <v>0</v>
      </c>
      <c r="O35" s="99"/>
      <c r="P35" s="102" t="s">
        <v>572</v>
      </c>
      <c r="Q35" s="52">
        <v>4708</v>
      </c>
      <c r="R35" s="53">
        <v>240</v>
      </c>
      <c r="T35" s="102" t="s">
        <v>572</v>
      </c>
      <c r="U35" s="413">
        <v>54101</v>
      </c>
      <c r="V35" s="412">
        <v>1359</v>
      </c>
    </row>
    <row r="36" spans="1:22" ht="20" x14ac:dyDescent="0.3">
      <c r="A36" s="442">
        <v>33</v>
      </c>
      <c r="B36" s="202" t="s">
        <v>261</v>
      </c>
      <c r="C36" s="414">
        <v>13038</v>
      </c>
      <c r="D36" s="415">
        <v>111</v>
      </c>
      <c r="E36" s="204">
        <v>2543</v>
      </c>
      <c r="F36" s="416">
        <f t="shared" si="2"/>
        <v>8.5135757017947532E-3</v>
      </c>
      <c r="G36" s="417">
        <f t="shared" si="3"/>
        <v>0.19504525233931586</v>
      </c>
      <c r="H36" s="421">
        <v>1334.4210942928473</v>
      </c>
      <c r="I36" s="422">
        <v>25</v>
      </c>
      <c r="J36" s="99"/>
      <c r="K36" s="442">
        <v>33</v>
      </c>
      <c r="L36" s="245" t="s">
        <v>511</v>
      </c>
      <c r="M36" s="251">
        <v>18</v>
      </c>
      <c r="N36" s="252">
        <v>0</v>
      </c>
      <c r="O36" s="99"/>
      <c r="P36" s="102" t="s">
        <v>570</v>
      </c>
      <c r="Q36" s="52">
        <v>4672</v>
      </c>
      <c r="R36" s="53">
        <v>46</v>
      </c>
      <c r="T36" s="102" t="s">
        <v>570</v>
      </c>
      <c r="U36" s="413">
        <v>108501</v>
      </c>
      <c r="V36" s="412">
        <v>390</v>
      </c>
    </row>
    <row r="37" spans="1:22" ht="20.5" thickBot="1" x14ac:dyDescent="0.35">
      <c r="A37" s="442">
        <v>34</v>
      </c>
      <c r="B37" s="202" t="s">
        <v>236</v>
      </c>
      <c r="C37" s="414">
        <v>12567</v>
      </c>
      <c r="D37" s="415">
        <v>726</v>
      </c>
      <c r="E37" s="204">
        <v>4328</v>
      </c>
      <c r="F37" s="416">
        <f t="shared" si="2"/>
        <v>5.7770350919073767E-2</v>
      </c>
      <c r="G37" s="417">
        <f t="shared" si="3"/>
        <v>0.34439404790323863</v>
      </c>
      <c r="H37" s="421">
        <v>648.9691450209782</v>
      </c>
      <c r="I37" s="422">
        <v>41</v>
      </c>
      <c r="J37" s="99"/>
      <c r="K37" s="443">
        <v>34</v>
      </c>
      <c r="L37" s="246" t="s">
        <v>512</v>
      </c>
      <c r="M37" s="255">
        <v>1</v>
      </c>
      <c r="N37" s="256">
        <v>0</v>
      </c>
      <c r="P37" s="102" t="s">
        <v>580</v>
      </c>
      <c r="Q37" s="52">
        <v>4413</v>
      </c>
      <c r="R37" s="53">
        <v>134</v>
      </c>
      <c r="T37" s="102" t="s">
        <v>580</v>
      </c>
      <c r="U37" s="413">
        <v>31626</v>
      </c>
      <c r="V37" s="412">
        <v>523</v>
      </c>
    </row>
    <row r="38" spans="1:22" ht="15.5" x14ac:dyDescent="0.3">
      <c r="A38" s="442">
        <v>35</v>
      </c>
      <c r="B38" s="202" t="s">
        <v>288</v>
      </c>
      <c r="C38" s="414">
        <v>10861</v>
      </c>
      <c r="D38" s="415">
        <v>272</v>
      </c>
      <c r="E38" s="204">
        <v>1413</v>
      </c>
      <c r="F38" s="416">
        <f t="shared" si="2"/>
        <v>2.5043734462756654E-2</v>
      </c>
      <c r="G38" s="417">
        <f t="shared" si="3"/>
        <v>0.13009851763189392</v>
      </c>
      <c r="H38" s="421">
        <v>246.8766052036888</v>
      </c>
      <c r="I38" s="422">
        <v>58</v>
      </c>
      <c r="J38" s="99"/>
      <c r="P38" s="102" t="s">
        <v>578</v>
      </c>
      <c r="Q38" s="52">
        <v>4323</v>
      </c>
      <c r="R38" s="53">
        <v>224</v>
      </c>
      <c r="T38" s="102" t="s">
        <v>578</v>
      </c>
      <c r="U38" s="413">
        <v>20079</v>
      </c>
      <c r="V38" s="412" t="s">
        <v>608</v>
      </c>
    </row>
    <row r="39" spans="1:22" ht="21" customHeight="1" x14ac:dyDescent="0.3">
      <c r="A39" s="442">
        <v>36</v>
      </c>
      <c r="B39" s="202" t="s">
        <v>481</v>
      </c>
      <c r="C39" s="414">
        <v>10774</v>
      </c>
      <c r="D39" s="415">
        <v>248</v>
      </c>
      <c r="E39" s="204">
        <v>9072</v>
      </c>
      <c r="F39" s="416">
        <f t="shared" si="2"/>
        <v>2.3018377575645073E-2</v>
      </c>
      <c r="G39" s="417">
        <f t="shared" si="3"/>
        <v>0.8420271022832746</v>
      </c>
      <c r="H39" s="421">
        <v>210.32572415181966</v>
      </c>
      <c r="I39" s="422">
        <v>61</v>
      </c>
      <c r="J39" s="240"/>
      <c r="K39" s="662" t="s">
        <v>827</v>
      </c>
      <c r="L39" s="662"/>
      <c r="M39" s="662"/>
      <c r="N39" s="662"/>
      <c r="P39" s="102" t="s">
        <v>424</v>
      </c>
      <c r="Q39" s="52">
        <v>4281</v>
      </c>
      <c r="R39" s="53">
        <v>70</v>
      </c>
      <c r="T39" s="102" t="s">
        <v>424</v>
      </c>
      <c r="U39" s="413">
        <v>25321</v>
      </c>
      <c r="V39" s="412" t="s">
        <v>608</v>
      </c>
    </row>
    <row r="40" spans="1:22" ht="21" customHeight="1" x14ac:dyDescent="0.3">
      <c r="A40" s="442">
        <v>37</v>
      </c>
      <c r="B40" s="202" t="s">
        <v>653</v>
      </c>
      <c r="C40" s="414">
        <v>10551</v>
      </c>
      <c r="D40" s="415">
        <v>800</v>
      </c>
      <c r="E40" s="204">
        <v>1591</v>
      </c>
      <c r="F40" s="416">
        <f t="shared" si="2"/>
        <v>7.5822196948156576E-2</v>
      </c>
      <c r="G40" s="417">
        <f t="shared" si="3"/>
        <v>0.15079139418064638</v>
      </c>
      <c r="H40" s="421">
        <v>38.987447039741632</v>
      </c>
      <c r="I40" s="422">
        <v>103</v>
      </c>
      <c r="J40" s="240"/>
      <c r="K40" s="662"/>
      <c r="L40" s="662"/>
      <c r="M40" s="662"/>
      <c r="N40" s="662"/>
      <c r="P40" s="102" t="s">
        <v>574</v>
      </c>
      <c r="Q40" s="52">
        <v>3618</v>
      </c>
      <c r="R40" s="53">
        <v>222</v>
      </c>
      <c r="T40" s="102" t="s">
        <v>574</v>
      </c>
      <c r="U40" s="413">
        <v>63422</v>
      </c>
      <c r="V40" s="412">
        <v>703</v>
      </c>
    </row>
    <row r="41" spans="1:22" ht="21" customHeight="1" x14ac:dyDescent="0.3">
      <c r="A41" s="442">
        <v>38</v>
      </c>
      <c r="B41" s="202" t="s">
        <v>221</v>
      </c>
      <c r="C41" s="414">
        <v>9509</v>
      </c>
      <c r="D41" s="415">
        <v>460</v>
      </c>
      <c r="E41" s="204">
        <v>6924</v>
      </c>
      <c r="F41" s="416">
        <f t="shared" si="2"/>
        <v>4.8375223472499736E-2</v>
      </c>
      <c r="G41" s="417">
        <f t="shared" si="3"/>
        <v>0.72815227679040906</v>
      </c>
      <c r="H41" s="421">
        <v>1647.4712900970153</v>
      </c>
      <c r="I41" s="422">
        <v>18</v>
      </c>
      <c r="J41" s="240"/>
      <c r="K41" s="662"/>
      <c r="L41" s="662"/>
      <c r="M41" s="662"/>
      <c r="N41" s="662"/>
      <c r="P41" s="102" t="s">
        <v>582</v>
      </c>
      <c r="Q41" s="52">
        <v>3411</v>
      </c>
      <c r="R41" s="53">
        <v>123</v>
      </c>
      <c r="T41" s="102" t="s">
        <v>582</v>
      </c>
      <c r="U41" s="413">
        <v>65085</v>
      </c>
      <c r="V41" s="412">
        <v>536</v>
      </c>
    </row>
    <row r="42" spans="1:22" ht="21" customHeight="1" x14ac:dyDescent="0.3">
      <c r="A42" s="442">
        <v>39</v>
      </c>
      <c r="B42" s="202" t="s">
        <v>256</v>
      </c>
      <c r="C42" s="414">
        <v>9009</v>
      </c>
      <c r="D42" s="415">
        <v>179</v>
      </c>
      <c r="E42" s="204">
        <v>1343</v>
      </c>
      <c r="F42" s="416">
        <f t="shared" si="2"/>
        <v>1.9869019869019868E-2</v>
      </c>
      <c r="G42" s="417">
        <f t="shared" si="3"/>
        <v>0.14907314907314909</v>
      </c>
      <c r="H42" s="421">
        <v>1026.9902710084716</v>
      </c>
      <c r="I42" s="422">
        <v>30</v>
      </c>
      <c r="J42" s="240"/>
      <c r="K42" s="662" t="s">
        <v>522</v>
      </c>
      <c r="L42" s="662"/>
      <c r="M42" s="662"/>
      <c r="N42" s="662"/>
      <c r="P42" s="102" t="s">
        <v>575</v>
      </c>
      <c r="Q42" s="52">
        <v>3281</v>
      </c>
      <c r="R42" s="53">
        <v>61</v>
      </c>
      <c r="T42" s="102" t="s">
        <v>575</v>
      </c>
      <c r="U42" s="413">
        <v>48379</v>
      </c>
      <c r="V42" s="412">
        <v>402</v>
      </c>
    </row>
    <row r="43" spans="1:22" ht="21" customHeight="1" x14ac:dyDescent="0.3">
      <c r="A43" s="442">
        <v>40</v>
      </c>
      <c r="B43" s="202" t="s">
        <v>239</v>
      </c>
      <c r="C43" s="414">
        <v>8772</v>
      </c>
      <c r="D43" s="415">
        <v>579</v>
      </c>
      <c r="E43" s="204">
        <v>1084</v>
      </c>
      <c r="F43" s="416">
        <f t="shared" si="2"/>
        <v>6.6005471956224346E-2</v>
      </c>
      <c r="G43" s="417">
        <f t="shared" si="3"/>
        <v>0.1235750113999088</v>
      </c>
      <c r="H43" s="421">
        <v>81.134615618515241</v>
      </c>
      <c r="I43" s="422">
        <v>86</v>
      </c>
      <c r="J43" s="241"/>
      <c r="K43" s="662"/>
      <c r="L43" s="662"/>
      <c r="M43" s="662"/>
      <c r="N43" s="662"/>
      <c r="P43" s="102" t="s">
        <v>571</v>
      </c>
      <c r="Q43" s="52">
        <v>2510</v>
      </c>
      <c r="R43" s="53">
        <v>103</v>
      </c>
      <c r="T43" s="102" t="s">
        <v>571</v>
      </c>
      <c r="U43" s="413">
        <v>56032</v>
      </c>
      <c r="V43" s="412">
        <v>578</v>
      </c>
    </row>
    <row r="44" spans="1:22" ht="21" customHeight="1" x14ac:dyDescent="0.3">
      <c r="A44" s="442">
        <v>41</v>
      </c>
      <c r="B44" s="202" t="s">
        <v>301</v>
      </c>
      <c r="C44" s="414">
        <v>8238</v>
      </c>
      <c r="D44" s="415">
        <v>170</v>
      </c>
      <c r="E44" s="204">
        <v>174</v>
      </c>
      <c r="F44" s="416">
        <f t="shared" si="2"/>
        <v>2.0636076717649915E-2</v>
      </c>
      <c r="G44" s="417">
        <f t="shared" si="3"/>
        <v>2.1121631463947559E-2</v>
      </c>
      <c r="H44" s="421">
        <v>50.525568645556767</v>
      </c>
      <c r="I44" s="422">
        <v>99</v>
      </c>
      <c r="J44" s="240"/>
      <c r="K44" s="662" t="s">
        <v>525</v>
      </c>
      <c r="L44" s="662"/>
      <c r="M44" s="662"/>
      <c r="N44" s="662"/>
      <c r="P44" s="102" t="s">
        <v>591</v>
      </c>
      <c r="Q44" s="52">
        <v>2449</v>
      </c>
      <c r="R44" s="53">
        <v>17</v>
      </c>
      <c r="T44" s="102" t="s">
        <v>591</v>
      </c>
      <c r="U44" s="413">
        <v>17028</v>
      </c>
      <c r="V44" s="412">
        <v>173</v>
      </c>
    </row>
    <row r="45" spans="1:22" ht="21" customHeight="1" x14ac:dyDescent="0.3">
      <c r="A45" s="442">
        <v>42</v>
      </c>
      <c r="B45" s="202" t="s">
        <v>215</v>
      </c>
      <c r="C45" s="414">
        <v>7759</v>
      </c>
      <c r="D45" s="415">
        <v>210</v>
      </c>
      <c r="E45" s="204">
        <v>32</v>
      </c>
      <c r="F45" s="416">
        <f t="shared" si="2"/>
        <v>2.7065343472096919E-2</v>
      </c>
      <c r="G45" s="417">
        <f t="shared" si="3"/>
        <v>4.1242428147957215E-3</v>
      </c>
      <c r="H45" s="421">
        <v>1442.4997727212306</v>
      </c>
      <c r="I45" s="422">
        <v>22</v>
      </c>
      <c r="J45" s="240"/>
      <c r="K45" s="662"/>
      <c r="L45" s="662"/>
      <c r="M45" s="662"/>
      <c r="N45" s="662"/>
      <c r="P45" s="102" t="s">
        <v>425</v>
      </c>
      <c r="Q45" s="52">
        <v>2146</v>
      </c>
      <c r="R45" s="53">
        <v>72</v>
      </c>
      <c r="T45" s="102" t="s">
        <v>425</v>
      </c>
      <c r="U45" s="413">
        <v>21921</v>
      </c>
      <c r="V45" s="412">
        <v>259</v>
      </c>
    </row>
    <row r="46" spans="1:22" ht="21" customHeight="1" x14ac:dyDescent="0.3">
      <c r="A46" s="442">
        <v>43</v>
      </c>
      <c r="B46" s="202" t="s">
        <v>626</v>
      </c>
      <c r="C46" s="414">
        <v>7689</v>
      </c>
      <c r="D46" s="415">
        <v>237</v>
      </c>
      <c r="E46" s="204">
        <v>3314</v>
      </c>
      <c r="F46" s="416">
        <f t="shared" si="2"/>
        <v>3.0823253999219664E-2</v>
      </c>
      <c r="G46" s="417">
        <f t="shared" si="3"/>
        <v>0.43100533229288596</v>
      </c>
      <c r="H46" s="421">
        <v>719.32357202483354</v>
      </c>
      <c r="I46" s="422">
        <v>36</v>
      </c>
      <c r="J46" s="240"/>
      <c r="K46" s="662"/>
      <c r="L46" s="662"/>
      <c r="M46" s="662"/>
      <c r="N46" s="662"/>
      <c r="P46" s="102" t="s">
        <v>576</v>
      </c>
      <c r="Q46" s="52">
        <v>2015</v>
      </c>
      <c r="R46" s="53">
        <v>63</v>
      </c>
      <c r="T46" s="102" t="s">
        <v>576</v>
      </c>
      <c r="U46" s="413">
        <v>28693</v>
      </c>
      <c r="V46" s="412">
        <v>175</v>
      </c>
    </row>
    <row r="47" spans="1:22" ht="15.65" customHeight="1" x14ac:dyDescent="0.3">
      <c r="A47" s="442">
        <v>44</v>
      </c>
      <c r="B47" s="202" t="s">
        <v>257</v>
      </c>
      <c r="C47" s="414">
        <v>6972</v>
      </c>
      <c r="D47" s="278">
        <v>301</v>
      </c>
      <c r="E47" s="204">
        <v>1301</v>
      </c>
      <c r="F47" s="416">
        <f t="shared" si="2"/>
        <v>4.3172690763052211E-2</v>
      </c>
      <c r="G47" s="417">
        <f t="shared" si="3"/>
        <v>0.18660355708548479</v>
      </c>
      <c r="H47" s="421">
        <v>649.22499929695221</v>
      </c>
      <c r="I47" s="422">
        <v>40</v>
      </c>
      <c r="J47" s="240"/>
      <c r="K47" s="286"/>
      <c r="L47" s="96"/>
      <c r="P47" s="102" t="s">
        <v>585</v>
      </c>
      <c r="Q47" s="52">
        <v>1539</v>
      </c>
      <c r="R47" s="53">
        <v>92</v>
      </c>
      <c r="T47" s="102" t="s">
        <v>585</v>
      </c>
      <c r="U47" s="413" t="s">
        <v>608</v>
      </c>
      <c r="V47" s="412" t="s">
        <v>608</v>
      </c>
    </row>
    <row r="48" spans="1:22" ht="16" thickBot="1" x14ac:dyDescent="0.35">
      <c r="A48" s="442">
        <v>45</v>
      </c>
      <c r="B48" s="202" t="s">
        <v>220</v>
      </c>
      <c r="C48" s="414">
        <v>6765</v>
      </c>
      <c r="D48" s="415">
        <v>93</v>
      </c>
      <c r="E48" s="204">
        <v>5747</v>
      </c>
      <c r="F48" s="416">
        <f t="shared" si="2"/>
        <v>1.3747228381374724E-2</v>
      </c>
      <c r="G48" s="417">
        <f t="shared" si="3"/>
        <v>0.84951958610495193</v>
      </c>
      <c r="H48" s="421">
        <v>268.41831738972172</v>
      </c>
      <c r="I48" s="422">
        <v>52</v>
      </c>
      <c r="J48" s="240"/>
      <c r="K48" s="96"/>
      <c r="P48" s="102" t="s">
        <v>588</v>
      </c>
      <c r="Q48" s="52">
        <v>1125</v>
      </c>
      <c r="R48" s="53">
        <v>41</v>
      </c>
      <c r="T48" s="102" t="s">
        <v>588</v>
      </c>
      <c r="U48" s="413">
        <v>44541</v>
      </c>
      <c r="V48" s="412" t="s">
        <v>608</v>
      </c>
    </row>
    <row r="49" spans="1:22" ht="16" thickBot="1" x14ac:dyDescent="0.35">
      <c r="A49" s="442">
        <v>46</v>
      </c>
      <c r="B49" s="202" t="s">
        <v>250</v>
      </c>
      <c r="C49" s="414">
        <v>6532</v>
      </c>
      <c r="D49" s="415">
        <v>188</v>
      </c>
      <c r="E49" s="204">
        <v>576</v>
      </c>
      <c r="F49" s="416">
        <f t="shared" si="2"/>
        <v>2.878138395590937E-2</v>
      </c>
      <c r="G49" s="417">
        <f t="shared" si="3"/>
        <v>8.8181261481935086E-2</v>
      </c>
      <c r="H49" s="421">
        <v>1538.2300322693907</v>
      </c>
      <c r="I49" s="422">
        <v>20</v>
      </c>
      <c r="J49" s="240"/>
      <c r="K49" s="682" t="s">
        <v>761</v>
      </c>
      <c r="L49" s="683"/>
      <c r="M49" s="683"/>
      <c r="N49" s="684"/>
      <c r="P49" s="102" t="s">
        <v>583</v>
      </c>
      <c r="Q49" s="52">
        <v>1095</v>
      </c>
      <c r="R49" s="53">
        <v>53</v>
      </c>
      <c r="T49" s="102" t="s">
        <v>583</v>
      </c>
      <c r="U49" s="413">
        <v>20641</v>
      </c>
      <c r="V49" s="412">
        <v>170</v>
      </c>
    </row>
    <row r="50" spans="1:22" ht="28.5" customHeight="1" x14ac:dyDescent="0.3">
      <c r="A50" s="442">
        <v>47</v>
      </c>
      <c r="B50" s="202" t="s">
        <v>253</v>
      </c>
      <c r="C50" s="414">
        <v>6507</v>
      </c>
      <c r="D50" s="415">
        <v>293</v>
      </c>
      <c r="E50" s="204">
        <v>1439</v>
      </c>
      <c r="F50" s="416">
        <f t="shared" si="2"/>
        <v>4.5028430920547105E-2</v>
      </c>
      <c r="G50" s="417">
        <f t="shared" si="3"/>
        <v>0.22114645766098048</v>
      </c>
      <c r="H50" s="421">
        <v>129.26245528779489</v>
      </c>
      <c r="I50" s="422">
        <v>71</v>
      </c>
      <c r="J50" s="240"/>
      <c r="K50" s="675" t="s">
        <v>192</v>
      </c>
      <c r="L50" s="676"/>
      <c r="M50" s="243" t="s">
        <v>390</v>
      </c>
      <c r="N50" s="67" t="s">
        <v>698</v>
      </c>
      <c r="P50" s="102" t="s">
        <v>426</v>
      </c>
      <c r="Q50" s="52">
        <v>1067</v>
      </c>
      <c r="R50" s="53">
        <v>19</v>
      </c>
      <c r="T50" s="102" t="s">
        <v>426</v>
      </c>
      <c r="U50" s="413">
        <v>27460</v>
      </c>
      <c r="V50" s="412">
        <v>85</v>
      </c>
    </row>
    <row r="51" spans="1:22" ht="20.5" thickBot="1" x14ac:dyDescent="0.35">
      <c r="A51" s="442">
        <v>48</v>
      </c>
      <c r="B51" s="202" t="s">
        <v>222</v>
      </c>
      <c r="C51" s="414">
        <v>6071</v>
      </c>
      <c r="D51" s="415">
        <v>103</v>
      </c>
      <c r="E51" s="204">
        <v>4210</v>
      </c>
      <c r="F51" s="416">
        <f t="shared" si="2"/>
        <v>1.6965903475539449E-2</v>
      </c>
      <c r="G51" s="417">
        <f t="shared" si="3"/>
        <v>0.69346071487399108</v>
      </c>
      <c r="H51" s="421">
        <v>190.01697570533904</v>
      </c>
      <c r="I51" s="422">
        <v>63</v>
      </c>
      <c r="J51" s="240"/>
      <c r="K51" s="677"/>
      <c r="L51" s="678"/>
      <c r="M51" s="244" t="s">
        <v>190</v>
      </c>
      <c r="N51" s="257">
        <f>SUM(N52:N85)</f>
        <v>897</v>
      </c>
      <c r="P51" s="102" t="s">
        <v>584</v>
      </c>
      <c r="Q51" s="52">
        <v>866</v>
      </c>
      <c r="R51" s="53">
        <v>49</v>
      </c>
      <c r="T51" s="102" t="s">
        <v>584</v>
      </c>
      <c r="U51" s="413">
        <v>15652</v>
      </c>
      <c r="V51" s="412" t="s">
        <v>608</v>
      </c>
    </row>
    <row r="52" spans="1:22" ht="20" x14ac:dyDescent="0.3">
      <c r="A52" s="442">
        <v>49</v>
      </c>
      <c r="B52" s="202" t="s">
        <v>244</v>
      </c>
      <c r="C52" s="414">
        <v>5647</v>
      </c>
      <c r="D52" s="415">
        <v>103</v>
      </c>
      <c r="E52" s="204">
        <v>2073</v>
      </c>
      <c r="F52" s="416">
        <f t="shared" si="2"/>
        <v>1.8239773330972198E-2</v>
      </c>
      <c r="G52" s="417">
        <f t="shared" si="3"/>
        <v>0.3670975739330618</v>
      </c>
      <c r="H52" s="421">
        <v>96.433859811773814</v>
      </c>
      <c r="I52" s="422">
        <v>81</v>
      </c>
      <c r="J52" s="240"/>
      <c r="K52" s="679">
        <v>1</v>
      </c>
      <c r="L52" s="680"/>
      <c r="M52" s="321" t="s">
        <v>403</v>
      </c>
      <c r="N52" s="322">
        <v>344</v>
      </c>
      <c r="P52" s="102" t="s">
        <v>586</v>
      </c>
      <c r="Q52" s="52">
        <v>618</v>
      </c>
      <c r="R52" s="53">
        <v>16</v>
      </c>
      <c r="T52" s="102" t="s">
        <v>586</v>
      </c>
      <c r="U52" s="413">
        <v>30640</v>
      </c>
      <c r="V52" s="412">
        <v>69</v>
      </c>
    </row>
    <row r="53" spans="1:22" ht="20" x14ac:dyDescent="0.3">
      <c r="A53" s="442">
        <v>50</v>
      </c>
      <c r="B53" s="202" t="s">
        <v>248</v>
      </c>
      <c r="C53" s="414">
        <v>5537</v>
      </c>
      <c r="D53" s="415">
        <v>392</v>
      </c>
      <c r="E53" s="204">
        <v>1381</v>
      </c>
      <c r="F53" s="416">
        <f t="shared" si="2"/>
        <v>7.0796460176991149E-2</v>
      </c>
      <c r="G53" s="417">
        <f t="shared" si="3"/>
        <v>0.24941303955210403</v>
      </c>
      <c r="H53" s="421">
        <v>55.155954632180261</v>
      </c>
      <c r="I53" s="422">
        <v>97</v>
      </c>
      <c r="J53" s="240"/>
      <c r="K53" s="668">
        <v>2</v>
      </c>
      <c r="L53" s="669"/>
      <c r="M53" s="245" t="s">
        <v>494</v>
      </c>
      <c r="N53" s="252">
        <v>187</v>
      </c>
      <c r="P53" s="102" t="s">
        <v>590</v>
      </c>
      <c r="Q53" s="52">
        <v>559</v>
      </c>
      <c r="R53" s="53">
        <v>7</v>
      </c>
      <c r="T53" s="102" t="s">
        <v>590</v>
      </c>
      <c r="U53" s="413" t="s">
        <v>608</v>
      </c>
      <c r="V53" s="412">
        <v>56</v>
      </c>
    </row>
    <row r="54" spans="1:22" ht="20" x14ac:dyDescent="0.3">
      <c r="A54" s="442">
        <v>51</v>
      </c>
      <c r="B54" s="202" t="s">
        <v>232</v>
      </c>
      <c r="C54" s="414">
        <v>5051</v>
      </c>
      <c r="D54" s="415">
        <v>218</v>
      </c>
      <c r="E54" s="204">
        <v>3000</v>
      </c>
      <c r="F54" s="416">
        <f t="shared" si="2"/>
        <v>4.3159770342506433E-2</v>
      </c>
      <c r="G54" s="417">
        <f t="shared" si="3"/>
        <v>0.59394179370421696</v>
      </c>
      <c r="H54" s="421">
        <v>913.02559074617557</v>
      </c>
      <c r="I54" s="422">
        <v>32</v>
      </c>
      <c r="J54" s="240"/>
      <c r="K54" s="668">
        <v>3</v>
      </c>
      <c r="L54" s="669"/>
      <c r="M54" s="245" t="s">
        <v>534</v>
      </c>
      <c r="N54" s="252">
        <v>101</v>
      </c>
      <c r="P54" s="102" t="s">
        <v>587</v>
      </c>
      <c r="Q54" s="52">
        <v>453</v>
      </c>
      <c r="R54" s="53">
        <v>16</v>
      </c>
      <c r="T54" s="102" t="s">
        <v>587</v>
      </c>
      <c r="U54" s="413">
        <v>13914</v>
      </c>
      <c r="V54" s="412">
        <v>61</v>
      </c>
    </row>
    <row r="55" spans="1:22" ht="20" x14ac:dyDescent="0.3">
      <c r="A55" s="442">
        <v>52</v>
      </c>
      <c r="B55" s="202" t="s">
        <v>272</v>
      </c>
      <c r="C55" s="414">
        <v>4529</v>
      </c>
      <c r="D55" s="415">
        <v>171</v>
      </c>
      <c r="E55" s="204">
        <v>1055</v>
      </c>
      <c r="F55" s="416">
        <f t="shared" si="2"/>
        <v>3.7756679178626629E-2</v>
      </c>
      <c r="G55" s="417">
        <f t="shared" si="3"/>
        <v>0.23294325458158535</v>
      </c>
      <c r="H55" s="421">
        <v>124.17823769392704</v>
      </c>
      <c r="I55" s="422">
        <v>73</v>
      </c>
      <c r="J55" s="240"/>
      <c r="K55" s="668">
        <v>4</v>
      </c>
      <c r="L55" s="669"/>
      <c r="M55" s="245" t="s">
        <v>499</v>
      </c>
      <c r="N55" s="252">
        <v>50</v>
      </c>
      <c r="P55" s="102" t="s">
        <v>589</v>
      </c>
      <c r="Q55" s="52">
        <v>355</v>
      </c>
      <c r="R55" s="53">
        <v>9</v>
      </c>
      <c r="T55" s="102" t="s">
        <v>589</v>
      </c>
      <c r="U55" s="413">
        <v>19119</v>
      </c>
      <c r="V55" s="412" t="s">
        <v>608</v>
      </c>
    </row>
    <row r="56" spans="1:22" ht="20" x14ac:dyDescent="0.3">
      <c r="A56" s="442">
        <v>53</v>
      </c>
      <c r="B56" s="202" t="s">
        <v>252</v>
      </c>
      <c r="C56" s="414">
        <v>4428</v>
      </c>
      <c r="D56" s="415">
        <v>218</v>
      </c>
      <c r="E56" s="204">
        <v>1256</v>
      </c>
      <c r="F56" s="416">
        <f t="shared" si="2"/>
        <v>4.9232158988256551E-2</v>
      </c>
      <c r="G56" s="417">
        <f t="shared" si="3"/>
        <v>0.28364950316169829</v>
      </c>
      <c r="H56" s="421">
        <v>98.8819351703861</v>
      </c>
      <c r="I56" s="422">
        <v>80</v>
      </c>
      <c r="J56" s="240"/>
      <c r="K56" s="668">
        <v>5</v>
      </c>
      <c r="L56" s="669"/>
      <c r="M56" s="245" t="s">
        <v>418</v>
      </c>
      <c r="N56" s="252">
        <v>48</v>
      </c>
      <c r="P56" s="102" t="s">
        <v>593</v>
      </c>
      <c r="Q56" s="52">
        <v>145</v>
      </c>
      <c r="R56" s="53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442">
        <v>54</v>
      </c>
      <c r="B57" s="202" t="s">
        <v>263</v>
      </c>
      <c r="C57" s="414">
        <v>4377</v>
      </c>
      <c r="D57" s="415">
        <v>30</v>
      </c>
      <c r="E57" s="204">
        <v>1602</v>
      </c>
      <c r="F57" s="416">
        <f t="shared" si="2"/>
        <v>6.8540095956134339E-3</v>
      </c>
      <c r="G57" s="417">
        <f t="shared" si="3"/>
        <v>0.36600411240575736</v>
      </c>
      <c r="H57" s="421">
        <v>1040.3883165604293</v>
      </c>
      <c r="I57" s="422">
        <v>29</v>
      </c>
      <c r="J57" s="240"/>
      <c r="K57" s="668">
        <v>6</v>
      </c>
      <c r="L57" s="669"/>
      <c r="M57" s="245" t="s">
        <v>495</v>
      </c>
      <c r="N57" s="252">
        <v>46</v>
      </c>
      <c r="P57" s="102" t="s">
        <v>592</v>
      </c>
      <c r="Q57" s="52">
        <v>103</v>
      </c>
      <c r="R57" s="53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442">
        <v>55</v>
      </c>
      <c r="B58" s="202" t="s">
        <v>259</v>
      </c>
      <c r="C58" s="414">
        <v>4006</v>
      </c>
      <c r="D58" s="415">
        <v>450</v>
      </c>
      <c r="E58" s="204">
        <v>1779</v>
      </c>
      <c r="F58" s="416">
        <f t="shared" si="2"/>
        <v>0.11233150274588118</v>
      </c>
      <c r="G58" s="417">
        <f t="shared" si="3"/>
        <v>0.44408387418871692</v>
      </c>
      <c r="H58" s="421">
        <v>93.047986793224936</v>
      </c>
      <c r="I58" s="422">
        <v>82</v>
      </c>
      <c r="J58" s="240"/>
      <c r="K58" s="668">
        <v>7</v>
      </c>
      <c r="L58" s="669"/>
      <c r="M58" s="245" t="s">
        <v>492</v>
      </c>
      <c r="N58" s="252">
        <v>37</v>
      </c>
      <c r="P58" s="102" t="s">
        <v>595</v>
      </c>
      <c r="Q58" s="52">
        <v>66</v>
      </c>
      <c r="R58" s="53">
        <v>4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442">
        <v>56</v>
      </c>
      <c r="B59" s="202" t="s">
        <v>277</v>
      </c>
      <c r="C59" s="414">
        <v>3897</v>
      </c>
      <c r="D59" s="415">
        <v>122</v>
      </c>
      <c r="E59" s="204">
        <v>1272</v>
      </c>
      <c r="F59" s="416">
        <f t="shared" si="2"/>
        <v>3.1306132922761097E-2</v>
      </c>
      <c r="G59" s="417">
        <f t="shared" si="3"/>
        <v>0.32640492686682065</v>
      </c>
      <c r="H59" s="421">
        <v>963.82550430184733</v>
      </c>
      <c r="I59" s="422">
        <v>31</v>
      </c>
      <c r="J59" s="240"/>
      <c r="K59" s="668">
        <v>8</v>
      </c>
      <c r="L59" s="669"/>
      <c r="M59" s="245" t="s">
        <v>505</v>
      </c>
      <c r="N59" s="252">
        <v>25</v>
      </c>
      <c r="P59" s="102" t="s">
        <v>594</v>
      </c>
      <c r="Q59" s="52">
        <v>49</v>
      </c>
      <c r="R59" s="53">
        <v>0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442">
        <v>57</v>
      </c>
      <c r="B60" s="202" t="s">
        <v>227</v>
      </c>
      <c r="C60" s="414">
        <v>3784</v>
      </c>
      <c r="D60" s="415">
        <v>90</v>
      </c>
      <c r="E60" s="204">
        <v>3213</v>
      </c>
      <c r="F60" s="416">
        <f t="shared" si="2"/>
        <v>2.3784355179704016E-2</v>
      </c>
      <c r="G60" s="417">
        <f t="shared" si="3"/>
        <v>0.84910147991543339</v>
      </c>
      <c r="H60" s="421" t="s">
        <v>794</v>
      </c>
      <c r="I60" s="422" t="s">
        <v>794</v>
      </c>
      <c r="J60" s="240"/>
      <c r="K60" s="668">
        <v>9</v>
      </c>
      <c r="L60" s="669"/>
      <c r="M60" s="245" t="s">
        <v>483</v>
      </c>
      <c r="N60" s="252">
        <v>15</v>
      </c>
      <c r="P60" s="103" t="s">
        <v>806</v>
      </c>
      <c r="Q60" s="72">
        <v>14</v>
      </c>
      <c r="R60" s="92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442">
        <v>58</v>
      </c>
      <c r="B61" s="202" t="s">
        <v>291</v>
      </c>
      <c r="C61" s="414">
        <v>3551</v>
      </c>
      <c r="D61" s="415">
        <v>25</v>
      </c>
      <c r="E61" s="204">
        <v>866</v>
      </c>
      <c r="F61" s="416">
        <f t="shared" si="2"/>
        <v>7.0402703463813008E-3</v>
      </c>
      <c r="G61" s="417">
        <f t="shared" si="3"/>
        <v>0.24387496479864826</v>
      </c>
      <c r="H61" s="421">
        <v>191.41384649277924</v>
      </c>
      <c r="I61" s="422">
        <v>62</v>
      </c>
      <c r="J61" s="240"/>
      <c r="K61" s="668">
        <v>10</v>
      </c>
      <c r="L61" s="669"/>
      <c r="M61" s="245" t="s">
        <v>510</v>
      </c>
      <c r="N61" s="254">
        <v>10</v>
      </c>
    </row>
    <row r="62" spans="1:22" ht="20" x14ac:dyDescent="0.3">
      <c r="A62" s="442">
        <v>59</v>
      </c>
      <c r="B62" s="202" t="s">
        <v>246</v>
      </c>
      <c r="C62" s="414">
        <v>3040</v>
      </c>
      <c r="D62" s="415">
        <v>8</v>
      </c>
      <c r="E62" s="204">
        <v>1500</v>
      </c>
      <c r="F62" s="416">
        <f t="shared" si="2"/>
        <v>2.631578947368421E-3</v>
      </c>
      <c r="G62" s="417">
        <f t="shared" si="3"/>
        <v>0.49342105263157893</v>
      </c>
      <c r="H62" s="421">
        <v>1852.3347948904807</v>
      </c>
      <c r="I62" s="422">
        <v>16</v>
      </c>
      <c r="J62" s="240"/>
      <c r="K62" s="668">
        <v>11</v>
      </c>
      <c r="L62" s="669"/>
      <c r="M62" s="245" t="s">
        <v>507</v>
      </c>
      <c r="N62" s="252">
        <v>9</v>
      </c>
      <c r="P62" s="649" t="s">
        <v>828</v>
      </c>
      <c r="Q62" s="649"/>
      <c r="R62" s="649"/>
      <c r="T62" s="649" t="s">
        <v>829</v>
      </c>
      <c r="U62" s="649"/>
      <c r="V62" s="649"/>
    </row>
    <row r="63" spans="1:22" ht="15.65" customHeight="1" x14ac:dyDescent="0.3">
      <c r="A63" s="442">
        <v>60</v>
      </c>
      <c r="B63" s="202" t="s">
        <v>231</v>
      </c>
      <c r="C63" s="414">
        <v>2960</v>
      </c>
      <c r="D63" s="415">
        <v>54</v>
      </c>
      <c r="E63" s="204">
        <v>2719</v>
      </c>
      <c r="F63" s="416">
        <f t="shared" si="2"/>
        <v>1.8243243243243244E-2</v>
      </c>
      <c r="G63" s="417">
        <f t="shared" si="3"/>
        <v>0.91858108108108105</v>
      </c>
      <c r="H63" s="421">
        <v>42.513109621115994</v>
      </c>
      <c r="I63" s="422">
        <v>101</v>
      </c>
      <c r="J63" s="240"/>
      <c r="K63" s="668">
        <v>12</v>
      </c>
      <c r="L63" s="669"/>
      <c r="M63" s="245" t="s">
        <v>489</v>
      </c>
      <c r="N63" s="252">
        <v>8</v>
      </c>
      <c r="P63" s="649"/>
      <c r="Q63" s="649"/>
      <c r="R63" s="649"/>
      <c r="T63" s="649"/>
      <c r="U63" s="649"/>
      <c r="V63" s="649"/>
    </row>
    <row r="64" spans="1:22" ht="20" x14ac:dyDescent="0.3">
      <c r="A64" s="442">
        <v>61</v>
      </c>
      <c r="B64" s="202" t="s">
        <v>268</v>
      </c>
      <c r="C64" s="414">
        <v>2863</v>
      </c>
      <c r="D64" s="415">
        <v>323</v>
      </c>
      <c r="E64" s="204">
        <v>609</v>
      </c>
      <c r="F64" s="416">
        <f t="shared" si="2"/>
        <v>0.11281872162067762</v>
      </c>
      <c r="G64" s="417">
        <f t="shared" si="3"/>
        <v>0.21271393643031786</v>
      </c>
      <c r="H64" s="421">
        <v>295.62156887182323</v>
      </c>
      <c r="I64" s="422">
        <v>51</v>
      </c>
      <c r="J64" s="240"/>
      <c r="K64" s="668">
        <v>13</v>
      </c>
      <c r="L64" s="669"/>
      <c r="M64" s="245" t="s">
        <v>497</v>
      </c>
      <c r="N64" s="252">
        <v>4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442">
        <v>62</v>
      </c>
      <c r="B65" s="202" t="s">
        <v>233</v>
      </c>
      <c r="C65" s="414">
        <v>2591</v>
      </c>
      <c r="D65" s="415">
        <v>140</v>
      </c>
      <c r="E65" s="204">
        <v>1374</v>
      </c>
      <c r="F65" s="416">
        <f t="shared" si="2"/>
        <v>5.403319181783095E-2</v>
      </c>
      <c r="G65" s="417">
        <f t="shared" si="3"/>
        <v>0.53029718255499803</v>
      </c>
      <c r="H65" s="421">
        <v>247.38732347635045</v>
      </c>
      <c r="I65" s="422">
        <v>57</v>
      </c>
      <c r="J65" s="240"/>
      <c r="K65" s="668">
        <v>14</v>
      </c>
      <c r="L65" s="669"/>
      <c r="M65" s="245" t="s">
        <v>490</v>
      </c>
      <c r="N65" s="252">
        <v>3</v>
      </c>
      <c r="P65" s="649"/>
      <c r="Q65" s="649"/>
      <c r="R65" s="649"/>
      <c r="T65" s="649"/>
      <c r="U65" s="649"/>
      <c r="V65" s="649"/>
    </row>
    <row r="66" spans="1:22" ht="20" x14ac:dyDescent="0.3">
      <c r="A66" s="442">
        <v>63</v>
      </c>
      <c r="B66" s="202" t="s">
        <v>290</v>
      </c>
      <c r="C66" s="414">
        <v>2447</v>
      </c>
      <c r="D66" s="415">
        <v>11</v>
      </c>
      <c r="E66" s="204">
        <v>495</v>
      </c>
      <c r="F66" s="416">
        <f t="shared" si="2"/>
        <v>4.4953003677973028E-3</v>
      </c>
      <c r="G66" s="417">
        <f t="shared" si="3"/>
        <v>0.20228851655087862</v>
      </c>
      <c r="H66" s="421">
        <v>491.86068061297055</v>
      </c>
      <c r="I66" s="422">
        <v>45</v>
      </c>
      <c r="J66" s="240"/>
      <c r="K66" s="668">
        <v>15</v>
      </c>
      <c r="L66" s="669"/>
      <c r="M66" s="245" t="s">
        <v>485</v>
      </c>
      <c r="N66" s="252">
        <v>3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442">
        <v>64</v>
      </c>
      <c r="B67" s="202" t="s">
        <v>295</v>
      </c>
      <c r="C67" s="414">
        <v>2335</v>
      </c>
      <c r="D67" s="415">
        <v>68</v>
      </c>
      <c r="E67" s="204">
        <v>310</v>
      </c>
      <c r="F67" s="416">
        <f t="shared" si="2"/>
        <v>2.9122055674518203E-2</v>
      </c>
      <c r="G67" s="417">
        <f t="shared" si="3"/>
        <v>0.13276231263383298</v>
      </c>
      <c r="H67" s="421">
        <v>61.379924805780504</v>
      </c>
      <c r="I67" s="422">
        <v>94</v>
      </c>
      <c r="J67" s="240"/>
      <c r="K67" s="668">
        <v>16</v>
      </c>
      <c r="L67" s="669"/>
      <c r="M67" s="245" t="s">
        <v>502</v>
      </c>
      <c r="N67" s="252">
        <v>2</v>
      </c>
      <c r="P67" s="649"/>
      <c r="Q67" s="649"/>
      <c r="R67" s="649"/>
      <c r="T67" s="649"/>
      <c r="U67" s="649"/>
      <c r="V67" s="649"/>
    </row>
    <row r="68" spans="1:22" ht="20" x14ac:dyDescent="0.3">
      <c r="A68" s="442">
        <v>65</v>
      </c>
      <c r="B68" s="202" t="s">
        <v>258</v>
      </c>
      <c r="C68" s="414">
        <v>2148</v>
      </c>
      <c r="D68" s="415">
        <v>33</v>
      </c>
      <c r="E68" s="204">
        <v>977</v>
      </c>
      <c r="F68" s="416">
        <f t="shared" si="2"/>
        <v>1.5363128491620111E-2</v>
      </c>
      <c r="G68" s="417">
        <f t="shared" si="3"/>
        <v>0.4548417132216015</v>
      </c>
      <c r="H68" s="421">
        <v>726.2323720446517</v>
      </c>
      <c r="I68" s="422">
        <v>35</v>
      </c>
      <c r="J68" s="240"/>
      <c r="K68" s="668">
        <v>17</v>
      </c>
      <c r="L68" s="669"/>
      <c r="M68" s="245" t="s">
        <v>500</v>
      </c>
      <c r="N68" s="252">
        <v>2</v>
      </c>
      <c r="P68" s="649"/>
      <c r="Q68" s="649"/>
      <c r="R68" s="649"/>
      <c r="T68" s="649"/>
      <c r="U68" s="649"/>
      <c r="V68" s="649"/>
    </row>
    <row r="69" spans="1:22" ht="20" x14ac:dyDescent="0.3">
      <c r="A69" s="442">
        <v>66</v>
      </c>
      <c r="B69" s="202" t="s">
        <v>251</v>
      </c>
      <c r="C69" s="414">
        <v>2085</v>
      </c>
      <c r="D69" s="415">
        <v>75</v>
      </c>
      <c r="E69" s="204">
        <v>1421</v>
      </c>
      <c r="F69" s="416">
        <f t="shared" si="2"/>
        <v>3.5971223021582732E-2</v>
      </c>
      <c r="G69" s="417">
        <f t="shared" si="3"/>
        <v>0.68153477218225422</v>
      </c>
      <c r="H69" s="421">
        <v>504.80545741911487</v>
      </c>
      <c r="I69" s="422">
        <v>44</v>
      </c>
      <c r="J69" s="240"/>
      <c r="K69" s="668">
        <v>18</v>
      </c>
      <c r="L69" s="669"/>
      <c r="M69" s="245" t="s">
        <v>496</v>
      </c>
      <c r="N69" s="252">
        <v>2</v>
      </c>
    </row>
    <row r="70" spans="1:22" ht="20" x14ac:dyDescent="0.3">
      <c r="A70" s="442">
        <v>67</v>
      </c>
      <c r="B70" s="202" t="s">
        <v>255</v>
      </c>
      <c r="C70" s="414">
        <v>2085</v>
      </c>
      <c r="D70" s="278">
        <v>93</v>
      </c>
      <c r="E70" s="204">
        <v>1375</v>
      </c>
      <c r="F70" s="416">
        <f t="shared" ref="F70:F133" si="4">D70/C70</f>
        <v>4.4604316546762592E-2</v>
      </c>
      <c r="G70" s="417">
        <f t="shared" ref="G70:G133" si="5">E70/C70</f>
        <v>0.65947242206235013</v>
      </c>
      <c r="H70" s="421">
        <v>53.040231740785742</v>
      </c>
      <c r="I70" s="422">
        <v>98</v>
      </c>
      <c r="J70" s="240"/>
      <c r="K70" s="668">
        <v>19</v>
      </c>
      <c r="L70" s="669"/>
      <c r="M70" s="245" t="s">
        <v>506</v>
      </c>
      <c r="N70" s="252">
        <v>1</v>
      </c>
    </row>
    <row r="71" spans="1:22" ht="20" x14ac:dyDescent="0.3">
      <c r="A71" s="442">
        <v>68</v>
      </c>
      <c r="B71" s="202" t="s">
        <v>294</v>
      </c>
      <c r="C71" s="414">
        <v>2075</v>
      </c>
      <c r="D71" s="415">
        <v>9</v>
      </c>
      <c r="E71" s="204">
        <v>1182</v>
      </c>
      <c r="F71" s="416">
        <f t="shared" si="4"/>
        <v>4.3373493975903616E-3</v>
      </c>
      <c r="G71" s="417">
        <f t="shared" si="5"/>
        <v>0.56963855421686749</v>
      </c>
      <c r="H71" s="421">
        <v>62.913645851537858</v>
      </c>
      <c r="I71" s="422">
        <v>92</v>
      </c>
      <c r="J71" s="240"/>
      <c r="K71" s="668">
        <v>20</v>
      </c>
      <c r="L71" s="669"/>
      <c r="M71" s="245" t="s">
        <v>491</v>
      </c>
      <c r="N71" s="252">
        <v>0</v>
      </c>
    </row>
    <row r="72" spans="1:22" ht="20" x14ac:dyDescent="0.3">
      <c r="A72" s="442">
        <v>69</v>
      </c>
      <c r="B72" s="202" t="s">
        <v>304</v>
      </c>
      <c r="C72" s="414">
        <v>2074</v>
      </c>
      <c r="D72" s="415">
        <v>17</v>
      </c>
      <c r="E72" s="204">
        <v>212</v>
      </c>
      <c r="F72" s="416">
        <f t="shared" si="4"/>
        <v>8.1967213114754103E-3</v>
      </c>
      <c r="G72" s="417">
        <f t="shared" si="5"/>
        <v>0.10221793635486982</v>
      </c>
      <c r="H72" s="421">
        <v>68.183635296320688</v>
      </c>
      <c r="I72" s="422">
        <v>90</v>
      </c>
      <c r="J72" s="240"/>
      <c r="K72" s="668">
        <v>21</v>
      </c>
      <c r="L72" s="669"/>
      <c r="M72" s="245" t="s">
        <v>482</v>
      </c>
      <c r="N72" s="252">
        <v>0</v>
      </c>
    </row>
    <row r="73" spans="1:22" ht="15" customHeight="1" x14ac:dyDescent="0.3">
      <c r="A73" s="442">
        <v>70</v>
      </c>
      <c r="B73" s="202" t="s">
        <v>297</v>
      </c>
      <c r="C73" s="414">
        <v>1932</v>
      </c>
      <c r="D73" s="415">
        <v>58</v>
      </c>
      <c r="E73" s="204">
        <v>319</v>
      </c>
      <c r="F73" s="416">
        <f t="shared" si="4"/>
        <v>3.0020703933747412E-2</v>
      </c>
      <c r="G73" s="417">
        <f t="shared" si="5"/>
        <v>0.16511387163561075</v>
      </c>
      <c r="H73" s="421">
        <v>9.6136813314136553</v>
      </c>
      <c r="I73" s="422">
        <v>124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442">
        <v>71</v>
      </c>
      <c r="B74" s="202" t="s">
        <v>292</v>
      </c>
      <c r="C74" s="414">
        <v>1832</v>
      </c>
      <c r="D74" s="415">
        <v>61</v>
      </c>
      <c r="E74" s="204">
        <v>934</v>
      </c>
      <c r="F74" s="416">
        <f t="shared" si="4"/>
        <v>3.3296943231441049E-2</v>
      </c>
      <c r="G74" s="417">
        <f t="shared" si="5"/>
        <v>0.50982532751091703</v>
      </c>
      <c r="H74" s="421">
        <v>70.798156465471592</v>
      </c>
      <c r="I74" s="422">
        <v>89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442">
        <v>72</v>
      </c>
      <c r="B75" s="202" t="s">
        <v>289</v>
      </c>
      <c r="C75" s="414">
        <v>1804</v>
      </c>
      <c r="D75" s="415">
        <v>24</v>
      </c>
      <c r="E75" s="204">
        <v>1325</v>
      </c>
      <c r="F75" s="416">
        <f t="shared" si="4"/>
        <v>1.3303769401330377E-2</v>
      </c>
      <c r="G75" s="417">
        <f t="shared" si="5"/>
        <v>0.73447893569844791</v>
      </c>
      <c r="H75" s="421">
        <v>179.54325549343642</v>
      </c>
      <c r="I75" s="422">
        <v>65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442">
        <v>73</v>
      </c>
      <c r="B76" s="202" t="s">
        <v>234</v>
      </c>
      <c r="C76" s="414">
        <v>1797</v>
      </c>
      <c r="D76" s="415">
        <v>10</v>
      </c>
      <c r="E76" s="204">
        <v>1670</v>
      </c>
      <c r="F76" s="416">
        <f t="shared" si="4"/>
        <v>5.5648302726766831E-3</v>
      </c>
      <c r="G76" s="417">
        <f t="shared" si="5"/>
        <v>0.92932665553700611</v>
      </c>
      <c r="H76" s="421" t="s">
        <v>794</v>
      </c>
      <c r="I76" s="422" t="s">
        <v>794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442">
        <v>74</v>
      </c>
      <c r="B77" s="202" t="s">
        <v>273</v>
      </c>
      <c r="C77" s="414">
        <v>1757</v>
      </c>
      <c r="D77" s="415">
        <v>69</v>
      </c>
      <c r="E77" s="204">
        <v>727</v>
      </c>
      <c r="F77" s="416">
        <f t="shared" si="4"/>
        <v>3.927148548662493E-2</v>
      </c>
      <c r="G77" s="417">
        <f t="shared" si="5"/>
        <v>0.41377347751849741</v>
      </c>
      <c r="H77" s="421">
        <v>532.26295062102395</v>
      </c>
      <c r="I77" s="422">
        <v>42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442">
        <v>75</v>
      </c>
      <c r="B78" s="202" t="s">
        <v>249</v>
      </c>
      <c r="C78" s="414">
        <v>1694</v>
      </c>
      <c r="D78" s="415">
        <v>52</v>
      </c>
      <c r="E78" s="204">
        <v>253</v>
      </c>
      <c r="F78" s="416">
        <f t="shared" si="4"/>
        <v>3.0696576151121605E-2</v>
      </c>
      <c r="G78" s="417">
        <f t="shared" si="5"/>
        <v>0.14935064935064934</v>
      </c>
      <c r="H78" s="421">
        <v>1277.865617418802</v>
      </c>
      <c r="I78" s="422">
        <v>26</v>
      </c>
      <c r="J78" s="240"/>
      <c r="K78" s="668">
        <v>27</v>
      </c>
      <c r="L78" s="669"/>
      <c r="M78" s="245" t="s">
        <v>501</v>
      </c>
      <c r="N78" s="252">
        <v>0</v>
      </c>
      <c r="Q78" s="463"/>
      <c r="R78" s="463"/>
      <c r="S78" s="463"/>
      <c r="T78" s="463"/>
    </row>
    <row r="79" spans="1:22" ht="20" x14ac:dyDescent="0.3">
      <c r="A79" s="442">
        <v>76</v>
      </c>
      <c r="B79" s="202" t="s">
        <v>260</v>
      </c>
      <c r="C79" s="414">
        <v>1541</v>
      </c>
      <c r="D79" s="415">
        <v>66</v>
      </c>
      <c r="E79" s="204">
        <v>276</v>
      </c>
      <c r="F79" s="416">
        <f t="shared" si="4"/>
        <v>4.2829331602855292E-2</v>
      </c>
      <c r="G79" s="417">
        <f t="shared" si="5"/>
        <v>0.17910447761194029</v>
      </c>
      <c r="H79" s="421">
        <v>220.13911477790595</v>
      </c>
      <c r="I79" s="422">
        <v>60</v>
      </c>
      <c r="J79" s="240"/>
      <c r="K79" s="668">
        <v>28</v>
      </c>
      <c r="L79" s="669"/>
      <c r="M79" s="245" t="s">
        <v>484</v>
      </c>
      <c r="N79" s="252">
        <v>0</v>
      </c>
      <c r="Q79" s="463"/>
      <c r="R79" s="463"/>
      <c r="S79" s="463"/>
      <c r="T79" s="463"/>
    </row>
    <row r="80" spans="1:22" ht="20" x14ac:dyDescent="0.3">
      <c r="A80" s="442">
        <v>77</v>
      </c>
      <c r="B80" s="202" t="s">
        <v>296</v>
      </c>
      <c r="C80" s="414">
        <v>1501</v>
      </c>
      <c r="D80" s="415">
        <v>61</v>
      </c>
      <c r="E80" s="204">
        <v>681</v>
      </c>
      <c r="F80" s="416">
        <f t="shared" si="4"/>
        <v>4.0639573617588277E-2</v>
      </c>
      <c r="G80" s="417">
        <f t="shared" si="5"/>
        <v>0.45369753497668219</v>
      </c>
      <c r="H80" s="421">
        <v>132.4394274910899</v>
      </c>
      <c r="I80" s="422">
        <v>70</v>
      </c>
      <c r="J80" s="240"/>
      <c r="K80" s="668">
        <v>29</v>
      </c>
      <c r="L80" s="669"/>
      <c r="M80" s="245" t="s">
        <v>486</v>
      </c>
      <c r="N80" s="252">
        <v>0</v>
      </c>
      <c r="Q80" s="463"/>
      <c r="R80" s="463"/>
      <c r="S80" s="463"/>
      <c r="T80" s="463"/>
    </row>
    <row r="81" spans="1:20" ht="20" x14ac:dyDescent="0.3">
      <c r="A81" s="442">
        <v>78</v>
      </c>
      <c r="B81" s="202" t="s">
        <v>331</v>
      </c>
      <c r="C81" s="414">
        <v>1495</v>
      </c>
      <c r="D81" s="415">
        <v>7</v>
      </c>
      <c r="E81" s="204">
        <v>329</v>
      </c>
      <c r="F81" s="416">
        <f t="shared" si="4"/>
        <v>4.6822742474916385E-3</v>
      </c>
      <c r="G81" s="417">
        <f t="shared" si="5"/>
        <v>0.22006688963210702</v>
      </c>
      <c r="H81" s="421">
        <v>117.05983895384993</v>
      </c>
      <c r="I81" s="422">
        <v>75</v>
      </c>
      <c r="J81" s="240"/>
      <c r="K81" s="668">
        <v>30</v>
      </c>
      <c r="L81" s="669"/>
      <c r="M81" s="245" t="s">
        <v>488</v>
      </c>
      <c r="N81" s="252">
        <v>0</v>
      </c>
      <c r="Q81" s="463"/>
      <c r="R81" s="463"/>
      <c r="S81" s="463"/>
      <c r="T81" s="463"/>
    </row>
    <row r="82" spans="1:20" ht="20" x14ac:dyDescent="0.3">
      <c r="A82" s="442">
        <v>79</v>
      </c>
      <c r="B82" s="202" t="s">
        <v>274</v>
      </c>
      <c r="C82" s="414">
        <v>1494</v>
      </c>
      <c r="D82" s="415">
        <v>81</v>
      </c>
      <c r="E82" s="204">
        <v>807</v>
      </c>
      <c r="F82" s="416">
        <f t="shared" si="4"/>
        <v>5.4216867469879519E-2</v>
      </c>
      <c r="G82" s="417">
        <f t="shared" si="5"/>
        <v>0.54016064257028118</v>
      </c>
      <c r="H82" s="421">
        <v>58.20893899948652</v>
      </c>
      <c r="I82" s="422">
        <v>96</v>
      </c>
      <c r="J82" s="240"/>
      <c r="K82" s="668">
        <v>31</v>
      </c>
      <c r="L82" s="669"/>
      <c r="M82" s="245" t="s">
        <v>509</v>
      </c>
      <c r="N82" s="252">
        <v>0</v>
      </c>
      <c r="Q82" s="463"/>
      <c r="R82" s="463"/>
      <c r="S82" s="463"/>
      <c r="T82" s="463"/>
    </row>
    <row r="83" spans="1:20" ht="20" x14ac:dyDescent="0.3">
      <c r="A83" s="442">
        <v>80</v>
      </c>
      <c r="B83" s="202" t="s">
        <v>271</v>
      </c>
      <c r="C83" s="414">
        <v>1479</v>
      </c>
      <c r="D83" s="415">
        <v>19</v>
      </c>
      <c r="E83" s="204">
        <v>1252</v>
      </c>
      <c r="F83" s="416">
        <f t="shared" si="4"/>
        <v>1.2846517917511832E-2</v>
      </c>
      <c r="G83" s="417">
        <f t="shared" si="5"/>
        <v>0.84651791751183236</v>
      </c>
      <c r="H83" s="421">
        <v>309.21608182873609</v>
      </c>
      <c r="I83" s="422">
        <v>50</v>
      </c>
      <c r="J83" s="240"/>
      <c r="K83" s="668">
        <v>32</v>
      </c>
      <c r="L83" s="669"/>
      <c r="M83" s="245" t="s">
        <v>511</v>
      </c>
      <c r="N83" s="252">
        <v>0</v>
      </c>
      <c r="Q83" s="463"/>
      <c r="R83" s="463"/>
      <c r="S83" s="463"/>
      <c r="T83" s="463"/>
    </row>
    <row r="84" spans="1:20" ht="20" x14ac:dyDescent="0.3">
      <c r="A84" s="442">
        <v>81</v>
      </c>
      <c r="B84" s="202" t="s">
        <v>242</v>
      </c>
      <c r="C84" s="414">
        <v>1434</v>
      </c>
      <c r="D84" s="415">
        <v>92</v>
      </c>
      <c r="E84" s="204">
        <v>233</v>
      </c>
      <c r="F84" s="416">
        <f t="shared" si="4"/>
        <v>6.4156206415620642E-2</v>
      </c>
      <c r="G84" s="417">
        <f t="shared" si="5"/>
        <v>0.16248256624825663</v>
      </c>
      <c r="H84" s="421">
        <v>689.86950209125712</v>
      </c>
      <c r="I84" s="422">
        <v>38</v>
      </c>
      <c r="J84" s="240"/>
      <c r="K84" s="668">
        <v>33</v>
      </c>
      <c r="L84" s="669"/>
      <c r="M84" s="305" t="s">
        <v>512</v>
      </c>
      <c r="N84" s="306">
        <v>0</v>
      </c>
      <c r="Q84" s="463"/>
      <c r="R84" s="463"/>
      <c r="S84" s="463"/>
      <c r="T84" s="463"/>
    </row>
    <row r="85" spans="1:20" ht="24" customHeight="1" thickBot="1" x14ac:dyDescent="0.35">
      <c r="A85" s="442">
        <v>82</v>
      </c>
      <c r="B85" s="202" t="s">
        <v>265</v>
      </c>
      <c r="C85" s="414">
        <v>1403</v>
      </c>
      <c r="D85" s="415">
        <v>23</v>
      </c>
      <c r="E85" s="204">
        <v>558</v>
      </c>
      <c r="F85" s="416">
        <f t="shared" si="4"/>
        <v>1.6393442622950821E-2</v>
      </c>
      <c r="G85" s="417">
        <f t="shared" si="5"/>
        <v>0.3977191732002851</v>
      </c>
      <c r="H85" s="421">
        <v>257.10035874937444</v>
      </c>
      <c r="I85" s="422">
        <v>55</v>
      </c>
      <c r="J85" s="240"/>
      <c r="K85" s="670">
        <v>34</v>
      </c>
      <c r="L85" s="671"/>
      <c r="M85" s="246" t="s">
        <v>508</v>
      </c>
      <c r="N85" s="256">
        <v>0</v>
      </c>
      <c r="Q85" s="463"/>
      <c r="R85" s="463"/>
      <c r="S85" s="463"/>
      <c r="T85" s="463"/>
    </row>
    <row r="86" spans="1:20" x14ac:dyDescent="0.3">
      <c r="A86" s="442">
        <v>83</v>
      </c>
      <c r="B86" s="202" t="s">
        <v>267</v>
      </c>
      <c r="C86" s="414">
        <v>1399</v>
      </c>
      <c r="D86" s="415">
        <v>45</v>
      </c>
      <c r="E86" s="204">
        <v>594</v>
      </c>
      <c r="F86" s="416">
        <f t="shared" si="4"/>
        <v>3.2165832737669764E-2</v>
      </c>
      <c r="G86" s="417">
        <f t="shared" si="5"/>
        <v>0.42458899213724088</v>
      </c>
      <c r="H86" s="421">
        <v>506.95257003935677</v>
      </c>
      <c r="I86" s="422">
        <v>43</v>
      </c>
      <c r="J86" s="240"/>
      <c r="Q86" s="463"/>
      <c r="R86" s="463"/>
      <c r="S86" s="463"/>
      <c r="T86" s="463"/>
    </row>
    <row r="87" spans="1:20" ht="56.25" customHeight="1" x14ac:dyDescent="0.3">
      <c r="A87" s="442">
        <v>84</v>
      </c>
      <c r="B87" s="202" t="s">
        <v>306</v>
      </c>
      <c r="C87" s="414">
        <v>1275</v>
      </c>
      <c r="D87" s="415">
        <v>14</v>
      </c>
      <c r="E87" s="204">
        <v>574</v>
      </c>
      <c r="F87" s="416">
        <f t="shared" si="4"/>
        <v>1.0980392156862745E-2</v>
      </c>
      <c r="G87" s="417">
        <f t="shared" si="5"/>
        <v>0.45019607843137255</v>
      </c>
      <c r="H87" s="421">
        <v>252.59724449095316</v>
      </c>
      <c r="I87" s="422">
        <v>56</v>
      </c>
      <c r="J87" s="240"/>
      <c r="K87" s="649" t="s">
        <v>830</v>
      </c>
      <c r="L87" s="649"/>
      <c r="M87" s="649"/>
      <c r="N87" s="649"/>
      <c r="Q87" s="463"/>
      <c r="R87" s="463"/>
      <c r="S87" s="463"/>
      <c r="T87" s="463"/>
    </row>
    <row r="88" spans="1:20" x14ac:dyDescent="0.3">
      <c r="A88" s="442">
        <v>85</v>
      </c>
      <c r="B88" s="202" t="s">
        <v>303</v>
      </c>
      <c r="C88" s="414">
        <v>1167</v>
      </c>
      <c r="D88" s="415">
        <v>62</v>
      </c>
      <c r="E88" s="204">
        <v>132</v>
      </c>
      <c r="F88" s="416">
        <f t="shared" si="4"/>
        <v>5.3127677806341048E-2</v>
      </c>
      <c r="G88" s="417">
        <f t="shared" si="5"/>
        <v>0.11311053984575835</v>
      </c>
      <c r="H88" s="421">
        <v>101.36279542434271</v>
      </c>
      <c r="I88" s="422">
        <v>79</v>
      </c>
      <c r="J88" s="240"/>
      <c r="Q88" s="463"/>
      <c r="R88" s="463"/>
      <c r="S88" s="463"/>
      <c r="T88" s="463"/>
    </row>
    <row r="89" spans="1:20" x14ac:dyDescent="0.3">
      <c r="A89" s="442">
        <v>86</v>
      </c>
      <c r="B89" s="202" t="s">
        <v>336</v>
      </c>
      <c r="C89" s="414">
        <v>1097</v>
      </c>
      <c r="D89" s="415">
        <v>2</v>
      </c>
      <c r="E89" s="204">
        <v>672</v>
      </c>
      <c r="F89" s="416">
        <f t="shared" si="4"/>
        <v>1.8231540565177757E-3</v>
      </c>
      <c r="G89" s="417">
        <f t="shared" si="5"/>
        <v>0.61257976298997263</v>
      </c>
      <c r="H89" s="421" t="s">
        <v>794</v>
      </c>
      <c r="I89" s="422" t="s">
        <v>794</v>
      </c>
      <c r="J89" s="240"/>
      <c r="Q89" s="463"/>
      <c r="R89" s="463"/>
      <c r="S89" s="463"/>
      <c r="T89" s="463"/>
    </row>
    <row r="90" spans="1:20" x14ac:dyDescent="0.3">
      <c r="A90" s="442">
        <v>87</v>
      </c>
      <c r="B90" s="202" t="s">
        <v>287</v>
      </c>
      <c r="C90" s="414">
        <v>1024</v>
      </c>
      <c r="D90" s="415">
        <v>9</v>
      </c>
      <c r="E90" s="204">
        <v>356</v>
      </c>
      <c r="F90" s="416">
        <f t="shared" si="4"/>
        <v>8.7890625E-3</v>
      </c>
      <c r="G90" s="417">
        <f t="shared" si="5"/>
        <v>0.34765625</v>
      </c>
      <c r="H90" s="421">
        <v>62.836102580919274</v>
      </c>
      <c r="I90" s="422">
        <v>93</v>
      </c>
      <c r="J90" s="240"/>
      <c r="Q90" s="463"/>
      <c r="R90" s="463"/>
      <c r="S90" s="463"/>
      <c r="T90" s="463"/>
    </row>
    <row r="91" spans="1:20" x14ac:dyDescent="0.3">
      <c r="A91" s="442">
        <v>88</v>
      </c>
      <c r="B91" s="202" t="s">
        <v>283</v>
      </c>
      <c r="C91" s="414">
        <v>994</v>
      </c>
      <c r="D91" s="415">
        <v>41</v>
      </c>
      <c r="E91" s="204">
        <v>305</v>
      </c>
      <c r="F91" s="416">
        <f t="shared" si="4"/>
        <v>4.124748490945674E-2</v>
      </c>
      <c r="G91" s="417">
        <f t="shared" si="5"/>
        <v>0.30684104627766601</v>
      </c>
      <c r="H91" s="421">
        <v>84.995629223754761</v>
      </c>
      <c r="I91" s="422">
        <v>83</v>
      </c>
      <c r="J91" s="240"/>
      <c r="Q91" s="463"/>
      <c r="R91" s="463"/>
      <c r="S91" s="463"/>
      <c r="T91" s="463"/>
    </row>
    <row r="92" spans="1:20" ht="14.5" thickBot="1" x14ac:dyDescent="0.35">
      <c r="A92" s="442">
        <v>89</v>
      </c>
      <c r="B92" s="202" t="s">
        <v>639</v>
      </c>
      <c r="C92" s="414">
        <v>870</v>
      </c>
      <c r="D92" s="415">
        <v>16</v>
      </c>
      <c r="E92" s="204">
        <v>348</v>
      </c>
      <c r="F92" s="416">
        <f t="shared" si="4"/>
        <v>1.8390804597701149E-2</v>
      </c>
      <c r="G92" s="417">
        <f t="shared" si="5"/>
        <v>0.4</v>
      </c>
      <c r="H92" s="421">
        <v>456.27543932244674</v>
      </c>
      <c r="I92" s="422">
        <v>46</v>
      </c>
      <c r="J92" s="240"/>
      <c r="L92" s="685" t="s">
        <v>648</v>
      </c>
      <c r="M92" s="686"/>
      <c r="N92" s="686"/>
      <c r="O92" s="686"/>
      <c r="Q92" s="463"/>
      <c r="R92" s="463"/>
      <c r="S92" s="463"/>
      <c r="T92" s="463"/>
    </row>
    <row r="93" spans="1:20" ht="14.5" thickBot="1" x14ac:dyDescent="0.35">
      <c r="A93" s="442">
        <v>90</v>
      </c>
      <c r="B93" s="202" t="s">
        <v>276</v>
      </c>
      <c r="C93" s="414">
        <v>850</v>
      </c>
      <c r="D93" s="415">
        <v>15</v>
      </c>
      <c r="E93" s="204">
        <v>296</v>
      </c>
      <c r="F93" s="416">
        <f t="shared" si="4"/>
        <v>1.7647058823529412E-2</v>
      </c>
      <c r="G93" s="417">
        <f t="shared" si="5"/>
        <v>0.34823529411764703</v>
      </c>
      <c r="H93" s="421">
        <v>709.17547921490097</v>
      </c>
      <c r="I93" s="422">
        <v>37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  <c r="Q93" s="463"/>
      <c r="R93" s="463"/>
      <c r="S93" s="463"/>
      <c r="T93" s="463"/>
    </row>
    <row r="94" spans="1:20" x14ac:dyDescent="0.3">
      <c r="A94" s="442">
        <v>91</v>
      </c>
      <c r="B94" s="202" t="s">
        <v>302</v>
      </c>
      <c r="C94" s="414">
        <v>804</v>
      </c>
      <c r="D94" s="415">
        <v>75</v>
      </c>
      <c r="E94" s="204">
        <v>112</v>
      </c>
      <c r="F94" s="416">
        <f t="shared" si="4"/>
        <v>9.3283582089552244E-2</v>
      </c>
      <c r="G94" s="417">
        <f t="shared" si="5"/>
        <v>0.13930348258706468</v>
      </c>
      <c r="H94" s="421">
        <v>82.494392382114839</v>
      </c>
      <c r="I94" s="422">
        <v>85</v>
      </c>
      <c r="J94" s="240"/>
      <c r="L94" s="440">
        <v>1</v>
      </c>
      <c r="M94" s="325" t="s">
        <v>207</v>
      </c>
      <c r="N94" s="326">
        <v>29544</v>
      </c>
      <c r="O94" s="159">
        <v>2.8394368796180253E-2</v>
      </c>
      <c r="Q94" s="463"/>
      <c r="R94" s="463"/>
      <c r="S94" s="463"/>
      <c r="T94" s="463"/>
    </row>
    <row r="95" spans="1:20" x14ac:dyDescent="0.3">
      <c r="A95" s="442">
        <v>92</v>
      </c>
      <c r="B95" s="202" t="s">
        <v>380</v>
      </c>
      <c r="C95" s="414">
        <v>799</v>
      </c>
      <c r="D95" s="415">
        <v>22</v>
      </c>
      <c r="E95" s="204">
        <v>249</v>
      </c>
      <c r="F95" s="416">
        <f t="shared" si="4"/>
        <v>2.7534418022528161E-2</v>
      </c>
      <c r="G95" s="417">
        <f t="shared" si="5"/>
        <v>0.311639549436796</v>
      </c>
      <c r="H95" s="421">
        <v>399.5</v>
      </c>
      <c r="I95" s="422">
        <v>48</v>
      </c>
      <c r="J95" s="240"/>
      <c r="L95" s="163">
        <v>2</v>
      </c>
      <c r="M95" s="167" t="s">
        <v>243</v>
      </c>
      <c r="N95" s="327">
        <v>7933</v>
      </c>
      <c r="O95" s="148">
        <v>7.448966177768597E-2</v>
      </c>
      <c r="Q95" s="463"/>
      <c r="R95" s="463"/>
      <c r="S95" s="463"/>
      <c r="T95" s="463"/>
    </row>
    <row r="96" spans="1:20" x14ac:dyDescent="0.3">
      <c r="A96" s="442">
        <v>93</v>
      </c>
      <c r="B96" s="202" t="s">
        <v>279</v>
      </c>
      <c r="C96" s="414">
        <v>773</v>
      </c>
      <c r="D96" s="415">
        <v>31</v>
      </c>
      <c r="E96" s="204">
        <v>470</v>
      </c>
      <c r="F96" s="416">
        <f t="shared" si="4"/>
        <v>4.0103492884864166E-2</v>
      </c>
      <c r="G96" s="417">
        <f t="shared" si="5"/>
        <v>0.60802069857697283</v>
      </c>
      <c r="H96" s="421">
        <v>268.31734478987073</v>
      </c>
      <c r="I96" s="422">
        <v>53</v>
      </c>
      <c r="J96" s="240"/>
      <c r="L96" s="163">
        <v>3</v>
      </c>
      <c r="M96" s="167" t="s">
        <v>219</v>
      </c>
      <c r="N96" s="327">
        <v>7502</v>
      </c>
      <c r="O96" s="160">
        <v>9.4145698688586313E-2</v>
      </c>
      <c r="Q96" s="463"/>
      <c r="R96" s="463"/>
      <c r="S96" s="463"/>
      <c r="T96" s="463"/>
    </row>
    <row r="97" spans="1:20" x14ac:dyDescent="0.3">
      <c r="A97" s="442">
        <v>94</v>
      </c>
      <c r="B97" s="202" t="s">
        <v>621</v>
      </c>
      <c r="C97" s="414">
        <v>756</v>
      </c>
      <c r="D97" s="415">
        <v>8</v>
      </c>
      <c r="E97" s="204">
        <v>504</v>
      </c>
      <c r="F97" s="416">
        <f t="shared" si="4"/>
        <v>1.0582010582010581E-2</v>
      </c>
      <c r="G97" s="417">
        <f t="shared" si="5"/>
        <v>0.66666666666666663</v>
      </c>
      <c r="H97" s="421">
        <v>117.83317876820685</v>
      </c>
      <c r="I97" s="422">
        <v>74</v>
      </c>
      <c r="J97" s="240"/>
      <c r="L97" s="163">
        <v>4</v>
      </c>
      <c r="M97" s="167" t="s">
        <v>631</v>
      </c>
      <c r="N97" s="327">
        <v>6040</v>
      </c>
      <c r="O97" s="160">
        <v>3.6289135489452722E-2</v>
      </c>
      <c r="Q97" s="463"/>
      <c r="R97" s="463"/>
      <c r="S97" s="463"/>
      <c r="T97" s="463"/>
    </row>
    <row r="98" spans="1:20" x14ac:dyDescent="0.3">
      <c r="A98" s="442">
        <v>95</v>
      </c>
      <c r="B98" s="202" t="s">
        <v>363</v>
      </c>
      <c r="C98" s="414">
        <v>745</v>
      </c>
      <c r="D98" s="415">
        <v>42</v>
      </c>
      <c r="E98" s="204">
        <v>468</v>
      </c>
      <c r="F98" s="416">
        <f t="shared" si="4"/>
        <v>5.6375838926174496E-2</v>
      </c>
      <c r="G98" s="417">
        <f t="shared" si="5"/>
        <v>0.62818791946308727</v>
      </c>
      <c r="H98" s="421" t="s">
        <v>794</v>
      </c>
      <c r="I98" s="422" t="s">
        <v>794</v>
      </c>
      <c r="J98" s="240"/>
      <c r="L98" s="163">
        <v>5</v>
      </c>
      <c r="M98" s="167" t="s">
        <v>245</v>
      </c>
      <c r="N98" s="327">
        <v>3045</v>
      </c>
      <c r="O98" s="160">
        <v>8.9740944858683794E-2</v>
      </c>
      <c r="Q98" s="463"/>
      <c r="R98" s="463"/>
      <c r="S98" s="463"/>
      <c r="T98" s="463"/>
    </row>
    <row r="99" spans="1:20" x14ac:dyDescent="0.3">
      <c r="A99" s="442">
        <v>96</v>
      </c>
      <c r="B99" s="202" t="s">
        <v>254</v>
      </c>
      <c r="C99" s="414">
        <v>729</v>
      </c>
      <c r="D99" s="415">
        <v>24</v>
      </c>
      <c r="E99" s="204">
        <v>192</v>
      </c>
      <c r="F99" s="416">
        <f t="shared" si="4"/>
        <v>3.292181069958848E-2</v>
      </c>
      <c r="G99" s="417">
        <f t="shared" si="5"/>
        <v>0.26337448559670784</v>
      </c>
      <c r="H99" s="421">
        <v>106.33467299462507</v>
      </c>
      <c r="I99" s="422">
        <v>78</v>
      </c>
      <c r="J99" s="240"/>
      <c r="L99" s="163">
        <v>6</v>
      </c>
      <c r="M99" s="167" t="s">
        <v>618</v>
      </c>
      <c r="N99" s="327">
        <v>2615</v>
      </c>
      <c r="O99" s="160">
        <v>2.2238474687258161E-2</v>
      </c>
      <c r="Q99" s="463"/>
      <c r="R99" s="463"/>
      <c r="S99" s="463"/>
      <c r="T99" s="463"/>
    </row>
    <row r="100" spans="1:20" x14ac:dyDescent="0.3">
      <c r="A100" s="442">
        <v>97</v>
      </c>
      <c r="B100" s="202" t="s">
        <v>270</v>
      </c>
      <c r="C100" s="414">
        <v>719</v>
      </c>
      <c r="D100" s="415">
        <v>6</v>
      </c>
      <c r="E100" s="204">
        <v>338</v>
      </c>
      <c r="F100" s="416">
        <f t="shared" si="4"/>
        <v>8.3449235048678721E-3</v>
      </c>
      <c r="G100" s="417">
        <f t="shared" si="5"/>
        <v>0.47009735744089015</v>
      </c>
      <c r="H100" s="421">
        <v>142.44503434431005</v>
      </c>
      <c r="I100" s="422">
        <v>68</v>
      </c>
      <c r="J100" s="240"/>
      <c r="L100" s="163">
        <v>7</v>
      </c>
      <c r="M100" s="167" t="s">
        <v>256</v>
      </c>
      <c r="N100" s="327">
        <v>2379</v>
      </c>
      <c r="O100" s="160">
        <v>0.35882352941176471</v>
      </c>
      <c r="Q100" s="463"/>
      <c r="R100" s="463"/>
      <c r="S100" s="463"/>
      <c r="T100" s="463"/>
    </row>
    <row r="101" spans="1:20" x14ac:dyDescent="0.3">
      <c r="A101" s="442">
        <v>98</v>
      </c>
      <c r="B101" s="202" t="s">
        <v>622</v>
      </c>
      <c r="C101" s="414">
        <v>719</v>
      </c>
      <c r="D101" s="415">
        <v>32</v>
      </c>
      <c r="E101" s="204">
        <v>452</v>
      </c>
      <c r="F101" s="416">
        <f t="shared" si="4"/>
        <v>4.4506258692628649E-2</v>
      </c>
      <c r="G101" s="417">
        <f t="shared" si="5"/>
        <v>0.62865090403337964</v>
      </c>
      <c r="H101" s="421">
        <v>30.844184745083968</v>
      </c>
      <c r="I101" s="422">
        <v>109</v>
      </c>
      <c r="J101" s="240"/>
      <c r="L101" s="163">
        <v>8</v>
      </c>
      <c r="M101" s="167" t="s">
        <v>241</v>
      </c>
      <c r="N101" s="327">
        <v>1981</v>
      </c>
      <c r="O101" s="160">
        <v>5.991773032484423E-2</v>
      </c>
      <c r="Q101" s="463"/>
      <c r="R101" s="463"/>
      <c r="S101" s="463"/>
      <c r="T101" s="463"/>
    </row>
    <row r="102" spans="1:20" x14ac:dyDescent="0.3">
      <c r="A102" s="442">
        <v>99</v>
      </c>
      <c r="B102" s="202" t="s">
        <v>594</v>
      </c>
      <c r="C102" s="414">
        <v>712</v>
      </c>
      <c r="D102" s="415">
        <v>13</v>
      </c>
      <c r="E102" s="204">
        <v>645</v>
      </c>
      <c r="F102" s="416">
        <f t="shared" si="4"/>
        <v>1.8258426966292134E-2</v>
      </c>
      <c r="G102" s="417">
        <f t="shared" si="5"/>
        <v>0.9058988764044944</v>
      </c>
      <c r="H102" s="421" t="s">
        <v>794</v>
      </c>
      <c r="I102" s="422" t="s">
        <v>794</v>
      </c>
      <c r="J102" s="240"/>
      <c r="L102" s="163">
        <v>9</v>
      </c>
      <c r="M102" s="167" t="s">
        <v>206</v>
      </c>
      <c r="N102" s="327">
        <v>1872</v>
      </c>
      <c r="O102" s="160">
        <v>9.1949054722458255E-3</v>
      </c>
      <c r="Q102" s="463"/>
      <c r="R102" s="463"/>
      <c r="S102" s="463"/>
      <c r="T102" s="463"/>
    </row>
    <row r="103" spans="1:20" x14ac:dyDescent="0.3">
      <c r="A103" s="442">
        <v>100</v>
      </c>
      <c r="B103" s="202" t="s">
        <v>281</v>
      </c>
      <c r="C103" s="414">
        <v>671</v>
      </c>
      <c r="D103" s="415">
        <v>7</v>
      </c>
      <c r="E103" s="204">
        <v>157</v>
      </c>
      <c r="F103" s="416">
        <f t="shared" si="4"/>
        <v>1.0432190760059613E-2</v>
      </c>
      <c r="G103" s="417">
        <f t="shared" si="5"/>
        <v>0.23397913561847988</v>
      </c>
      <c r="H103" s="421">
        <v>31.467285770272962</v>
      </c>
      <c r="I103" s="422">
        <v>108</v>
      </c>
      <c r="J103" s="240"/>
      <c r="L103" s="163">
        <v>10</v>
      </c>
      <c r="M103" s="167" t="s">
        <v>228</v>
      </c>
      <c r="N103" s="327">
        <v>1680</v>
      </c>
      <c r="O103" s="160">
        <v>0.10660574909575481</v>
      </c>
      <c r="Q103" s="463"/>
      <c r="R103" s="463"/>
      <c r="S103" s="463"/>
      <c r="T103" s="463"/>
    </row>
    <row r="104" spans="1:20" x14ac:dyDescent="0.3">
      <c r="A104" s="442">
        <v>101</v>
      </c>
      <c r="B104" s="202" t="s">
        <v>280</v>
      </c>
      <c r="C104" s="414">
        <v>645</v>
      </c>
      <c r="D104" s="415">
        <v>43</v>
      </c>
      <c r="E104" s="204">
        <v>506</v>
      </c>
      <c r="F104" s="416">
        <f t="shared" si="4"/>
        <v>6.6666666666666666E-2</v>
      </c>
      <c r="G104" s="417">
        <f t="shared" si="5"/>
        <v>0.78449612403100777</v>
      </c>
      <c r="H104" s="421">
        <v>31.739973539196011</v>
      </c>
      <c r="I104" s="422">
        <v>107</v>
      </c>
      <c r="J104" s="240"/>
      <c r="L104" s="163">
        <v>11</v>
      </c>
      <c r="M104" s="167" t="s">
        <v>216</v>
      </c>
      <c r="N104" s="327">
        <v>1592</v>
      </c>
      <c r="O104" s="160">
        <v>3.0114442447744253E-2</v>
      </c>
      <c r="Q104" s="463"/>
      <c r="R104" s="463"/>
      <c r="S104" s="463"/>
      <c r="T104" s="463"/>
    </row>
    <row r="105" spans="1:20" x14ac:dyDescent="0.3">
      <c r="A105" s="442">
        <v>102</v>
      </c>
      <c r="B105" s="202" t="s">
        <v>269</v>
      </c>
      <c r="C105" s="414">
        <v>643</v>
      </c>
      <c r="D105" s="415">
        <v>17</v>
      </c>
      <c r="E105" s="204">
        <v>417</v>
      </c>
      <c r="F105" s="416">
        <f t="shared" si="4"/>
        <v>2.6438569206842923E-2</v>
      </c>
      <c r="G105" s="417">
        <f t="shared" si="5"/>
        <v>0.64852255054432351</v>
      </c>
      <c r="H105" s="421">
        <v>185.74506302332878</v>
      </c>
      <c r="I105" s="422">
        <v>64</v>
      </c>
      <c r="J105" s="240"/>
      <c r="L105" s="163">
        <v>12</v>
      </c>
      <c r="M105" s="167" t="s">
        <v>240</v>
      </c>
      <c r="N105" s="327">
        <v>1532</v>
      </c>
      <c r="O105" s="160">
        <v>0.12193568927093282</v>
      </c>
      <c r="Q105" s="463"/>
      <c r="R105" s="463"/>
      <c r="S105" s="463"/>
      <c r="T105" s="463"/>
    </row>
    <row r="106" spans="1:20" x14ac:dyDescent="0.3">
      <c r="A106" s="442">
        <v>103</v>
      </c>
      <c r="B106" s="202" t="s">
        <v>356</v>
      </c>
      <c r="C106" s="414">
        <v>601</v>
      </c>
      <c r="D106" s="415">
        <v>28</v>
      </c>
      <c r="E106" s="204">
        <v>31</v>
      </c>
      <c r="F106" s="416">
        <f t="shared" si="4"/>
        <v>4.6589018302828619E-2</v>
      </c>
      <c r="G106" s="417">
        <f t="shared" si="5"/>
        <v>5.1580698835274545E-2</v>
      </c>
      <c r="H106" s="421">
        <v>38.917548220363983</v>
      </c>
      <c r="I106" s="422">
        <v>104</v>
      </c>
      <c r="J106" s="240"/>
      <c r="L106" s="163">
        <v>13</v>
      </c>
      <c r="M106" s="167" t="s">
        <v>209</v>
      </c>
      <c r="N106" s="327">
        <v>1457</v>
      </c>
      <c r="O106" s="160">
        <v>9.0187679508764978E-3</v>
      </c>
      <c r="Q106" s="463"/>
      <c r="R106" s="463"/>
      <c r="S106" s="463"/>
      <c r="T106" s="463"/>
    </row>
    <row r="107" spans="1:20" x14ac:dyDescent="0.3">
      <c r="A107" s="442">
        <v>104</v>
      </c>
      <c r="B107" s="202" t="s">
        <v>309</v>
      </c>
      <c r="C107" s="414">
        <v>599</v>
      </c>
      <c r="D107" s="415">
        <v>16</v>
      </c>
      <c r="E107" s="204">
        <v>66</v>
      </c>
      <c r="F107" s="416">
        <f t="shared" si="4"/>
        <v>2.6711185308848081E-2</v>
      </c>
      <c r="G107" s="417">
        <f t="shared" si="5"/>
        <v>0.11018363939899833</v>
      </c>
      <c r="H107" s="421">
        <v>34.069957282302639</v>
      </c>
      <c r="I107" s="422">
        <v>106</v>
      </c>
      <c r="J107" s="240"/>
      <c r="L107" s="163">
        <v>14</v>
      </c>
      <c r="M107" s="167" t="s">
        <v>247</v>
      </c>
      <c r="N107" s="327">
        <v>1425</v>
      </c>
      <c r="O107" s="160">
        <v>8.0060677566155397E-2</v>
      </c>
      <c r="Q107" s="463"/>
      <c r="R107" s="463"/>
      <c r="S107" s="463"/>
      <c r="T107" s="463"/>
    </row>
    <row r="108" spans="1:20" x14ac:dyDescent="0.3">
      <c r="A108" s="442">
        <v>105</v>
      </c>
      <c r="B108" s="202" t="s">
        <v>264</v>
      </c>
      <c r="C108" s="414">
        <v>580</v>
      </c>
      <c r="D108" s="415">
        <v>41</v>
      </c>
      <c r="E108" s="204">
        <v>82</v>
      </c>
      <c r="F108" s="416">
        <f t="shared" si="4"/>
        <v>7.0689655172413796E-2</v>
      </c>
      <c r="G108" s="417">
        <f t="shared" si="5"/>
        <v>0.14137931034482759</v>
      </c>
      <c r="H108" s="421" t="s">
        <v>794</v>
      </c>
      <c r="I108" s="422" t="s">
        <v>794</v>
      </c>
      <c r="J108" s="240"/>
      <c r="L108" s="163">
        <v>15</v>
      </c>
      <c r="M108" s="167" t="s">
        <v>237</v>
      </c>
      <c r="N108" s="327">
        <v>1351</v>
      </c>
      <c r="O108" s="160">
        <v>6.3124941594243533E-2</v>
      </c>
      <c r="Q108" s="463"/>
      <c r="R108" s="463"/>
      <c r="S108" s="463"/>
      <c r="T108" s="463"/>
    </row>
    <row r="109" spans="1:20" x14ac:dyDescent="0.3">
      <c r="A109" s="442">
        <v>106</v>
      </c>
      <c r="B109" s="202" t="s">
        <v>298</v>
      </c>
      <c r="C109" s="414">
        <v>572</v>
      </c>
      <c r="D109" s="415">
        <v>31</v>
      </c>
      <c r="E109" s="209">
        <v>73</v>
      </c>
      <c r="F109" s="416">
        <f t="shared" si="4"/>
        <v>5.4195804195804193E-2</v>
      </c>
      <c r="G109" s="417">
        <f t="shared" si="5"/>
        <v>0.12762237762237763</v>
      </c>
      <c r="H109" s="421">
        <v>6.5905779829736568</v>
      </c>
      <c r="I109" s="422">
        <v>130</v>
      </c>
      <c r="J109" s="240"/>
      <c r="L109" s="163">
        <v>16</v>
      </c>
      <c r="M109" s="167" t="s">
        <v>210</v>
      </c>
      <c r="N109" s="327">
        <v>1006</v>
      </c>
      <c r="O109" s="160">
        <v>1.0629754860524091E-2</v>
      </c>
      <c r="Q109" s="463"/>
      <c r="R109" s="463"/>
      <c r="S109" s="463"/>
      <c r="T109" s="463"/>
    </row>
    <row r="110" spans="1:20" x14ac:dyDescent="0.3">
      <c r="A110" s="442">
        <v>107</v>
      </c>
      <c r="B110" s="202" t="s">
        <v>623</v>
      </c>
      <c r="C110" s="414">
        <v>566</v>
      </c>
      <c r="D110" s="415">
        <v>6</v>
      </c>
      <c r="E110" s="209">
        <v>184</v>
      </c>
      <c r="F110" s="416">
        <f t="shared" si="4"/>
        <v>1.0600706713780919E-2</v>
      </c>
      <c r="G110" s="417">
        <f t="shared" si="5"/>
        <v>0.32508833922261482</v>
      </c>
      <c r="H110" s="421">
        <v>141.61453075174549</v>
      </c>
      <c r="I110" s="422">
        <v>69</v>
      </c>
      <c r="J110" s="240"/>
      <c r="L110" s="163">
        <v>17</v>
      </c>
      <c r="M110" s="167" t="s">
        <v>238</v>
      </c>
      <c r="N110" s="327">
        <v>932</v>
      </c>
      <c r="O110" s="160">
        <v>5.764116519265261E-2</v>
      </c>
      <c r="Q110" s="463"/>
      <c r="R110" s="463"/>
      <c r="S110" s="463"/>
      <c r="T110" s="463"/>
    </row>
    <row r="111" spans="1:20" x14ac:dyDescent="0.3">
      <c r="A111" s="442">
        <v>108</v>
      </c>
      <c r="B111" s="202" t="s">
        <v>384</v>
      </c>
      <c r="C111" s="414">
        <v>490</v>
      </c>
      <c r="D111" s="415">
        <v>26</v>
      </c>
      <c r="E111" s="204">
        <v>135</v>
      </c>
      <c r="F111" s="416">
        <f t="shared" si="4"/>
        <v>5.3061224489795916E-2</v>
      </c>
      <c r="G111" s="417">
        <f t="shared" si="5"/>
        <v>0.27551020408163263</v>
      </c>
      <c r="H111" s="421">
        <v>24.926199373680916</v>
      </c>
      <c r="I111" s="422">
        <v>112</v>
      </c>
      <c r="J111" s="240"/>
      <c r="L111" s="163">
        <v>18</v>
      </c>
      <c r="M111" s="167" t="s">
        <v>286</v>
      </c>
      <c r="N111" s="327">
        <v>890</v>
      </c>
      <c r="O111" s="160">
        <v>6.3449062522278457E-2</v>
      </c>
      <c r="Q111" s="463"/>
      <c r="R111" s="463"/>
      <c r="S111" s="463"/>
      <c r="T111" s="463"/>
    </row>
    <row r="112" spans="1:20" x14ac:dyDescent="0.3">
      <c r="A112" s="442">
        <v>109</v>
      </c>
      <c r="B112" s="202" t="s">
        <v>317</v>
      </c>
      <c r="C112" s="414">
        <v>480</v>
      </c>
      <c r="D112" s="415">
        <v>16</v>
      </c>
      <c r="E112" s="204">
        <v>167</v>
      </c>
      <c r="F112" s="416">
        <f t="shared" si="4"/>
        <v>3.3333333333333333E-2</v>
      </c>
      <c r="G112" s="417">
        <f t="shared" si="5"/>
        <v>0.34791666666666665</v>
      </c>
      <c r="H112" s="421">
        <v>8.2750826417849641</v>
      </c>
      <c r="I112" s="422">
        <v>126</v>
      </c>
      <c r="J112" s="240"/>
      <c r="L112" s="163">
        <v>19</v>
      </c>
      <c r="M112" s="167" t="s">
        <v>230</v>
      </c>
      <c r="N112" s="327">
        <v>888</v>
      </c>
      <c r="O112" s="160">
        <v>5.8671952428146677E-2</v>
      </c>
      <c r="Q112" s="463"/>
      <c r="R112" s="463"/>
      <c r="S112" s="463"/>
      <c r="T112" s="463"/>
    </row>
    <row r="113" spans="1:36" ht="14.5" thickBot="1" x14ac:dyDescent="0.35">
      <c r="A113" s="442">
        <v>110</v>
      </c>
      <c r="B113" s="202" t="s">
        <v>315</v>
      </c>
      <c r="C113" s="414">
        <v>475</v>
      </c>
      <c r="D113" s="415">
        <v>1</v>
      </c>
      <c r="E113" s="204">
        <v>17</v>
      </c>
      <c r="F113" s="416">
        <f t="shared" si="4"/>
        <v>2.1052631578947368E-3</v>
      </c>
      <c r="G113" s="417">
        <f t="shared" si="5"/>
        <v>3.5789473684210524E-2</v>
      </c>
      <c r="H113" s="421" t="s">
        <v>794</v>
      </c>
      <c r="I113" s="422" t="s">
        <v>794</v>
      </c>
      <c r="J113" s="240"/>
      <c r="L113" s="437">
        <v>20</v>
      </c>
      <c r="M113" s="168" t="s">
        <v>211</v>
      </c>
      <c r="N113" s="328">
        <v>675</v>
      </c>
      <c r="O113" s="161">
        <v>4.050939818037785E-3</v>
      </c>
      <c r="Q113" s="463"/>
      <c r="R113" s="463"/>
      <c r="S113" s="463"/>
      <c r="T113" s="463"/>
    </row>
    <row r="114" spans="1:36" x14ac:dyDescent="0.3">
      <c r="A114" s="442">
        <v>111</v>
      </c>
      <c r="B114" s="202" t="s">
        <v>278</v>
      </c>
      <c r="C114" s="414">
        <v>467</v>
      </c>
      <c r="D114" s="415">
        <v>4</v>
      </c>
      <c r="E114" s="204">
        <v>351</v>
      </c>
      <c r="F114" s="416">
        <f t="shared" si="4"/>
        <v>8.5653104925053538E-3</v>
      </c>
      <c r="G114" s="417">
        <f t="shared" si="5"/>
        <v>0.75160599571734477</v>
      </c>
      <c r="H114" s="421" t="s">
        <v>794</v>
      </c>
      <c r="I114" s="422" t="s">
        <v>794</v>
      </c>
      <c r="J114" s="240"/>
      <c r="Q114" s="463"/>
      <c r="R114" s="463"/>
      <c r="S114" s="463"/>
      <c r="T114" s="463"/>
    </row>
    <row r="115" spans="1:36" x14ac:dyDescent="0.3">
      <c r="A115" s="442">
        <v>112</v>
      </c>
      <c r="B115" s="202" t="s">
        <v>620</v>
      </c>
      <c r="C115" s="414">
        <v>453</v>
      </c>
      <c r="D115" s="415">
        <v>8</v>
      </c>
      <c r="E115" s="204">
        <v>362</v>
      </c>
      <c r="F115" s="416">
        <f t="shared" si="4"/>
        <v>1.7660044150110375E-2</v>
      </c>
      <c r="G115" s="417">
        <f t="shared" si="5"/>
        <v>0.79911699779249445</v>
      </c>
      <c r="H115" s="421">
        <v>44.843963794587324</v>
      </c>
      <c r="I115" s="422">
        <v>100</v>
      </c>
      <c r="J115" s="240"/>
      <c r="Q115" s="463"/>
      <c r="R115" s="463"/>
      <c r="S115" s="463"/>
      <c r="T115" s="463"/>
    </row>
    <row r="116" spans="1:36" x14ac:dyDescent="0.3">
      <c r="A116" s="442">
        <v>113</v>
      </c>
      <c r="B116" s="202" t="s">
        <v>349</v>
      </c>
      <c r="C116" s="414">
        <v>442</v>
      </c>
      <c r="D116" s="414">
        <v>31</v>
      </c>
      <c r="E116" s="204">
        <v>39</v>
      </c>
      <c r="F116" s="416">
        <f t="shared" si="4"/>
        <v>7.0135746606334842E-2</v>
      </c>
      <c r="G116" s="417">
        <f t="shared" si="5"/>
        <v>8.8235294117647065E-2</v>
      </c>
      <c r="H116" s="421">
        <v>10.32390962813885</v>
      </c>
      <c r="I116" s="422">
        <v>122</v>
      </c>
      <c r="J116" s="240"/>
      <c r="Q116" s="463"/>
      <c r="R116" s="463"/>
      <c r="S116" s="463"/>
      <c r="T116" s="463"/>
    </row>
    <row r="117" spans="1:36" ht="14.5" thickBot="1" x14ac:dyDescent="0.35">
      <c r="A117" s="442">
        <v>114</v>
      </c>
      <c r="B117" s="202" t="s">
        <v>619</v>
      </c>
      <c r="C117" s="414">
        <v>429</v>
      </c>
      <c r="D117" s="415">
        <v>6</v>
      </c>
      <c r="E117" s="204">
        <v>324</v>
      </c>
      <c r="F117" s="416">
        <f t="shared" si="4"/>
        <v>1.3986013986013986E-2</v>
      </c>
      <c r="G117" s="417">
        <f t="shared" si="5"/>
        <v>0.75524475524475521</v>
      </c>
      <c r="H117" s="421">
        <v>18.045017144028176</v>
      </c>
      <c r="I117" s="422">
        <v>115</v>
      </c>
      <c r="J117" s="240"/>
      <c r="L117" s="685" t="s">
        <v>649</v>
      </c>
      <c r="M117" s="686"/>
      <c r="N117" s="686"/>
      <c r="O117" s="686"/>
      <c r="Q117" s="463"/>
      <c r="R117" s="463"/>
      <c r="S117" s="463"/>
      <c r="T117" s="463"/>
      <c r="AJ117" s="330">
        <v>1</v>
      </c>
    </row>
    <row r="118" spans="1:36" ht="14.5" thickBot="1" x14ac:dyDescent="0.35">
      <c r="A118" s="442">
        <v>115</v>
      </c>
      <c r="B118" s="202" t="s">
        <v>326</v>
      </c>
      <c r="C118" s="414">
        <v>424</v>
      </c>
      <c r="D118" s="415">
        <v>10</v>
      </c>
      <c r="E118" s="204">
        <v>124</v>
      </c>
      <c r="F118" s="416">
        <f t="shared" si="4"/>
        <v>2.358490566037736E-2</v>
      </c>
      <c r="G118" s="417">
        <f t="shared" si="5"/>
        <v>0.29245283018867924</v>
      </c>
      <c r="H118" s="421">
        <v>65.700242951440856</v>
      </c>
      <c r="I118" s="422">
        <v>91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  <c r="Q118" s="463"/>
      <c r="R118" s="463"/>
      <c r="S118" s="463"/>
      <c r="T118" s="463"/>
    </row>
    <row r="119" spans="1:36" x14ac:dyDescent="0.3">
      <c r="A119" s="442">
        <v>116</v>
      </c>
      <c r="B119" s="202" t="s">
        <v>311</v>
      </c>
      <c r="C119" s="414">
        <v>422</v>
      </c>
      <c r="D119" s="415">
        <v>8</v>
      </c>
      <c r="E119" s="204">
        <v>29</v>
      </c>
      <c r="F119" s="416">
        <f t="shared" si="4"/>
        <v>1.8957345971563982E-2</v>
      </c>
      <c r="G119" s="417">
        <f t="shared" si="5"/>
        <v>6.8720379146919433E-2</v>
      </c>
      <c r="H119" s="421">
        <v>143.13435058215319</v>
      </c>
      <c r="I119" s="422">
        <v>67</v>
      </c>
      <c r="J119" s="240"/>
      <c r="L119" s="436">
        <v>1</v>
      </c>
      <c r="M119" s="166" t="s">
        <v>207</v>
      </c>
      <c r="N119" s="162">
        <v>2020</v>
      </c>
      <c r="O119" s="159">
        <v>3.3115296972081508E-2</v>
      </c>
      <c r="Q119" s="463"/>
      <c r="R119" s="463"/>
      <c r="S119" s="463"/>
      <c r="T119" s="463"/>
    </row>
    <row r="120" spans="1:36" x14ac:dyDescent="0.3">
      <c r="A120" s="442">
        <v>117</v>
      </c>
      <c r="B120" s="202" t="s">
        <v>624</v>
      </c>
      <c r="C120" s="414">
        <v>396</v>
      </c>
      <c r="D120" s="415">
        <v>17</v>
      </c>
      <c r="E120" s="204">
        <v>144</v>
      </c>
      <c r="F120" s="416">
        <f t="shared" si="4"/>
        <v>4.2929292929292928E-2</v>
      </c>
      <c r="G120" s="417">
        <f t="shared" si="5"/>
        <v>0.36363636363636365</v>
      </c>
      <c r="H120" s="421">
        <v>7.5322441391294515</v>
      </c>
      <c r="I120" s="422">
        <v>127</v>
      </c>
      <c r="J120" s="240"/>
      <c r="L120" s="163">
        <v>2</v>
      </c>
      <c r="M120" s="167" t="s">
        <v>631</v>
      </c>
      <c r="N120" s="164">
        <v>676</v>
      </c>
      <c r="O120" s="148">
        <v>2.5835053122372543E-2</v>
      </c>
      <c r="Q120" s="463"/>
      <c r="R120" s="463"/>
      <c r="S120" s="463"/>
      <c r="T120" s="463"/>
    </row>
    <row r="121" spans="1:36" x14ac:dyDescent="0.3">
      <c r="A121" s="442">
        <v>118</v>
      </c>
      <c r="B121" s="202" t="s">
        <v>381</v>
      </c>
      <c r="C121" s="414">
        <v>344</v>
      </c>
      <c r="D121" s="415">
        <v>2</v>
      </c>
      <c r="E121" s="204">
        <v>76</v>
      </c>
      <c r="F121" s="416">
        <f t="shared" si="4"/>
        <v>5.8139534883720929E-3</v>
      </c>
      <c r="G121" s="417">
        <f t="shared" si="5"/>
        <v>0.22093023255813954</v>
      </c>
      <c r="H121" s="421" t="s">
        <v>794</v>
      </c>
      <c r="I121" s="422" t="s">
        <v>794</v>
      </c>
      <c r="J121" s="240"/>
      <c r="L121" s="163">
        <v>3</v>
      </c>
      <c r="M121" s="167" t="s">
        <v>219</v>
      </c>
      <c r="N121" s="164">
        <v>493</v>
      </c>
      <c r="O121" s="160">
        <v>8.9424995465263918E-2</v>
      </c>
      <c r="Q121" s="463"/>
      <c r="R121" s="463"/>
      <c r="S121" s="463"/>
      <c r="T121" s="463"/>
    </row>
    <row r="122" spans="1:36" x14ac:dyDescent="0.3">
      <c r="A122" s="442">
        <v>119</v>
      </c>
      <c r="B122" s="202" t="s">
        <v>285</v>
      </c>
      <c r="C122" s="414">
        <v>333</v>
      </c>
      <c r="D122" s="415">
        <v>10</v>
      </c>
      <c r="E122" s="204">
        <v>142</v>
      </c>
      <c r="F122" s="416">
        <f t="shared" si="4"/>
        <v>3.003003003003003E-2</v>
      </c>
      <c r="G122" s="417">
        <f t="shared" si="5"/>
        <v>0.42642642642642642</v>
      </c>
      <c r="H122" s="421">
        <v>11.677724677055679</v>
      </c>
      <c r="I122" s="422">
        <v>120</v>
      </c>
      <c r="J122" s="240"/>
      <c r="L122" s="163">
        <v>4</v>
      </c>
      <c r="M122" s="167" t="s">
        <v>211</v>
      </c>
      <c r="N122" s="164">
        <v>289</v>
      </c>
      <c r="O122" s="160">
        <v>1.1981261141743709E-2</v>
      </c>
      <c r="Q122" s="463"/>
      <c r="R122" s="463"/>
      <c r="S122" s="463"/>
      <c r="T122" s="463"/>
    </row>
    <row r="123" spans="1:36" x14ac:dyDescent="0.3">
      <c r="A123" s="442">
        <v>120</v>
      </c>
      <c r="B123" s="202" t="s">
        <v>299</v>
      </c>
      <c r="C123" s="414">
        <v>332</v>
      </c>
      <c r="D123" s="415">
        <v>10</v>
      </c>
      <c r="E123" s="204">
        <v>310</v>
      </c>
      <c r="F123" s="416">
        <f t="shared" si="4"/>
        <v>3.0120481927710843E-2</v>
      </c>
      <c r="G123" s="417">
        <f t="shared" si="5"/>
        <v>0.9337349397590361</v>
      </c>
      <c r="H123" s="421">
        <v>261.48567972099795</v>
      </c>
      <c r="I123" s="422">
        <v>54</v>
      </c>
      <c r="J123" s="240"/>
      <c r="L123" s="163">
        <v>5</v>
      </c>
      <c r="M123" s="167" t="s">
        <v>206</v>
      </c>
      <c r="N123" s="164">
        <v>285</v>
      </c>
      <c r="O123" s="160">
        <v>1.0295498880138719E-2</v>
      </c>
      <c r="Q123" s="463"/>
      <c r="R123" s="463"/>
      <c r="S123" s="463"/>
      <c r="T123" s="463"/>
    </row>
    <row r="124" spans="1:36" x14ac:dyDescent="0.3">
      <c r="A124" s="442">
        <v>121</v>
      </c>
      <c r="B124" s="202" t="s">
        <v>670</v>
      </c>
      <c r="C124" s="414">
        <v>322</v>
      </c>
      <c r="D124" s="415">
        <v>7</v>
      </c>
      <c r="E124" s="204">
        <v>219</v>
      </c>
      <c r="F124" s="416">
        <f t="shared" si="4"/>
        <v>2.1739130434782608E-2</v>
      </c>
      <c r="G124" s="417">
        <f t="shared" si="5"/>
        <v>0.68012422360248448</v>
      </c>
      <c r="H124" s="421" t="s">
        <v>794</v>
      </c>
      <c r="I124" s="422" t="s">
        <v>794</v>
      </c>
      <c r="J124" s="240"/>
      <c r="L124" s="163">
        <v>6</v>
      </c>
      <c r="M124" s="167" t="s">
        <v>208</v>
      </c>
      <c r="N124" s="164">
        <v>268</v>
      </c>
      <c r="O124" s="160">
        <v>1.1040164778578785E-2</v>
      </c>
      <c r="Q124" s="463"/>
      <c r="R124" s="463"/>
      <c r="S124" s="463"/>
      <c r="T124" s="463"/>
    </row>
    <row r="125" spans="1:36" x14ac:dyDescent="0.3">
      <c r="A125" s="442">
        <v>122</v>
      </c>
      <c r="B125" s="202" t="s">
        <v>320</v>
      </c>
      <c r="C125" s="414">
        <v>315</v>
      </c>
      <c r="D125" s="415">
        <v>1</v>
      </c>
      <c r="E125" s="204">
        <v>9</v>
      </c>
      <c r="F125" s="416">
        <f t="shared" si="4"/>
        <v>3.1746031746031746E-3</v>
      </c>
      <c r="G125" s="417">
        <f t="shared" si="5"/>
        <v>2.8571428571428571E-2</v>
      </c>
      <c r="H125" s="421">
        <v>232.30328336723238</v>
      </c>
      <c r="I125" s="422">
        <v>59</v>
      </c>
      <c r="J125" s="240"/>
      <c r="L125" s="163">
        <v>7</v>
      </c>
      <c r="M125" s="167" t="s">
        <v>209</v>
      </c>
      <c r="N125" s="164">
        <v>156</v>
      </c>
      <c r="O125" s="160">
        <v>2.4122467914025052E-2</v>
      </c>
      <c r="Q125" s="463"/>
      <c r="R125" s="463"/>
      <c r="S125" s="463"/>
      <c r="T125" s="463"/>
    </row>
    <row r="126" spans="1:36" x14ac:dyDescent="0.3">
      <c r="A126" s="442">
        <v>123</v>
      </c>
      <c r="B126" s="202" t="s">
        <v>324</v>
      </c>
      <c r="C126" s="414">
        <v>276</v>
      </c>
      <c r="D126" s="415">
        <v>3</v>
      </c>
      <c r="E126" s="204">
        <v>67</v>
      </c>
      <c r="F126" s="416">
        <f t="shared" si="4"/>
        <v>1.0869565217391304E-2</v>
      </c>
      <c r="G126" s="417">
        <f t="shared" si="5"/>
        <v>0.24275362318840579</v>
      </c>
      <c r="H126" s="421">
        <v>127.03795811337584</v>
      </c>
      <c r="I126" s="422">
        <v>72</v>
      </c>
      <c r="J126" s="240"/>
      <c r="L126" s="163">
        <v>8</v>
      </c>
      <c r="M126" s="167" t="s">
        <v>216</v>
      </c>
      <c r="N126" s="164">
        <v>155</v>
      </c>
      <c r="O126" s="160">
        <v>4.9128367670364499E-2</v>
      </c>
      <c r="Q126" s="463"/>
      <c r="R126" s="463"/>
      <c r="S126" s="463"/>
      <c r="T126" s="463"/>
    </row>
    <row r="127" spans="1:36" x14ac:dyDescent="0.3">
      <c r="A127" s="442">
        <v>124</v>
      </c>
      <c r="B127" s="202" t="s">
        <v>275</v>
      </c>
      <c r="C127" s="414">
        <v>270</v>
      </c>
      <c r="D127" s="415" t="s">
        <v>634</v>
      </c>
      <c r="E127" s="204">
        <v>219</v>
      </c>
      <c r="F127" s="415" t="s">
        <v>634</v>
      </c>
      <c r="G127" s="417">
        <f t="shared" si="5"/>
        <v>0.81111111111111112</v>
      </c>
      <c r="H127" s="421">
        <v>2.7990265939248724</v>
      </c>
      <c r="I127" s="422">
        <v>138</v>
      </c>
      <c r="J127" s="240"/>
      <c r="L127" s="163">
        <v>9</v>
      </c>
      <c r="M127" s="167" t="s">
        <v>247</v>
      </c>
      <c r="N127" s="164">
        <v>127</v>
      </c>
      <c r="O127" s="160">
        <v>7.332563510392609E-2</v>
      </c>
      <c r="Q127" s="463"/>
      <c r="R127" s="463"/>
      <c r="S127" s="463"/>
      <c r="T127" s="463"/>
    </row>
    <row r="128" spans="1:36" x14ac:dyDescent="0.3">
      <c r="A128" s="442">
        <v>125</v>
      </c>
      <c r="B128" s="202" t="s">
        <v>308</v>
      </c>
      <c r="C128" s="414">
        <v>266</v>
      </c>
      <c r="D128" s="415">
        <v>10</v>
      </c>
      <c r="E128" s="204">
        <v>113</v>
      </c>
      <c r="F128" s="416">
        <f t="shared" si="4"/>
        <v>3.7593984962406013E-2</v>
      </c>
      <c r="G128" s="417">
        <f t="shared" si="5"/>
        <v>0.42481203007518797</v>
      </c>
      <c r="H128" s="421">
        <v>37.759225600868518</v>
      </c>
      <c r="I128" s="422">
        <v>105</v>
      </c>
      <c r="J128" s="240"/>
      <c r="L128" s="163">
        <v>10</v>
      </c>
      <c r="M128" s="167" t="s">
        <v>214</v>
      </c>
      <c r="N128" s="164">
        <v>109</v>
      </c>
      <c r="O128" s="160">
        <v>1.435343692388728E-2</v>
      </c>
      <c r="Q128" s="463"/>
      <c r="R128" s="463"/>
      <c r="S128" s="463"/>
      <c r="T128" s="463"/>
    </row>
    <row r="129" spans="1:23" x14ac:dyDescent="0.3">
      <c r="A129" s="442">
        <v>126</v>
      </c>
      <c r="B129" s="202" t="s">
        <v>300</v>
      </c>
      <c r="C129" s="414">
        <v>243</v>
      </c>
      <c r="D129" s="415" t="s">
        <v>634</v>
      </c>
      <c r="E129" s="204">
        <v>104</v>
      </c>
      <c r="F129" s="415" t="s">
        <v>634</v>
      </c>
      <c r="G129" s="417">
        <f t="shared" si="5"/>
        <v>0.4279835390946502</v>
      </c>
      <c r="H129" s="421">
        <v>19.244552326571341</v>
      </c>
      <c r="I129" s="422">
        <v>113</v>
      </c>
      <c r="J129" s="240"/>
      <c r="L129" s="163">
        <v>11</v>
      </c>
      <c r="M129" s="167" t="s">
        <v>245</v>
      </c>
      <c r="N129" s="164">
        <v>108</v>
      </c>
      <c r="O129" s="160">
        <v>0.11452810180275716</v>
      </c>
      <c r="Q129" s="463"/>
      <c r="R129" s="463"/>
      <c r="S129" s="463"/>
      <c r="T129" s="463"/>
    </row>
    <row r="130" spans="1:23" x14ac:dyDescent="0.3">
      <c r="A130" s="442">
        <v>127</v>
      </c>
      <c r="B130" s="202" t="s">
        <v>654</v>
      </c>
      <c r="C130" s="414">
        <v>220</v>
      </c>
      <c r="D130" s="415">
        <v>9</v>
      </c>
      <c r="E130" s="204">
        <v>19</v>
      </c>
      <c r="F130" s="416">
        <f t="shared" si="4"/>
        <v>4.0909090909090909E-2</v>
      </c>
      <c r="G130" s="417">
        <f t="shared" si="5"/>
        <v>8.6363636363636365E-2</v>
      </c>
      <c r="H130" s="421">
        <v>40.888332477156432</v>
      </c>
      <c r="I130" s="422">
        <v>102</v>
      </c>
      <c r="J130" s="240"/>
      <c r="L130" s="163">
        <v>12</v>
      </c>
      <c r="M130" s="167" t="s">
        <v>212</v>
      </c>
      <c r="N130" s="164">
        <v>98</v>
      </c>
      <c r="O130" s="160">
        <v>2.0369985450010394E-2</v>
      </c>
      <c r="Q130" s="463"/>
      <c r="R130" s="463">
        <v>1</v>
      </c>
      <c r="S130" s="463"/>
      <c r="T130" s="463"/>
      <c r="V130" s="81">
        <v>1</v>
      </c>
    </row>
    <row r="131" spans="1:23" x14ac:dyDescent="0.3">
      <c r="A131" s="442">
        <v>128</v>
      </c>
      <c r="B131" s="202" t="s">
        <v>383</v>
      </c>
      <c r="C131" s="414">
        <v>205</v>
      </c>
      <c r="D131" s="415">
        <v>1</v>
      </c>
      <c r="E131" s="204">
        <v>19</v>
      </c>
      <c r="F131" s="416">
        <f t="shared" si="4"/>
        <v>4.8780487804878049E-3</v>
      </c>
      <c r="G131" s="417">
        <f t="shared" si="5"/>
        <v>9.2682926829268292E-2</v>
      </c>
      <c r="H131" s="421">
        <v>106.71958569895082</v>
      </c>
      <c r="I131" s="422">
        <v>77</v>
      </c>
      <c r="J131" s="240"/>
      <c r="L131" s="163">
        <v>13</v>
      </c>
      <c r="M131" s="167" t="s">
        <v>243</v>
      </c>
      <c r="N131" s="164">
        <v>96</v>
      </c>
      <c r="O131" s="160">
        <v>8.9468779123951542E-2</v>
      </c>
      <c r="Q131" s="463"/>
      <c r="R131" s="463"/>
      <c r="S131" s="463"/>
      <c r="T131" s="463"/>
    </row>
    <row r="132" spans="1:23" x14ac:dyDescent="0.3">
      <c r="A132" s="442">
        <v>129</v>
      </c>
      <c r="B132" s="202" t="s">
        <v>387</v>
      </c>
      <c r="C132" s="414">
        <v>151</v>
      </c>
      <c r="D132" s="415">
        <v>6</v>
      </c>
      <c r="E132" s="204">
        <v>28</v>
      </c>
      <c r="F132" s="416">
        <f t="shared" si="4"/>
        <v>3.9735099337748346E-2</v>
      </c>
      <c r="G132" s="417">
        <f t="shared" si="5"/>
        <v>0.18543046357615894</v>
      </c>
      <c r="H132" s="421">
        <v>2.7939462770388315</v>
      </c>
      <c r="I132" s="422">
        <v>139</v>
      </c>
      <c r="J132" s="240"/>
      <c r="L132" s="163">
        <v>14</v>
      </c>
      <c r="M132" s="167" t="s">
        <v>618</v>
      </c>
      <c r="N132" s="164">
        <v>93</v>
      </c>
      <c r="O132" s="160">
        <v>3.0185004868549171E-2</v>
      </c>
      <c r="Q132" s="463"/>
      <c r="R132" s="463"/>
      <c r="S132" s="463"/>
      <c r="T132" s="463"/>
    </row>
    <row r="133" spans="1:23" x14ac:dyDescent="0.3">
      <c r="A133" s="442">
        <v>130</v>
      </c>
      <c r="B133" s="202" t="s">
        <v>338</v>
      </c>
      <c r="C133" s="414">
        <v>141</v>
      </c>
      <c r="D133" s="415">
        <v>16</v>
      </c>
      <c r="E133" s="204">
        <v>45</v>
      </c>
      <c r="F133" s="416">
        <f t="shared" si="4"/>
        <v>0.11347517730496454</v>
      </c>
      <c r="G133" s="417">
        <f t="shared" si="5"/>
        <v>0.31914893617021278</v>
      </c>
      <c r="H133" s="421">
        <v>28.557690788666203</v>
      </c>
      <c r="I133" s="422">
        <v>110</v>
      </c>
      <c r="J133" s="240"/>
      <c r="L133" s="163">
        <v>15</v>
      </c>
      <c r="M133" s="167" t="s">
        <v>241</v>
      </c>
      <c r="N133" s="164">
        <v>75</v>
      </c>
      <c r="O133" s="160">
        <v>6.9508804448563485E-2</v>
      </c>
      <c r="Q133" s="463"/>
      <c r="R133" s="463"/>
      <c r="S133" s="463"/>
      <c r="T133" s="463"/>
    </row>
    <row r="134" spans="1:23" x14ac:dyDescent="0.3">
      <c r="A134" s="442">
        <v>131</v>
      </c>
      <c r="B134" s="202" t="s">
        <v>282</v>
      </c>
      <c r="C134" s="414">
        <v>138</v>
      </c>
      <c r="D134" s="415">
        <v>1</v>
      </c>
      <c r="E134" s="204">
        <v>124</v>
      </c>
      <c r="F134" s="416">
        <f t="shared" ref="F134:F155" si="6">D134/C134</f>
        <v>7.246376811594203E-3</v>
      </c>
      <c r="G134" s="417">
        <f t="shared" ref="G134:G156" si="7">E134/C134</f>
        <v>0.89855072463768115</v>
      </c>
      <c r="H134" s="421" t="s">
        <v>794</v>
      </c>
      <c r="I134" s="422" t="s">
        <v>794</v>
      </c>
      <c r="J134" s="240"/>
      <c r="L134" s="163">
        <v>16</v>
      </c>
      <c r="M134" s="167" t="s">
        <v>218</v>
      </c>
      <c r="N134" s="164">
        <v>67</v>
      </c>
      <c r="O134" s="160">
        <v>2.5908739365815933E-2</v>
      </c>
      <c r="Q134" s="463"/>
      <c r="R134" s="463"/>
      <c r="S134" s="463"/>
      <c r="T134" s="463"/>
      <c r="W134" s="81">
        <v>1</v>
      </c>
    </row>
    <row r="135" spans="1:23" x14ac:dyDescent="0.3">
      <c r="A135" s="442">
        <v>132</v>
      </c>
      <c r="B135" s="202" t="s">
        <v>541</v>
      </c>
      <c r="C135" s="414">
        <v>136</v>
      </c>
      <c r="D135" s="415">
        <v>7</v>
      </c>
      <c r="E135" s="204">
        <v>21</v>
      </c>
      <c r="F135" s="416">
        <f t="shared" si="6"/>
        <v>5.1470588235294115E-2</v>
      </c>
      <c r="G135" s="417">
        <f t="shared" si="7"/>
        <v>0.15441176470588236</v>
      </c>
      <c r="H135" s="421">
        <v>17.406406965634506</v>
      </c>
      <c r="I135" s="422">
        <v>116</v>
      </c>
      <c r="J135" s="240"/>
      <c r="L135" s="163">
        <v>17</v>
      </c>
      <c r="M135" s="167" t="s">
        <v>210</v>
      </c>
      <c r="N135" s="164">
        <v>63</v>
      </c>
      <c r="O135" s="160">
        <v>1.0451227604512276E-2</v>
      </c>
      <c r="Q135" s="463"/>
      <c r="R135" s="463"/>
      <c r="S135" s="463"/>
      <c r="T135" s="463"/>
    </row>
    <row r="136" spans="1:23" x14ac:dyDescent="0.3">
      <c r="A136" s="442">
        <v>133</v>
      </c>
      <c r="B136" s="202" t="s">
        <v>318</v>
      </c>
      <c r="C136" s="414">
        <v>133</v>
      </c>
      <c r="D136" s="415">
        <v>3</v>
      </c>
      <c r="E136" s="204">
        <v>66</v>
      </c>
      <c r="F136" s="416">
        <f t="shared" si="6"/>
        <v>2.2556390977443608E-2</v>
      </c>
      <c r="G136" s="417">
        <f t="shared" si="7"/>
        <v>0.49624060150375937</v>
      </c>
      <c r="H136" s="421">
        <v>1.1866658374876304</v>
      </c>
      <c r="I136" s="422">
        <v>150</v>
      </c>
      <c r="J136" s="240"/>
      <c r="L136" s="163">
        <v>18</v>
      </c>
      <c r="M136" s="167" t="s">
        <v>256</v>
      </c>
      <c r="N136" s="164">
        <v>54</v>
      </c>
      <c r="O136" s="160">
        <v>0.432</v>
      </c>
      <c r="Q136" s="463"/>
      <c r="R136" s="463"/>
      <c r="S136" s="463"/>
      <c r="T136" s="463"/>
    </row>
    <row r="137" spans="1:23" x14ac:dyDescent="0.3">
      <c r="A137" s="442">
        <v>134</v>
      </c>
      <c r="B137" s="202" t="s">
        <v>316</v>
      </c>
      <c r="C137" s="414">
        <v>132</v>
      </c>
      <c r="D137" s="415"/>
      <c r="E137" s="204">
        <v>94</v>
      </c>
      <c r="F137" s="416">
        <f t="shared" si="6"/>
        <v>0</v>
      </c>
      <c r="G137" s="417">
        <f t="shared" si="7"/>
        <v>0.71212121212121215</v>
      </c>
      <c r="H137" s="421">
        <v>4.8944527940595579</v>
      </c>
      <c r="I137" s="422">
        <v>135</v>
      </c>
      <c r="J137" s="240"/>
      <c r="L137" s="163">
        <v>19</v>
      </c>
      <c r="M137" s="167" t="s">
        <v>228</v>
      </c>
      <c r="N137" s="164">
        <v>45</v>
      </c>
      <c r="O137" s="160">
        <v>0.13005780346820808</v>
      </c>
      <c r="Q137" s="463"/>
      <c r="R137" s="463"/>
      <c r="S137" s="463"/>
      <c r="T137" s="463"/>
    </row>
    <row r="138" spans="1:23" ht="14.5" thickBot="1" x14ac:dyDescent="0.35">
      <c r="A138" s="442">
        <v>135</v>
      </c>
      <c r="B138" s="202" t="s">
        <v>633</v>
      </c>
      <c r="C138" s="414">
        <v>122</v>
      </c>
      <c r="D138" s="415">
        <v>1</v>
      </c>
      <c r="E138" s="204">
        <v>4</v>
      </c>
      <c r="F138" s="416">
        <f t="shared" si="6"/>
        <v>8.1967213114754103E-3</v>
      </c>
      <c r="G138" s="417">
        <f t="shared" si="7"/>
        <v>3.2786885245901641E-2</v>
      </c>
      <c r="H138" s="421" t="s">
        <v>794</v>
      </c>
      <c r="I138" s="422" t="s">
        <v>794</v>
      </c>
      <c r="J138" s="240"/>
      <c r="L138" s="437">
        <v>20</v>
      </c>
      <c r="M138" s="168" t="s">
        <v>225</v>
      </c>
      <c r="N138" s="165">
        <v>42</v>
      </c>
      <c r="O138" s="161">
        <v>3.5294117647058823E-2</v>
      </c>
      <c r="Q138" s="463"/>
      <c r="R138" s="463"/>
      <c r="S138" s="463"/>
      <c r="T138" s="463"/>
    </row>
    <row r="139" spans="1:23" x14ac:dyDescent="0.3">
      <c r="A139" s="442">
        <v>136</v>
      </c>
      <c r="B139" s="202" t="s">
        <v>284</v>
      </c>
      <c r="C139" s="414">
        <v>122</v>
      </c>
      <c r="D139" s="415"/>
      <c r="E139" s="204">
        <v>119</v>
      </c>
      <c r="F139" s="416">
        <f t="shared" si="6"/>
        <v>0</v>
      </c>
      <c r="G139" s="417">
        <f t="shared" si="7"/>
        <v>0.97540983606557374</v>
      </c>
      <c r="H139" s="421">
        <v>7.3999750827068524</v>
      </c>
      <c r="I139" s="422">
        <v>128</v>
      </c>
      <c r="J139" s="240"/>
    </row>
    <row r="140" spans="1:23" x14ac:dyDescent="0.3">
      <c r="A140" s="442">
        <v>137</v>
      </c>
      <c r="B140" s="202" t="s">
        <v>312</v>
      </c>
      <c r="C140" s="414">
        <v>116</v>
      </c>
      <c r="D140" s="415">
        <v>9</v>
      </c>
      <c r="E140" s="204">
        <v>65</v>
      </c>
      <c r="F140" s="416">
        <f t="shared" si="6"/>
        <v>7.7586206896551727E-2</v>
      </c>
      <c r="G140" s="417">
        <f t="shared" si="7"/>
        <v>0.56034482758620685</v>
      </c>
      <c r="H140" s="421">
        <v>14.352232997119904</v>
      </c>
      <c r="I140" s="422">
        <v>117</v>
      </c>
      <c r="J140" s="240"/>
    </row>
    <row r="141" spans="1:23" x14ac:dyDescent="0.3">
      <c r="A141" s="442">
        <v>138</v>
      </c>
      <c r="B141" s="202" t="s">
        <v>293</v>
      </c>
      <c r="C141" s="414">
        <v>116</v>
      </c>
      <c r="D141" s="415">
        <v>8</v>
      </c>
      <c r="E141" s="204">
        <v>73</v>
      </c>
      <c r="F141" s="416">
        <f t="shared" si="6"/>
        <v>6.8965517241379309E-2</v>
      </c>
      <c r="G141" s="417">
        <f t="shared" si="7"/>
        <v>0.62931034482758619</v>
      </c>
      <c r="H141" s="421">
        <v>83.155731329566947</v>
      </c>
      <c r="I141" s="422">
        <v>84</v>
      </c>
      <c r="J141" s="240"/>
    </row>
    <row r="142" spans="1:23" ht="14.5" thickBot="1" x14ac:dyDescent="0.35">
      <c r="A142" s="442">
        <v>139</v>
      </c>
      <c r="B142" s="202" t="s">
        <v>340</v>
      </c>
      <c r="C142" s="414">
        <v>106</v>
      </c>
      <c r="D142" s="415">
        <v>3</v>
      </c>
      <c r="E142" s="204">
        <v>55</v>
      </c>
      <c r="F142" s="416">
        <f t="shared" si="6"/>
        <v>2.8301886792452831E-2</v>
      </c>
      <c r="G142" s="417">
        <f t="shared" si="7"/>
        <v>0.51886792452830188</v>
      </c>
      <c r="H142" s="421">
        <v>5.9347081327336673</v>
      </c>
      <c r="I142" s="422">
        <v>132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442">
        <v>140</v>
      </c>
      <c r="B143" s="202" t="s">
        <v>330</v>
      </c>
      <c r="C143" s="414">
        <v>100</v>
      </c>
      <c r="D143" s="415">
        <v>1</v>
      </c>
      <c r="E143" s="204">
        <v>12</v>
      </c>
      <c r="F143" s="416">
        <f t="shared" si="6"/>
        <v>0.01</v>
      </c>
      <c r="G143" s="417">
        <f t="shared" si="7"/>
        <v>0.12</v>
      </c>
      <c r="H143" s="421">
        <v>71.942446043165461</v>
      </c>
      <c r="I143" s="422">
        <v>88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442">
        <v>141</v>
      </c>
      <c r="B144" s="202" t="s">
        <v>307</v>
      </c>
      <c r="C144" s="414">
        <v>95</v>
      </c>
      <c r="D144" s="415">
        <v>4</v>
      </c>
      <c r="E144" s="204">
        <v>64</v>
      </c>
      <c r="F144" s="416">
        <f t="shared" si="6"/>
        <v>4.2105263157894736E-2</v>
      </c>
      <c r="G144" s="417">
        <f t="shared" si="7"/>
        <v>0.67368421052631577</v>
      </c>
      <c r="H144" s="421" t="s">
        <v>794</v>
      </c>
      <c r="I144" s="422" t="s">
        <v>794</v>
      </c>
      <c r="J144" s="240"/>
      <c r="L144" s="436">
        <v>1</v>
      </c>
      <c r="M144" s="166" t="s">
        <v>315</v>
      </c>
      <c r="N144" s="335">
        <v>0.57807308970099669</v>
      </c>
      <c r="O144" s="332">
        <v>174</v>
      </c>
    </row>
    <row r="145" spans="1:15" x14ac:dyDescent="0.3">
      <c r="A145" s="442">
        <v>142</v>
      </c>
      <c r="B145" s="202" t="s">
        <v>321</v>
      </c>
      <c r="C145" s="414">
        <v>83</v>
      </c>
      <c r="D145" s="415"/>
      <c r="E145" s="204">
        <v>52</v>
      </c>
      <c r="F145" s="416">
        <f t="shared" si="6"/>
        <v>0</v>
      </c>
      <c r="G145" s="417">
        <f t="shared" si="7"/>
        <v>0.62650602409638556</v>
      </c>
      <c r="H145" s="421">
        <v>1.8748760153526596</v>
      </c>
      <c r="I145" s="422">
        <v>147</v>
      </c>
      <c r="J145" s="240"/>
      <c r="L145" s="163">
        <v>2</v>
      </c>
      <c r="M145" s="167" t="s">
        <v>380</v>
      </c>
      <c r="N145" s="336">
        <v>0.56666666666666665</v>
      </c>
      <c r="O145" s="333">
        <v>289</v>
      </c>
    </row>
    <row r="146" spans="1:15" x14ac:dyDescent="0.3">
      <c r="A146" s="442">
        <v>143</v>
      </c>
      <c r="B146" s="202" t="s">
        <v>310</v>
      </c>
      <c r="C146" s="414">
        <v>82</v>
      </c>
      <c r="D146" s="415">
        <v>9</v>
      </c>
      <c r="E146" s="204">
        <v>22</v>
      </c>
      <c r="F146" s="416">
        <f t="shared" si="6"/>
        <v>0.10975609756097561</v>
      </c>
      <c r="G146" s="417">
        <f t="shared" si="7"/>
        <v>0.26829268292682928</v>
      </c>
      <c r="H146" s="421" t="s">
        <v>794</v>
      </c>
      <c r="I146" s="422" t="s">
        <v>794</v>
      </c>
      <c r="J146" s="240"/>
      <c r="L146" s="163">
        <v>3</v>
      </c>
      <c r="M146" s="167" t="s">
        <v>343</v>
      </c>
      <c r="N146" s="337">
        <v>0.40384615384615385</v>
      </c>
      <c r="O146" s="333">
        <v>21</v>
      </c>
    </row>
    <row r="147" spans="1:15" x14ac:dyDescent="0.3">
      <c r="A147" s="442">
        <v>144</v>
      </c>
      <c r="B147" s="202" t="s">
        <v>519</v>
      </c>
      <c r="C147" s="414">
        <v>82</v>
      </c>
      <c r="D147" s="415">
        <v>1</v>
      </c>
      <c r="E147" s="204">
        <v>55</v>
      </c>
      <c r="F147" s="416">
        <f t="shared" si="6"/>
        <v>1.2195121951219513E-2</v>
      </c>
      <c r="G147" s="417">
        <f t="shared" si="7"/>
        <v>0.67073170731707321</v>
      </c>
      <c r="H147" s="421" t="s">
        <v>794</v>
      </c>
      <c r="I147" s="422" t="s">
        <v>794</v>
      </c>
      <c r="J147" s="240"/>
      <c r="L147" s="163">
        <v>4</v>
      </c>
      <c r="M147" s="167" t="s">
        <v>256</v>
      </c>
      <c r="N147" s="337">
        <v>0.35882352941176471</v>
      </c>
      <c r="O147" s="333">
        <v>2379</v>
      </c>
    </row>
    <row r="148" spans="1:15" x14ac:dyDescent="0.3">
      <c r="A148" s="442">
        <v>145</v>
      </c>
      <c r="B148" s="202" t="s">
        <v>328</v>
      </c>
      <c r="C148" s="414">
        <v>81</v>
      </c>
      <c r="D148" s="415">
        <v>11</v>
      </c>
      <c r="E148" s="204">
        <v>25</v>
      </c>
      <c r="F148" s="416">
        <f t="shared" si="6"/>
        <v>0.13580246913580246</v>
      </c>
      <c r="G148" s="417">
        <f t="shared" si="7"/>
        <v>0.30864197530864196</v>
      </c>
      <c r="H148" s="421" t="s">
        <v>794</v>
      </c>
      <c r="I148" s="422" t="s">
        <v>794</v>
      </c>
      <c r="J148" s="240"/>
      <c r="L148" s="163">
        <v>5</v>
      </c>
      <c r="M148" s="247" t="s">
        <v>335</v>
      </c>
      <c r="N148" s="337">
        <v>0.28000000000000003</v>
      </c>
      <c r="O148" s="333">
        <v>14</v>
      </c>
    </row>
    <row r="149" spans="1:15" x14ac:dyDescent="0.3">
      <c r="A149" s="442">
        <v>146</v>
      </c>
      <c r="B149" s="202" t="s">
        <v>313</v>
      </c>
      <c r="C149" s="414">
        <v>81</v>
      </c>
      <c r="D149" s="415">
        <v>7</v>
      </c>
      <c r="E149" s="204">
        <v>39</v>
      </c>
      <c r="F149" s="416">
        <f t="shared" si="6"/>
        <v>8.6419753086419748E-2</v>
      </c>
      <c r="G149" s="417">
        <f t="shared" si="7"/>
        <v>0.48148148148148145</v>
      </c>
      <c r="H149" s="421" t="s">
        <v>794</v>
      </c>
      <c r="I149" s="422" t="s">
        <v>794</v>
      </c>
      <c r="J149" s="240"/>
      <c r="L149" s="163">
        <v>6</v>
      </c>
      <c r="M149" s="167" t="s">
        <v>349</v>
      </c>
      <c r="N149" s="337">
        <v>0.17866666666666667</v>
      </c>
      <c r="O149" s="333">
        <v>67</v>
      </c>
    </row>
    <row r="150" spans="1:15" x14ac:dyDescent="0.3">
      <c r="A150" s="442">
        <v>147</v>
      </c>
      <c r="B150" s="202" t="s">
        <v>325</v>
      </c>
      <c r="C150" s="414">
        <v>81</v>
      </c>
      <c r="D150" s="415">
        <v>8</v>
      </c>
      <c r="E150" s="204">
        <v>8</v>
      </c>
      <c r="F150" s="416">
        <f t="shared" si="6"/>
        <v>9.8765432098765427E-2</v>
      </c>
      <c r="G150" s="417">
        <f t="shared" si="7"/>
        <v>9.8765432098765427E-2</v>
      </c>
      <c r="H150" s="421">
        <v>7.1916404371558507</v>
      </c>
      <c r="I150" s="422">
        <v>129</v>
      </c>
      <c r="J150" s="240"/>
      <c r="L150" s="163">
        <v>7</v>
      </c>
      <c r="M150" s="167" t="s">
        <v>298</v>
      </c>
      <c r="N150" s="337">
        <v>0.14399999999999999</v>
      </c>
      <c r="O150" s="333">
        <v>72</v>
      </c>
    </row>
    <row r="151" spans="1:15" x14ac:dyDescent="0.3">
      <c r="A151" s="442">
        <v>148</v>
      </c>
      <c r="B151" s="202" t="s">
        <v>353</v>
      </c>
      <c r="C151" s="414">
        <v>76</v>
      </c>
      <c r="D151" s="415" t="s">
        <v>634</v>
      </c>
      <c r="E151" s="204">
        <v>12</v>
      </c>
      <c r="F151" s="415" t="s">
        <v>634</v>
      </c>
      <c r="G151" s="417">
        <f t="shared" si="7"/>
        <v>0.15789473684210525</v>
      </c>
      <c r="H151" s="421">
        <v>2.5027962161409545</v>
      </c>
      <c r="I151" s="422">
        <v>143</v>
      </c>
      <c r="J151" s="240"/>
      <c r="L151" s="163">
        <v>8</v>
      </c>
      <c r="M151" s="167" t="s">
        <v>240</v>
      </c>
      <c r="N151" s="337">
        <v>0.12193568927093282</v>
      </c>
      <c r="O151" s="333">
        <v>1532</v>
      </c>
    </row>
    <row r="152" spans="1:15" ht="31.5" customHeight="1" x14ac:dyDescent="0.3">
      <c r="A152" s="442">
        <v>149</v>
      </c>
      <c r="B152" s="202" t="s">
        <v>343</v>
      </c>
      <c r="C152" s="414">
        <v>73</v>
      </c>
      <c r="D152" s="415">
        <v>5</v>
      </c>
      <c r="E152" s="204">
        <v>33</v>
      </c>
      <c r="F152" s="416">
        <f t="shared" si="6"/>
        <v>6.8493150684931503E-2</v>
      </c>
      <c r="G152" s="417">
        <f t="shared" si="7"/>
        <v>0.45205479452054792</v>
      </c>
      <c r="H152" s="421">
        <v>4.5776991054548866</v>
      </c>
      <c r="I152" s="422">
        <v>136</v>
      </c>
      <c r="J152" s="240"/>
      <c r="L152" s="163">
        <v>9</v>
      </c>
      <c r="M152" s="167" t="s">
        <v>297</v>
      </c>
      <c r="N152" s="337">
        <v>0.11805555555555555</v>
      </c>
      <c r="O152" s="333">
        <v>204</v>
      </c>
    </row>
    <row r="153" spans="1:15" x14ac:dyDescent="0.3">
      <c r="A153" s="442">
        <v>150</v>
      </c>
      <c r="B153" s="202" t="s">
        <v>323</v>
      </c>
      <c r="C153" s="414">
        <v>64</v>
      </c>
      <c r="D153" s="415">
        <v>1</v>
      </c>
      <c r="E153" s="204">
        <v>33</v>
      </c>
      <c r="F153" s="416">
        <f t="shared" si="6"/>
        <v>1.5625E-2</v>
      </c>
      <c r="G153" s="417">
        <f t="shared" si="7"/>
        <v>0.515625</v>
      </c>
      <c r="H153" s="421">
        <v>5.4231998217800967</v>
      </c>
      <c r="I153" s="422">
        <v>133</v>
      </c>
      <c r="J153" s="240"/>
      <c r="L153" s="163">
        <v>10</v>
      </c>
      <c r="M153" s="167" t="s">
        <v>228</v>
      </c>
      <c r="N153" s="337">
        <v>0.10660574909575481</v>
      </c>
      <c r="O153" s="333">
        <v>1680</v>
      </c>
    </row>
    <row r="154" spans="1:15" x14ac:dyDescent="0.3">
      <c r="A154" s="442">
        <v>151</v>
      </c>
      <c r="B154" s="202" t="s">
        <v>335</v>
      </c>
      <c r="C154" s="414">
        <v>64</v>
      </c>
      <c r="D154" s="415" t="s">
        <v>634</v>
      </c>
      <c r="E154" s="204">
        <v>10</v>
      </c>
      <c r="F154" s="415" t="s">
        <v>634</v>
      </c>
      <c r="G154" s="417">
        <f t="shared" si="7"/>
        <v>0.15625</v>
      </c>
      <c r="H154" s="421">
        <v>13.487356130477526</v>
      </c>
      <c r="I154" s="422">
        <v>118</v>
      </c>
      <c r="J154" s="240"/>
      <c r="L154" s="163">
        <v>11</v>
      </c>
      <c r="M154" s="167" t="s">
        <v>331</v>
      </c>
      <c r="N154" s="337">
        <v>0.10658771280532939</v>
      </c>
      <c r="O154" s="333">
        <v>144</v>
      </c>
    </row>
    <row r="155" spans="1:15" x14ac:dyDescent="0.3">
      <c r="A155" s="442">
        <v>152</v>
      </c>
      <c r="B155" s="202" t="s">
        <v>365</v>
      </c>
      <c r="C155" s="414">
        <v>61</v>
      </c>
      <c r="D155" s="415">
        <v>3</v>
      </c>
      <c r="E155" s="204">
        <v>18</v>
      </c>
      <c r="F155" s="416">
        <f t="shared" si="6"/>
        <v>4.9180327868852458E-2</v>
      </c>
      <c r="G155" s="417">
        <f t="shared" si="7"/>
        <v>0.29508196721311475</v>
      </c>
      <c r="H155" s="421">
        <v>9.0004326109576276</v>
      </c>
      <c r="I155" s="422">
        <v>125</v>
      </c>
      <c r="J155" s="240"/>
      <c r="L155" s="163">
        <v>12</v>
      </c>
      <c r="M155" s="167" t="s">
        <v>330</v>
      </c>
      <c r="N155" s="337">
        <v>9.8901098901098897E-2</v>
      </c>
      <c r="O155" s="333">
        <v>9</v>
      </c>
    </row>
    <row r="156" spans="1:15" x14ac:dyDescent="0.3">
      <c r="A156" s="442">
        <v>153</v>
      </c>
      <c r="B156" s="202" t="s">
        <v>347</v>
      </c>
      <c r="C156" s="414">
        <v>59</v>
      </c>
      <c r="D156" s="415" t="s">
        <v>634</v>
      </c>
      <c r="E156" s="204">
        <v>16</v>
      </c>
      <c r="F156" s="415" t="s">
        <v>634</v>
      </c>
      <c r="G156" s="417">
        <f t="shared" si="7"/>
        <v>0.2711864406779661</v>
      </c>
      <c r="H156" s="421">
        <v>2.0623089961064305</v>
      </c>
      <c r="I156" s="422">
        <v>145</v>
      </c>
      <c r="J156" s="240"/>
      <c r="L156" s="163">
        <v>13</v>
      </c>
      <c r="M156" s="167" t="s">
        <v>287</v>
      </c>
      <c r="N156" s="337">
        <v>9.7534833869239015E-2</v>
      </c>
      <c r="O156" s="333">
        <v>91</v>
      </c>
    </row>
    <row r="157" spans="1:15" x14ac:dyDescent="0.3">
      <c r="A157" s="442">
        <v>154</v>
      </c>
      <c r="B157" s="202" t="s">
        <v>357</v>
      </c>
      <c r="C157" s="414">
        <v>43</v>
      </c>
      <c r="D157" s="415">
        <v>3</v>
      </c>
      <c r="E157" s="204">
        <v>21</v>
      </c>
      <c r="F157" s="416"/>
      <c r="G157" s="417"/>
      <c r="H157" s="421">
        <v>2.5190193282009781</v>
      </c>
      <c r="I157" s="422">
        <v>142</v>
      </c>
      <c r="J157" s="240"/>
      <c r="L157" s="163">
        <v>14</v>
      </c>
      <c r="M157" s="167" t="s">
        <v>541</v>
      </c>
      <c r="N157" s="337">
        <v>9.6774193548387094E-2</v>
      </c>
      <c r="O157" s="333">
        <v>12</v>
      </c>
    </row>
    <row r="158" spans="1:15" x14ac:dyDescent="0.3">
      <c r="A158" s="442">
        <v>155</v>
      </c>
      <c r="B158" s="202" t="s">
        <v>341</v>
      </c>
      <c r="C158" s="414">
        <v>40</v>
      </c>
      <c r="D158" s="415">
        <v>4</v>
      </c>
      <c r="E158" s="204">
        <v>5</v>
      </c>
      <c r="F158" s="416"/>
      <c r="G158" s="417"/>
      <c r="H158" s="421">
        <v>2.7312203338261365</v>
      </c>
      <c r="I158" s="422">
        <v>140</v>
      </c>
      <c r="J158" s="240"/>
      <c r="L158" s="163">
        <v>15</v>
      </c>
      <c r="M158" s="167" t="s">
        <v>219</v>
      </c>
      <c r="N158" s="337">
        <v>9.4145698688586313E-2</v>
      </c>
      <c r="O158" s="333">
        <v>7502</v>
      </c>
    </row>
    <row r="159" spans="1:15" x14ac:dyDescent="0.3">
      <c r="A159" s="442">
        <v>156</v>
      </c>
      <c r="B159" s="202" t="s">
        <v>351</v>
      </c>
      <c r="C159" s="414">
        <v>39</v>
      </c>
      <c r="D159" s="415" t="s">
        <v>634</v>
      </c>
      <c r="E159" s="204">
        <v>26</v>
      </c>
      <c r="F159" s="416"/>
      <c r="G159" s="417"/>
      <c r="H159" s="421">
        <v>11.15204324018899</v>
      </c>
      <c r="I159" s="422">
        <v>121</v>
      </c>
      <c r="J159" s="240"/>
      <c r="L159" s="163">
        <v>16</v>
      </c>
      <c r="M159" s="247" t="s">
        <v>340</v>
      </c>
      <c r="N159" s="337">
        <v>9.2783505154639179E-2</v>
      </c>
      <c r="O159" s="333">
        <v>9</v>
      </c>
    </row>
    <row r="160" spans="1:15" x14ac:dyDescent="0.3">
      <c r="A160" s="442">
        <v>157</v>
      </c>
      <c r="B160" s="202" t="s">
        <v>319</v>
      </c>
      <c r="C160" s="414">
        <v>38</v>
      </c>
      <c r="D160" s="415" t="s">
        <v>634</v>
      </c>
      <c r="E160" s="204">
        <v>10</v>
      </c>
      <c r="F160" s="416"/>
      <c r="G160" s="417"/>
      <c r="H160" s="421">
        <v>11.782335612388444</v>
      </c>
      <c r="I160" s="422">
        <v>119</v>
      </c>
      <c r="J160" s="240"/>
      <c r="L160" s="163">
        <v>17</v>
      </c>
      <c r="M160" s="167" t="s">
        <v>245</v>
      </c>
      <c r="N160" s="337">
        <v>8.9740944858683794E-2</v>
      </c>
      <c r="O160" s="333">
        <v>3045</v>
      </c>
    </row>
    <row r="161" spans="1:15" x14ac:dyDescent="0.3">
      <c r="A161" s="442">
        <v>158</v>
      </c>
      <c r="B161" s="202" t="s">
        <v>603</v>
      </c>
      <c r="C161" s="414">
        <v>37</v>
      </c>
      <c r="D161" s="415">
        <v>3</v>
      </c>
      <c r="E161" s="204">
        <v>9</v>
      </c>
      <c r="F161" s="416"/>
      <c r="G161" s="417"/>
      <c r="H161" s="421">
        <v>1.9861775995991573</v>
      </c>
      <c r="I161" s="422">
        <v>146</v>
      </c>
      <c r="J161" s="240"/>
      <c r="L161" s="163">
        <v>18</v>
      </c>
      <c r="M161" s="167" t="s">
        <v>263</v>
      </c>
      <c r="N161" s="337">
        <v>8.7723658051689857E-2</v>
      </c>
      <c r="O161" s="333">
        <v>353</v>
      </c>
    </row>
    <row r="162" spans="1:15" x14ac:dyDescent="0.3">
      <c r="A162" s="442">
        <v>159</v>
      </c>
      <c r="B162" s="202" t="s">
        <v>655</v>
      </c>
      <c r="C162" s="414">
        <v>35</v>
      </c>
      <c r="D162" s="415" t="s">
        <v>634</v>
      </c>
      <c r="E162" s="204" t="s">
        <v>608</v>
      </c>
      <c r="F162" s="416"/>
      <c r="G162" s="417"/>
      <c r="H162" s="421">
        <v>3.1639524926205334</v>
      </c>
      <c r="I162" s="422">
        <v>137</v>
      </c>
      <c r="J162" s="240"/>
      <c r="L162" s="163">
        <v>19</v>
      </c>
      <c r="M162" s="167" t="s">
        <v>247</v>
      </c>
      <c r="N162" s="337">
        <v>8.0060677566155397E-2</v>
      </c>
      <c r="O162" s="333">
        <v>1425</v>
      </c>
    </row>
    <row r="163" spans="1:15" ht="14.5" thickBot="1" x14ac:dyDescent="0.35">
      <c r="A163" s="442">
        <v>160</v>
      </c>
      <c r="B163" s="202" t="s">
        <v>333</v>
      </c>
      <c r="C163" s="414">
        <v>27</v>
      </c>
      <c r="D163" s="415">
        <v>2</v>
      </c>
      <c r="E163" s="204">
        <v>7</v>
      </c>
      <c r="F163" s="416"/>
      <c r="G163" s="417"/>
      <c r="H163" s="421">
        <v>0.84838176676759791</v>
      </c>
      <c r="I163" s="422">
        <v>153</v>
      </c>
      <c r="J163" s="240"/>
      <c r="L163" s="437">
        <v>20</v>
      </c>
      <c r="M163" s="168" t="s">
        <v>300</v>
      </c>
      <c r="N163" s="338">
        <v>0.08</v>
      </c>
      <c r="O163" s="334">
        <v>18</v>
      </c>
    </row>
    <row r="164" spans="1:15" x14ac:dyDescent="0.3">
      <c r="A164" s="442">
        <v>161</v>
      </c>
      <c r="B164" s="202" t="s">
        <v>334</v>
      </c>
      <c r="C164" s="414">
        <v>24</v>
      </c>
      <c r="D164" s="415">
        <v>3</v>
      </c>
      <c r="E164" s="204">
        <v>11</v>
      </c>
      <c r="F164" s="416"/>
      <c r="G164" s="417"/>
      <c r="H164" s="421" t="s">
        <v>794</v>
      </c>
      <c r="I164" s="422" t="s">
        <v>794</v>
      </c>
      <c r="J164" s="240"/>
    </row>
    <row r="165" spans="1:15" x14ac:dyDescent="0.3">
      <c r="A165" s="442">
        <v>162</v>
      </c>
      <c r="B165" s="202" t="s">
        <v>625</v>
      </c>
      <c r="C165" s="414">
        <v>24</v>
      </c>
      <c r="D165" s="415" t="s">
        <v>634</v>
      </c>
      <c r="E165" s="204">
        <v>16</v>
      </c>
      <c r="F165" s="416"/>
      <c r="G165" s="417"/>
      <c r="H165" s="421">
        <v>18.559776787751165</v>
      </c>
      <c r="I165" s="422">
        <v>114</v>
      </c>
      <c r="J165" s="240"/>
    </row>
    <row r="166" spans="1:15" ht="13.5" customHeight="1" x14ac:dyDescent="0.3">
      <c r="A166" s="442">
        <v>163</v>
      </c>
      <c r="B166" s="202" t="s">
        <v>533</v>
      </c>
      <c r="C166" s="414">
        <v>23</v>
      </c>
      <c r="D166" s="415">
        <v>1</v>
      </c>
      <c r="E166" s="204">
        <v>5</v>
      </c>
      <c r="F166" s="416"/>
      <c r="G166" s="417"/>
      <c r="H166" s="421">
        <v>9.9839518825609446</v>
      </c>
      <c r="I166" s="422">
        <v>123</v>
      </c>
      <c r="J166" s="240"/>
    </row>
    <row r="167" spans="1:15" ht="14.5" thickBot="1" x14ac:dyDescent="0.35">
      <c r="A167" s="442">
        <v>164</v>
      </c>
      <c r="B167" s="202" t="s">
        <v>352</v>
      </c>
      <c r="C167" s="414">
        <v>20</v>
      </c>
      <c r="D167" s="415" t="s">
        <v>634</v>
      </c>
      <c r="E167" s="204">
        <v>13</v>
      </c>
      <c r="F167" s="416"/>
      <c r="G167" s="417"/>
      <c r="H167" s="421" t="s">
        <v>794</v>
      </c>
      <c r="I167" s="422" t="s">
        <v>794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442">
        <v>165</v>
      </c>
      <c r="B168" s="202" t="s">
        <v>364</v>
      </c>
      <c r="C168" s="414">
        <v>19</v>
      </c>
      <c r="D168" s="415" t="s">
        <v>634</v>
      </c>
      <c r="E168" s="204">
        <v>8</v>
      </c>
      <c r="F168" s="416"/>
      <c r="G168" s="417"/>
      <c r="H168" s="421">
        <v>2.6501317045716868</v>
      </c>
      <c r="I168" s="422">
        <v>141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442">
        <v>166</v>
      </c>
      <c r="B169" s="202" t="s">
        <v>350</v>
      </c>
      <c r="C169" s="414">
        <v>18</v>
      </c>
      <c r="D169" s="415">
        <v>2</v>
      </c>
      <c r="E169" s="204">
        <v>13</v>
      </c>
      <c r="F169" s="416"/>
      <c r="G169" s="417"/>
      <c r="H169" s="421" t="s">
        <v>794</v>
      </c>
      <c r="I169" s="422" t="s">
        <v>794</v>
      </c>
      <c r="J169" s="240"/>
      <c r="L169" s="436">
        <v>1</v>
      </c>
      <c r="M169" s="166" t="s">
        <v>256</v>
      </c>
      <c r="N169" s="335">
        <v>0.432</v>
      </c>
      <c r="O169" s="332">
        <v>54</v>
      </c>
    </row>
    <row r="170" spans="1:15" x14ac:dyDescent="0.3">
      <c r="A170" s="442">
        <v>167</v>
      </c>
      <c r="B170" s="202" t="s">
        <v>337</v>
      </c>
      <c r="C170" s="414">
        <v>18</v>
      </c>
      <c r="D170" s="415" t="s">
        <v>634</v>
      </c>
      <c r="E170" s="204">
        <v>12</v>
      </c>
      <c r="F170" s="416"/>
      <c r="G170" s="417"/>
      <c r="H170" s="421" t="s">
        <v>794</v>
      </c>
      <c r="I170" s="422" t="s">
        <v>794</v>
      </c>
      <c r="J170" s="240"/>
      <c r="L170" s="163">
        <v>2</v>
      </c>
      <c r="M170" s="167" t="s">
        <v>297</v>
      </c>
      <c r="N170" s="337">
        <v>0.13725490196078433</v>
      </c>
      <c r="O170" s="333">
        <v>7</v>
      </c>
    </row>
    <row r="171" spans="1:15" x14ac:dyDescent="0.3">
      <c r="A171" s="442">
        <v>168</v>
      </c>
      <c r="B171" s="202" t="s">
        <v>339</v>
      </c>
      <c r="C171" s="414">
        <v>17</v>
      </c>
      <c r="D171" s="415" t="s">
        <v>634</v>
      </c>
      <c r="E171" s="204">
        <v>15</v>
      </c>
      <c r="F171" s="416"/>
      <c r="G171" s="417"/>
      <c r="H171" s="421" t="s">
        <v>794</v>
      </c>
      <c r="I171" s="422" t="s">
        <v>794</v>
      </c>
      <c r="J171" s="240"/>
      <c r="L171" s="163">
        <v>3</v>
      </c>
      <c r="M171" s="167" t="s">
        <v>228</v>
      </c>
      <c r="N171" s="337">
        <v>0.13005780346820808</v>
      </c>
      <c r="O171" s="333">
        <v>45</v>
      </c>
    </row>
    <row r="172" spans="1:15" x14ac:dyDescent="0.3">
      <c r="A172" s="442">
        <v>169</v>
      </c>
      <c r="B172" s="202" t="s">
        <v>344</v>
      </c>
      <c r="C172" s="414">
        <v>16</v>
      </c>
      <c r="D172" s="415" t="s">
        <v>634</v>
      </c>
      <c r="E172" s="204">
        <v>13</v>
      </c>
      <c r="F172" s="416"/>
      <c r="G172" s="417"/>
      <c r="H172" s="421" t="s">
        <v>794</v>
      </c>
      <c r="I172" s="422" t="s">
        <v>794</v>
      </c>
      <c r="J172" s="240"/>
      <c r="L172" s="163">
        <v>4</v>
      </c>
      <c r="M172" s="167" t="s">
        <v>245</v>
      </c>
      <c r="N172" s="337">
        <v>0.11452810180275716</v>
      </c>
      <c r="O172" s="333">
        <v>108</v>
      </c>
    </row>
    <row r="173" spans="1:15" x14ac:dyDescent="0.3">
      <c r="A173" s="442">
        <v>170</v>
      </c>
      <c r="B173" s="202" t="s">
        <v>332</v>
      </c>
      <c r="C173" s="414">
        <v>16</v>
      </c>
      <c r="D173" s="415" t="s">
        <v>634</v>
      </c>
      <c r="E173" s="204">
        <v>8</v>
      </c>
      <c r="F173" s="416"/>
      <c r="G173" s="417"/>
      <c r="H173" s="421">
        <v>6.4140339061867362</v>
      </c>
      <c r="I173" s="422">
        <v>131</v>
      </c>
      <c r="J173" s="240"/>
      <c r="L173" s="163">
        <v>5</v>
      </c>
      <c r="M173" s="167" t="s">
        <v>274</v>
      </c>
      <c r="N173" s="337">
        <v>0.1095890410958904</v>
      </c>
      <c r="O173" s="333">
        <v>8</v>
      </c>
    </row>
    <row r="174" spans="1:15" x14ac:dyDescent="0.3">
      <c r="A174" s="442">
        <v>171</v>
      </c>
      <c r="B174" s="202" t="s">
        <v>355</v>
      </c>
      <c r="C174" s="414">
        <v>16</v>
      </c>
      <c r="D174" s="415" t="s">
        <v>634</v>
      </c>
      <c r="E174" s="204">
        <v>8</v>
      </c>
      <c r="F174" s="416"/>
      <c r="G174" s="417"/>
      <c r="H174" s="421" t="s">
        <v>794</v>
      </c>
      <c r="I174" s="422" t="s">
        <v>794</v>
      </c>
      <c r="J174" s="240"/>
      <c r="L174" s="163">
        <v>6</v>
      </c>
      <c r="M174" s="167" t="s">
        <v>243</v>
      </c>
      <c r="N174" s="337">
        <v>8.9468779123951542E-2</v>
      </c>
      <c r="O174" s="333">
        <v>96</v>
      </c>
    </row>
    <row r="175" spans="1:15" x14ac:dyDescent="0.3">
      <c r="A175" s="442">
        <v>172</v>
      </c>
      <c r="B175" s="202" t="s">
        <v>640</v>
      </c>
      <c r="C175" s="414">
        <v>16</v>
      </c>
      <c r="D175" s="415">
        <v>1</v>
      </c>
      <c r="E175" s="204">
        <v>4</v>
      </c>
      <c r="F175" s="416"/>
      <c r="G175" s="417"/>
      <c r="H175" s="421" t="s">
        <v>794</v>
      </c>
      <c r="I175" s="422" t="s">
        <v>794</v>
      </c>
      <c r="J175" s="240"/>
      <c r="L175" s="163">
        <v>7</v>
      </c>
      <c r="M175" s="167" t="s">
        <v>219</v>
      </c>
      <c r="N175" s="337">
        <v>8.9424995465263918E-2</v>
      </c>
      <c r="O175" s="333">
        <v>493</v>
      </c>
    </row>
    <row r="176" spans="1:15" x14ac:dyDescent="0.3">
      <c r="A176" s="442">
        <v>173</v>
      </c>
      <c r="B176" s="202" t="s">
        <v>385</v>
      </c>
      <c r="C176" s="414">
        <v>15</v>
      </c>
      <c r="D176" s="415" t="s">
        <v>634</v>
      </c>
      <c r="E176" s="204">
        <v>6</v>
      </c>
      <c r="F176" s="416"/>
      <c r="G176" s="417"/>
      <c r="H176" s="421" t="s">
        <v>794</v>
      </c>
      <c r="I176" s="422" t="s">
        <v>794</v>
      </c>
      <c r="J176" s="240"/>
      <c r="L176" s="163">
        <v>8</v>
      </c>
      <c r="M176" s="167" t="s">
        <v>251</v>
      </c>
      <c r="N176" s="337">
        <v>8.6956521739130432E-2</v>
      </c>
      <c r="O176" s="333">
        <v>6</v>
      </c>
    </row>
    <row r="177" spans="1:22" ht="14.25" customHeight="1" x14ac:dyDescent="0.3">
      <c r="A177" s="442">
        <v>174</v>
      </c>
      <c r="B177" s="202" t="s">
        <v>813</v>
      </c>
      <c r="C177" s="414">
        <v>15</v>
      </c>
      <c r="D177" s="415" t="s">
        <v>634</v>
      </c>
      <c r="E177" s="204" t="s">
        <v>608</v>
      </c>
      <c r="F177" s="210"/>
      <c r="G177" s="211"/>
      <c r="H177" s="421">
        <v>1.609266284004601</v>
      </c>
      <c r="I177" s="422">
        <v>149</v>
      </c>
      <c r="J177" s="242"/>
      <c r="L177" s="163">
        <v>9</v>
      </c>
      <c r="M177" s="167" t="s">
        <v>247</v>
      </c>
      <c r="N177" s="337">
        <v>7.332563510392609E-2</v>
      </c>
      <c r="O177" s="333">
        <v>127</v>
      </c>
    </row>
    <row r="178" spans="1:22" ht="14.25" customHeight="1" x14ac:dyDescent="0.3">
      <c r="A178" s="442">
        <v>175</v>
      </c>
      <c r="B178" s="202" t="s">
        <v>348</v>
      </c>
      <c r="C178" s="414">
        <v>14</v>
      </c>
      <c r="D178" s="415">
        <v>3</v>
      </c>
      <c r="E178" s="204">
        <v>7</v>
      </c>
      <c r="F178" s="210"/>
      <c r="G178" s="211"/>
      <c r="H178" s="421">
        <v>2.1388733820568686</v>
      </c>
      <c r="I178" s="422">
        <v>144</v>
      </c>
      <c r="J178" s="242"/>
      <c r="L178" s="163">
        <v>10</v>
      </c>
      <c r="M178" s="167" t="s">
        <v>241</v>
      </c>
      <c r="N178" s="337">
        <v>6.9508804448563485E-2</v>
      </c>
      <c r="O178" s="333">
        <v>75</v>
      </c>
      <c r="P178" s="439"/>
      <c r="Q178" s="439"/>
      <c r="R178" s="439"/>
      <c r="T178" s="439"/>
      <c r="U178" s="439"/>
      <c r="V178" s="439"/>
    </row>
    <row r="179" spans="1:22" x14ac:dyDescent="0.3">
      <c r="A179" s="442">
        <v>176</v>
      </c>
      <c r="B179" s="202" t="s">
        <v>345</v>
      </c>
      <c r="C179" s="414">
        <v>12</v>
      </c>
      <c r="D179" s="415">
        <v>1</v>
      </c>
      <c r="E179" s="204">
        <v>8</v>
      </c>
      <c r="F179" s="210"/>
      <c r="G179" s="211"/>
      <c r="H179" s="421">
        <v>5.1113725483514543</v>
      </c>
      <c r="I179" s="422">
        <v>134</v>
      </c>
      <c r="J179" s="242"/>
      <c r="L179" s="163">
        <v>11</v>
      </c>
      <c r="M179" s="167" t="s">
        <v>295</v>
      </c>
      <c r="N179" s="337">
        <v>6.25E-2</v>
      </c>
      <c r="O179" s="333">
        <v>4</v>
      </c>
      <c r="P179" s="439"/>
      <c r="Q179" s="439"/>
      <c r="R179" s="439"/>
      <c r="T179" s="439"/>
      <c r="U179" s="439"/>
      <c r="V179" s="439"/>
    </row>
    <row r="180" spans="1:22" x14ac:dyDescent="0.3">
      <c r="A180" s="442">
        <v>177</v>
      </c>
      <c r="B180" s="202" t="s">
        <v>540</v>
      </c>
      <c r="C180" s="414">
        <v>11</v>
      </c>
      <c r="D180" s="415">
        <v>1</v>
      </c>
      <c r="E180" s="204">
        <v>4</v>
      </c>
      <c r="F180" s="210"/>
      <c r="G180" s="211"/>
      <c r="H180" s="421">
        <v>0.95398496866593008</v>
      </c>
      <c r="I180" s="422">
        <v>151</v>
      </c>
      <c r="J180" s="242"/>
      <c r="L180" s="163">
        <v>12</v>
      </c>
      <c r="M180" s="167" t="s">
        <v>232</v>
      </c>
      <c r="N180" s="337">
        <v>5.8252427184466021E-2</v>
      </c>
      <c r="O180" s="333">
        <v>12</v>
      </c>
      <c r="P180" s="438"/>
      <c r="Q180" s="438"/>
      <c r="R180" s="438"/>
      <c r="T180" s="438"/>
      <c r="U180" s="438"/>
      <c r="V180" s="438"/>
    </row>
    <row r="181" spans="1:22" ht="14.15" customHeight="1" x14ac:dyDescent="0.3">
      <c r="A181" s="442">
        <v>178</v>
      </c>
      <c r="B181" s="202" t="s">
        <v>628</v>
      </c>
      <c r="C181" s="414">
        <v>11</v>
      </c>
      <c r="D181" s="415" t="s">
        <v>634</v>
      </c>
      <c r="E181" s="204">
        <v>2</v>
      </c>
      <c r="F181" s="210"/>
      <c r="G181" s="211"/>
      <c r="H181" s="421" t="s">
        <v>794</v>
      </c>
      <c r="I181" s="422" t="s">
        <v>794</v>
      </c>
      <c r="J181" s="242"/>
      <c r="L181" s="163">
        <v>13</v>
      </c>
      <c r="M181" s="167" t="s">
        <v>261</v>
      </c>
      <c r="N181" s="337">
        <v>5.7142857142857141E-2</v>
      </c>
      <c r="O181" s="333">
        <v>6</v>
      </c>
      <c r="P181" s="438"/>
      <c r="Q181" s="438"/>
      <c r="R181" s="438"/>
      <c r="T181" s="438"/>
      <c r="U181" s="438"/>
      <c r="V181" s="438"/>
    </row>
    <row r="182" spans="1:22" x14ac:dyDescent="0.3">
      <c r="A182" s="442">
        <v>179</v>
      </c>
      <c r="B182" s="202" t="s">
        <v>322</v>
      </c>
      <c r="C182" s="414">
        <v>11</v>
      </c>
      <c r="D182" s="415" t="s">
        <v>634</v>
      </c>
      <c r="E182" s="204">
        <v>6</v>
      </c>
      <c r="F182" s="210"/>
      <c r="G182" s="211"/>
      <c r="H182" s="421" t="s">
        <v>794</v>
      </c>
      <c r="I182" s="422" t="s">
        <v>794</v>
      </c>
      <c r="J182" s="242"/>
      <c r="L182" s="163">
        <v>14</v>
      </c>
      <c r="M182" s="167" t="s">
        <v>302</v>
      </c>
      <c r="N182" s="337">
        <v>5.6338028169014086E-2</v>
      </c>
      <c r="O182" s="333">
        <v>4</v>
      </c>
    </row>
    <row r="183" spans="1:22" ht="24.75" customHeight="1" x14ac:dyDescent="0.3">
      <c r="A183" s="442">
        <v>180</v>
      </c>
      <c r="B183" s="202" t="s">
        <v>327</v>
      </c>
      <c r="C183" s="414">
        <v>10</v>
      </c>
      <c r="D183" s="415">
        <v>1</v>
      </c>
      <c r="E183" s="204">
        <v>8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250</v>
      </c>
      <c r="N183" s="337">
        <v>5.6179775280898875E-2</v>
      </c>
      <c r="O183" s="333">
        <v>10</v>
      </c>
    </row>
    <row r="184" spans="1:22" ht="24.75" customHeight="1" x14ac:dyDescent="0.3">
      <c r="A184" s="442">
        <v>181</v>
      </c>
      <c r="B184" s="202" t="s">
        <v>632</v>
      </c>
      <c r="C184" s="414">
        <v>9</v>
      </c>
      <c r="D184" s="415">
        <v>2</v>
      </c>
      <c r="E184" s="204" t="s">
        <v>608</v>
      </c>
      <c r="F184" s="210"/>
      <c r="G184" s="211"/>
      <c r="H184" s="421" t="s">
        <v>794</v>
      </c>
      <c r="I184" s="422" t="s">
        <v>794</v>
      </c>
      <c r="J184" s="242"/>
      <c r="L184" s="163">
        <v>16</v>
      </c>
      <c r="M184" s="167" t="s">
        <v>253</v>
      </c>
      <c r="N184" s="337">
        <v>5.3956834532374098E-2</v>
      </c>
      <c r="O184" s="333">
        <v>15</v>
      </c>
    </row>
    <row r="185" spans="1:22" ht="24.75" customHeight="1" x14ac:dyDescent="0.3">
      <c r="A185" s="442">
        <v>182</v>
      </c>
      <c r="B185" s="202" t="s">
        <v>346</v>
      </c>
      <c r="C185" s="414">
        <v>8</v>
      </c>
      <c r="D185" s="415">
        <v>1</v>
      </c>
      <c r="E185" s="204">
        <v>6</v>
      </c>
      <c r="F185" s="210"/>
      <c r="G185" s="211"/>
      <c r="H185" s="421">
        <v>1.7676839098339792</v>
      </c>
      <c r="I185" s="422">
        <v>148</v>
      </c>
      <c r="J185" s="242"/>
      <c r="L185" s="163">
        <v>17</v>
      </c>
      <c r="M185" s="167" t="s">
        <v>277</v>
      </c>
      <c r="N185" s="337">
        <v>5.1724137931034482E-2</v>
      </c>
      <c r="O185" s="333">
        <v>6</v>
      </c>
    </row>
    <row r="186" spans="1:22" ht="24.75" customHeight="1" x14ac:dyDescent="0.3">
      <c r="A186" s="442">
        <v>183</v>
      </c>
      <c r="B186" s="202" t="s">
        <v>354</v>
      </c>
      <c r="C186" s="414">
        <v>8</v>
      </c>
      <c r="D186" s="415"/>
      <c r="E186" s="204" t="s">
        <v>608</v>
      </c>
      <c r="F186" s="210"/>
      <c r="G186" s="211"/>
      <c r="H186" s="421">
        <v>0.91156570639676415</v>
      </c>
      <c r="I186" s="422">
        <v>152</v>
      </c>
      <c r="J186" s="242"/>
      <c r="L186" s="163">
        <v>18</v>
      </c>
      <c r="M186" s="167" t="s">
        <v>296</v>
      </c>
      <c r="N186" s="337">
        <v>5.1724137931034482E-2</v>
      </c>
      <c r="O186" s="333">
        <v>3</v>
      </c>
    </row>
    <row r="187" spans="1:22" ht="24.75" customHeight="1" x14ac:dyDescent="0.3">
      <c r="A187" s="442">
        <v>184</v>
      </c>
      <c r="B187" s="202" t="s">
        <v>342</v>
      </c>
      <c r="C187" s="414">
        <v>7</v>
      </c>
      <c r="D187" s="415"/>
      <c r="E187" s="204">
        <v>5</v>
      </c>
      <c r="F187" s="210"/>
      <c r="G187" s="211"/>
      <c r="H187" s="421" t="s">
        <v>794</v>
      </c>
      <c r="I187" s="422" t="s">
        <v>794</v>
      </c>
      <c r="J187" s="242"/>
      <c r="L187" s="163">
        <v>19</v>
      </c>
      <c r="M187" s="167" t="s">
        <v>230</v>
      </c>
      <c r="N187" s="337">
        <v>5.0925925925925923E-2</v>
      </c>
      <c r="O187" s="333">
        <v>11</v>
      </c>
    </row>
    <row r="188" spans="1:22" ht="24.75" customHeight="1" thickBot="1" x14ac:dyDescent="0.35">
      <c r="A188" s="442">
        <v>185</v>
      </c>
      <c r="B188" s="202" t="s">
        <v>630</v>
      </c>
      <c r="C188" s="414">
        <v>6</v>
      </c>
      <c r="D188" s="415" t="s">
        <v>634</v>
      </c>
      <c r="E188" s="204">
        <v>5</v>
      </c>
      <c r="F188" s="210"/>
      <c r="G188" s="211"/>
      <c r="H188" s="421" t="s">
        <v>794</v>
      </c>
      <c r="I188" s="422" t="s">
        <v>794</v>
      </c>
      <c r="J188" s="242"/>
      <c r="L188" s="437">
        <v>20</v>
      </c>
      <c r="M188" s="168" t="s">
        <v>303</v>
      </c>
      <c r="N188" s="338">
        <v>5.0847457627118647E-2</v>
      </c>
      <c r="O188" s="334">
        <v>3</v>
      </c>
    </row>
    <row r="189" spans="1:22" ht="14.5" customHeight="1" x14ac:dyDescent="0.3">
      <c r="A189" s="442">
        <v>186</v>
      </c>
      <c r="B189" s="202" t="s">
        <v>671</v>
      </c>
      <c r="C189" s="414">
        <v>6</v>
      </c>
      <c r="D189" s="415">
        <v>2</v>
      </c>
      <c r="E189" s="204">
        <v>1</v>
      </c>
      <c r="F189" s="210"/>
      <c r="G189" s="211"/>
      <c r="H189" s="421">
        <v>0.20574775558346256</v>
      </c>
      <c r="I189" s="422">
        <v>154</v>
      </c>
      <c r="J189" s="81"/>
      <c r="O189" s="96"/>
    </row>
    <row r="190" spans="1:22" ht="14.5" customHeight="1" thickBot="1" x14ac:dyDescent="0.35">
      <c r="A190" s="443">
        <v>187</v>
      </c>
      <c r="B190" s="213" t="s">
        <v>823</v>
      </c>
      <c r="C190" s="214">
        <v>1</v>
      </c>
      <c r="D190" s="215" t="s">
        <v>634</v>
      </c>
      <c r="E190" s="216" t="s">
        <v>608</v>
      </c>
      <c r="F190" s="217"/>
      <c r="G190" s="218"/>
      <c r="H190" s="423" t="s">
        <v>824</v>
      </c>
      <c r="I190" s="424" t="s">
        <v>824</v>
      </c>
      <c r="J190" s="87"/>
      <c r="L190" s="681" t="s">
        <v>722</v>
      </c>
      <c r="M190" s="681"/>
      <c r="N190" s="681"/>
      <c r="O190" s="96"/>
    </row>
    <row r="191" spans="1:22" ht="15.5" x14ac:dyDescent="0.3">
      <c r="A191" s="83"/>
      <c r="B191" s="84"/>
      <c r="C191" s="85"/>
      <c r="D191" s="86"/>
      <c r="E191" s="86"/>
      <c r="F191" s="81">
        <v>1</v>
      </c>
      <c r="G191" s="81">
        <v>1</v>
      </c>
      <c r="H191" s="81"/>
      <c r="I191" s="81"/>
      <c r="L191" s="681"/>
      <c r="M191" s="681"/>
      <c r="N191" s="681"/>
      <c r="O191" s="96"/>
    </row>
    <row r="192" spans="1:22" ht="36" customHeight="1" x14ac:dyDescent="0.3">
      <c r="A192" s="83"/>
      <c r="B192" s="84"/>
      <c r="C192" s="85"/>
      <c r="D192" s="86"/>
      <c r="E192" s="86"/>
      <c r="H192" s="87"/>
      <c r="I192" s="87"/>
      <c r="L192" s="681"/>
      <c r="M192" s="681"/>
      <c r="N192" s="681"/>
      <c r="O192" s="96"/>
    </row>
    <row r="193" spans="1:14" ht="45.75" customHeight="1" x14ac:dyDescent="0.3">
      <c r="A193" s="638" t="s">
        <v>826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 t="s">
        <v>375</v>
      </c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49" t="s">
        <v>367</v>
      </c>
      <c r="B195" s="638"/>
      <c r="C195" s="638"/>
      <c r="D195" s="638"/>
      <c r="E195" s="638"/>
      <c r="F195" s="638"/>
      <c r="G195" s="40"/>
      <c r="H195" s="40"/>
      <c r="I195" s="40"/>
      <c r="J195" s="438"/>
      <c r="L195" s="441"/>
      <c r="M195" s="441"/>
      <c r="N195" s="441"/>
    </row>
    <row r="196" spans="1:14" x14ac:dyDescent="0.3">
      <c r="A196" s="638"/>
      <c r="B196" s="638"/>
      <c r="C196" s="638"/>
      <c r="D196" s="638"/>
      <c r="E196" s="638"/>
      <c r="F196" s="638"/>
    </row>
    <row r="197" spans="1:14" x14ac:dyDescent="0.3">
      <c r="A197" s="638" t="s">
        <v>674</v>
      </c>
      <c r="B197" s="638"/>
      <c r="C197" s="638"/>
      <c r="D197" s="638"/>
      <c r="E197" s="638"/>
      <c r="F197" s="638"/>
      <c r="G197" s="638"/>
      <c r="H197" s="438"/>
      <c r="I197" s="438"/>
    </row>
    <row r="198" spans="1:14" x14ac:dyDescent="0.3">
      <c r="A198" s="638" t="s">
        <v>796</v>
      </c>
      <c r="B198" s="638"/>
      <c r="C198" s="638"/>
      <c r="D198" s="638"/>
      <c r="E198" s="638"/>
      <c r="F198" s="638"/>
      <c r="G198" s="638"/>
    </row>
    <row r="230" ht="14.15" customHeight="1" x14ac:dyDescent="0.3"/>
    <row r="241" spans="12:14" ht="229.5" customHeight="1" x14ac:dyDescent="0.3"/>
    <row r="242" spans="12:14" x14ac:dyDescent="0.3">
      <c r="L242" s="439"/>
      <c r="M242" s="439"/>
      <c r="N242" s="439"/>
    </row>
    <row r="243" spans="12:14" x14ac:dyDescent="0.3">
      <c r="L243" s="439"/>
      <c r="M243" s="439"/>
      <c r="N243" s="439"/>
    </row>
    <row r="244" spans="12:14" x14ac:dyDescent="0.3">
      <c r="L244" s="439"/>
      <c r="M244" s="439"/>
      <c r="N244" s="439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74:L74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K69:L69"/>
    <mergeCell ref="K70:L70"/>
    <mergeCell ref="K71:L71"/>
    <mergeCell ref="K72:L72"/>
    <mergeCell ref="K73:L73"/>
    <mergeCell ref="K87:N87"/>
    <mergeCell ref="K75:L75"/>
    <mergeCell ref="K76:L76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A198:G198"/>
    <mergeCell ref="L92:O92"/>
    <mergeCell ref="L117:O117"/>
    <mergeCell ref="L142:O142"/>
    <mergeCell ref="L167:O167"/>
    <mergeCell ref="L190:N192"/>
    <mergeCell ref="A193:F193"/>
    <mergeCell ref="A194:F194"/>
    <mergeCell ref="L193:N193"/>
    <mergeCell ref="A195:F196"/>
    <mergeCell ref="L194:N194"/>
    <mergeCell ref="A197:G197"/>
  </mergeCells>
  <phoneticPr fontId="1" type="noConversion"/>
  <conditionalFormatting sqref="F191">
    <cfRule type="dataBar" priority="3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{C8A94211-331B-4699-A35C-97ECCF227536}</x14:id>
        </ext>
      </extLst>
    </cfRule>
  </conditionalFormatting>
  <conditionalFormatting sqref="G191:I191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{876477ED-5225-4A07-BEE4-14A262BFDA3D}</x14:id>
        </ext>
      </extLst>
    </cfRule>
    <cfRule type="dataBar" priority="36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{69897747-CA2B-453E-8DB5-4AE1FE5DC8D4}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{3067B6B7-6266-4CE1-A6CA-A2630C20A49C}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{BFA104BE-B0E2-4245-AAB2-B3DB42D9B3CB}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{80DD709E-CDDE-4C9D-ACDA-018ED716C2D4}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{02728E2B-78D3-4C69-AF87-6307B2C67B56}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{75FC37A9-E4A8-4547-992C-66248EB21852}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{121F9989-A27B-4CA2-9926-60DAAA5B9674}</x14:id>
        </ext>
      </extLst>
    </cfRule>
  </conditionalFormatting>
  <conditionalFormatting sqref="N169:N188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{76D5715E-B946-4149-8A3F-29BFDFF66CB9}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{FF86B97B-3C02-4DB1-9F25-76551DCB6AFA}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{0F5D294B-05E4-4C01-9637-C6C14AA3ACD6}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{6EF8DEDC-29B1-491D-BC6C-C3F7995588D2}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{AECA1221-0C7E-48A6-8B8C-57019A92B681}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{4F8AFF6B-3F8A-4C3F-8449-C861284B5522}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{BE762594-523A-481A-8AAA-099CBCCB4DBA}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{3B11D52C-5429-4322-81FE-90B57548F954}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{A82D623D-6E0C-4FA0-818F-3EB6A2B279D7}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{54163DDB-8708-415F-B136-AA2ED4CE7295}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{E4489592-D0DC-40E7-8B44-DCD6596BA3DA}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{1546D8CB-F6AB-478B-B98F-F20C4915E84A}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{451E144F-94FB-4E15-8DE9-4BC59BF7571E}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{C556EF10-AFE3-4ED9-84F0-0985B50225F6}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{8199477F-DA89-4430-8DAE-628B267D1074}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{76FBA3CC-1D87-4131-ABFB-E689399E3E5F}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{C17596FF-10FB-4AE7-88AD-CD312B9D59BA}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{97BD2C4B-81CB-42F9-9CA9-4C1C4D004319}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{DAB8FD35-E888-43B0-9293-6DFF6A13CC91}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{11EFA3C5-6362-4A8D-AC8B-7752D5237024}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{2997EA3F-A018-4EFC-AE06-8A4B7B3DDB11}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{C47CBBA8-1F12-4A15-957C-94FAC4DFB6EA}</x14:id>
        </ext>
      </extLst>
    </cfRule>
  </conditionalFormatting>
  <conditionalFormatting sqref="H192:I192 J190 J39:J42 J44:J188 G3:G190">
    <cfRule type="dataBar" priority="4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{31884B99-D1FD-4BA1-98FB-36EF62B64EB9}</x14:id>
        </ext>
      </extLst>
    </cfRule>
    <cfRule type="dataBar" priority="4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{C9F31432-9090-49DE-80C6-1CD73356F436}</x14:id>
        </ext>
      </extLst>
    </cfRule>
  </conditionalFormatting>
  <conditionalFormatting sqref="H191:I191 J39:J42 J44:J189 G3:G191">
    <cfRule type="dataBar" priority="15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{6E77D405-44AD-4652-992B-0EA29DF10340}</x14:id>
        </ext>
      </extLst>
    </cfRule>
    <cfRule type="dataBar" priority="152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{0CB4F44C-FF29-4102-811B-99D226B44F80}</x14:id>
        </ext>
      </extLst>
    </cfRule>
    <cfRule type="dataBar" priority="153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{09ED4626-5479-4F47-8F49-6F9717E5E4E2}</x14:id>
        </ext>
      </extLst>
    </cfRule>
  </conditionalFormatting>
  <conditionalFormatting sqref="F3:F126 F157:F191 F155 F152:F153 F130:F150 F128">
    <cfRule type="dataBar" priority="17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{8A06D5C3-BF24-472A-944C-3DAC1641E09F}</x14:id>
        </ext>
      </extLst>
    </cfRule>
  </conditionalFormatting>
  <conditionalFormatting sqref="F3:F126 F157:F190 F155 F152:F153 F130:F150 F128">
    <cfRule type="dataBar" priority="177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{A31D36E4-F891-438A-AE6F-3D45404CE514}</x14:id>
        </ext>
      </extLst>
    </cfRule>
    <cfRule type="dataBar" priority="1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{FF76D637-9E0B-43AA-B94F-A87D14E3A86A}</x14:id>
        </ext>
      </extLst>
    </cfRule>
  </conditionalFormatting>
  <conditionalFormatting sqref="F3:F126 F157:F190 F155 F152:F153 F130:F150 F128">
    <cfRule type="dataBar" priority="195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{B7417DA5-8EF9-47E3-8D43-1E0FC2952050}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A94211-331B-4699-A35C-97ECCF2275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F191</xm:sqref>
        </x14:conditionalFormatting>
        <x14:conditionalFormatting xmlns:xm="http://schemas.microsoft.com/office/excel/2006/main">
          <x14:cfRule type="dataBar" id="{876477ED-5225-4A07-BEE4-14A262BFDA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69897747-CA2B-453E-8DB5-4AE1FE5DC8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G191:I191 J189</xm:sqref>
        </x14:conditionalFormatting>
        <x14:conditionalFormatting xmlns:xm="http://schemas.microsoft.com/office/excel/2006/main">
          <x14:cfRule type="dataBar" id="{3067B6B7-6266-4CE1-A6CA-A2630C20A49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FA104BE-B0E2-4245-AAB2-B3DB42D9B3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80DD709E-CDDE-4C9D-ACDA-018ED716C2D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2728E2B-78D3-4C69-AF87-6307B2C67B5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5FC37A9-E4A8-4547-992C-66248EB2185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121F9989-A27B-4CA2-9926-60DAAA5B96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76D5715E-B946-4149-8A3F-29BFDFF66C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FF86B97B-3C02-4DB1-9F25-76551DCB6A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0F5D294B-05E4-4C01-9637-C6C14AA3AC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6EF8DEDC-29B1-491D-BC6C-C3F7995588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AECA1221-0C7E-48A6-8B8C-57019A92B6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F8AFF6B-3F8A-4C3F-8449-C861284B55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BE762594-523A-481A-8AAA-099CBCCB4DB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B11D52C-5429-4322-81FE-90B57548F9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A82D623D-6E0C-4FA0-818F-3EB6A2B279D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4163DDB-8708-415F-B136-AA2ED4CE729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4489592-D0DC-40E7-8B44-DCD6596BA3D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1546D8CB-F6AB-478B-B98F-F20C4915E8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451E144F-94FB-4E15-8DE9-4BC59BF7571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556EF10-AFE3-4ED9-84F0-0985B50225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8199477F-DA89-4430-8DAE-628B267D107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6FBA3CC-1D87-4131-ABFB-E689399E3E5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17596FF-10FB-4AE7-88AD-CD312B9D59B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97BD2C4B-81CB-42F9-9CA9-4C1C4D0043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DAB8FD35-E888-43B0-9293-6DFF6A13CC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11EFA3C5-6362-4A8D-AC8B-7752D52370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2997EA3F-A018-4EFC-AE06-8A4B7B3DDB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C47CBBA8-1F12-4A15-957C-94FAC4DFB6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  <x14:conditionalFormatting xmlns:xm="http://schemas.microsoft.com/office/excel/2006/main">
          <x14:cfRule type="dataBar" id="{31884B99-D1FD-4BA1-98FB-36EF62B64EB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9F31432-9090-49DE-80C6-1CD73356F4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H192:I192 J190 J39:J42 J44:J188 G3:G190</xm:sqref>
        </x14:conditionalFormatting>
        <x14:conditionalFormatting xmlns:xm="http://schemas.microsoft.com/office/excel/2006/main">
          <x14:cfRule type="dataBar" id="{6E77D405-44AD-4652-992B-0EA29DF1034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CB4F44C-FF29-4102-811B-99D226B44F8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9ED4626-5479-4F47-8F49-6F9717E5E4E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H191:I191 J39:J42 J44:J189 G3:G191</xm:sqref>
        </x14:conditionalFormatting>
        <x14:conditionalFormatting xmlns:xm="http://schemas.microsoft.com/office/excel/2006/main">
          <x14:cfRule type="dataBar" id="{8A06D5C3-BF24-472A-944C-3DAC1641E09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F3:F126 F157:F191 F155 F152:F153 F130:F150 F128</xm:sqref>
        </x14:conditionalFormatting>
        <x14:conditionalFormatting xmlns:xm="http://schemas.microsoft.com/office/excel/2006/main">
          <x14:cfRule type="dataBar" id="{A31D36E4-F891-438A-AE6F-3D45404CE51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F76D637-9E0B-43AA-B94F-A87D14E3A8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F3:F126 F157:F190 F155 F152:F153 F130:F150 F128</xm:sqref>
        </x14:conditionalFormatting>
        <x14:conditionalFormatting xmlns:xm="http://schemas.microsoft.com/office/excel/2006/main">
          <x14:cfRule type="dataBar" id="{B7417DA5-8EF9-47E3-8D43-1E0FC295205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F3:F126 F157:F190 F155 F152:F153 F130:F150 F128</xm:sqref>
        </x14:conditionalFormatting>
      </x14:conditionalFormatting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B0652-6585-4D46-92BE-5129B9EA6E94}">
  <dimension ref="A1:AJ313"/>
  <sheetViews>
    <sheetView topLeftCell="A49" workbookViewId="0">
      <selection activeCell="A49" sqref="A1:XFD1048576"/>
    </sheetView>
  </sheetViews>
  <sheetFormatPr defaultColWidth="8.58203125" defaultRowHeight="14" x14ac:dyDescent="0.3"/>
  <cols>
    <col min="1" max="1" width="5.58203125" style="33" customWidth="1"/>
    <col min="2" max="2" width="19.33203125" style="33" customWidth="1"/>
    <col min="3" max="3" width="11.58203125" style="33" customWidth="1"/>
    <col min="4" max="4" width="10.58203125" style="33" customWidth="1"/>
    <col min="5" max="5" width="11.5" style="33" customWidth="1"/>
    <col min="6" max="7" width="8.58203125" style="33"/>
    <col min="8" max="8" width="11.1640625" style="33" customWidth="1"/>
    <col min="9" max="9" width="7.33203125" style="33" customWidth="1"/>
    <col min="10" max="10" width="8.58203125" style="33"/>
    <col min="11" max="11" width="3.58203125" style="33" customWidth="1"/>
    <col min="12" max="12" width="6.25" style="33" customWidth="1"/>
    <col min="13" max="13" width="10.08203125" style="33" customWidth="1"/>
    <col min="14" max="14" width="11.08203125" style="33" customWidth="1"/>
    <col min="15" max="15" width="12" style="33" customWidth="1"/>
    <col min="16" max="16" width="15.58203125" style="33" customWidth="1"/>
    <col min="17" max="17" width="15.75" style="33" customWidth="1"/>
    <col min="18" max="18" width="15.33203125" style="33" customWidth="1"/>
    <col min="19" max="19" width="8.58203125" style="33"/>
    <col min="20" max="20" width="17.5" style="33" customWidth="1"/>
    <col min="21" max="21" width="15.75" style="33" customWidth="1"/>
    <col min="22" max="22" width="15.33203125" style="33" customWidth="1"/>
    <col min="23" max="16384" width="8.58203125" style="33"/>
  </cols>
  <sheetData>
    <row r="1" spans="1:22" ht="38.5" customHeight="1" thickBot="1" x14ac:dyDescent="0.35">
      <c r="A1" s="687" t="s">
        <v>833</v>
      </c>
      <c r="B1" s="688"/>
      <c r="C1" s="688"/>
      <c r="D1" s="688"/>
      <c r="E1" s="688"/>
      <c r="F1" s="688"/>
      <c r="G1" s="688"/>
      <c r="H1" s="688"/>
      <c r="I1" s="453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68">
        <f>SUM(C4:C190)</f>
        <v>3359055</v>
      </c>
      <c r="D3" s="418">
        <f>SUM(D4:D190)</f>
        <v>239090</v>
      </c>
      <c r="E3" s="418">
        <f>SUM(E4:E190)</f>
        <v>1060848</v>
      </c>
      <c r="F3" s="194">
        <f t="shared" ref="F3" si="0">D3/C3</f>
        <v>7.1177756839349168E-2</v>
      </c>
      <c r="G3" s="194">
        <f t="shared" ref="G3" si="1">E3/C3</f>
        <v>0.31581739507093515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84391</v>
      </c>
      <c r="N3" s="257">
        <f>SUM(N4:N37)</f>
        <v>4643</v>
      </c>
      <c r="P3" s="130" t="s">
        <v>190</v>
      </c>
      <c r="Q3" s="129">
        <f>SUM(Q4:Q60)</f>
        <v>1104161</v>
      </c>
      <c r="R3" s="129">
        <f>SUM(R4:R60)</f>
        <v>65068</v>
      </c>
      <c r="T3" s="130" t="s">
        <v>190</v>
      </c>
      <c r="U3" s="129">
        <f>SUM(U4:U60)</f>
        <v>6526525</v>
      </c>
      <c r="V3" s="129">
        <f>SUM(V4:V60)</f>
        <v>121748</v>
      </c>
    </row>
    <row r="4" spans="1:22" ht="20" x14ac:dyDescent="0.3">
      <c r="A4" s="195">
        <v>1</v>
      </c>
      <c r="B4" s="196" t="s">
        <v>207</v>
      </c>
      <c r="C4" s="414">
        <v>1104161</v>
      </c>
      <c r="D4" s="414">
        <v>65068</v>
      </c>
      <c r="E4" s="198">
        <v>164015</v>
      </c>
      <c r="F4" s="199">
        <f>D4/C4</f>
        <v>5.8929811866204294E-2</v>
      </c>
      <c r="G4" s="200">
        <f>E4/C4</f>
        <v>0.14854264912453891</v>
      </c>
      <c r="H4" s="421">
        <v>3355.4503775922121</v>
      </c>
      <c r="I4" s="422">
        <v>7</v>
      </c>
      <c r="J4" s="99"/>
      <c r="K4" s="195">
        <v>1</v>
      </c>
      <c r="L4" s="245" t="s">
        <v>482</v>
      </c>
      <c r="M4" s="251">
        <v>68128</v>
      </c>
      <c r="N4" s="252">
        <v>4512</v>
      </c>
      <c r="O4" s="99"/>
      <c r="P4" s="102" t="s">
        <v>546</v>
      </c>
      <c r="Q4" s="48">
        <v>308314</v>
      </c>
      <c r="R4" s="49">
        <v>24039</v>
      </c>
      <c r="T4" s="102" t="s">
        <v>546</v>
      </c>
      <c r="U4" s="425">
        <v>927438</v>
      </c>
      <c r="V4" s="426">
        <v>67180</v>
      </c>
    </row>
    <row r="5" spans="1:22" ht="20" x14ac:dyDescent="0.3">
      <c r="A5" s="451">
        <v>2</v>
      </c>
      <c r="B5" s="202" t="s">
        <v>208</v>
      </c>
      <c r="C5" s="464">
        <v>213435</v>
      </c>
      <c r="D5" s="415">
        <v>24543</v>
      </c>
      <c r="E5" s="204">
        <v>112050</v>
      </c>
      <c r="F5" s="466">
        <f t="shared" ref="F5" si="2">D5/C5</f>
        <v>0.11499051233396584</v>
      </c>
      <c r="G5" s="417">
        <f>E5/C5</f>
        <v>0.52498418722327644</v>
      </c>
      <c r="H5" s="421">
        <v>4566.7463241366931</v>
      </c>
      <c r="I5" s="422">
        <v>2</v>
      </c>
      <c r="J5" s="99"/>
      <c r="K5" s="451">
        <v>2</v>
      </c>
      <c r="L5" s="245" t="s">
        <v>483</v>
      </c>
      <c r="M5" s="251">
        <v>1588</v>
      </c>
      <c r="N5" s="252">
        <v>8</v>
      </c>
      <c r="O5" s="99"/>
      <c r="P5" s="102" t="s">
        <v>547</v>
      </c>
      <c r="Q5" s="52">
        <v>121190</v>
      </c>
      <c r="R5" s="53">
        <v>7538</v>
      </c>
      <c r="T5" s="102" t="s">
        <v>547</v>
      </c>
      <c r="U5" s="413">
        <v>256545</v>
      </c>
      <c r="V5" s="412" t="s">
        <v>608</v>
      </c>
    </row>
    <row r="6" spans="1:22" ht="20" x14ac:dyDescent="0.3">
      <c r="A6" s="451">
        <v>3</v>
      </c>
      <c r="B6" s="202" t="s">
        <v>206</v>
      </c>
      <c r="C6" s="464">
        <v>207428</v>
      </c>
      <c r="D6" s="415">
        <v>28236</v>
      </c>
      <c r="E6" s="204">
        <v>78249</v>
      </c>
      <c r="F6" s="466">
        <f t="shared" ref="F6:F69" si="3">D6/C6</f>
        <v>0.13612434194033593</v>
      </c>
      <c r="G6" s="467">
        <f t="shared" ref="G6:G69" si="4">E6/C6</f>
        <v>0.37723451028790711</v>
      </c>
      <c r="H6" s="421">
        <v>3425.7265577292847</v>
      </c>
      <c r="I6" s="422">
        <v>6</v>
      </c>
      <c r="J6" s="291"/>
      <c r="K6" s="451">
        <v>3</v>
      </c>
      <c r="L6" s="245" t="s">
        <v>484</v>
      </c>
      <c r="M6" s="251">
        <v>1276</v>
      </c>
      <c r="N6" s="252">
        <v>22</v>
      </c>
      <c r="O6" s="99"/>
      <c r="P6" s="102" t="s">
        <v>551</v>
      </c>
      <c r="Q6" s="52">
        <v>64311</v>
      </c>
      <c r="R6" s="53">
        <v>3716</v>
      </c>
      <c r="T6" s="102" t="s">
        <v>551</v>
      </c>
      <c r="U6" s="413">
        <v>289636</v>
      </c>
      <c r="V6" s="412">
        <v>6169</v>
      </c>
    </row>
    <row r="7" spans="1:22" ht="20" x14ac:dyDescent="0.3">
      <c r="A7" s="451">
        <v>4</v>
      </c>
      <c r="B7" s="202" t="s">
        <v>631</v>
      </c>
      <c r="C7" s="414">
        <v>178685</v>
      </c>
      <c r="D7" s="415">
        <v>27583</v>
      </c>
      <c r="E7" s="204">
        <v>892</v>
      </c>
      <c r="F7" s="466">
        <f t="shared" si="3"/>
        <v>0.15436662282788147</v>
      </c>
      <c r="G7" s="467">
        <f t="shared" si="4"/>
        <v>4.9920250720541732E-3</v>
      </c>
      <c r="H7" s="421">
        <v>2646.0024416937658</v>
      </c>
      <c r="I7" s="422">
        <v>9</v>
      </c>
      <c r="J7" s="291"/>
      <c r="K7" s="451">
        <v>4</v>
      </c>
      <c r="L7" s="245" t="s">
        <v>485</v>
      </c>
      <c r="M7" s="251">
        <v>1268</v>
      </c>
      <c r="N7" s="252">
        <v>1</v>
      </c>
      <c r="O7" s="99"/>
      <c r="P7" s="102" t="s">
        <v>552</v>
      </c>
      <c r="Q7" s="52">
        <v>56055</v>
      </c>
      <c r="R7" s="53">
        <v>2457</v>
      </c>
      <c r="T7" s="102" t="s">
        <v>552</v>
      </c>
      <c r="U7" s="413">
        <v>284688</v>
      </c>
      <c r="V7" s="412" t="s">
        <v>608</v>
      </c>
    </row>
    <row r="8" spans="1:22" ht="20" x14ac:dyDescent="0.3">
      <c r="A8" s="451">
        <v>5</v>
      </c>
      <c r="B8" s="202" t="s">
        <v>211</v>
      </c>
      <c r="C8" s="414">
        <v>167305</v>
      </c>
      <c r="D8" s="415">
        <v>24628</v>
      </c>
      <c r="E8" s="204">
        <v>51124</v>
      </c>
      <c r="F8" s="466">
        <f t="shared" si="3"/>
        <v>0.14720420788380503</v>
      </c>
      <c r="G8" s="467">
        <f t="shared" si="4"/>
        <v>0.30557365290935717</v>
      </c>
      <c r="H8" s="421">
        <v>2568.7962338795578</v>
      </c>
      <c r="I8" s="422">
        <v>10</v>
      </c>
      <c r="J8" s="291" t="s">
        <v>774</v>
      </c>
      <c r="K8" s="451">
        <v>5</v>
      </c>
      <c r="L8" s="245" t="s">
        <v>494</v>
      </c>
      <c r="M8" s="251">
        <v>1039</v>
      </c>
      <c r="N8" s="252">
        <v>4</v>
      </c>
      <c r="O8" s="99"/>
      <c r="P8" s="102" t="s">
        <v>548</v>
      </c>
      <c r="Q8" s="52">
        <v>52238</v>
      </c>
      <c r="R8" s="53">
        <v>2136</v>
      </c>
      <c r="T8" s="102" t="s">
        <v>548</v>
      </c>
      <c r="U8" s="413">
        <v>654985</v>
      </c>
      <c r="V8" s="412" t="s">
        <v>608</v>
      </c>
    </row>
    <row r="9" spans="1:22" ht="20" x14ac:dyDescent="0.3">
      <c r="A9" s="451">
        <v>6</v>
      </c>
      <c r="B9" s="202" t="s">
        <v>209</v>
      </c>
      <c r="C9" s="414">
        <v>164077</v>
      </c>
      <c r="D9" s="415">
        <v>6736</v>
      </c>
      <c r="E9" s="204">
        <v>129000</v>
      </c>
      <c r="F9" s="466">
        <f t="shared" si="3"/>
        <v>4.1053895427147012E-2</v>
      </c>
      <c r="G9" s="467">
        <f t="shared" si="4"/>
        <v>0.78621622774672872</v>
      </c>
      <c r="H9" s="421">
        <v>1964.5929762002477</v>
      </c>
      <c r="I9" s="422">
        <v>14</v>
      </c>
      <c r="J9" s="99"/>
      <c r="K9" s="451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49579</v>
      </c>
      <c r="R9" s="53">
        <v>2635</v>
      </c>
      <c r="T9" s="102" t="s">
        <v>427</v>
      </c>
      <c r="U9" s="413">
        <v>227448</v>
      </c>
      <c r="V9" s="412" t="s">
        <v>608</v>
      </c>
    </row>
    <row r="10" spans="1:22" ht="20" x14ac:dyDescent="0.3">
      <c r="A10" s="451">
        <v>7</v>
      </c>
      <c r="B10" s="202" t="s">
        <v>243</v>
      </c>
      <c r="C10" s="414">
        <v>124054</v>
      </c>
      <c r="D10" s="415">
        <v>1222</v>
      </c>
      <c r="E10" s="204">
        <v>15013</v>
      </c>
      <c r="F10" s="466">
        <f t="shared" si="3"/>
        <v>9.8505489544875625E-3</v>
      </c>
      <c r="G10" s="467">
        <f t="shared" si="4"/>
        <v>0.12101987844003417</v>
      </c>
      <c r="H10" s="421">
        <v>850.42902195191937</v>
      </c>
      <c r="I10" s="422">
        <v>34</v>
      </c>
      <c r="J10" s="291"/>
      <c r="K10" s="451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42356</v>
      </c>
      <c r="R10" s="53">
        <v>3866</v>
      </c>
      <c r="T10" s="102" t="s">
        <v>549</v>
      </c>
      <c r="U10" s="413">
        <v>190505</v>
      </c>
      <c r="V10" s="412" t="s">
        <v>608</v>
      </c>
    </row>
    <row r="11" spans="1:22" ht="20" x14ac:dyDescent="0.3">
      <c r="A11" s="451">
        <v>8</v>
      </c>
      <c r="B11" s="202" t="s">
        <v>618</v>
      </c>
      <c r="C11" s="414">
        <v>122392</v>
      </c>
      <c r="D11" s="415">
        <v>3258</v>
      </c>
      <c r="E11" s="204">
        <v>53808</v>
      </c>
      <c r="F11" s="466">
        <f t="shared" si="3"/>
        <v>2.6619386888031896E-2</v>
      </c>
      <c r="G11" s="467">
        <f t="shared" si="4"/>
        <v>0.43963657755408853</v>
      </c>
      <c r="H11" s="421">
        <v>1467.0090470871764</v>
      </c>
      <c r="I11" s="422">
        <v>23</v>
      </c>
      <c r="J11" s="291"/>
      <c r="K11" s="451">
        <v>8</v>
      </c>
      <c r="L11" s="245" t="s">
        <v>403</v>
      </c>
      <c r="M11" s="251">
        <v>944</v>
      </c>
      <c r="N11" s="252">
        <v>13</v>
      </c>
      <c r="O11" s="99"/>
      <c r="P11" s="102" t="s">
        <v>550</v>
      </c>
      <c r="Q11" s="52">
        <v>34728</v>
      </c>
      <c r="R11" s="53">
        <v>1314</v>
      </c>
      <c r="T11" s="102" t="s">
        <v>550</v>
      </c>
      <c r="U11" s="413">
        <v>402699</v>
      </c>
      <c r="V11" s="412">
        <v>5795</v>
      </c>
    </row>
    <row r="12" spans="1:22" ht="20" x14ac:dyDescent="0.3">
      <c r="A12" s="451">
        <v>9</v>
      </c>
      <c r="B12" s="202" t="s">
        <v>210</v>
      </c>
      <c r="C12" s="414">
        <v>95646</v>
      </c>
      <c r="D12" s="415">
        <v>6156</v>
      </c>
      <c r="E12" s="204">
        <v>77350</v>
      </c>
      <c r="F12" s="466">
        <f t="shared" si="3"/>
        <v>6.4362336114421936E-2</v>
      </c>
      <c r="G12" s="467">
        <f t="shared" si="4"/>
        <v>0.80871128954687077</v>
      </c>
      <c r="H12" s="421">
        <v>1153.558005095068</v>
      </c>
      <c r="I12" s="422">
        <v>28</v>
      </c>
      <c r="J12" s="99"/>
      <c r="K12" s="451">
        <v>9</v>
      </c>
      <c r="L12" s="245" t="s">
        <v>488</v>
      </c>
      <c r="M12" s="251">
        <v>937</v>
      </c>
      <c r="N12" s="252">
        <v>1</v>
      </c>
      <c r="O12" s="99"/>
      <c r="P12" s="102" t="s">
        <v>556</v>
      </c>
      <c r="Q12" s="52">
        <v>29937</v>
      </c>
      <c r="R12" s="53">
        <v>841</v>
      </c>
      <c r="T12" s="102" t="s">
        <v>556</v>
      </c>
      <c r="U12" s="413">
        <v>351775</v>
      </c>
      <c r="V12" s="412" t="s">
        <v>608</v>
      </c>
    </row>
    <row r="13" spans="1:22" ht="20" x14ac:dyDescent="0.3">
      <c r="A13" s="451">
        <v>10</v>
      </c>
      <c r="B13" s="202" t="s">
        <v>219</v>
      </c>
      <c r="C13" s="414">
        <v>92202</v>
      </c>
      <c r="D13" s="415">
        <v>6412</v>
      </c>
      <c r="E13" s="204">
        <v>38039</v>
      </c>
      <c r="F13" s="466">
        <f t="shared" si="3"/>
        <v>6.9542960022559164E-2</v>
      </c>
      <c r="G13" s="467">
        <f t="shared" si="4"/>
        <v>0.41256154964100561</v>
      </c>
      <c r="H13" s="421">
        <v>436.8737580729096</v>
      </c>
      <c r="I13" s="422">
        <v>47</v>
      </c>
      <c r="J13" s="99"/>
      <c r="K13" s="451">
        <v>10</v>
      </c>
      <c r="L13" s="245" t="s">
        <v>489</v>
      </c>
      <c r="M13" s="251">
        <v>787</v>
      </c>
      <c r="N13" s="252">
        <v>7</v>
      </c>
      <c r="O13" s="99"/>
      <c r="P13" s="102" t="s">
        <v>557</v>
      </c>
      <c r="Q13" s="52">
        <v>28764</v>
      </c>
      <c r="R13" s="53">
        <v>2339</v>
      </c>
      <c r="T13" s="102" t="s">
        <v>557</v>
      </c>
      <c r="U13" s="413">
        <v>100257</v>
      </c>
      <c r="V13" s="412">
        <v>7758</v>
      </c>
    </row>
    <row r="14" spans="1:22" ht="20" x14ac:dyDescent="0.3">
      <c r="A14" s="451">
        <v>11</v>
      </c>
      <c r="B14" s="202" t="s">
        <v>205</v>
      </c>
      <c r="C14" s="414">
        <v>83959</v>
      </c>
      <c r="D14" s="415">
        <v>4637</v>
      </c>
      <c r="E14" s="204">
        <v>78586</v>
      </c>
      <c r="F14" s="466">
        <f t="shared" si="3"/>
        <v>5.5229338129325026E-2</v>
      </c>
      <c r="G14" s="467">
        <f t="shared" si="4"/>
        <v>0.93600447837635037</v>
      </c>
      <c r="H14" s="421">
        <v>58.557647725948527</v>
      </c>
      <c r="I14" s="422">
        <v>96</v>
      </c>
      <c r="J14" s="99"/>
      <c r="K14" s="451">
        <v>11</v>
      </c>
      <c r="L14" s="245" t="s">
        <v>490</v>
      </c>
      <c r="M14" s="251">
        <v>653</v>
      </c>
      <c r="N14" s="252">
        <v>0</v>
      </c>
      <c r="O14" s="99"/>
      <c r="P14" s="102" t="s">
        <v>554</v>
      </c>
      <c r="Q14" s="52">
        <v>28711</v>
      </c>
      <c r="R14" s="53">
        <v>1970</v>
      </c>
      <c r="T14" s="102" t="s">
        <v>554</v>
      </c>
      <c r="U14" s="413">
        <v>168251</v>
      </c>
      <c r="V14" s="412" t="s">
        <v>608</v>
      </c>
    </row>
    <row r="15" spans="1:22" ht="20" x14ac:dyDescent="0.3">
      <c r="A15" s="451">
        <v>12</v>
      </c>
      <c r="B15" s="202" t="s">
        <v>216</v>
      </c>
      <c r="C15" s="414">
        <v>56343</v>
      </c>
      <c r="D15" s="415">
        <v>3537</v>
      </c>
      <c r="E15" s="204">
        <v>22764</v>
      </c>
      <c r="F15" s="466">
        <f t="shared" si="3"/>
        <v>6.277620999946755E-2</v>
      </c>
      <c r="G15" s="467">
        <f t="shared" si="4"/>
        <v>0.40402534476332463</v>
      </c>
      <c r="H15" s="421">
        <v>1506.0524769595463</v>
      </c>
      <c r="I15" s="422">
        <v>22</v>
      </c>
      <c r="J15" s="99"/>
      <c r="K15" s="451">
        <v>12</v>
      </c>
      <c r="L15" s="245" t="s">
        <v>495</v>
      </c>
      <c r="M15" s="251">
        <v>652</v>
      </c>
      <c r="N15" s="252">
        <v>7</v>
      </c>
      <c r="O15" s="99"/>
      <c r="P15" s="102" t="s">
        <v>555</v>
      </c>
      <c r="Q15" s="52">
        <v>27731</v>
      </c>
      <c r="R15" s="53">
        <v>1169</v>
      </c>
      <c r="T15" s="102" t="s">
        <v>555</v>
      </c>
      <c r="U15" s="413">
        <v>168367</v>
      </c>
      <c r="V15" s="412">
        <v>5269</v>
      </c>
    </row>
    <row r="16" spans="1:22" ht="20" x14ac:dyDescent="0.3">
      <c r="A16" s="451">
        <v>13</v>
      </c>
      <c r="B16" s="202" t="s">
        <v>214</v>
      </c>
      <c r="C16" s="414">
        <v>49517</v>
      </c>
      <c r="D16" s="415">
        <v>7765</v>
      </c>
      <c r="E16" s="204">
        <v>12211</v>
      </c>
      <c r="F16" s="466">
        <f t="shared" si="3"/>
        <v>0.15681483127006887</v>
      </c>
      <c r="G16" s="467">
        <f t="shared" si="4"/>
        <v>0.24660217703011086</v>
      </c>
      <c r="H16" s="421">
        <v>4291.1510964936615</v>
      </c>
      <c r="I16" s="422">
        <v>3</v>
      </c>
      <c r="J16" s="99"/>
      <c r="K16" s="451">
        <v>13</v>
      </c>
      <c r="L16" s="245" t="s">
        <v>492</v>
      </c>
      <c r="M16" s="251">
        <v>593</v>
      </c>
      <c r="N16" s="252">
        <v>9</v>
      </c>
      <c r="O16" s="99"/>
      <c r="P16" s="102" t="s">
        <v>562</v>
      </c>
      <c r="Q16" s="52">
        <v>23472</v>
      </c>
      <c r="R16" s="53">
        <v>1192</v>
      </c>
      <c r="T16" s="102" t="s">
        <v>562</v>
      </c>
      <c r="U16" s="413">
        <v>120983</v>
      </c>
      <c r="V16" s="412">
        <v>4718</v>
      </c>
    </row>
    <row r="17" spans="1:22" ht="20" x14ac:dyDescent="0.3">
      <c r="A17" s="451">
        <v>14</v>
      </c>
      <c r="B17" s="202" t="s">
        <v>245</v>
      </c>
      <c r="C17" s="414">
        <v>40459</v>
      </c>
      <c r="D17" s="415">
        <v>1124</v>
      </c>
      <c r="E17" s="204">
        <v>11129</v>
      </c>
      <c r="F17" s="466">
        <f t="shared" si="3"/>
        <v>2.7781210608270102E-2</v>
      </c>
      <c r="G17" s="467">
        <f t="shared" si="4"/>
        <v>0.27506858795323663</v>
      </c>
      <c r="H17" s="421">
        <v>1244.4920407599366</v>
      </c>
      <c r="I17" s="422">
        <v>27</v>
      </c>
      <c r="J17" s="99"/>
      <c r="K17" s="451">
        <v>14</v>
      </c>
      <c r="L17" s="245" t="s">
        <v>491</v>
      </c>
      <c r="M17" s="251">
        <v>579</v>
      </c>
      <c r="N17" s="252">
        <v>6</v>
      </c>
      <c r="O17" s="99"/>
      <c r="P17" s="102" t="s">
        <v>560</v>
      </c>
      <c r="Q17" s="52">
        <v>18743</v>
      </c>
      <c r="R17" s="53">
        <v>1003</v>
      </c>
      <c r="T17" s="102" t="s">
        <v>560</v>
      </c>
      <c r="U17" s="413">
        <v>140506</v>
      </c>
      <c r="V17" s="412">
        <v>3634</v>
      </c>
    </row>
    <row r="18" spans="1:22" ht="20" x14ac:dyDescent="0.3">
      <c r="A18" s="451">
        <v>15</v>
      </c>
      <c r="B18" s="202" t="s">
        <v>212</v>
      </c>
      <c r="C18" s="414">
        <v>39989</v>
      </c>
      <c r="D18" s="415">
        <v>4909</v>
      </c>
      <c r="E18" s="204">
        <v>138</v>
      </c>
      <c r="F18" s="466">
        <f t="shared" si="3"/>
        <v>0.12275875865863112</v>
      </c>
      <c r="G18" s="467">
        <f t="shared" si="4"/>
        <v>3.4509490109780189E-3</v>
      </c>
      <c r="H18" s="421">
        <v>2338.9305690487231</v>
      </c>
      <c r="I18" s="422">
        <v>12</v>
      </c>
      <c r="J18" s="99"/>
      <c r="K18" s="451">
        <v>15</v>
      </c>
      <c r="L18" s="245" t="s">
        <v>493</v>
      </c>
      <c r="M18" s="251">
        <v>561</v>
      </c>
      <c r="N18" s="252">
        <v>3</v>
      </c>
      <c r="O18" s="99"/>
      <c r="P18" s="102" t="s">
        <v>561</v>
      </c>
      <c r="Q18" s="52">
        <v>18630</v>
      </c>
      <c r="R18" s="53">
        <v>1175</v>
      </c>
      <c r="T18" s="102" t="s">
        <v>561</v>
      </c>
      <c r="U18" s="413">
        <v>99639</v>
      </c>
      <c r="V18" s="412" t="s">
        <v>608</v>
      </c>
    </row>
    <row r="19" spans="1:22" ht="20" x14ac:dyDescent="0.3">
      <c r="A19" s="451">
        <v>16</v>
      </c>
      <c r="B19" s="202" t="s">
        <v>241</v>
      </c>
      <c r="C19" s="414">
        <v>37336</v>
      </c>
      <c r="D19" s="415">
        <v>1223</v>
      </c>
      <c r="E19" s="204">
        <v>10007</v>
      </c>
      <c r="F19" s="466">
        <f t="shared" si="3"/>
        <v>3.2756588815084635E-2</v>
      </c>
      <c r="G19" s="467">
        <f t="shared" si="4"/>
        <v>0.26802549817870153</v>
      </c>
      <c r="H19" s="421">
        <v>27.324000943857762</v>
      </c>
      <c r="I19" s="422">
        <v>111</v>
      </c>
      <c r="J19" s="99"/>
      <c r="K19" s="451">
        <v>16</v>
      </c>
      <c r="L19" s="245" t="s">
        <v>534</v>
      </c>
      <c r="M19" s="253">
        <v>432</v>
      </c>
      <c r="N19" s="254">
        <v>6</v>
      </c>
      <c r="O19" s="99"/>
      <c r="P19" s="102" t="s">
        <v>566</v>
      </c>
      <c r="Q19" s="52">
        <v>16902</v>
      </c>
      <c r="R19" s="53">
        <v>581</v>
      </c>
      <c r="T19" s="102" t="s">
        <v>566</v>
      </c>
      <c r="U19" s="413">
        <v>105648</v>
      </c>
      <c r="V19" s="412">
        <v>3654</v>
      </c>
    </row>
    <row r="20" spans="1:22" ht="20" x14ac:dyDescent="0.3">
      <c r="A20" s="451">
        <v>17</v>
      </c>
      <c r="B20" s="202" t="s">
        <v>362</v>
      </c>
      <c r="C20" s="414">
        <v>29817</v>
      </c>
      <c r="D20" s="415">
        <v>1754</v>
      </c>
      <c r="E20" s="204">
        <v>23900</v>
      </c>
      <c r="F20" s="466">
        <f t="shared" si="3"/>
        <v>5.8825502230271325E-2</v>
      </c>
      <c r="G20" s="467">
        <f t="shared" si="4"/>
        <v>0.8015561592380186</v>
      </c>
      <c r="H20" s="421">
        <v>3470.5777254254708</v>
      </c>
      <c r="I20" s="422">
        <v>5</v>
      </c>
      <c r="J20" s="99"/>
      <c r="K20" s="451">
        <v>17</v>
      </c>
      <c r="L20" s="245" t="s">
        <v>496</v>
      </c>
      <c r="M20" s="251">
        <v>356</v>
      </c>
      <c r="N20" s="252">
        <v>1</v>
      </c>
      <c r="O20" s="99"/>
      <c r="P20" s="102" t="s">
        <v>558</v>
      </c>
      <c r="Q20" s="52">
        <v>15793</v>
      </c>
      <c r="R20" s="53">
        <v>821</v>
      </c>
      <c r="T20" s="102" t="s">
        <v>558</v>
      </c>
      <c r="U20" s="413">
        <v>72390</v>
      </c>
      <c r="V20" s="412">
        <v>2697</v>
      </c>
    </row>
    <row r="21" spans="1:22" ht="20" x14ac:dyDescent="0.3">
      <c r="A21" s="451">
        <v>18</v>
      </c>
      <c r="B21" s="202" t="s">
        <v>226</v>
      </c>
      <c r="C21" s="414">
        <v>26336</v>
      </c>
      <c r="D21" s="415">
        <v>1063</v>
      </c>
      <c r="E21" s="204">
        <v>1913</v>
      </c>
      <c r="F21" s="466">
        <f t="shared" si="3"/>
        <v>4.0363001215066828E-2</v>
      </c>
      <c r="G21" s="467">
        <f t="shared" si="4"/>
        <v>7.2638213851761849E-2</v>
      </c>
      <c r="H21" s="421">
        <v>1515.8577391456101</v>
      </c>
      <c r="I21" s="422">
        <v>21</v>
      </c>
      <c r="J21" s="99"/>
      <c r="K21" s="451">
        <v>18</v>
      </c>
      <c r="L21" s="245" t="s">
        <v>497</v>
      </c>
      <c r="M21" s="251">
        <v>328</v>
      </c>
      <c r="N21" s="252">
        <v>6</v>
      </c>
      <c r="O21" s="99"/>
      <c r="P21" s="102" t="s">
        <v>553</v>
      </c>
      <c r="Q21" s="52">
        <v>14637</v>
      </c>
      <c r="R21" s="53">
        <v>824</v>
      </c>
      <c r="T21" s="102" t="s">
        <v>553</v>
      </c>
      <c r="U21" s="413">
        <v>193981</v>
      </c>
      <c r="V21" s="412" t="s">
        <v>608</v>
      </c>
    </row>
    <row r="22" spans="1:22" ht="20" x14ac:dyDescent="0.3">
      <c r="A22" s="451">
        <v>19</v>
      </c>
      <c r="B22" s="202" t="s">
        <v>217</v>
      </c>
      <c r="C22" s="414">
        <v>25351</v>
      </c>
      <c r="D22" s="415">
        <v>1007</v>
      </c>
      <c r="E22" s="204">
        <v>1647</v>
      </c>
      <c r="F22" s="466">
        <f t="shared" si="3"/>
        <v>3.9722298923119403E-2</v>
      </c>
      <c r="G22" s="467">
        <f t="shared" si="4"/>
        <v>6.4967851366809992E-2</v>
      </c>
      <c r="H22" s="421">
        <v>2479.0276180163733</v>
      </c>
      <c r="I22" s="422">
        <v>11</v>
      </c>
      <c r="J22" s="99"/>
      <c r="K22" s="451">
        <v>19</v>
      </c>
      <c r="L22" s="245" t="s">
        <v>499</v>
      </c>
      <c r="M22" s="251">
        <v>306</v>
      </c>
      <c r="N22" s="252">
        <v>3</v>
      </c>
      <c r="O22" s="99"/>
      <c r="P22" s="102" t="s">
        <v>559</v>
      </c>
      <c r="Q22" s="52">
        <v>11891</v>
      </c>
      <c r="R22" s="53">
        <v>204</v>
      </c>
      <c r="T22" s="102" t="s">
        <v>559</v>
      </c>
      <c r="U22" s="413">
        <v>186132</v>
      </c>
      <c r="V22" s="412">
        <v>1113</v>
      </c>
    </row>
    <row r="23" spans="1:22" ht="20" x14ac:dyDescent="0.3">
      <c r="A23" s="451">
        <v>20</v>
      </c>
      <c r="B23" s="202" t="s">
        <v>237</v>
      </c>
      <c r="C23" s="414">
        <v>24097</v>
      </c>
      <c r="D23" s="415">
        <v>169</v>
      </c>
      <c r="E23" s="204">
        <v>3555</v>
      </c>
      <c r="F23" s="466">
        <f t="shared" si="3"/>
        <v>7.013321160310412E-3</v>
      </c>
      <c r="G23" s="467">
        <f t="shared" si="4"/>
        <v>0.14752873801718056</v>
      </c>
      <c r="H23" s="421">
        <v>703.18164818751484</v>
      </c>
      <c r="I23" s="422">
        <v>38</v>
      </c>
      <c r="J23" s="99"/>
      <c r="K23" s="451">
        <v>20</v>
      </c>
      <c r="L23" s="245" t="s">
        <v>498</v>
      </c>
      <c r="M23" s="251">
        <v>254</v>
      </c>
      <c r="N23" s="252">
        <v>2</v>
      </c>
      <c r="O23" s="99"/>
      <c r="P23" s="102" t="s">
        <v>428</v>
      </c>
      <c r="Q23" s="52">
        <v>11070</v>
      </c>
      <c r="R23" s="53">
        <v>419</v>
      </c>
      <c r="T23" s="102" t="s">
        <v>428</v>
      </c>
      <c r="U23" s="413">
        <v>133832</v>
      </c>
      <c r="V23" s="412" t="s">
        <v>608</v>
      </c>
    </row>
    <row r="24" spans="1:22" ht="20" x14ac:dyDescent="0.3">
      <c r="A24" s="451">
        <v>21</v>
      </c>
      <c r="B24" s="202" t="s">
        <v>218</v>
      </c>
      <c r="C24" s="414">
        <v>21520</v>
      </c>
      <c r="D24" s="415">
        <v>2653</v>
      </c>
      <c r="E24" s="204">
        <v>1005</v>
      </c>
      <c r="F24" s="466">
        <f t="shared" si="3"/>
        <v>0.12328066914498141</v>
      </c>
      <c r="G24" s="467">
        <f t="shared" si="4"/>
        <v>4.670074349442379E-2</v>
      </c>
      <c r="H24" s="421">
        <v>2144.1996162161668</v>
      </c>
      <c r="I24" s="422">
        <v>13</v>
      </c>
      <c r="J24" s="99"/>
      <c r="K24" s="451">
        <v>21</v>
      </c>
      <c r="L24" s="245" t="s">
        <v>418</v>
      </c>
      <c r="M24" s="251">
        <v>201</v>
      </c>
      <c r="N24" s="252">
        <v>1</v>
      </c>
      <c r="O24" s="99"/>
      <c r="P24" s="102" t="s">
        <v>579</v>
      </c>
      <c r="Q24" s="52">
        <v>8962</v>
      </c>
      <c r="R24" s="53">
        <v>279</v>
      </c>
      <c r="T24" s="102" t="s">
        <v>579</v>
      </c>
      <c r="U24" s="413">
        <v>66648</v>
      </c>
      <c r="V24" s="412">
        <v>937</v>
      </c>
    </row>
    <row r="25" spans="1:22" ht="20" x14ac:dyDescent="0.3">
      <c r="A25" s="451">
        <v>22</v>
      </c>
      <c r="B25" s="202" t="s">
        <v>225</v>
      </c>
      <c r="C25" s="414">
        <v>20833</v>
      </c>
      <c r="D25" s="415">
        <v>1265</v>
      </c>
      <c r="E25" s="204">
        <v>13386</v>
      </c>
      <c r="F25" s="466">
        <f t="shared" si="3"/>
        <v>6.0720971535544566E-2</v>
      </c>
      <c r="G25" s="467">
        <f t="shared" si="4"/>
        <v>0.64253828061248985</v>
      </c>
      <c r="H25" s="421">
        <v>4266.8758493352279</v>
      </c>
      <c r="I25" s="422">
        <v>4</v>
      </c>
      <c r="J25" s="99"/>
      <c r="K25" s="451">
        <v>22</v>
      </c>
      <c r="L25" s="245" t="s">
        <v>505</v>
      </c>
      <c r="M25" s="251">
        <v>197</v>
      </c>
      <c r="N25" s="252">
        <v>0</v>
      </c>
      <c r="O25" s="99"/>
      <c r="P25" s="102" t="s">
        <v>564</v>
      </c>
      <c r="Q25" s="52">
        <v>8078</v>
      </c>
      <c r="R25" s="53">
        <v>360</v>
      </c>
      <c r="T25" s="102" t="s">
        <v>564</v>
      </c>
      <c r="U25" s="413">
        <v>82425</v>
      </c>
      <c r="V25" s="412" t="s">
        <v>608</v>
      </c>
    </row>
    <row r="26" spans="1:22" ht="20" x14ac:dyDescent="0.3">
      <c r="A26" s="451">
        <v>23</v>
      </c>
      <c r="B26" s="202" t="s">
        <v>247</v>
      </c>
      <c r="C26" s="414">
        <v>20739</v>
      </c>
      <c r="D26" s="415">
        <v>1972</v>
      </c>
      <c r="E26" s="204">
        <v>12377</v>
      </c>
      <c r="F26" s="466">
        <f t="shared" si="3"/>
        <v>9.508655190703505E-2</v>
      </c>
      <c r="G26" s="467">
        <f t="shared" si="4"/>
        <v>0.59679830271469214</v>
      </c>
      <c r="H26" s="421">
        <v>162.56252404017073</v>
      </c>
      <c r="I26" s="422">
        <v>66</v>
      </c>
      <c r="J26" s="99"/>
      <c r="K26" s="451">
        <v>23</v>
      </c>
      <c r="L26" s="245" t="s">
        <v>502</v>
      </c>
      <c r="M26" s="251">
        <v>190</v>
      </c>
      <c r="N26" s="252">
        <v>3</v>
      </c>
      <c r="O26" s="99"/>
      <c r="P26" s="102" t="s">
        <v>565</v>
      </c>
      <c r="Q26" s="52">
        <v>7969</v>
      </c>
      <c r="R26" s="53">
        <v>330</v>
      </c>
      <c r="T26" s="102" t="s">
        <v>565</v>
      </c>
      <c r="U26" s="413">
        <v>74879</v>
      </c>
      <c r="V26" s="412">
        <v>1203</v>
      </c>
    </row>
    <row r="27" spans="1:22" ht="20" x14ac:dyDescent="0.3">
      <c r="A27" s="451">
        <v>24</v>
      </c>
      <c r="B27" s="202" t="s">
        <v>228</v>
      </c>
      <c r="C27" s="414">
        <v>18114</v>
      </c>
      <c r="D27" s="415">
        <v>417</v>
      </c>
      <c r="E27" s="204">
        <v>4715</v>
      </c>
      <c r="F27" s="466">
        <f t="shared" si="3"/>
        <v>2.3020867837032132E-2</v>
      </c>
      <c r="G27" s="467">
        <f t="shared" si="4"/>
        <v>0.26029590372087885</v>
      </c>
      <c r="H27" s="421">
        <v>83.642201656684463</v>
      </c>
      <c r="I27" s="422">
        <v>85</v>
      </c>
      <c r="J27" s="99"/>
      <c r="K27" s="451">
        <v>24</v>
      </c>
      <c r="L27" s="245" t="s">
        <v>500</v>
      </c>
      <c r="M27" s="251">
        <v>185</v>
      </c>
      <c r="N27" s="252">
        <v>2</v>
      </c>
      <c r="O27" s="99"/>
      <c r="P27" s="102" t="s">
        <v>577</v>
      </c>
      <c r="Q27" s="52">
        <v>7884</v>
      </c>
      <c r="R27" s="53">
        <v>170</v>
      </c>
      <c r="T27" s="102" t="s">
        <v>577</v>
      </c>
      <c r="U27" s="413">
        <v>45592</v>
      </c>
      <c r="V27" s="412" t="s">
        <v>608</v>
      </c>
    </row>
    <row r="28" spans="1:22" ht="20" x14ac:dyDescent="0.3">
      <c r="A28" s="451">
        <v>25</v>
      </c>
      <c r="B28" s="202" t="s">
        <v>238</v>
      </c>
      <c r="C28" s="414">
        <v>17548</v>
      </c>
      <c r="D28" s="415">
        <v>16</v>
      </c>
      <c r="E28" s="204">
        <v>1268</v>
      </c>
      <c r="F28" s="466">
        <f t="shared" si="3"/>
        <v>9.1178481878276729E-4</v>
      </c>
      <c r="G28" s="467">
        <f t="shared" si="4"/>
        <v>7.2258946888534306E-2</v>
      </c>
      <c r="H28" s="421">
        <v>3023.2565752126384</v>
      </c>
      <c r="I28" s="422">
        <v>8</v>
      </c>
      <c r="J28" s="99"/>
      <c r="K28" s="451">
        <v>25</v>
      </c>
      <c r="L28" s="245" t="s">
        <v>501</v>
      </c>
      <c r="M28" s="251">
        <v>168</v>
      </c>
      <c r="N28" s="252">
        <v>6</v>
      </c>
      <c r="O28" s="99"/>
      <c r="P28" s="102" t="s">
        <v>563</v>
      </c>
      <c r="Q28" s="52">
        <v>7314</v>
      </c>
      <c r="R28" s="53">
        <v>327</v>
      </c>
      <c r="T28" s="102" t="s">
        <v>563</v>
      </c>
      <c r="U28" s="413">
        <v>79880</v>
      </c>
      <c r="V28" s="412">
        <v>1544</v>
      </c>
    </row>
    <row r="29" spans="1:22" ht="20" x14ac:dyDescent="0.3">
      <c r="A29" s="451">
        <v>26</v>
      </c>
      <c r="B29" s="202" t="s">
        <v>230</v>
      </c>
      <c r="C29" s="414">
        <v>17008</v>
      </c>
      <c r="D29" s="415">
        <v>234</v>
      </c>
      <c r="E29" s="204">
        <v>9018</v>
      </c>
      <c r="F29" s="466">
        <f t="shared" si="3"/>
        <v>1.3758231420507996E-2</v>
      </c>
      <c r="G29" s="467">
        <f t="shared" si="4"/>
        <v>0.53022107243650052</v>
      </c>
      <c r="H29" s="421">
        <v>897.42327447844912</v>
      </c>
      <c r="I29" s="422">
        <v>33</v>
      </c>
      <c r="J29" s="99"/>
      <c r="K29" s="451">
        <v>26</v>
      </c>
      <c r="L29" s="245" t="s">
        <v>503</v>
      </c>
      <c r="M29" s="251">
        <v>147</v>
      </c>
      <c r="N29" s="252">
        <v>2</v>
      </c>
      <c r="O29" s="99"/>
      <c r="P29" s="102" t="s">
        <v>568</v>
      </c>
      <c r="Q29" s="52">
        <v>7294</v>
      </c>
      <c r="R29" s="53">
        <v>289</v>
      </c>
      <c r="T29" s="102" t="s">
        <v>568</v>
      </c>
      <c r="U29" s="413">
        <v>91933</v>
      </c>
      <c r="V29" s="412">
        <v>1008</v>
      </c>
    </row>
    <row r="30" spans="1:22" ht="20" x14ac:dyDescent="0.3">
      <c r="A30" s="451">
        <v>27</v>
      </c>
      <c r="B30" s="202" t="s">
        <v>223</v>
      </c>
      <c r="C30" s="414">
        <v>16152</v>
      </c>
      <c r="D30" s="415">
        <v>227</v>
      </c>
      <c r="E30" s="204">
        <v>9400</v>
      </c>
      <c r="F30" s="466">
        <f t="shared" si="3"/>
        <v>1.4053987122337791E-2</v>
      </c>
      <c r="G30" s="467">
        <f t="shared" si="4"/>
        <v>0.58197127290737993</v>
      </c>
      <c r="H30" s="421">
        <v>1895.9132809828698</v>
      </c>
      <c r="I30" s="422">
        <v>16</v>
      </c>
      <c r="J30" s="99"/>
      <c r="K30" s="451">
        <v>27</v>
      </c>
      <c r="L30" s="245" t="s">
        <v>506</v>
      </c>
      <c r="M30" s="251">
        <v>146</v>
      </c>
      <c r="N30" s="252">
        <v>2</v>
      </c>
      <c r="O30" s="99"/>
      <c r="P30" s="102" t="s">
        <v>569</v>
      </c>
      <c r="Q30" s="52">
        <v>7212</v>
      </c>
      <c r="R30" s="53">
        <v>281</v>
      </c>
      <c r="T30" s="102" t="s">
        <v>569</v>
      </c>
      <c r="U30" s="413">
        <v>71548</v>
      </c>
      <c r="V30" s="412">
        <v>1226</v>
      </c>
    </row>
    <row r="31" spans="1:22" ht="20" x14ac:dyDescent="0.3">
      <c r="A31" s="451">
        <v>28</v>
      </c>
      <c r="B31" s="202" t="s">
        <v>286</v>
      </c>
      <c r="C31" s="414">
        <v>15828</v>
      </c>
      <c r="D31" s="415">
        <v>97</v>
      </c>
      <c r="E31" s="204">
        <v>3117</v>
      </c>
      <c r="F31" s="466">
        <f t="shared" si="3"/>
        <v>6.1283800859236797E-3</v>
      </c>
      <c r="G31" s="467">
        <f t="shared" si="4"/>
        <v>0.19692949203942381</v>
      </c>
      <c r="H31" s="421">
        <v>1674.4934176053073</v>
      </c>
      <c r="I31" s="422">
        <v>18</v>
      </c>
      <c r="J31" s="99"/>
      <c r="K31" s="451">
        <v>28</v>
      </c>
      <c r="L31" s="245" t="s">
        <v>504</v>
      </c>
      <c r="M31" s="251">
        <v>139</v>
      </c>
      <c r="N31" s="252">
        <v>2</v>
      </c>
      <c r="O31" s="99"/>
      <c r="P31" s="102" t="s">
        <v>429</v>
      </c>
      <c r="Q31" s="52">
        <v>6258</v>
      </c>
      <c r="R31" s="53">
        <v>256</v>
      </c>
      <c r="T31" s="102" t="s">
        <v>429</v>
      </c>
      <c r="U31" s="413">
        <v>59379</v>
      </c>
      <c r="V31" s="412">
        <v>1110</v>
      </c>
    </row>
    <row r="32" spans="1:22" ht="20" x14ac:dyDescent="0.3">
      <c r="A32" s="451">
        <v>29</v>
      </c>
      <c r="B32" s="202" t="s">
        <v>213</v>
      </c>
      <c r="C32" s="414">
        <v>15531</v>
      </c>
      <c r="D32" s="415">
        <v>596</v>
      </c>
      <c r="E32" s="204">
        <v>13110</v>
      </c>
      <c r="F32" s="466">
        <f t="shared" si="3"/>
        <v>3.8374863176872061E-2</v>
      </c>
      <c r="G32" s="467">
        <f t="shared" si="4"/>
        <v>0.84411821518253816</v>
      </c>
      <c r="H32" s="421">
        <v>1734.3186040762014</v>
      </c>
      <c r="I32" s="422">
        <v>17</v>
      </c>
      <c r="J32" s="99"/>
      <c r="K32" s="451">
        <v>29</v>
      </c>
      <c r="L32" s="245" t="s">
        <v>507</v>
      </c>
      <c r="M32" s="251">
        <v>112</v>
      </c>
      <c r="N32" s="252">
        <v>1</v>
      </c>
      <c r="O32" s="99"/>
      <c r="P32" s="102" t="s">
        <v>573</v>
      </c>
      <c r="Q32" s="52">
        <v>5730</v>
      </c>
      <c r="R32" s="53">
        <v>370</v>
      </c>
      <c r="T32" s="102" t="s">
        <v>573</v>
      </c>
      <c r="U32" s="413">
        <v>74829</v>
      </c>
      <c r="V32" s="412">
        <v>1096</v>
      </c>
    </row>
    <row r="33" spans="1:22" ht="20" x14ac:dyDescent="0.3">
      <c r="A33" s="451">
        <v>30</v>
      </c>
      <c r="B33" s="202" t="s">
        <v>224</v>
      </c>
      <c r="C33" s="414">
        <v>14305</v>
      </c>
      <c r="D33" s="415">
        <v>455</v>
      </c>
      <c r="E33" s="204">
        <v>2975</v>
      </c>
      <c r="F33" s="466">
        <f t="shared" si="3"/>
        <v>3.1807060468367704E-2</v>
      </c>
      <c r="G33" s="467">
        <f t="shared" si="4"/>
        <v>0.20796924152394267</v>
      </c>
      <c r="H33" s="421">
        <v>112.76183240334578</v>
      </c>
      <c r="I33" s="422">
        <v>77</v>
      </c>
      <c r="J33" s="99"/>
      <c r="K33" s="451">
        <v>30</v>
      </c>
      <c r="L33" s="245" t="s">
        <v>508</v>
      </c>
      <c r="M33" s="251">
        <v>76</v>
      </c>
      <c r="N33" s="252">
        <v>3</v>
      </c>
      <c r="O33" s="99"/>
      <c r="P33" s="102" t="s">
        <v>567</v>
      </c>
      <c r="Q33" s="52">
        <v>5248</v>
      </c>
      <c r="R33" s="53">
        <v>246</v>
      </c>
      <c r="T33" s="102" t="s">
        <v>567</v>
      </c>
      <c r="U33" s="413">
        <v>43595</v>
      </c>
      <c r="V33" s="412" t="s">
        <v>608</v>
      </c>
    </row>
    <row r="34" spans="1:22" ht="20" x14ac:dyDescent="0.3">
      <c r="A34" s="451">
        <v>31</v>
      </c>
      <c r="B34" s="202" t="s">
        <v>240</v>
      </c>
      <c r="C34" s="414">
        <v>14096</v>
      </c>
      <c r="D34" s="415">
        <v>12</v>
      </c>
      <c r="E34" s="204">
        <v>1534</v>
      </c>
      <c r="F34" s="466">
        <f t="shared" si="3"/>
        <v>8.5130533484676502E-4</v>
      </c>
      <c r="G34" s="467">
        <f t="shared" si="4"/>
        <v>0.10882519863791146</v>
      </c>
      <c r="H34" s="421">
        <v>4977.2833764172956</v>
      </c>
      <c r="I34" s="422">
        <v>1</v>
      </c>
      <c r="J34" s="99"/>
      <c r="K34" s="451">
        <v>31</v>
      </c>
      <c r="L34" s="245" t="s">
        <v>509</v>
      </c>
      <c r="M34" s="251">
        <v>75</v>
      </c>
      <c r="N34" s="252">
        <v>0</v>
      </c>
      <c r="O34" s="99"/>
      <c r="P34" s="102" t="s">
        <v>424</v>
      </c>
      <c r="Q34" s="52">
        <v>5008</v>
      </c>
      <c r="R34" s="53">
        <v>73</v>
      </c>
      <c r="T34" s="102" t="s">
        <v>424</v>
      </c>
      <c r="U34" s="413">
        <v>27385</v>
      </c>
      <c r="V34" s="412" t="s">
        <v>608</v>
      </c>
    </row>
    <row r="35" spans="1:22" ht="20" x14ac:dyDescent="0.3">
      <c r="A35" s="451">
        <v>32</v>
      </c>
      <c r="B35" s="202" t="s">
        <v>229</v>
      </c>
      <c r="C35" s="414">
        <v>13105</v>
      </c>
      <c r="D35" s="415">
        <v>664</v>
      </c>
      <c r="E35" s="204">
        <v>3762</v>
      </c>
      <c r="F35" s="466">
        <f t="shared" si="3"/>
        <v>5.0667684090041971E-2</v>
      </c>
      <c r="G35" s="467">
        <f t="shared" si="4"/>
        <v>0.2870660053414727</v>
      </c>
      <c r="H35" s="421">
        <v>345.8899980595321</v>
      </c>
      <c r="I35" s="422">
        <v>49</v>
      </c>
      <c r="J35" s="99"/>
      <c r="K35" s="451">
        <v>32</v>
      </c>
      <c r="L35" s="245" t="s">
        <v>510</v>
      </c>
      <c r="M35" s="251">
        <v>45</v>
      </c>
      <c r="N35" s="252">
        <v>0</v>
      </c>
      <c r="O35" s="99"/>
      <c r="P35" s="102" t="s">
        <v>581</v>
      </c>
      <c r="Q35" s="52">
        <v>4918</v>
      </c>
      <c r="R35" s="53">
        <v>159</v>
      </c>
      <c r="T35" s="102" t="s">
        <v>581</v>
      </c>
      <c r="U35" s="413">
        <v>22585</v>
      </c>
      <c r="V35" s="412" t="s">
        <v>608</v>
      </c>
    </row>
    <row r="36" spans="1:22" ht="20" x14ac:dyDescent="0.3">
      <c r="A36" s="451">
        <v>33</v>
      </c>
      <c r="B36" s="202" t="s">
        <v>261</v>
      </c>
      <c r="C36" s="414">
        <v>13038</v>
      </c>
      <c r="D36" s="415">
        <v>111</v>
      </c>
      <c r="E36" s="204">
        <v>2543</v>
      </c>
      <c r="F36" s="466">
        <f t="shared" si="3"/>
        <v>8.5135757017947532E-3</v>
      </c>
      <c r="G36" s="467">
        <f t="shared" si="4"/>
        <v>0.19504525233931586</v>
      </c>
      <c r="H36" s="421">
        <v>1334.4210942928473</v>
      </c>
      <c r="I36" s="422">
        <v>25</v>
      </c>
      <c r="J36" s="99"/>
      <c r="K36" s="451">
        <v>33</v>
      </c>
      <c r="L36" s="245" t="s">
        <v>511</v>
      </c>
      <c r="M36" s="251">
        <v>18</v>
      </c>
      <c r="N36" s="252">
        <v>0</v>
      </c>
      <c r="O36" s="99"/>
      <c r="P36" s="102" t="s">
        <v>572</v>
      </c>
      <c r="Q36" s="52">
        <v>4879</v>
      </c>
      <c r="R36" s="53">
        <v>248</v>
      </c>
      <c r="T36" s="102" t="s">
        <v>572</v>
      </c>
      <c r="U36" s="413">
        <v>56612</v>
      </c>
      <c r="V36" s="412">
        <v>1375</v>
      </c>
    </row>
    <row r="37" spans="1:22" ht="20.5" thickBot="1" x14ac:dyDescent="0.35">
      <c r="A37" s="451">
        <v>34</v>
      </c>
      <c r="B37" s="202" t="s">
        <v>236</v>
      </c>
      <c r="C37" s="414">
        <v>12732</v>
      </c>
      <c r="D37" s="415">
        <v>755</v>
      </c>
      <c r="E37" s="204">
        <v>4547</v>
      </c>
      <c r="F37" s="466">
        <f t="shared" si="3"/>
        <v>5.9299403078856422E-2</v>
      </c>
      <c r="G37" s="467">
        <f t="shared" si="4"/>
        <v>0.3571316368206095</v>
      </c>
      <c r="H37" s="421">
        <v>657.48986666723124</v>
      </c>
      <c r="I37" s="422">
        <v>41</v>
      </c>
      <c r="J37" s="99"/>
      <c r="K37" s="452">
        <v>34</v>
      </c>
      <c r="L37" s="246" t="s">
        <v>512</v>
      </c>
      <c r="M37" s="255">
        <v>1</v>
      </c>
      <c r="N37" s="256">
        <v>0</v>
      </c>
      <c r="P37" s="102" t="s">
        <v>570</v>
      </c>
      <c r="Q37" s="52">
        <v>4828</v>
      </c>
      <c r="R37" s="53">
        <v>46</v>
      </c>
      <c r="T37" s="102" t="s">
        <v>570</v>
      </c>
      <c r="U37" s="413">
        <v>112558</v>
      </c>
      <c r="V37" s="412">
        <v>403</v>
      </c>
    </row>
    <row r="38" spans="1:22" ht="15.5" x14ac:dyDescent="0.3">
      <c r="A38" s="451">
        <v>35</v>
      </c>
      <c r="B38" s="202" t="s">
        <v>288</v>
      </c>
      <c r="C38" s="414">
        <v>11411</v>
      </c>
      <c r="D38" s="415">
        <v>279</v>
      </c>
      <c r="E38" s="204">
        <v>1498</v>
      </c>
      <c r="F38" s="466">
        <f t="shared" si="3"/>
        <v>2.4450092016475331E-2</v>
      </c>
      <c r="G38" s="467">
        <f t="shared" si="4"/>
        <v>0.13127683813863816</v>
      </c>
      <c r="H38" s="421">
        <v>259.37841285142184</v>
      </c>
      <c r="I38" s="422">
        <v>56</v>
      </c>
      <c r="J38" s="99"/>
      <c r="P38" s="102" t="s">
        <v>578</v>
      </c>
      <c r="Q38" s="52">
        <v>4658</v>
      </c>
      <c r="R38" s="53">
        <v>231</v>
      </c>
      <c r="T38" s="102" t="s">
        <v>578</v>
      </c>
      <c r="U38" s="413">
        <v>21135</v>
      </c>
      <c r="V38" s="412" t="s">
        <v>608</v>
      </c>
    </row>
    <row r="39" spans="1:22" ht="21" customHeight="1" x14ac:dyDescent="0.3">
      <c r="A39" s="451">
        <v>36</v>
      </c>
      <c r="B39" s="202" t="s">
        <v>653</v>
      </c>
      <c r="C39" s="414">
        <v>10843</v>
      </c>
      <c r="D39" s="415">
        <v>831</v>
      </c>
      <c r="E39" s="204">
        <v>1665</v>
      </c>
      <c r="F39" s="466">
        <f t="shared" si="3"/>
        <v>7.6639306465000459E-2</v>
      </c>
      <c r="G39" s="467">
        <f t="shared" si="4"/>
        <v>0.15355528912662547</v>
      </c>
      <c r="H39" s="421">
        <v>40.066428608844525</v>
      </c>
      <c r="I39" s="422">
        <v>104</v>
      </c>
      <c r="J39" s="240"/>
      <c r="K39" s="662" t="s">
        <v>835</v>
      </c>
      <c r="L39" s="662"/>
      <c r="M39" s="662"/>
      <c r="N39" s="662"/>
      <c r="P39" s="102" t="s">
        <v>580</v>
      </c>
      <c r="Q39" s="52">
        <v>4634</v>
      </c>
      <c r="R39" s="53">
        <v>140</v>
      </c>
      <c r="T39" s="102" t="s">
        <v>580</v>
      </c>
      <c r="U39" s="413">
        <v>33034</v>
      </c>
      <c r="V39" s="412">
        <v>534</v>
      </c>
    </row>
    <row r="40" spans="1:22" ht="21" customHeight="1" x14ac:dyDescent="0.3">
      <c r="A40" s="451">
        <v>37</v>
      </c>
      <c r="B40" s="202" t="s">
        <v>481</v>
      </c>
      <c r="C40" s="414">
        <v>10780</v>
      </c>
      <c r="D40" s="415">
        <v>250</v>
      </c>
      <c r="E40" s="204">
        <v>9123</v>
      </c>
      <c r="F40" s="466">
        <f t="shared" si="3"/>
        <v>2.3191094619666047E-2</v>
      </c>
      <c r="G40" s="467">
        <f t="shared" si="4"/>
        <v>0.84628942486085346</v>
      </c>
      <c r="H40" s="421">
        <v>210.44285375502284</v>
      </c>
      <c r="I40" s="422">
        <v>61</v>
      </c>
      <c r="J40" s="240"/>
      <c r="K40" s="662"/>
      <c r="L40" s="662"/>
      <c r="M40" s="662"/>
      <c r="N40" s="662"/>
      <c r="P40" s="102" t="s">
        <v>574</v>
      </c>
      <c r="Q40" s="52">
        <v>3748</v>
      </c>
      <c r="R40" s="53">
        <v>230</v>
      </c>
      <c r="T40" s="102" t="s">
        <v>574</v>
      </c>
      <c r="U40" s="413">
        <v>63552</v>
      </c>
      <c r="V40" s="412">
        <v>715</v>
      </c>
    </row>
    <row r="41" spans="1:22" ht="21" customHeight="1" x14ac:dyDescent="0.3">
      <c r="A41" s="451">
        <v>38</v>
      </c>
      <c r="B41" s="202" t="s">
        <v>221</v>
      </c>
      <c r="C41" s="414">
        <v>9509</v>
      </c>
      <c r="D41" s="415">
        <v>460</v>
      </c>
      <c r="E41" s="204">
        <v>6924</v>
      </c>
      <c r="F41" s="466">
        <f t="shared" si="3"/>
        <v>4.8375223472499736E-2</v>
      </c>
      <c r="G41" s="467">
        <f t="shared" si="4"/>
        <v>0.72815227679040906</v>
      </c>
      <c r="H41" s="421">
        <v>1647.4712900970153</v>
      </c>
      <c r="I41" s="422">
        <v>19</v>
      </c>
      <c r="J41" s="240"/>
      <c r="K41" s="662"/>
      <c r="L41" s="662"/>
      <c r="M41" s="662"/>
      <c r="N41" s="662"/>
      <c r="P41" s="102" t="s">
        <v>582</v>
      </c>
      <c r="Q41" s="52">
        <v>3513</v>
      </c>
      <c r="R41" s="53">
        <v>131</v>
      </c>
      <c r="T41" s="102" t="s">
        <v>582</v>
      </c>
      <c r="U41" s="413">
        <v>67869</v>
      </c>
      <c r="V41" s="412">
        <v>536</v>
      </c>
    </row>
    <row r="42" spans="1:22" ht="21" customHeight="1" x14ac:dyDescent="0.3">
      <c r="A42" s="451">
        <v>39</v>
      </c>
      <c r="B42" s="202" t="s">
        <v>256</v>
      </c>
      <c r="C42" s="414">
        <v>9009</v>
      </c>
      <c r="D42" s="415">
        <v>179</v>
      </c>
      <c r="E42" s="204">
        <v>1343</v>
      </c>
      <c r="F42" s="466">
        <f t="shared" si="3"/>
        <v>1.9869019869019868E-2</v>
      </c>
      <c r="G42" s="467">
        <f t="shared" si="4"/>
        <v>0.14907314907314909</v>
      </c>
      <c r="H42" s="421">
        <v>1026.9902710084716</v>
      </c>
      <c r="I42" s="422">
        <v>30</v>
      </c>
      <c r="J42" s="240"/>
      <c r="K42" s="662" t="s">
        <v>522</v>
      </c>
      <c r="L42" s="662"/>
      <c r="M42" s="662"/>
      <c r="N42" s="662"/>
      <c r="P42" s="102" t="s">
        <v>575</v>
      </c>
      <c r="Q42" s="52">
        <v>3310</v>
      </c>
      <c r="R42" s="53">
        <v>64</v>
      </c>
      <c r="T42" s="102" t="s">
        <v>575</v>
      </c>
      <c r="U42" s="413">
        <v>49676</v>
      </c>
      <c r="V42" s="412">
        <v>414</v>
      </c>
    </row>
    <row r="43" spans="1:22" ht="21" customHeight="1" x14ac:dyDescent="0.3">
      <c r="A43" s="451">
        <v>40</v>
      </c>
      <c r="B43" s="202" t="s">
        <v>239</v>
      </c>
      <c r="C43" s="414">
        <v>8928</v>
      </c>
      <c r="D43" s="415">
        <v>603</v>
      </c>
      <c r="E43" s="204">
        <v>1124</v>
      </c>
      <c r="F43" s="466">
        <f t="shared" si="3"/>
        <v>6.7540322580645157E-2</v>
      </c>
      <c r="G43" s="467">
        <f t="shared" si="4"/>
        <v>0.12589605734767026</v>
      </c>
      <c r="H43" s="421">
        <v>82.577502079583226</v>
      </c>
      <c r="I43" s="422">
        <v>87</v>
      </c>
      <c r="J43" s="241"/>
      <c r="K43" s="662"/>
      <c r="L43" s="662"/>
      <c r="M43" s="662"/>
      <c r="N43" s="662"/>
      <c r="P43" s="102" t="s">
        <v>571</v>
      </c>
      <c r="Q43" s="52">
        <v>2579</v>
      </c>
      <c r="R43" s="53">
        <v>104</v>
      </c>
      <c r="T43" s="102" t="s">
        <v>571</v>
      </c>
      <c r="U43" s="413">
        <v>58176</v>
      </c>
      <c r="V43" s="412">
        <v>591</v>
      </c>
    </row>
    <row r="44" spans="1:22" ht="21" customHeight="1" x14ac:dyDescent="0.3">
      <c r="A44" s="451">
        <v>41</v>
      </c>
      <c r="B44" s="202" t="s">
        <v>301</v>
      </c>
      <c r="C44" s="414">
        <v>8790</v>
      </c>
      <c r="D44" s="415">
        <v>175</v>
      </c>
      <c r="E44" s="204">
        <v>177</v>
      </c>
      <c r="F44" s="466">
        <f t="shared" si="3"/>
        <v>1.9908987485779295E-2</v>
      </c>
      <c r="G44" s="467">
        <f t="shared" si="4"/>
        <v>2.0136518771331057E-2</v>
      </c>
      <c r="H44" s="421">
        <v>53.911112939359555</v>
      </c>
      <c r="I44" s="422">
        <v>99</v>
      </c>
      <c r="J44" s="240"/>
      <c r="K44" s="662" t="s">
        <v>525</v>
      </c>
      <c r="L44" s="662"/>
      <c r="M44" s="662"/>
      <c r="N44" s="662"/>
      <c r="P44" s="102" t="s">
        <v>591</v>
      </c>
      <c r="Q44" s="52">
        <v>2525</v>
      </c>
      <c r="R44" s="53">
        <v>21</v>
      </c>
      <c r="T44" s="102" t="s">
        <v>591</v>
      </c>
      <c r="U44" s="413">
        <v>17363</v>
      </c>
      <c r="V44" s="412">
        <v>179</v>
      </c>
    </row>
    <row r="45" spans="1:22" ht="21" customHeight="1" x14ac:dyDescent="0.3">
      <c r="A45" s="451">
        <v>42</v>
      </c>
      <c r="B45" s="202" t="s">
        <v>215</v>
      </c>
      <c r="C45" s="414">
        <v>7783</v>
      </c>
      <c r="D45" s="415">
        <v>210</v>
      </c>
      <c r="E45" s="204">
        <v>32</v>
      </c>
      <c r="F45" s="466">
        <f t="shared" si="3"/>
        <v>2.6981883592445074E-2</v>
      </c>
      <c r="G45" s="467">
        <f t="shared" si="4"/>
        <v>4.1115251188487733E-3</v>
      </c>
      <c r="H45" s="421">
        <v>1446.9616872134729</v>
      </c>
      <c r="I45" s="422">
        <v>24</v>
      </c>
      <c r="J45" s="240"/>
      <c r="K45" s="662"/>
      <c r="L45" s="662"/>
      <c r="M45" s="662"/>
      <c r="N45" s="662"/>
      <c r="P45" s="102" t="s">
        <v>425</v>
      </c>
      <c r="Q45" s="52">
        <v>2310</v>
      </c>
      <c r="R45" s="53">
        <v>81</v>
      </c>
      <c r="T45" s="102" t="s">
        <v>425</v>
      </c>
      <c r="U45" s="413">
        <v>22049</v>
      </c>
      <c r="V45" s="412">
        <v>262</v>
      </c>
    </row>
    <row r="46" spans="1:22" ht="21" customHeight="1" x14ac:dyDescent="0.3">
      <c r="A46" s="451">
        <v>43</v>
      </c>
      <c r="B46" s="202" t="s">
        <v>626</v>
      </c>
      <c r="C46" s="414">
        <v>7740</v>
      </c>
      <c r="D46" s="415">
        <v>241</v>
      </c>
      <c r="E46" s="204">
        <v>3378</v>
      </c>
      <c r="F46" s="466">
        <f t="shared" si="3"/>
        <v>3.1136950904392766E-2</v>
      </c>
      <c r="G46" s="467">
        <f t="shared" si="4"/>
        <v>0.43643410852713177</v>
      </c>
      <c r="H46" s="421">
        <v>724.09473890911852</v>
      </c>
      <c r="I46" s="422">
        <v>36</v>
      </c>
      <c r="J46" s="240"/>
      <c r="K46" s="662"/>
      <c r="L46" s="662"/>
      <c r="M46" s="662"/>
      <c r="N46" s="662"/>
      <c r="P46" s="102" t="s">
        <v>576</v>
      </c>
      <c r="Q46" s="52">
        <v>2035</v>
      </c>
      <c r="R46" s="53">
        <v>63</v>
      </c>
      <c r="T46" s="102" t="s">
        <v>576</v>
      </c>
      <c r="U46" s="413">
        <v>29225</v>
      </c>
      <c r="V46" s="412">
        <v>178</v>
      </c>
    </row>
    <row r="47" spans="1:22" ht="15.65" customHeight="1" x14ac:dyDescent="0.3">
      <c r="A47" s="451">
        <v>44</v>
      </c>
      <c r="B47" s="202" t="s">
        <v>257</v>
      </c>
      <c r="C47" s="414">
        <v>7288</v>
      </c>
      <c r="D47" s="278">
        <v>313</v>
      </c>
      <c r="E47" s="204">
        <v>1387</v>
      </c>
      <c r="F47" s="466">
        <f t="shared" si="3"/>
        <v>4.2947310647639958E-2</v>
      </c>
      <c r="G47" s="467">
        <f t="shared" si="4"/>
        <v>0.19031284302963777</v>
      </c>
      <c r="H47" s="421">
        <v>678.65057298855243</v>
      </c>
      <c r="I47" s="422">
        <v>40</v>
      </c>
      <c r="J47" s="240"/>
      <c r="K47" s="286"/>
      <c r="L47" s="96"/>
      <c r="P47" s="102" t="s">
        <v>585</v>
      </c>
      <c r="Q47" s="52">
        <v>1575</v>
      </c>
      <c r="R47" s="53">
        <v>94</v>
      </c>
      <c r="T47" s="102" t="s">
        <v>585</v>
      </c>
      <c r="U47" s="413" t="s">
        <v>608</v>
      </c>
      <c r="V47" s="412" t="s">
        <v>608</v>
      </c>
    </row>
    <row r="48" spans="1:22" ht="16" thickBot="1" x14ac:dyDescent="0.35">
      <c r="A48" s="451">
        <v>45</v>
      </c>
      <c r="B48" s="202" t="s">
        <v>253</v>
      </c>
      <c r="C48" s="414">
        <v>7006</v>
      </c>
      <c r="D48" s="415">
        <v>314</v>
      </c>
      <c r="E48" s="204">
        <v>1551</v>
      </c>
      <c r="F48" s="466">
        <f t="shared" si="3"/>
        <v>4.4818726805595205E-2</v>
      </c>
      <c r="G48" s="467">
        <f t="shared" si="4"/>
        <v>0.22138167285184127</v>
      </c>
      <c r="H48" s="421">
        <v>139.17515932784556</v>
      </c>
      <c r="I48" s="422">
        <v>70</v>
      </c>
      <c r="J48" s="240"/>
      <c r="K48" s="96"/>
      <c r="P48" s="102" t="s">
        <v>588</v>
      </c>
      <c r="Q48" s="52">
        <v>1152</v>
      </c>
      <c r="R48" s="53">
        <v>46</v>
      </c>
      <c r="T48" s="102" t="s">
        <v>588</v>
      </c>
      <c r="U48" s="413">
        <v>46844</v>
      </c>
      <c r="V48" s="412" t="s">
        <v>608</v>
      </c>
    </row>
    <row r="49" spans="1:22" ht="16" thickBot="1" x14ac:dyDescent="0.35">
      <c r="A49" s="451">
        <v>46</v>
      </c>
      <c r="B49" s="202" t="s">
        <v>220</v>
      </c>
      <c r="C49" s="414">
        <v>6781</v>
      </c>
      <c r="D49" s="415">
        <v>93</v>
      </c>
      <c r="E49" s="204">
        <v>5796</v>
      </c>
      <c r="F49" s="466">
        <f t="shared" si="3"/>
        <v>1.3714791328712578E-2</v>
      </c>
      <c r="G49" s="467">
        <f t="shared" si="4"/>
        <v>0.8547411886152485</v>
      </c>
      <c r="H49" s="421">
        <v>269.05315746041435</v>
      </c>
      <c r="I49" s="422">
        <v>53</v>
      </c>
      <c r="J49" s="240"/>
      <c r="K49" s="682" t="s">
        <v>761</v>
      </c>
      <c r="L49" s="683"/>
      <c r="M49" s="683"/>
      <c r="N49" s="684"/>
      <c r="P49" s="102" t="s">
        <v>583</v>
      </c>
      <c r="Q49" s="52">
        <v>1123</v>
      </c>
      <c r="R49" s="53">
        <v>55</v>
      </c>
      <c r="T49" s="102" t="s">
        <v>583</v>
      </c>
      <c r="U49" s="413">
        <v>20669</v>
      </c>
      <c r="V49" s="412">
        <v>177</v>
      </c>
    </row>
    <row r="50" spans="1:22" ht="28.5" customHeight="1" x14ac:dyDescent="0.3">
      <c r="A50" s="451">
        <v>47</v>
      </c>
      <c r="B50" s="202" t="s">
        <v>250</v>
      </c>
      <c r="C50" s="414">
        <v>6720</v>
      </c>
      <c r="D50" s="415">
        <v>192</v>
      </c>
      <c r="E50" s="204">
        <v>622</v>
      </c>
      <c r="F50" s="466">
        <f t="shared" si="3"/>
        <v>2.8571428571428571E-2</v>
      </c>
      <c r="G50" s="467">
        <f t="shared" si="4"/>
        <v>9.2559523809523814E-2</v>
      </c>
      <c r="H50" s="421">
        <v>1582.5024214406469</v>
      </c>
      <c r="I50" s="422">
        <v>20</v>
      </c>
      <c r="J50" s="240"/>
      <c r="K50" s="675" t="s">
        <v>192</v>
      </c>
      <c r="L50" s="676"/>
      <c r="M50" s="243" t="s">
        <v>390</v>
      </c>
      <c r="N50" s="67" t="s">
        <v>698</v>
      </c>
      <c r="P50" s="102" t="s">
        <v>426</v>
      </c>
      <c r="Q50" s="52">
        <v>1107</v>
      </c>
      <c r="R50" s="53">
        <v>23</v>
      </c>
      <c r="T50" s="102" t="s">
        <v>426</v>
      </c>
      <c r="U50" s="413">
        <v>29525</v>
      </c>
      <c r="V50" s="412">
        <v>86</v>
      </c>
    </row>
    <row r="51" spans="1:22" ht="20.5" thickBot="1" x14ac:dyDescent="0.35">
      <c r="A51" s="451">
        <v>48</v>
      </c>
      <c r="B51" s="202" t="s">
        <v>222</v>
      </c>
      <c r="C51" s="414">
        <v>6176</v>
      </c>
      <c r="D51" s="415">
        <v>103</v>
      </c>
      <c r="E51" s="204">
        <v>4326</v>
      </c>
      <c r="F51" s="466">
        <f t="shared" si="3"/>
        <v>1.6677461139896373E-2</v>
      </c>
      <c r="G51" s="467">
        <f t="shared" si="4"/>
        <v>0.70045336787564771</v>
      </c>
      <c r="H51" s="421">
        <v>193.30338361986063</v>
      </c>
      <c r="I51" s="422">
        <v>63</v>
      </c>
      <c r="J51" s="240"/>
      <c r="K51" s="677"/>
      <c r="L51" s="678"/>
      <c r="M51" s="244" t="s">
        <v>190</v>
      </c>
      <c r="N51" s="257">
        <f>SUM(N52:N85)</f>
        <v>840</v>
      </c>
      <c r="P51" s="102" t="s">
        <v>584</v>
      </c>
      <c r="Q51" s="52">
        <v>879</v>
      </c>
      <c r="R51" s="53">
        <v>50</v>
      </c>
      <c r="T51" s="102" t="s">
        <v>584</v>
      </c>
      <c r="U51" s="413">
        <v>16233</v>
      </c>
      <c r="V51" s="412" t="s">
        <v>608</v>
      </c>
    </row>
    <row r="52" spans="1:22" ht="20" x14ac:dyDescent="0.3">
      <c r="A52" s="451">
        <v>49</v>
      </c>
      <c r="B52" s="202" t="s">
        <v>244</v>
      </c>
      <c r="C52" s="414">
        <v>5951</v>
      </c>
      <c r="D52" s="415">
        <v>116</v>
      </c>
      <c r="E52" s="204">
        <v>2382</v>
      </c>
      <c r="F52" s="466">
        <f t="shared" si="3"/>
        <v>1.949252226516552E-2</v>
      </c>
      <c r="G52" s="467">
        <f t="shared" si="4"/>
        <v>0.40026886237607123</v>
      </c>
      <c r="H52" s="421">
        <v>101.62527000883053</v>
      </c>
      <c r="I52" s="422">
        <v>80</v>
      </c>
      <c r="J52" s="240"/>
      <c r="K52" s="679">
        <v>1</v>
      </c>
      <c r="L52" s="680"/>
      <c r="M52" s="321" t="s">
        <v>403</v>
      </c>
      <c r="N52" s="322">
        <v>327</v>
      </c>
      <c r="P52" s="102" t="s">
        <v>586</v>
      </c>
      <c r="Q52" s="52">
        <v>619</v>
      </c>
      <c r="R52" s="53">
        <v>16</v>
      </c>
      <c r="T52" s="102" t="s">
        <v>586</v>
      </c>
      <c r="U52" s="413">
        <v>31094</v>
      </c>
      <c r="V52" s="412">
        <v>70</v>
      </c>
    </row>
    <row r="53" spans="1:22" ht="20" x14ac:dyDescent="0.3">
      <c r="A53" s="451">
        <v>50</v>
      </c>
      <c r="B53" s="202" t="s">
        <v>248</v>
      </c>
      <c r="C53" s="414">
        <v>5895</v>
      </c>
      <c r="D53" s="415">
        <v>406</v>
      </c>
      <c r="E53" s="204">
        <v>1460</v>
      </c>
      <c r="F53" s="466">
        <f t="shared" si="3"/>
        <v>6.8871925360474984E-2</v>
      </c>
      <c r="G53" s="467">
        <f t="shared" si="4"/>
        <v>0.24766751484308736</v>
      </c>
      <c r="H53" s="421">
        <v>58.72211532539329</v>
      </c>
      <c r="I53" s="422">
        <v>95</v>
      </c>
      <c r="J53" s="240"/>
      <c r="K53" s="668">
        <v>2</v>
      </c>
      <c r="L53" s="669"/>
      <c r="M53" s="245" t="s">
        <v>494</v>
      </c>
      <c r="N53" s="252">
        <v>176</v>
      </c>
      <c r="P53" s="102" t="s">
        <v>590</v>
      </c>
      <c r="Q53" s="52">
        <v>566</v>
      </c>
      <c r="R53" s="53">
        <v>7</v>
      </c>
      <c r="T53" s="102" t="s">
        <v>590</v>
      </c>
      <c r="U53" s="413" t="s">
        <v>608</v>
      </c>
      <c r="V53" s="412">
        <v>56</v>
      </c>
    </row>
    <row r="54" spans="1:22" ht="20" x14ac:dyDescent="0.3">
      <c r="A54" s="451">
        <v>51</v>
      </c>
      <c r="B54" s="202" t="s">
        <v>232</v>
      </c>
      <c r="C54" s="414">
        <v>5176</v>
      </c>
      <c r="D54" s="415">
        <v>220</v>
      </c>
      <c r="E54" s="204">
        <v>3000</v>
      </c>
      <c r="F54" s="466">
        <f t="shared" si="3"/>
        <v>4.250386398763524E-2</v>
      </c>
      <c r="G54" s="467">
        <f t="shared" si="4"/>
        <v>0.57959814528593512</v>
      </c>
      <c r="H54" s="421">
        <v>935.62075979057715</v>
      </c>
      <c r="I54" s="422">
        <v>32</v>
      </c>
      <c r="J54" s="240"/>
      <c r="K54" s="668">
        <v>3</v>
      </c>
      <c r="L54" s="669"/>
      <c r="M54" s="245" t="s">
        <v>534</v>
      </c>
      <c r="N54" s="252">
        <v>99</v>
      </c>
      <c r="P54" s="102" t="s">
        <v>587</v>
      </c>
      <c r="Q54" s="52">
        <v>453</v>
      </c>
      <c r="R54" s="53">
        <v>16</v>
      </c>
      <c r="T54" s="102" t="s">
        <v>587</v>
      </c>
      <c r="U54" s="413">
        <v>14203</v>
      </c>
      <c r="V54" s="412">
        <v>61</v>
      </c>
    </row>
    <row r="55" spans="1:22" ht="20" x14ac:dyDescent="0.3">
      <c r="A55" s="451">
        <v>52</v>
      </c>
      <c r="B55" s="202" t="s">
        <v>272</v>
      </c>
      <c r="C55" s="414">
        <v>4687</v>
      </c>
      <c r="D55" s="415">
        <v>172</v>
      </c>
      <c r="E55" s="204">
        <v>1235</v>
      </c>
      <c r="F55" s="466">
        <f t="shared" si="3"/>
        <v>3.669724770642202E-2</v>
      </c>
      <c r="G55" s="467">
        <f t="shared" si="4"/>
        <v>0.26349477277576278</v>
      </c>
      <c r="H55" s="421">
        <v>128.51035550263549</v>
      </c>
      <c r="I55" s="422">
        <v>73</v>
      </c>
      <c r="J55" s="240"/>
      <c r="K55" s="668">
        <v>4</v>
      </c>
      <c r="L55" s="669"/>
      <c r="M55" s="245" t="s">
        <v>499</v>
      </c>
      <c r="N55" s="252">
        <v>49</v>
      </c>
      <c r="P55" s="102" t="s">
        <v>589</v>
      </c>
      <c r="Q55" s="52">
        <v>364</v>
      </c>
      <c r="R55" s="53">
        <v>9</v>
      </c>
      <c r="T55" s="102" t="s">
        <v>589</v>
      </c>
      <c r="U55" s="413">
        <v>20325</v>
      </c>
      <c r="V55" s="412" t="s">
        <v>608</v>
      </c>
    </row>
    <row r="56" spans="1:22" ht="20" x14ac:dyDescent="0.3">
      <c r="A56" s="451">
        <v>53</v>
      </c>
      <c r="B56" s="202" t="s">
        <v>252</v>
      </c>
      <c r="C56" s="414">
        <v>4532</v>
      </c>
      <c r="D56" s="415">
        <v>225</v>
      </c>
      <c r="E56" s="204">
        <v>1292</v>
      </c>
      <c r="F56" s="466">
        <f t="shared" si="3"/>
        <v>4.9646954986760812E-2</v>
      </c>
      <c r="G56" s="467">
        <f t="shared" si="4"/>
        <v>0.28508384819064431</v>
      </c>
      <c r="H56" s="421">
        <v>101.20436544539065</v>
      </c>
      <c r="I56" s="422">
        <v>81</v>
      </c>
      <c r="J56" s="240"/>
      <c r="K56" s="668">
        <v>5</v>
      </c>
      <c r="L56" s="669"/>
      <c r="M56" s="245" t="s">
        <v>418</v>
      </c>
      <c r="N56" s="252">
        <v>46</v>
      </c>
      <c r="P56" s="102" t="s">
        <v>593</v>
      </c>
      <c r="Q56" s="52">
        <v>145</v>
      </c>
      <c r="R56" s="53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451">
        <v>54</v>
      </c>
      <c r="B57" s="202" t="s">
        <v>263</v>
      </c>
      <c r="C57" s="414">
        <v>4377</v>
      </c>
      <c r="D57" s="415">
        <v>33</v>
      </c>
      <c r="E57" s="204">
        <v>1703</v>
      </c>
      <c r="F57" s="466">
        <f t="shared" si="3"/>
        <v>7.5394105551747775E-3</v>
      </c>
      <c r="G57" s="467">
        <f t="shared" si="4"/>
        <v>0.38907927804432257</v>
      </c>
      <c r="H57" s="421">
        <v>1040.3883165604293</v>
      </c>
      <c r="I57" s="422">
        <v>29</v>
      </c>
      <c r="J57" s="240"/>
      <c r="K57" s="668">
        <v>6</v>
      </c>
      <c r="L57" s="669"/>
      <c r="M57" s="245" t="s">
        <v>492</v>
      </c>
      <c r="N57" s="252">
        <v>37</v>
      </c>
      <c r="P57" s="102" t="s">
        <v>592</v>
      </c>
      <c r="Q57" s="52">
        <v>103</v>
      </c>
      <c r="R57" s="53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451">
        <v>55</v>
      </c>
      <c r="B58" s="202" t="s">
        <v>259</v>
      </c>
      <c r="C58" s="414">
        <v>4154</v>
      </c>
      <c r="D58" s="415">
        <v>453</v>
      </c>
      <c r="E58" s="204">
        <v>1821</v>
      </c>
      <c r="F58" s="466">
        <f t="shared" si="3"/>
        <v>0.1090515166104959</v>
      </c>
      <c r="G58" s="467">
        <f t="shared" si="4"/>
        <v>0.43837265286470872</v>
      </c>
      <c r="H58" s="421">
        <v>96.485605875950171</v>
      </c>
      <c r="I58" s="422">
        <v>82</v>
      </c>
      <c r="J58" s="240"/>
      <c r="K58" s="668">
        <v>7</v>
      </c>
      <c r="L58" s="669"/>
      <c r="M58" s="245" t="s">
        <v>495</v>
      </c>
      <c r="N58" s="252">
        <v>33</v>
      </c>
      <c r="P58" s="102" t="s">
        <v>595</v>
      </c>
      <c r="Q58" s="52">
        <v>66</v>
      </c>
      <c r="R58" s="53">
        <v>4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451">
        <v>56</v>
      </c>
      <c r="B59" s="202" t="s">
        <v>277</v>
      </c>
      <c r="C59" s="414">
        <v>3980</v>
      </c>
      <c r="D59" s="415">
        <v>122</v>
      </c>
      <c r="E59" s="204">
        <v>1272</v>
      </c>
      <c r="F59" s="466">
        <f t="shared" si="3"/>
        <v>3.0653266331658293E-2</v>
      </c>
      <c r="G59" s="467">
        <f t="shared" si="4"/>
        <v>0.31959798994974875</v>
      </c>
      <c r="H59" s="421">
        <v>984.35347886100908</v>
      </c>
      <c r="I59" s="422">
        <v>31</v>
      </c>
      <c r="J59" s="240"/>
      <c r="K59" s="668">
        <v>8</v>
      </c>
      <c r="L59" s="669"/>
      <c r="M59" s="245" t="s">
        <v>505</v>
      </c>
      <c r="N59" s="252">
        <v>21</v>
      </c>
      <c r="P59" s="102" t="s">
        <v>594</v>
      </c>
      <c r="Q59" s="52">
        <v>49</v>
      </c>
      <c r="R59" s="53">
        <v>0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451">
        <v>57</v>
      </c>
      <c r="B60" s="202" t="s">
        <v>227</v>
      </c>
      <c r="C60" s="414">
        <v>3802</v>
      </c>
      <c r="D60" s="415">
        <v>92</v>
      </c>
      <c r="E60" s="204">
        <v>3213</v>
      </c>
      <c r="F60" s="466">
        <f t="shared" si="3"/>
        <v>2.4197790636507101E-2</v>
      </c>
      <c r="G60" s="467">
        <f t="shared" si="4"/>
        <v>0.84508153603366654</v>
      </c>
      <c r="H60" s="421" t="s">
        <v>794</v>
      </c>
      <c r="I60" s="422" t="s">
        <v>794</v>
      </c>
      <c r="J60" s="240"/>
      <c r="K60" s="668">
        <v>9</v>
      </c>
      <c r="L60" s="669"/>
      <c r="M60" s="245" t="s">
        <v>483</v>
      </c>
      <c r="N60" s="252">
        <v>13</v>
      </c>
      <c r="P60" s="103" t="s">
        <v>806</v>
      </c>
      <c r="Q60" s="72">
        <v>14</v>
      </c>
      <c r="R60" s="92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451">
        <v>58</v>
      </c>
      <c r="B61" s="202" t="s">
        <v>291</v>
      </c>
      <c r="C61" s="414">
        <v>3785</v>
      </c>
      <c r="D61" s="415">
        <v>25</v>
      </c>
      <c r="E61" s="204">
        <v>940</v>
      </c>
      <c r="F61" s="466">
        <f t="shared" si="3"/>
        <v>6.6050198150594455E-3</v>
      </c>
      <c r="G61" s="467">
        <f t="shared" si="4"/>
        <v>0.24834874504623514</v>
      </c>
      <c r="H61" s="421">
        <v>204.02743142077426</v>
      </c>
      <c r="I61" s="422">
        <v>62</v>
      </c>
      <c r="J61" s="240"/>
      <c r="K61" s="668">
        <v>10</v>
      </c>
      <c r="L61" s="669"/>
      <c r="M61" s="245" t="s">
        <v>507</v>
      </c>
      <c r="N61" s="252">
        <v>9</v>
      </c>
    </row>
    <row r="62" spans="1:22" ht="20" x14ac:dyDescent="0.3">
      <c r="A62" s="451">
        <v>59</v>
      </c>
      <c r="B62" s="202" t="s">
        <v>246</v>
      </c>
      <c r="C62" s="414">
        <v>3170</v>
      </c>
      <c r="D62" s="415">
        <v>8</v>
      </c>
      <c r="E62" s="204">
        <v>1555</v>
      </c>
      <c r="F62" s="466">
        <f t="shared" si="3"/>
        <v>2.523659305993691E-3</v>
      </c>
      <c r="G62" s="467">
        <f t="shared" si="4"/>
        <v>0.49053627760252366</v>
      </c>
      <c r="H62" s="421">
        <v>1931.5464801982973</v>
      </c>
      <c r="I62" s="422">
        <v>15</v>
      </c>
      <c r="J62" s="240"/>
      <c r="K62" s="668">
        <v>11</v>
      </c>
      <c r="L62" s="669"/>
      <c r="M62" s="245" t="s">
        <v>510</v>
      </c>
      <c r="N62" s="254">
        <v>8</v>
      </c>
      <c r="P62" s="649" t="s">
        <v>836</v>
      </c>
      <c r="Q62" s="649"/>
      <c r="R62" s="649"/>
      <c r="T62" s="649" t="s">
        <v>837</v>
      </c>
      <c r="U62" s="649"/>
      <c r="V62" s="649"/>
    </row>
    <row r="63" spans="1:22" ht="15.65" customHeight="1" x14ac:dyDescent="0.3">
      <c r="A63" s="451">
        <v>60</v>
      </c>
      <c r="B63" s="202" t="s">
        <v>231</v>
      </c>
      <c r="C63" s="414">
        <v>2966</v>
      </c>
      <c r="D63" s="415">
        <v>54</v>
      </c>
      <c r="E63" s="204">
        <v>2732</v>
      </c>
      <c r="F63" s="466">
        <f t="shared" si="3"/>
        <v>1.8206338503034391E-2</v>
      </c>
      <c r="G63" s="467">
        <f t="shared" si="4"/>
        <v>0.921105866486851</v>
      </c>
      <c r="H63" s="421">
        <v>42.599284843320959</v>
      </c>
      <c r="I63" s="422">
        <v>102</v>
      </c>
      <c r="J63" s="240"/>
      <c r="K63" s="668">
        <v>12</v>
      </c>
      <c r="L63" s="669"/>
      <c r="M63" s="245" t="s">
        <v>489</v>
      </c>
      <c r="N63" s="252">
        <v>8</v>
      </c>
      <c r="P63" s="649"/>
      <c r="Q63" s="649"/>
      <c r="R63" s="649"/>
      <c r="T63" s="649"/>
      <c r="U63" s="649"/>
      <c r="V63" s="649"/>
    </row>
    <row r="64" spans="1:22" ht="20" x14ac:dyDescent="0.3">
      <c r="A64" s="451">
        <v>61</v>
      </c>
      <c r="B64" s="202" t="s">
        <v>268</v>
      </c>
      <c r="C64" s="414">
        <v>2942</v>
      </c>
      <c r="D64" s="415">
        <v>335</v>
      </c>
      <c r="E64" s="204">
        <v>625</v>
      </c>
      <c r="F64" s="466">
        <f t="shared" si="3"/>
        <v>0.11386811692726037</v>
      </c>
      <c r="G64" s="467">
        <f t="shared" si="4"/>
        <v>0.2124405166553365</v>
      </c>
      <c r="H64" s="421">
        <v>303.77878296224378</v>
      </c>
      <c r="I64" s="422">
        <v>51</v>
      </c>
      <c r="J64" s="240"/>
      <c r="K64" s="668">
        <v>13</v>
      </c>
      <c r="L64" s="669"/>
      <c r="M64" s="245" t="s">
        <v>497</v>
      </c>
      <c r="N64" s="252">
        <v>4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451">
        <v>62</v>
      </c>
      <c r="B65" s="202" t="s">
        <v>233</v>
      </c>
      <c r="C65" s="414">
        <v>2612</v>
      </c>
      <c r="D65" s="415">
        <v>140</v>
      </c>
      <c r="E65" s="204">
        <v>1374</v>
      </c>
      <c r="F65" s="466">
        <f t="shared" si="3"/>
        <v>5.359877488514548E-2</v>
      </c>
      <c r="G65" s="467">
        <f t="shared" si="4"/>
        <v>0.52603369065849925</v>
      </c>
      <c r="H65" s="421">
        <v>249.39239248175508</v>
      </c>
      <c r="I65" s="422">
        <v>58</v>
      </c>
      <c r="J65" s="240"/>
      <c r="K65" s="668">
        <v>14</v>
      </c>
      <c r="L65" s="669"/>
      <c r="M65" s="245" t="s">
        <v>490</v>
      </c>
      <c r="N65" s="252">
        <v>3</v>
      </c>
      <c r="P65" s="649"/>
      <c r="Q65" s="649"/>
      <c r="R65" s="649"/>
      <c r="T65" s="649"/>
      <c r="U65" s="649"/>
      <c r="V65" s="649"/>
    </row>
    <row r="66" spans="1:22" ht="20" x14ac:dyDescent="0.3">
      <c r="A66" s="451">
        <v>63</v>
      </c>
      <c r="B66" s="202" t="s">
        <v>290</v>
      </c>
      <c r="C66" s="414">
        <v>2483</v>
      </c>
      <c r="D66" s="415">
        <v>11</v>
      </c>
      <c r="E66" s="204">
        <v>750</v>
      </c>
      <c r="F66" s="466">
        <f t="shared" si="3"/>
        <v>4.4301248489730166E-3</v>
      </c>
      <c r="G66" s="467">
        <f t="shared" si="4"/>
        <v>0.30205396697543296</v>
      </c>
      <c r="H66" s="421">
        <v>499.09688188067264</v>
      </c>
      <c r="I66" s="422">
        <v>45</v>
      </c>
      <c r="J66" s="240"/>
      <c r="K66" s="668">
        <v>15</v>
      </c>
      <c r="L66" s="669"/>
      <c r="M66" s="245" t="s">
        <v>485</v>
      </c>
      <c r="N66" s="252">
        <v>2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451">
        <v>64</v>
      </c>
      <c r="B67" s="202" t="s">
        <v>295</v>
      </c>
      <c r="C67" s="414">
        <v>2469</v>
      </c>
      <c r="D67" s="415">
        <v>72</v>
      </c>
      <c r="E67" s="204">
        <v>331</v>
      </c>
      <c r="F67" s="466">
        <f t="shared" si="3"/>
        <v>2.9161603888213851E-2</v>
      </c>
      <c r="G67" s="467">
        <f t="shared" si="4"/>
        <v>0.13406237343053867</v>
      </c>
      <c r="H67" s="421">
        <v>64.90237016936706</v>
      </c>
      <c r="I67" s="422">
        <v>92</v>
      </c>
      <c r="J67" s="240"/>
      <c r="K67" s="668">
        <v>16</v>
      </c>
      <c r="L67" s="669"/>
      <c r="M67" s="245" t="s">
        <v>500</v>
      </c>
      <c r="N67" s="252">
        <v>2</v>
      </c>
      <c r="P67" s="649"/>
      <c r="Q67" s="649"/>
      <c r="R67" s="649"/>
      <c r="T67" s="649"/>
      <c r="U67" s="649"/>
      <c r="V67" s="649"/>
    </row>
    <row r="68" spans="1:22" ht="20" x14ac:dyDescent="0.3">
      <c r="A68" s="451">
        <v>65</v>
      </c>
      <c r="B68" s="202" t="s">
        <v>258</v>
      </c>
      <c r="C68" s="414">
        <v>2273</v>
      </c>
      <c r="D68" s="415">
        <v>33</v>
      </c>
      <c r="E68" s="204">
        <v>1010</v>
      </c>
      <c r="F68" s="466">
        <f t="shared" si="3"/>
        <v>1.4518257809062912E-2</v>
      </c>
      <c r="G68" s="467">
        <f t="shared" si="4"/>
        <v>0.44434667839859215</v>
      </c>
      <c r="H68" s="421">
        <v>768.49449797834893</v>
      </c>
      <c r="I68" s="422">
        <v>35</v>
      </c>
      <c r="J68" s="240"/>
      <c r="K68" s="668">
        <v>17</v>
      </c>
      <c r="L68" s="669"/>
      <c r="M68" s="245" t="s">
        <v>496</v>
      </c>
      <c r="N68" s="252">
        <v>2</v>
      </c>
      <c r="P68" s="649"/>
      <c r="Q68" s="649"/>
      <c r="R68" s="649"/>
      <c r="T68" s="649"/>
      <c r="U68" s="649"/>
      <c r="V68" s="649"/>
    </row>
    <row r="69" spans="1:22" ht="20" x14ac:dyDescent="0.3">
      <c r="A69" s="451">
        <v>66</v>
      </c>
      <c r="B69" s="202" t="s">
        <v>297</v>
      </c>
      <c r="C69" s="414">
        <v>2170</v>
      </c>
      <c r="D69" s="415">
        <v>68</v>
      </c>
      <c r="E69" s="204">
        <v>351</v>
      </c>
      <c r="F69" s="466">
        <f t="shared" si="3"/>
        <v>3.1336405529953919E-2</v>
      </c>
      <c r="G69" s="467">
        <f t="shared" si="4"/>
        <v>0.16175115207373272</v>
      </c>
      <c r="H69" s="421">
        <v>10.79797540847186</v>
      </c>
      <c r="I69" s="422">
        <v>123</v>
      </c>
      <c r="J69" s="240"/>
      <c r="K69" s="668">
        <v>18</v>
      </c>
      <c r="L69" s="669"/>
      <c r="M69" s="245" t="s">
        <v>502</v>
      </c>
      <c r="N69" s="252">
        <v>1</v>
      </c>
    </row>
    <row r="70" spans="1:22" ht="20" x14ac:dyDescent="0.3">
      <c r="A70" s="451">
        <v>67</v>
      </c>
      <c r="B70" s="202" t="s">
        <v>255</v>
      </c>
      <c r="C70" s="414">
        <v>2153</v>
      </c>
      <c r="D70" s="278">
        <v>94</v>
      </c>
      <c r="E70" s="204">
        <v>1414</v>
      </c>
      <c r="F70" s="466">
        <f t="shared" ref="F70:F133" si="5">D70/C70</f>
        <v>4.3660009289363678E-2</v>
      </c>
      <c r="G70" s="467">
        <f t="shared" ref="G70:G133" si="6">E70/C70</f>
        <v>0.65675801207617279</v>
      </c>
      <c r="H70" s="421">
        <v>54.770081025377316</v>
      </c>
      <c r="I70" s="422">
        <v>98</v>
      </c>
      <c r="J70" s="240"/>
      <c r="K70" s="668">
        <v>19</v>
      </c>
      <c r="L70" s="669"/>
      <c r="M70" s="245" t="s">
        <v>506</v>
      </c>
      <c r="N70" s="252">
        <v>0</v>
      </c>
    </row>
    <row r="71" spans="1:22" ht="20" x14ac:dyDescent="0.3">
      <c r="A71" s="451">
        <v>68</v>
      </c>
      <c r="B71" s="202" t="s">
        <v>294</v>
      </c>
      <c r="C71" s="414">
        <v>2094</v>
      </c>
      <c r="D71" s="415">
        <v>9</v>
      </c>
      <c r="E71" s="204">
        <v>1229</v>
      </c>
      <c r="F71" s="466">
        <f t="shared" si="5"/>
        <v>4.2979942693409743E-3</v>
      </c>
      <c r="G71" s="467">
        <f t="shared" si="6"/>
        <v>0.58691499522445079</v>
      </c>
      <c r="H71" s="421">
        <v>63.489722608732677</v>
      </c>
      <c r="I71" s="422">
        <v>93</v>
      </c>
      <c r="J71" s="240"/>
      <c r="K71" s="668">
        <v>20</v>
      </c>
      <c r="L71" s="669"/>
      <c r="M71" s="245" t="s">
        <v>491</v>
      </c>
      <c r="N71" s="252">
        <v>0</v>
      </c>
    </row>
    <row r="72" spans="1:22" ht="20" x14ac:dyDescent="0.3">
      <c r="A72" s="451">
        <v>69</v>
      </c>
      <c r="B72" s="202" t="s">
        <v>251</v>
      </c>
      <c r="C72" s="414">
        <v>2085</v>
      </c>
      <c r="D72" s="415">
        <v>75</v>
      </c>
      <c r="E72" s="204">
        <v>1421</v>
      </c>
      <c r="F72" s="466">
        <f t="shared" si="5"/>
        <v>3.5971223021582732E-2</v>
      </c>
      <c r="G72" s="467">
        <f t="shared" si="6"/>
        <v>0.68153477218225422</v>
      </c>
      <c r="H72" s="421">
        <v>504.80545741911487</v>
      </c>
      <c r="I72" s="422">
        <v>44</v>
      </c>
      <c r="J72" s="240"/>
      <c r="K72" s="668">
        <v>21</v>
      </c>
      <c r="L72" s="669"/>
      <c r="M72" s="245" t="s">
        <v>482</v>
      </c>
      <c r="N72" s="252">
        <v>0</v>
      </c>
    </row>
    <row r="73" spans="1:22" ht="15" customHeight="1" x14ac:dyDescent="0.3">
      <c r="A73" s="451">
        <v>70</v>
      </c>
      <c r="B73" s="202" t="s">
        <v>304</v>
      </c>
      <c r="C73" s="414">
        <v>2074</v>
      </c>
      <c r="D73" s="415">
        <v>17</v>
      </c>
      <c r="E73" s="204">
        <v>212</v>
      </c>
      <c r="F73" s="466">
        <f t="shared" si="5"/>
        <v>8.1967213114754103E-3</v>
      </c>
      <c r="G73" s="467">
        <f t="shared" si="6"/>
        <v>0.10221793635486982</v>
      </c>
      <c r="H73" s="421">
        <v>68.183635296320688</v>
      </c>
      <c r="I73" s="422">
        <v>91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451">
        <v>71</v>
      </c>
      <c r="B74" s="202" t="s">
        <v>289</v>
      </c>
      <c r="C74" s="414">
        <v>1854</v>
      </c>
      <c r="D74" s="415">
        <v>25</v>
      </c>
      <c r="E74" s="204">
        <v>1411</v>
      </c>
      <c r="F74" s="466">
        <f t="shared" si="5"/>
        <v>1.348435814455232E-2</v>
      </c>
      <c r="G74" s="467">
        <f t="shared" si="6"/>
        <v>0.76105717367853287</v>
      </c>
      <c r="H74" s="421">
        <v>184.51950980312145</v>
      </c>
      <c r="I74" s="422">
        <v>65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451">
        <v>72</v>
      </c>
      <c r="B75" s="202" t="s">
        <v>292</v>
      </c>
      <c r="C75" s="414">
        <v>1832</v>
      </c>
      <c r="D75" s="415">
        <v>61</v>
      </c>
      <c r="E75" s="204">
        <v>934</v>
      </c>
      <c r="F75" s="466">
        <f t="shared" si="5"/>
        <v>3.3296943231441049E-2</v>
      </c>
      <c r="G75" s="467">
        <f t="shared" si="6"/>
        <v>0.50982532751091703</v>
      </c>
      <c r="H75" s="421">
        <v>70.798156465471592</v>
      </c>
      <c r="I75" s="422">
        <v>89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451">
        <v>73</v>
      </c>
      <c r="B76" s="202" t="s">
        <v>234</v>
      </c>
      <c r="C76" s="414">
        <v>1798</v>
      </c>
      <c r="D76" s="415">
        <v>10</v>
      </c>
      <c r="E76" s="204">
        <v>1689</v>
      </c>
      <c r="F76" s="466">
        <f t="shared" si="5"/>
        <v>5.5617352614015575E-3</v>
      </c>
      <c r="G76" s="467">
        <f t="shared" si="6"/>
        <v>0.93937708565072298</v>
      </c>
      <c r="H76" s="421" t="s">
        <v>794</v>
      </c>
      <c r="I76" s="422" t="s">
        <v>794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451">
        <v>74</v>
      </c>
      <c r="B77" s="202" t="s">
        <v>273</v>
      </c>
      <c r="C77" s="414">
        <v>1781</v>
      </c>
      <c r="D77" s="415">
        <v>70</v>
      </c>
      <c r="E77" s="204">
        <v>755</v>
      </c>
      <c r="F77" s="466">
        <f t="shared" si="5"/>
        <v>3.9303761931499155E-2</v>
      </c>
      <c r="G77" s="467">
        <f t="shared" si="6"/>
        <v>0.42391914654688378</v>
      </c>
      <c r="H77" s="421">
        <v>539.53347470463495</v>
      </c>
      <c r="I77" s="422">
        <v>42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451">
        <v>75</v>
      </c>
      <c r="B78" s="202" t="s">
        <v>249</v>
      </c>
      <c r="C78" s="414">
        <v>1699</v>
      </c>
      <c r="D78" s="415">
        <v>53</v>
      </c>
      <c r="E78" s="204">
        <v>256</v>
      </c>
      <c r="F78" s="466">
        <f t="shared" si="5"/>
        <v>3.1194820482636845E-2</v>
      </c>
      <c r="G78" s="467">
        <f t="shared" si="6"/>
        <v>0.15067686874632136</v>
      </c>
      <c r="H78" s="421">
        <v>1281.6373577299555</v>
      </c>
      <c r="I78" s="422">
        <v>26</v>
      </c>
      <c r="J78" s="240"/>
      <c r="K78" s="668">
        <v>27</v>
      </c>
      <c r="L78" s="669"/>
      <c r="M78" s="245" t="s">
        <v>501</v>
      </c>
      <c r="N78" s="252">
        <v>0</v>
      </c>
    </row>
    <row r="79" spans="1:22" ht="20" x14ac:dyDescent="0.3">
      <c r="A79" s="451">
        <v>76</v>
      </c>
      <c r="B79" s="202" t="s">
        <v>260</v>
      </c>
      <c r="C79" s="414">
        <v>1588</v>
      </c>
      <c r="D79" s="415">
        <v>69</v>
      </c>
      <c r="E79" s="204">
        <v>287</v>
      </c>
      <c r="F79" s="466">
        <f t="shared" si="5"/>
        <v>4.345088161209068E-2</v>
      </c>
      <c r="G79" s="467">
        <f t="shared" si="6"/>
        <v>0.18073047858942065</v>
      </c>
      <c r="H79" s="421">
        <v>226.85328635127487</v>
      </c>
      <c r="I79" s="422">
        <v>60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451">
        <v>77</v>
      </c>
      <c r="B80" s="202" t="s">
        <v>296</v>
      </c>
      <c r="C80" s="414">
        <v>1537</v>
      </c>
      <c r="D80" s="415">
        <v>64</v>
      </c>
      <c r="E80" s="204">
        <v>714</v>
      </c>
      <c r="F80" s="466">
        <f t="shared" si="5"/>
        <v>4.1639557579700719E-2</v>
      </c>
      <c r="G80" s="467">
        <f t="shared" si="6"/>
        <v>0.46454131424853612</v>
      </c>
      <c r="H80" s="421">
        <v>135.61585613178227</v>
      </c>
      <c r="I80" s="422">
        <v>71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451">
        <v>78</v>
      </c>
      <c r="B81" s="202" t="s">
        <v>331</v>
      </c>
      <c r="C81" s="414">
        <v>1537</v>
      </c>
      <c r="D81" s="415">
        <v>7</v>
      </c>
      <c r="E81" s="204">
        <v>342</v>
      </c>
      <c r="F81" s="466">
        <f t="shared" si="5"/>
        <v>4.554326610279766E-3</v>
      </c>
      <c r="G81" s="467">
        <f t="shared" si="6"/>
        <v>0.22251138581652569</v>
      </c>
      <c r="H81" s="421">
        <v>120.34847656994471</v>
      </c>
      <c r="I81" s="422">
        <v>75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451">
        <v>79</v>
      </c>
      <c r="B82" s="202" t="s">
        <v>274</v>
      </c>
      <c r="C82" s="414">
        <v>1494</v>
      </c>
      <c r="D82" s="415">
        <v>81</v>
      </c>
      <c r="E82" s="204">
        <v>807</v>
      </c>
      <c r="F82" s="466">
        <f t="shared" si="5"/>
        <v>5.4216867469879519E-2</v>
      </c>
      <c r="G82" s="467">
        <f t="shared" si="6"/>
        <v>0.54016064257028118</v>
      </c>
      <c r="H82" s="421">
        <v>58.20893899948652</v>
      </c>
      <c r="I82" s="422">
        <v>97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451">
        <v>80</v>
      </c>
      <c r="B83" s="202" t="s">
        <v>271</v>
      </c>
      <c r="C83" s="414">
        <v>1485</v>
      </c>
      <c r="D83" s="415">
        <v>20</v>
      </c>
      <c r="E83" s="204">
        <v>1263</v>
      </c>
      <c r="F83" s="466">
        <f t="shared" si="5"/>
        <v>1.3468013468013467E-2</v>
      </c>
      <c r="G83" s="467">
        <f t="shared" si="6"/>
        <v>0.85050505050505054</v>
      </c>
      <c r="H83" s="421">
        <v>310.47050812418735</v>
      </c>
      <c r="I83" s="422">
        <v>50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451">
        <v>81</v>
      </c>
      <c r="B84" s="202" t="s">
        <v>242</v>
      </c>
      <c r="C84" s="414">
        <v>1434</v>
      </c>
      <c r="D84" s="415">
        <v>94</v>
      </c>
      <c r="E84" s="204">
        <v>239</v>
      </c>
      <c r="F84" s="466">
        <f t="shared" si="5"/>
        <v>6.555090655509066E-2</v>
      </c>
      <c r="G84" s="467">
        <f t="shared" si="6"/>
        <v>0.16666666666666666</v>
      </c>
      <c r="H84" s="421">
        <v>689.86950209125712</v>
      </c>
      <c r="I84" s="422">
        <v>39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451">
        <v>82</v>
      </c>
      <c r="B85" s="202" t="s">
        <v>265</v>
      </c>
      <c r="C85" s="414">
        <v>1407</v>
      </c>
      <c r="D85" s="415">
        <v>24</v>
      </c>
      <c r="E85" s="204">
        <v>608</v>
      </c>
      <c r="F85" s="466">
        <f t="shared" si="5"/>
        <v>1.7057569296375266E-2</v>
      </c>
      <c r="G85" s="467">
        <f t="shared" si="6"/>
        <v>0.43212508884150674</v>
      </c>
      <c r="H85" s="421">
        <v>257.83336048493925</v>
      </c>
      <c r="I85" s="422">
        <v>57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451">
        <v>83</v>
      </c>
      <c r="B86" s="202" t="s">
        <v>267</v>
      </c>
      <c r="C86" s="414">
        <v>1406</v>
      </c>
      <c r="D86" s="415">
        <v>46</v>
      </c>
      <c r="E86" s="204">
        <v>632</v>
      </c>
      <c r="F86" s="466">
        <f t="shared" si="5"/>
        <v>3.2716927453769556E-2</v>
      </c>
      <c r="G86" s="467">
        <f t="shared" si="6"/>
        <v>0.44950213371266001</v>
      </c>
      <c r="H86" s="421">
        <v>509.4891447286173</v>
      </c>
      <c r="I86" s="422">
        <v>43</v>
      </c>
      <c r="J86" s="240"/>
    </row>
    <row r="87" spans="1:15" ht="56.25" customHeight="1" x14ac:dyDescent="0.3">
      <c r="A87" s="451">
        <v>84</v>
      </c>
      <c r="B87" s="202" t="s">
        <v>306</v>
      </c>
      <c r="C87" s="414">
        <v>1333</v>
      </c>
      <c r="D87" s="415">
        <v>15</v>
      </c>
      <c r="E87" s="204">
        <v>597</v>
      </c>
      <c r="F87" s="466">
        <f t="shared" si="5"/>
        <v>1.1252813203300824E-2</v>
      </c>
      <c r="G87" s="467">
        <f t="shared" si="6"/>
        <v>0.44786196549137286</v>
      </c>
      <c r="H87" s="421">
        <v>264.08794267171811</v>
      </c>
      <c r="I87" s="422">
        <v>54</v>
      </c>
      <c r="J87" s="240"/>
      <c r="K87" s="649" t="s">
        <v>832</v>
      </c>
      <c r="L87" s="649"/>
      <c r="M87" s="649"/>
      <c r="N87" s="649"/>
    </row>
    <row r="88" spans="1:15" x14ac:dyDescent="0.3">
      <c r="A88" s="451">
        <v>85</v>
      </c>
      <c r="B88" s="202" t="s">
        <v>303</v>
      </c>
      <c r="C88" s="414">
        <v>1229</v>
      </c>
      <c r="D88" s="415">
        <v>66</v>
      </c>
      <c r="E88" s="204">
        <v>134</v>
      </c>
      <c r="F88" s="466">
        <f t="shared" si="5"/>
        <v>5.3702196908055333E-2</v>
      </c>
      <c r="G88" s="467">
        <f t="shared" si="6"/>
        <v>0.10903173311635476</v>
      </c>
      <c r="H88" s="421">
        <v>106.74796536119725</v>
      </c>
      <c r="I88" s="422">
        <v>78</v>
      </c>
      <c r="J88" s="240"/>
    </row>
    <row r="89" spans="1:15" x14ac:dyDescent="0.3">
      <c r="A89" s="451">
        <v>86</v>
      </c>
      <c r="B89" s="202" t="s">
        <v>336</v>
      </c>
      <c r="C89" s="414">
        <v>1097</v>
      </c>
      <c r="D89" s="415">
        <v>2</v>
      </c>
      <c r="E89" s="204">
        <v>686</v>
      </c>
      <c r="F89" s="466">
        <f t="shared" si="5"/>
        <v>1.8231540565177757E-3</v>
      </c>
      <c r="G89" s="467">
        <f t="shared" si="6"/>
        <v>0.62534184138559712</v>
      </c>
      <c r="H89" s="421" t="s">
        <v>794</v>
      </c>
      <c r="I89" s="422" t="s">
        <v>794</v>
      </c>
      <c r="J89" s="240"/>
    </row>
    <row r="90" spans="1:15" x14ac:dyDescent="0.3">
      <c r="A90" s="451">
        <v>87</v>
      </c>
      <c r="B90" s="202" t="s">
        <v>287</v>
      </c>
      <c r="C90" s="414">
        <v>1024</v>
      </c>
      <c r="D90" s="415">
        <v>9</v>
      </c>
      <c r="E90" s="204">
        <v>356</v>
      </c>
      <c r="F90" s="466">
        <f t="shared" si="5"/>
        <v>8.7890625E-3</v>
      </c>
      <c r="G90" s="467">
        <f t="shared" si="6"/>
        <v>0.34765625</v>
      </c>
      <c r="H90" s="421">
        <v>62.836102580919274</v>
      </c>
      <c r="I90" s="422">
        <v>94</v>
      </c>
      <c r="J90" s="240"/>
    </row>
    <row r="91" spans="1:15" x14ac:dyDescent="0.3">
      <c r="A91" s="451">
        <v>88</v>
      </c>
      <c r="B91" s="202" t="s">
        <v>283</v>
      </c>
      <c r="C91" s="414">
        <v>998</v>
      </c>
      <c r="D91" s="415">
        <v>41</v>
      </c>
      <c r="E91" s="204">
        <v>316</v>
      </c>
      <c r="F91" s="466">
        <f t="shared" si="5"/>
        <v>4.1082164328657314E-2</v>
      </c>
      <c r="G91" s="467">
        <f t="shared" si="6"/>
        <v>0.31663326653306612</v>
      </c>
      <c r="H91" s="421">
        <v>85.337663949001254</v>
      </c>
      <c r="I91" s="422">
        <v>84</v>
      </c>
      <c r="J91" s="240"/>
    </row>
    <row r="92" spans="1:15" ht="14.5" thickBot="1" x14ac:dyDescent="0.35">
      <c r="A92" s="451">
        <v>89</v>
      </c>
      <c r="B92" s="202" t="s">
        <v>302</v>
      </c>
      <c r="C92" s="414">
        <v>899</v>
      </c>
      <c r="D92" s="415">
        <v>75</v>
      </c>
      <c r="E92" s="204">
        <v>112</v>
      </c>
      <c r="F92" s="466">
        <f t="shared" si="5"/>
        <v>8.3426028921023354E-2</v>
      </c>
      <c r="G92" s="467">
        <f t="shared" si="6"/>
        <v>0.12458286985539488</v>
      </c>
      <c r="H92" s="421">
        <v>92.241864118807527</v>
      </c>
      <c r="I92" s="422">
        <v>83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451">
        <v>90</v>
      </c>
      <c r="B93" s="202" t="s">
        <v>639</v>
      </c>
      <c r="C93" s="414">
        <v>871</v>
      </c>
      <c r="D93" s="415">
        <v>16</v>
      </c>
      <c r="E93" s="204">
        <v>348</v>
      </c>
      <c r="F93" s="466">
        <f t="shared" si="5"/>
        <v>1.8369690011481057E-2</v>
      </c>
      <c r="G93" s="467">
        <f t="shared" si="6"/>
        <v>0.39954075774971298</v>
      </c>
      <c r="H93" s="421">
        <v>456.79989385040352</v>
      </c>
      <c r="I93" s="422">
        <v>46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451">
        <v>91</v>
      </c>
      <c r="B94" s="202" t="s">
        <v>276</v>
      </c>
      <c r="C94" s="414">
        <v>857</v>
      </c>
      <c r="D94" s="415">
        <v>15</v>
      </c>
      <c r="E94" s="204">
        <v>296</v>
      </c>
      <c r="F94" s="466">
        <f t="shared" si="5"/>
        <v>1.7502917152858809E-2</v>
      </c>
      <c r="G94" s="467">
        <f t="shared" si="6"/>
        <v>0.34539089848308052</v>
      </c>
      <c r="H94" s="421">
        <v>715.01574786725894</v>
      </c>
      <c r="I94" s="422">
        <v>37</v>
      </c>
      <c r="J94" s="240"/>
      <c r="L94" s="449">
        <v>1</v>
      </c>
      <c r="M94" s="325" t="s">
        <v>207</v>
      </c>
      <c r="N94" s="326">
        <v>34129</v>
      </c>
      <c r="O94" s="159">
        <v>3.189530780387876E-2</v>
      </c>
    </row>
    <row r="95" spans="1:15" x14ac:dyDescent="0.3">
      <c r="A95" s="451">
        <v>92</v>
      </c>
      <c r="B95" s="202" t="s">
        <v>380</v>
      </c>
      <c r="C95" s="414">
        <v>806</v>
      </c>
      <c r="D95" s="415">
        <v>22</v>
      </c>
      <c r="E95" s="204">
        <v>271</v>
      </c>
      <c r="F95" s="466">
        <f t="shared" si="5"/>
        <v>2.729528535980149E-2</v>
      </c>
      <c r="G95" s="467">
        <f t="shared" si="6"/>
        <v>0.33622828784119108</v>
      </c>
      <c r="H95" s="421">
        <v>403</v>
      </c>
      <c r="I95" s="422">
        <v>48</v>
      </c>
      <c r="J95" s="240"/>
      <c r="L95" s="163">
        <v>2</v>
      </c>
      <c r="M95" s="167" t="s">
        <v>243</v>
      </c>
      <c r="N95" s="327">
        <v>9623</v>
      </c>
      <c r="O95" s="148">
        <v>8.4094345063837603E-2</v>
      </c>
    </row>
    <row r="96" spans="1:15" x14ac:dyDescent="0.3">
      <c r="A96" s="451">
        <v>93</v>
      </c>
      <c r="B96" s="202" t="s">
        <v>279</v>
      </c>
      <c r="C96" s="414">
        <v>789</v>
      </c>
      <c r="D96" s="415">
        <v>31</v>
      </c>
      <c r="E96" s="204">
        <v>519</v>
      </c>
      <c r="F96" s="466">
        <f t="shared" si="5"/>
        <v>3.9290240811153357E-2</v>
      </c>
      <c r="G96" s="467">
        <f t="shared" si="6"/>
        <v>0.65779467680608361</v>
      </c>
      <c r="H96" s="421">
        <v>273.87113200415007</v>
      </c>
      <c r="I96" s="422">
        <v>52</v>
      </c>
      <c r="J96" s="240"/>
      <c r="L96" s="163">
        <v>3</v>
      </c>
      <c r="M96" s="167" t="s">
        <v>631</v>
      </c>
      <c r="N96" s="327">
        <v>6204</v>
      </c>
      <c r="O96" s="160">
        <v>3.5969179213942402E-2</v>
      </c>
    </row>
    <row r="97" spans="1:15" x14ac:dyDescent="0.3">
      <c r="A97" s="451">
        <v>94</v>
      </c>
      <c r="B97" s="202" t="s">
        <v>621</v>
      </c>
      <c r="C97" s="414">
        <v>769</v>
      </c>
      <c r="D97" s="415">
        <v>8</v>
      </c>
      <c r="E97" s="204">
        <v>527</v>
      </c>
      <c r="F97" s="466">
        <f t="shared" si="5"/>
        <v>1.0403120936280884E-2</v>
      </c>
      <c r="G97" s="467">
        <f t="shared" si="6"/>
        <v>0.68530559167750327</v>
      </c>
      <c r="H97" s="421">
        <v>119.85941067824216</v>
      </c>
      <c r="I97" s="422">
        <v>76</v>
      </c>
      <c r="J97" s="240"/>
      <c r="L97" s="163">
        <v>4</v>
      </c>
      <c r="M97" s="167" t="s">
        <v>219</v>
      </c>
      <c r="N97" s="327">
        <v>5015</v>
      </c>
      <c r="O97" s="160">
        <v>5.7520043125695343E-2</v>
      </c>
    </row>
    <row r="98" spans="1:15" x14ac:dyDescent="0.3">
      <c r="A98" s="451">
        <v>95</v>
      </c>
      <c r="B98" s="202" t="s">
        <v>363</v>
      </c>
      <c r="C98" s="414">
        <v>745</v>
      </c>
      <c r="D98" s="415">
        <v>43</v>
      </c>
      <c r="E98" s="204">
        <v>468</v>
      </c>
      <c r="F98" s="466">
        <f t="shared" si="5"/>
        <v>5.771812080536913E-2</v>
      </c>
      <c r="G98" s="467">
        <f t="shared" si="6"/>
        <v>0.62818791946308727</v>
      </c>
      <c r="H98" s="421" t="s">
        <v>794</v>
      </c>
      <c r="I98" s="422" t="s">
        <v>794</v>
      </c>
      <c r="J98" s="240"/>
      <c r="L98" s="163">
        <v>5</v>
      </c>
      <c r="M98" s="167" t="s">
        <v>245</v>
      </c>
      <c r="N98" s="327">
        <v>3483</v>
      </c>
      <c r="O98" s="160">
        <v>9.4196235395932498E-2</v>
      </c>
    </row>
    <row r="99" spans="1:15" x14ac:dyDescent="0.3">
      <c r="A99" s="451">
        <v>96</v>
      </c>
      <c r="B99" s="202" t="s">
        <v>254</v>
      </c>
      <c r="C99" s="414">
        <v>729</v>
      </c>
      <c r="D99" s="415">
        <v>25</v>
      </c>
      <c r="E99" s="204">
        <v>192</v>
      </c>
      <c r="F99" s="466">
        <f t="shared" si="5"/>
        <v>3.4293552812071332E-2</v>
      </c>
      <c r="G99" s="467">
        <f t="shared" si="6"/>
        <v>0.26337448559670784</v>
      </c>
      <c r="H99" s="421">
        <v>106.33467299462507</v>
      </c>
      <c r="I99" s="422">
        <v>79</v>
      </c>
      <c r="J99" s="240"/>
      <c r="L99" s="163">
        <v>6</v>
      </c>
      <c r="M99" s="167" t="s">
        <v>241</v>
      </c>
      <c r="N99" s="327">
        <v>2293</v>
      </c>
      <c r="O99" s="160">
        <v>6.5433895499814515E-2</v>
      </c>
    </row>
    <row r="100" spans="1:15" x14ac:dyDescent="0.3">
      <c r="A100" s="451">
        <v>97</v>
      </c>
      <c r="B100" s="202" t="s">
        <v>622</v>
      </c>
      <c r="C100" s="414">
        <v>728</v>
      </c>
      <c r="D100" s="415">
        <v>33</v>
      </c>
      <c r="E100" s="204">
        <v>478</v>
      </c>
      <c r="F100" s="466">
        <f t="shared" si="5"/>
        <v>4.5329670329670328E-2</v>
      </c>
      <c r="G100" s="467">
        <f t="shared" si="6"/>
        <v>0.65659340659340659</v>
      </c>
      <c r="H100" s="421">
        <v>31.230273288485574</v>
      </c>
      <c r="I100" s="422">
        <v>109</v>
      </c>
      <c r="J100" s="240"/>
      <c r="L100" s="163">
        <v>7</v>
      </c>
      <c r="M100" s="167" t="s">
        <v>618</v>
      </c>
      <c r="N100" s="327">
        <v>2188</v>
      </c>
      <c r="O100" s="160">
        <v>1.820238927157166E-2</v>
      </c>
    </row>
    <row r="101" spans="1:15" x14ac:dyDescent="0.3">
      <c r="A101" s="451">
        <v>98</v>
      </c>
      <c r="B101" s="202" t="s">
        <v>270</v>
      </c>
      <c r="C101" s="414">
        <v>725</v>
      </c>
      <c r="D101" s="415">
        <v>6</v>
      </c>
      <c r="E101" s="204">
        <v>355</v>
      </c>
      <c r="F101" s="466">
        <f t="shared" si="5"/>
        <v>8.2758620689655175E-3</v>
      </c>
      <c r="G101" s="467">
        <f t="shared" si="6"/>
        <v>0.48965517241379308</v>
      </c>
      <c r="H101" s="421">
        <v>143.63372725956162</v>
      </c>
      <c r="I101" s="422">
        <v>69</v>
      </c>
      <c r="J101" s="240"/>
      <c r="L101" s="163">
        <v>8</v>
      </c>
      <c r="M101" s="167" t="s">
        <v>206</v>
      </c>
      <c r="N101" s="327">
        <v>1965</v>
      </c>
      <c r="O101" s="160">
        <v>9.56376573884349E-3</v>
      </c>
    </row>
    <row r="102" spans="1:15" x14ac:dyDescent="0.3">
      <c r="A102" s="451">
        <v>99</v>
      </c>
      <c r="B102" s="202" t="s">
        <v>594</v>
      </c>
      <c r="C102" s="414">
        <v>712</v>
      </c>
      <c r="D102" s="415">
        <v>13</v>
      </c>
      <c r="E102" s="204">
        <v>645</v>
      </c>
      <c r="F102" s="466">
        <f t="shared" si="5"/>
        <v>1.8258426966292134E-2</v>
      </c>
      <c r="G102" s="467">
        <f t="shared" si="6"/>
        <v>0.9058988764044944</v>
      </c>
      <c r="H102" s="421" t="s">
        <v>794</v>
      </c>
      <c r="I102" s="422" t="s">
        <v>794</v>
      </c>
      <c r="J102" s="240"/>
      <c r="L102" s="163">
        <v>9</v>
      </c>
      <c r="M102" s="167" t="s">
        <v>216</v>
      </c>
      <c r="N102" s="327">
        <v>1886</v>
      </c>
      <c r="O102" s="160">
        <v>3.4632829571955855E-2</v>
      </c>
    </row>
    <row r="103" spans="1:15" x14ac:dyDescent="0.3">
      <c r="A103" s="451">
        <v>100</v>
      </c>
      <c r="B103" s="202" t="s">
        <v>281</v>
      </c>
      <c r="C103" s="414">
        <v>690</v>
      </c>
      <c r="D103" s="415">
        <v>7</v>
      </c>
      <c r="E103" s="204">
        <v>172</v>
      </c>
      <c r="F103" s="466">
        <f t="shared" si="5"/>
        <v>1.0144927536231883E-2</v>
      </c>
      <c r="G103" s="467">
        <f t="shared" si="6"/>
        <v>0.24927536231884059</v>
      </c>
      <c r="H103" s="421">
        <v>32.358311745884272</v>
      </c>
      <c r="I103" s="422">
        <v>107</v>
      </c>
      <c r="J103" s="240"/>
      <c r="L103" s="163">
        <v>10</v>
      </c>
      <c r="M103" s="167" t="s">
        <v>247</v>
      </c>
      <c r="N103" s="327">
        <v>1515</v>
      </c>
      <c r="O103" s="160">
        <v>7.8807740324594255E-2</v>
      </c>
    </row>
    <row r="104" spans="1:15" x14ac:dyDescent="0.3">
      <c r="A104" s="451">
        <v>101</v>
      </c>
      <c r="B104" s="202" t="s">
        <v>280</v>
      </c>
      <c r="C104" s="414">
        <v>649</v>
      </c>
      <c r="D104" s="415">
        <v>44</v>
      </c>
      <c r="E104" s="204">
        <v>517</v>
      </c>
      <c r="F104" s="466">
        <f t="shared" si="5"/>
        <v>6.7796610169491525E-2</v>
      </c>
      <c r="G104" s="467">
        <f t="shared" si="6"/>
        <v>0.79661016949152541</v>
      </c>
      <c r="H104" s="421">
        <v>31.93681058440033</v>
      </c>
      <c r="I104" s="422">
        <v>108</v>
      </c>
      <c r="J104" s="240"/>
      <c r="L104" s="163">
        <v>11</v>
      </c>
      <c r="M104" s="167" t="s">
        <v>226</v>
      </c>
      <c r="N104" s="327">
        <v>1402</v>
      </c>
      <c r="O104" s="160">
        <v>5.6228443089756962E-2</v>
      </c>
    </row>
    <row r="105" spans="1:15" x14ac:dyDescent="0.3">
      <c r="A105" s="451">
        <v>102</v>
      </c>
      <c r="B105" s="202" t="s">
        <v>269</v>
      </c>
      <c r="C105" s="414">
        <v>648</v>
      </c>
      <c r="D105" s="415">
        <v>17</v>
      </c>
      <c r="E105" s="204">
        <v>435</v>
      </c>
      <c r="F105" s="466">
        <f t="shared" si="5"/>
        <v>2.6234567901234566E-2</v>
      </c>
      <c r="G105" s="467">
        <f t="shared" si="6"/>
        <v>0.67129629629629628</v>
      </c>
      <c r="H105" s="421">
        <v>187.18942587732045</v>
      </c>
      <c r="I105" s="422">
        <v>64</v>
      </c>
      <c r="J105" s="240"/>
      <c r="L105" s="163">
        <v>12</v>
      </c>
      <c r="M105" s="167" t="s">
        <v>237</v>
      </c>
      <c r="N105" s="327">
        <v>1344</v>
      </c>
      <c r="O105" s="160">
        <v>5.9069133740605635E-2</v>
      </c>
    </row>
    <row r="106" spans="1:15" x14ac:dyDescent="0.3">
      <c r="A106" s="451">
        <v>103</v>
      </c>
      <c r="B106" s="202" t="s">
        <v>309</v>
      </c>
      <c r="C106" s="414">
        <v>644</v>
      </c>
      <c r="D106" s="415">
        <v>16</v>
      </c>
      <c r="E106" s="204">
        <v>72</v>
      </c>
      <c r="F106" s="466">
        <f t="shared" si="5"/>
        <v>2.4844720496894408E-2</v>
      </c>
      <c r="G106" s="467">
        <f t="shared" si="6"/>
        <v>0.11180124223602485</v>
      </c>
      <c r="H106" s="421">
        <v>36.629469932892988</v>
      </c>
      <c r="I106" s="422">
        <v>106</v>
      </c>
      <c r="J106" s="240"/>
      <c r="L106" s="163">
        <v>13</v>
      </c>
      <c r="M106" s="167" t="s">
        <v>209</v>
      </c>
      <c r="N106" s="327">
        <v>1068</v>
      </c>
      <c r="O106" s="160">
        <v>6.5517854842370663E-3</v>
      </c>
    </row>
    <row r="107" spans="1:15" x14ac:dyDescent="0.3">
      <c r="A107" s="451">
        <v>104</v>
      </c>
      <c r="B107" s="202" t="s">
        <v>298</v>
      </c>
      <c r="C107" s="414">
        <v>604</v>
      </c>
      <c r="D107" s="415">
        <v>32</v>
      </c>
      <c r="E107" s="204">
        <v>75</v>
      </c>
      <c r="F107" s="466">
        <f t="shared" si="5"/>
        <v>5.2980132450331126E-2</v>
      </c>
      <c r="G107" s="467">
        <f t="shared" si="6"/>
        <v>0.12417218543046357</v>
      </c>
      <c r="H107" s="421">
        <v>6.9592816463567981</v>
      </c>
      <c r="I107" s="422">
        <v>131</v>
      </c>
      <c r="J107" s="240"/>
      <c r="L107" s="163">
        <v>14</v>
      </c>
      <c r="M107" s="167" t="s">
        <v>230</v>
      </c>
      <c r="N107" s="327">
        <v>985</v>
      </c>
      <c r="O107" s="160">
        <v>6.1474130936778379E-2</v>
      </c>
    </row>
    <row r="108" spans="1:15" x14ac:dyDescent="0.3">
      <c r="A108" s="451">
        <v>105</v>
      </c>
      <c r="B108" s="202" t="s">
        <v>356</v>
      </c>
      <c r="C108" s="414">
        <v>601</v>
      </c>
      <c r="D108" s="415">
        <v>28</v>
      </c>
      <c r="E108" s="204">
        <v>31</v>
      </c>
      <c r="F108" s="466">
        <f t="shared" si="5"/>
        <v>4.6589018302828619E-2</v>
      </c>
      <c r="G108" s="467">
        <f t="shared" si="6"/>
        <v>5.1580698835274545E-2</v>
      </c>
      <c r="H108" s="421">
        <v>38.917548220363983</v>
      </c>
      <c r="I108" s="422">
        <v>105</v>
      </c>
      <c r="J108" s="240"/>
      <c r="L108" s="163">
        <v>15</v>
      </c>
      <c r="M108" s="167" t="s">
        <v>286</v>
      </c>
      <c r="N108" s="327">
        <v>911</v>
      </c>
      <c r="O108" s="160">
        <v>6.1071260977408323E-2</v>
      </c>
    </row>
    <row r="109" spans="1:15" x14ac:dyDescent="0.3">
      <c r="A109" s="451">
        <v>106</v>
      </c>
      <c r="B109" s="202" t="s">
        <v>623</v>
      </c>
      <c r="C109" s="414">
        <v>582</v>
      </c>
      <c r="D109" s="415">
        <v>8</v>
      </c>
      <c r="E109" s="209">
        <v>207</v>
      </c>
      <c r="F109" s="466">
        <f t="shared" si="5"/>
        <v>1.3745704467353952E-2</v>
      </c>
      <c r="G109" s="467">
        <f t="shared" si="6"/>
        <v>0.35567010309278352</v>
      </c>
      <c r="H109" s="421">
        <v>145.61776837016939</v>
      </c>
      <c r="I109" s="422">
        <v>68</v>
      </c>
      <c r="J109" s="240"/>
      <c r="L109" s="163">
        <v>16</v>
      </c>
      <c r="M109" s="167" t="s">
        <v>228</v>
      </c>
      <c r="N109" s="327">
        <v>675</v>
      </c>
      <c r="O109" s="160">
        <v>3.8706347841045929E-2</v>
      </c>
    </row>
    <row r="110" spans="1:15" x14ac:dyDescent="0.3">
      <c r="A110" s="451">
        <v>107</v>
      </c>
      <c r="B110" s="202" t="s">
        <v>264</v>
      </c>
      <c r="C110" s="414">
        <v>580</v>
      </c>
      <c r="D110" s="415">
        <v>41</v>
      </c>
      <c r="E110" s="209">
        <v>83</v>
      </c>
      <c r="F110" s="466">
        <f t="shared" si="5"/>
        <v>7.0689655172413796E-2</v>
      </c>
      <c r="G110" s="467">
        <f t="shared" si="6"/>
        <v>0.14310344827586208</v>
      </c>
      <c r="H110" s="421" t="s">
        <v>794</v>
      </c>
      <c r="I110" s="422" t="s">
        <v>794</v>
      </c>
      <c r="J110" s="240"/>
      <c r="L110" s="163">
        <v>17</v>
      </c>
      <c r="M110" s="167" t="s">
        <v>301</v>
      </c>
      <c r="N110" s="327">
        <v>552</v>
      </c>
      <c r="O110" s="160">
        <v>6.7006554989075012E-2</v>
      </c>
    </row>
    <row r="111" spans="1:15" x14ac:dyDescent="0.3">
      <c r="A111" s="451">
        <v>108</v>
      </c>
      <c r="B111" s="202" t="s">
        <v>349</v>
      </c>
      <c r="C111" s="414">
        <v>533</v>
      </c>
      <c r="D111" s="415">
        <v>36</v>
      </c>
      <c r="E111" s="204">
        <v>46</v>
      </c>
      <c r="F111" s="466">
        <f t="shared" si="5"/>
        <v>6.7542213883677302E-2</v>
      </c>
      <c r="G111" s="467">
        <f t="shared" si="6"/>
        <v>8.6303939962476553E-2</v>
      </c>
      <c r="H111" s="421">
        <v>12.449420433932142</v>
      </c>
      <c r="I111" s="422">
        <v>119</v>
      </c>
      <c r="J111" s="240"/>
      <c r="L111" s="163">
        <v>18</v>
      </c>
      <c r="M111" s="167" t="s">
        <v>288</v>
      </c>
      <c r="N111" s="327">
        <v>550</v>
      </c>
      <c r="O111" s="160">
        <v>5.0639904244544703E-2</v>
      </c>
    </row>
    <row r="112" spans="1:15" x14ac:dyDescent="0.3">
      <c r="A112" s="451">
        <v>109</v>
      </c>
      <c r="B112" s="202" t="s">
        <v>384</v>
      </c>
      <c r="C112" s="414">
        <v>508</v>
      </c>
      <c r="D112" s="415">
        <v>26</v>
      </c>
      <c r="E112" s="204">
        <v>196</v>
      </c>
      <c r="F112" s="466">
        <f t="shared" si="5"/>
        <v>5.1181102362204724E-2</v>
      </c>
      <c r="G112" s="467">
        <f t="shared" si="6"/>
        <v>0.38582677165354329</v>
      </c>
      <c r="H112" s="421">
        <v>25.841855677203888</v>
      </c>
      <c r="I112" s="422">
        <v>112</v>
      </c>
      <c r="J112" s="240"/>
      <c r="L112" s="163">
        <v>19</v>
      </c>
      <c r="M112" s="167" t="s">
        <v>253</v>
      </c>
      <c r="N112" s="327">
        <v>499</v>
      </c>
      <c r="O112" s="160">
        <v>7.6686645151375438E-2</v>
      </c>
    </row>
    <row r="113" spans="1:36" ht="14.5" thickBot="1" x14ac:dyDescent="0.35">
      <c r="A113" s="451">
        <v>110</v>
      </c>
      <c r="B113" s="202" t="s">
        <v>315</v>
      </c>
      <c r="C113" s="414">
        <v>491</v>
      </c>
      <c r="D113" s="415">
        <v>1</v>
      </c>
      <c r="E113" s="204">
        <v>17</v>
      </c>
      <c r="F113" s="466">
        <f t="shared" si="5"/>
        <v>2.0366598778004071E-3</v>
      </c>
      <c r="G113" s="467">
        <f t="shared" si="6"/>
        <v>3.4623217922606926E-2</v>
      </c>
      <c r="H113" s="421" t="s">
        <v>794</v>
      </c>
      <c r="I113" s="422" t="s">
        <v>794</v>
      </c>
      <c r="J113" s="240"/>
      <c r="L113" s="446">
        <v>20</v>
      </c>
      <c r="M113" s="168" t="s">
        <v>214</v>
      </c>
      <c r="N113" s="328">
        <v>485</v>
      </c>
      <c r="O113" s="161">
        <v>9.8914994289443624E-3</v>
      </c>
    </row>
    <row r="114" spans="1:36" x14ac:dyDescent="0.3">
      <c r="A114" s="451">
        <v>111</v>
      </c>
      <c r="B114" s="202" t="s">
        <v>317</v>
      </c>
      <c r="C114" s="414">
        <v>480</v>
      </c>
      <c r="D114" s="415">
        <v>16</v>
      </c>
      <c r="E114" s="204">
        <v>167</v>
      </c>
      <c r="F114" s="466">
        <f t="shared" si="5"/>
        <v>3.3333333333333333E-2</v>
      </c>
      <c r="G114" s="467">
        <f t="shared" si="6"/>
        <v>0.34791666666666665</v>
      </c>
      <c r="H114" s="421">
        <v>8.2750826417849641</v>
      </c>
      <c r="I114" s="422">
        <v>126</v>
      </c>
      <c r="J114" s="240"/>
    </row>
    <row r="115" spans="1:36" x14ac:dyDescent="0.3">
      <c r="A115" s="451">
        <v>112</v>
      </c>
      <c r="B115" s="202" t="s">
        <v>278</v>
      </c>
      <c r="C115" s="414">
        <v>467</v>
      </c>
      <c r="D115" s="415">
        <v>4</v>
      </c>
      <c r="E115" s="204">
        <v>379</v>
      </c>
      <c r="F115" s="466">
        <f t="shared" si="5"/>
        <v>8.5653104925053538E-3</v>
      </c>
      <c r="G115" s="467">
        <f t="shared" si="6"/>
        <v>0.81156316916488225</v>
      </c>
      <c r="H115" s="421" t="s">
        <v>794</v>
      </c>
      <c r="I115" s="422" t="s">
        <v>794</v>
      </c>
      <c r="J115" s="240"/>
    </row>
    <row r="116" spans="1:36" x14ac:dyDescent="0.3">
      <c r="A116" s="451">
        <v>113</v>
      </c>
      <c r="B116" s="202" t="s">
        <v>620</v>
      </c>
      <c r="C116" s="414">
        <v>459</v>
      </c>
      <c r="D116" s="414">
        <v>8</v>
      </c>
      <c r="E116" s="204">
        <v>364</v>
      </c>
      <c r="F116" s="466">
        <f t="shared" si="5"/>
        <v>1.7429193899782137E-2</v>
      </c>
      <c r="G116" s="467">
        <f t="shared" si="6"/>
        <v>0.79302832244008714</v>
      </c>
      <c r="H116" s="421">
        <v>45.437923579946094</v>
      </c>
      <c r="I116" s="422">
        <v>101</v>
      </c>
      <c r="J116" s="240"/>
    </row>
    <row r="117" spans="1:36" ht="14.5" thickBot="1" x14ac:dyDescent="0.35">
      <c r="A117" s="451">
        <v>114</v>
      </c>
      <c r="B117" s="202" t="s">
        <v>326</v>
      </c>
      <c r="C117" s="414">
        <v>446</v>
      </c>
      <c r="D117" s="415">
        <v>10</v>
      </c>
      <c r="E117" s="204">
        <v>138</v>
      </c>
      <c r="F117" s="466">
        <f t="shared" si="5"/>
        <v>2.2421524663677129E-2</v>
      </c>
      <c r="G117" s="467">
        <f t="shared" si="6"/>
        <v>0.3094170403587444</v>
      </c>
      <c r="H117" s="421">
        <v>69.109217821562794</v>
      </c>
      <c r="I117" s="422">
        <v>90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451">
        <v>115</v>
      </c>
      <c r="B118" s="202" t="s">
        <v>311</v>
      </c>
      <c r="C118" s="414">
        <v>432</v>
      </c>
      <c r="D118" s="415">
        <v>8</v>
      </c>
      <c r="E118" s="204">
        <v>31</v>
      </c>
      <c r="F118" s="466">
        <f t="shared" si="5"/>
        <v>1.8518518518518517E-2</v>
      </c>
      <c r="G118" s="467">
        <f t="shared" si="6"/>
        <v>7.1759259259259259E-2</v>
      </c>
      <c r="H118" s="421">
        <v>146.52615983765443</v>
      </c>
      <c r="I118" s="422">
        <v>67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451">
        <v>116</v>
      </c>
      <c r="B119" s="202" t="s">
        <v>619</v>
      </c>
      <c r="C119" s="414">
        <v>432</v>
      </c>
      <c r="D119" s="415">
        <v>6</v>
      </c>
      <c r="E119" s="204">
        <v>324</v>
      </c>
      <c r="F119" s="466">
        <f t="shared" si="5"/>
        <v>1.3888888888888888E-2</v>
      </c>
      <c r="G119" s="467">
        <f t="shared" si="6"/>
        <v>0.75</v>
      </c>
      <c r="H119" s="421">
        <v>18.171206075105296</v>
      </c>
      <c r="I119" s="422">
        <v>115</v>
      </c>
      <c r="J119" s="240"/>
      <c r="L119" s="445">
        <v>1</v>
      </c>
      <c r="M119" s="166" t="s">
        <v>207</v>
      </c>
      <c r="N119" s="162">
        <v>2049</v>
      </c>
      <c r="O119" s="159">
        <v>3.2514003713165873E-2</v>
      </c>
    </row>
    <row r="120" spans="1:36" x14ac:dyDescent="0.3">
      <c r="A120" s="451">
        <v>117</v>
      </c>
      <c r="B120" s="202" t="s">
        <v>624</v>
      </c>
      <c r="C120" s="414">
        <v>411</v>
      </c>
      <c r="D120" s="415">
        <v>21</v>
      </c>
      <c r="E120" s="204">
        <v>150</v>
      </c>
      <c r="F120" s="466">
        <f t="shared" si="5"/>
        <v>5.1094890510948905E-2</v>
      </c>
      <c r="G120" s="467">
        <f t="shared" si="6"/>
        <v>0.36496350364963503</v>
      </c>
      <c r="H120" s="421">
        <v>7.8175564171267791</v>
      </c>
      <c r="I120" s="422">
        <v>127</v>
      </c>
      <c r="J120" s="240"/>
      <c r="L120" s="163">
        <v>2</v>
      </c>
      <c r="M120" s="167" t="s">
        <v>631</v>
      </c>
      <c r="N120" s="164">
        <v>741</v>
      </c>
      <c r="O120" s="148">
        <v>2.7605990611727887E-2</v>
      </c>
    </row>
    <row r="121" spans="1:36" x14ac:dyDescent="0.3">
      <c r="A121" s="451">
        <v>118</v>
      </c>
      <c r="B121" s="202" t="s">
        <v>381</v>
      </c>
      <c r="C121" s="414">
        <v>353</v>
      </c>
      <c r="D121" s="415">
        <v>2</v>
      </c>
      <c r="E121" s="204">
        <v>76</v>
      </c>
      <c r="F121" s="466">
        <f t="shared" si="5"/>
        <v>5.6657223796033997E-3</v>
      </c>
      <c r="G121" s="467">
        <f t="shared" si="6"/>
        <v>0.21529745042492918</v>
      </c>
      <c r="H121" s="421" t="s">
        <v>794</v>
      </c>
      <c r="I121" s="422" t="s">
        <v>794</v>
      </c>
      <c r="J121" s="240"/>
      <c r="L121" s="163">
        <v>3</v>
      </c>
      <c r="M121" s="167" t="s">
        <v>219</v>
      </c>
      <c r="N121" s="164">
        <v>406</v>
      </c>
      <c r="O121" s="160">
        <v>6.75990675990676E-2</v>
      </c>
    </row>
    <row r="122" spans="1:36" x14ac:dyDescent="0.3">
      <c r="A122" s="451">
        <v>119</v>
      </c>
      <c r="B122" s="202" t="s">
        <v>285</v>
      </c>
      <c r="C122" s="414">
        <v>335</v>
      </c>
      <c r="D122" s="415">
        <v>10</v>
      </c>
      <c r="E122" s="204">
        <v>148</v>
      </c>
      <c r="F122" s="466">
        <f t="shared" si="5"/>
        <v>2.9850746268656716E-2</v>
      </c>
      <c r="G122" s="467">
        <f t="shared" si="6"/>
        <v>0.44179104477611941</v>
      </c>
      <c r="H122" s="421">
        <v>11.747861161602561</v>
      </c>
      <c r="I122" s="422">
        <v>121</v>
      </c>
      <c r="J122" s="240"/>
      <c r="L122" s="163">
        <v>4</v>
      </c>
      <c r="M122" s="167" t="s">
        <v>206</v>
      </c>
      <c r="N122" s="164">
        <v>269</v>
      </c>
      <c r="O122" s="160">
        <v>9.6184789215861544E-3</v>
      </c>
    </row>
    <row r="123" spans="1:36" x14ac:dyDescent="0.3">
      <c r="A123" s="451">
        <v>120</v>
      </c>
      <c r="B123" s="202" t="s">
        <v>308</v>
      </c>
      <c r="C123" s="414">
        <v>333</v>
      </c>
      <c r="D123" s="415">
        <v>10</v>
      </c>
      <c r="E123" s="204">
        <v>115</v>
      </c>
      <c r="F123" s="466">
        <f t="shared" si="5"/>
        <v>3.003003003003003E-2</v>
      </c>
      <c r="G123" s="467">
        <f t="shared" si="6"/>
        <v>0.34534534534534533</v>
      </c>
      <c r="H123" s="421">
        <v>47.270007989057198</v>
      </c>
      <c r="I123" s="422">
        <v>100</v>
      </c>
      <c r="J123" s="240"/>
      <c r="L123" s="163">
        <v>5</v>
      </c>
      <c r="M123" s="167" t="s">
        <v>216</v>
      </c>
      <c r="N123" s="164">
        <v>227</v>
      </c>
      <c r="O123" s="160">
        <v>6.858006042296072E-2</v>
      </c>
    </row>
    <row r="124" spans="1:36" x14ac:dyDescent="0.3">
      <c r="A124" s="451">
        <v>121</v>
      </c>
      <c r="B124" s="202" t="s">
        <v>299</v>
      </c>
      <c r="C124" s="414">
        <v>332</v>
      </c>
      <c r="D124" s="415">
        <v>10</v>
      </c>
      <c r="E124" s="204">
        <v>312</v>
      </c>
      <c r="F124" s="466">
        <f t="shared" si="5"/>
        <v>3.0120481927710843E-2</v>
      </c>
      <c r="G124" s="467">
        <f t="shared" si="6"/>
        <v>0.93975903614457834</v>
      </c>
      <c r="H124" s="421">
        <v>261.48567972099795</v>
      </c>
      <c r="I124" s="422">
        <v>55</v>
      </c>
      <c r="J124" s="240"/>
      <c r="L124" s="163">
        <v>6</v>
      </c>
      <c r="M124" s="167" t="s">
        <v>211</v>
      </c>
      <c r="N124" s="164">
        <v>218</v>
      </c>
      <c r="O124" s="160">
        <v>8.9307660794756254E-3</v>
      </c>
    </row>
    <row r="125" spans="1:36" x14ac:dyDescent="0.3">
      <c r="A125" s="451">
        <v>122</v>
      </c>
      <c r="B125" s="202" t="s">
        <v>670</v>
      </c>
      <c r="C125" s="414">
        <v>322</v>
      </c>
      <c r="D125" s="415">
        <v>7</v>
      </c>
      <c r="E125" s="204">
        <v>240</v>
      </c>
      <c r="F125" s="466">
        <f t="shared" si="5"/>
        <v>2.1739130434782608E-2</v>
      </c>
      <c r="G125" s="467">
        <f t="shared" si="6"/>
        <v>0.74534161490683226</v>
      </c>
      <c r="H125" s="421" t="s">
        <v>794</v>
      </c>
      <c r="I125" s="422" t="s">
        <v>794</v>
      </c>
      <c r="J125" s="240"/>
      <c r="L125" s="163">
        <v>7</v>
      </c>
      <c r="M125" s="167" t="s">
        <v>226</v>
      </c>
      <c r="N125" s="164">
        <v>163</v>
      </c>
      <c r="O125" s="160">
        <v>0.18111111111111111</v>
      </c>
    </row>
    <row r="126" spans="1:36" x14ac:dyDescent="0.3">
      <c r="A126" s="451">
        <v>123</v>
      </c>
      <c r="B126" s="202" t="s">
        <v>320</v>
      </c>
      <c r="C126" s="414">
        <v>315</v>
      </c>
      <c r="D126" s="415">
        <v>1</v>
      </c>
      <c r="E126" s="204">
        <v>9</v>
      </c>
      <c r="F126" s="466">
        <f t="shared" si="5"/>
        <v>3.1746031746031746E-3</v>
      </c>
      <c r="G126" s="467">
        <f t="shared" si="6"/>
        <v>2.8571428571428571E-2</v>
      </c>
      <c r="H126" s="421">
        <v>232.30328336723238</v>
      </c>
      <c r="I126" s="422">
        <v>59</v>
      </c>
      <c r="J126" s="240"/>
      <c r="L126" s="163">
        <v>8</v>
      </c>
      <c r="M126" s="167" t="s">
        <v>209</v>
      </c>
      <c r="N126" s="164">
        <v>113</v>
      </c>
      <c r="O126" s="160">
        <v>1.7061754491922088E-2</v>
      </c>
    </row>
    <row r="127" spans="1:36" x14ac:dyDescent="0.3">
      <c r="A127" s="451">
        <v>124</v>
      </c>
      <c r="B127" s="202" t="s">
        <v>324</v>
      </c>
      <c r="C127" s="414">
        <v>276</v>
      </c>
      <c r="D127" s="415">
        <v>3</v>
      </c>
      <c r="E127" s="204">
        <v>67</v>
      </c>
      <c r="F127" s="466">
        <f t="shared" si="5"/>
        <v>1.0869565217391304E-2</v>
      </c>
      <c r="G127" s="467">
        <f t="shared" si="6"/>
        <v>0.24275362318840579</v>
      </c>
      <c r="H127" s="421">
        <v>127.03795811337584</v>
      </c>
      <c r="I127" s="422">
        <v>74</v>
      </c>
      <c r="J127" s="240"/>
      <c r="L127" s="163">
        <v>9</v>
      </c>
      <c r="M127" s="167" t="s">
        <v>247</v>
      </c>
      <c r="N127" s="164">
        <v>113</v>
      </c>
      <c r="O127" s="160">
        <v>6.0785368477676169E-2</v>
      </c>
    </row>
    <row r="128" spans="1:36" x14ac:dyDescent="0.3">
      <c r="A128" s="451">
        <v>125</v>
      </c>
      <c r="B128" s="202" t="s">
        <v>275</v>
      </c>
      <c r="C128" s="414">
        <v>270</v>
      </c>
      <c r="D128" s="415" t="s">
        <v>634</v>
      </c>
      <c r="E128" s="204">
        <v>219</v>
      </c>
      <c r="F128" s="465" t="s">
        <v>634</v>
      </c>
      <c r="G128" s="467">
        <f t="shared" si="6"/>
        <v>0.81111111111111112</v>
      </c>
      <c r="H128" s="421">
        <v>2.7990265939248724</v>
      </c>
      <c r="I128" s="422">
        <v>139</v>
      </c>
      <c r="J128" s="240"/>
      <c r="L128" s="163">
        <v>10</v>
      </c>
      <c r="M128" s="167" t="s">
        <v>618</v>
      </c>
      <c r="N128" s="164">
        <v>84</v>
      </c>
      <c r="O128" s="160">
        <v>2.6465028355387523E-2</v>
      </c>
    </row>
    <row r="129" spans="1:23" x14ac:dyDescent="0.3">
      <c r="A129" s="451">
        <v>126</v>
      </c>
      <c r="B129" s="202" t="s">
        <v>383</v>
      </c>
      <c r="C129" s="414">
        <v>257</v>
      </c>
      <c r="D129" s="415">
        <v>1</v>
      </c>
      <c r="E129" s="204">
        <v>19</v>
      </c>
      <c r="F129" s="466">
        <f t="shared" si="5"/>
        <v>3.8910505836575876E-3</v>
      </c>
      <c r="G129" s="467">
        <f t="shared" si="6"/>
        <v>7.3929961089494164E-2</v>
      </c>
      <c r="H129" s="421">
        <v>133.78991963234321</v>
      </c>
      <c r="I129" s="422">
        <v>72</v>
      </c>
      <c r="J129" s="240"/>
      <c r="L129" s="163">
        <v>11</v>
      </c>
      <c r="M129" s="167" t="s">
        <v>245</v>
      </c>
      <c r="N129" s="164">
        <v>73</v>
      </c>
      <c r="O129" s="160">
        <v>6.9457659372026637E-2</v>
      </c>
    </row>
    <row r="130" spans="1:23" x14ac:dyDescent="0.3">
      <c r="A130" s="451">
        <v>127</v>
      </c>
      <c r="B130" s="202" t="s">
        <v>300</v>
      </c>
      <c r="C130" s="414">
        <v>249</v>
      </c>
      <c r="D130" s="415" t="s">
        <v>634</v>
      </c>
      <c r="E130" s="204">
        <v>109</v>
      </c>
      <c r="F130" s="465" t="s">
        <v>634</v>
      </c>
      <c r="G130" s="467">
        <f t="shared" si="6"/>
        <v>0.43775100401606426</v>
      </c>
      <c r="H130" s="421">
        <v>19.719726458091621</v>
      </c>
      <c r="I130" s="422">
        <v>113</v>
      </c>
      <c r="J130" s="240"/>
      <c r="L130" s="163">
        <v>12</v>
      </c>
      <c r="M130" s="167" t="s">
        <v>241</v>
      </c>
      <c r="N130" s="164">
        <v>69</v>
      </c>
      <c r="O130" s="160">
        <v>5.9792027729636051E-2</v>
      </c>
      <c r="R130" s="81">
        <v>1</v>
      </c>
      <c r="V130" s="81">
        <v>1</v>
      </c>
    </row>
    <row r="131" spans="1:23" x14ac:dyDescent="0.3">
      <c r="A131" s="451">
        <v>128</v>
      </c>
      <c r="B131" s="202" t="s">
        <v>654</v>
      </c>
      <c r="C131" s="414">
        <v>229</v>
      </c>
      <c r="D131" s="415">
        <v>9</v>
      </c>
      <c r="E131" s="204">
        <v>25</v>
      </c>
      <c r="F131" s="466">
        <f t="shared" si="5"/>
        <v>3.9301310043668124E-2</v>
      </c>
      <c r="G131" s="467">
        <f t="shared" si="6"/>
        <v>0.1091703056768559</v>
      </c>
      <c r="H131" s="421">
        <v>42.56103698758556</v>
      </c>
      <c r="I131" s="422">
        <v>103</v>
      </c>
      <c r="J131" s="240"/>
      <c r="L131" s="163">
        <v>13</v>
      </c>
      <c r="M131" s="167" t="s">
        <v>210</v>
      </c>
      <c r="N131" s="164">
        <v>65</v>
      </c>
      <c r="O131" s="160">
        <v>1.0671482515186341E-2</v>
      </c>
    </row>
    <row r="132" spans="1:23" x14ac:dyDescent="0.3">
      <c r="A132" s="451">
        <v>129</v>
      </c>
      <c r="B132" s="202" t="s">
        <v>338</v>
      </c>
      <c r="C132" s="414">
        <v>152</v>
      </c>
      <c r="D132" s="415">
        <v>18</v>
      </c>
      <c r="E132" s="204">
        <v>45</v>
      </c>
      <c r="F132" s="466">
        <f t="shared" si="5"/>
        <v>0.11842105263157894</v>
      </c>
      <c r="G132" s="467">
        <f t="shared" si="6"/>
        <v>0.29605263157894735</v>
      </c>
      <c r="H132" s="421">
        <v>30.785595743810372</v>
      </c>
      <c r="I132" s="422">
        <v>110</v>
      </c>
      <c r="J132" s="240"/>
      <c r="L132" s="163">
        <v>14</v>
      </c>
      <c r="M132" s="167" t="s">
        <v>214</v>
      </c>
      <c r="N132" s="164">
        <v>62</v>
      </c>
      <c r="O132" s="160">
        <v>8.0488121511099568E-3</v>
      </c>
    </row>
    <row r="133" spans="1:23" x14ac:dyDescent="0.3">
      <c r="A133" s="451">
        <v>130</v>
      </c>
      <c r="B133" s="202" t="s">
        <v>387</v>
      </c>
      <c r="C133" s="414">
        <v>151</v>
      </c>
      <c r="D133" s="415">
        <v>6</v>
      </c>
      <c r="E133" s="204">
        <v>31</v>
      </c>
      <c r="F133" s="466">
        <f t="shared" si="5"/>
        <v>3.9735099337748346E-2</v>
      </c>
      <c r="G133" s="467">
        <f t="shared" si="6"/>
        <v>0.20529801324503311</v>
      </c>
      <c r="H133" s="421">
        <v>2.7939462770388315</v>
      </c>
      <c r="I133" s="422">
        <v>140</v>
      </c>
      <c r="J133" s="240"/>
      <c r="L133" s="163">
        <v>15</v>
      </c>
      <c r="M133" s="167" t="s">
        <v>243</v>
      </c>
      <c r="N133" s="164">
        <v>53</v>
      </c>
      <c r="O133" s="160">
        <v>4.5337895637296836E-2</v>
      </c>
    </row>
    <row r="134" spans="1:23" x14ac:dyDescent="0.3">
      <c r="A134" s="451">
        <v>131</v>
      </c>
      <c r="B134" s="202" t="s">
        <v>282</v>
      </c>
      <c r="C134" s="414">
        <v>138</v>
      </c>
      <c r="D134" s="415">
        <v>1</v>
      </c>
      <c r="E134" s="204">
        <v>126</v>
      </c>
      <c r="F134" s="466">
        <f t="shared" ref="F134:F155" si="7">D134/C134</f>
        <v>7.246376811594203E-3</v>
      </c>
      <c r="G134" s="467">
        <f t="shared" ref="G134:G156" si="8">E134/C134</f>
        <v>0.91304347826086951</v>
      </c>
      <c r="H134" s="421" t="s">
        <v>794</v>
      </c>
      <c r="I134" s="422" t="s">
        <v>794</v>
      </c>
      <c r="J134" s="240"/>
      <c r="L134" s="163">
        <v>16</v>
      </c>
      <c r="M134" s="167" t="s">
        <v>225</v>
      </c>
      <c r="N134" s="164">
        <v>33</v>
      </c>
      <c r="O134" s="160">
        <v>2.6785714285714284E-2</v>
      </c>
      <c r="W134" s="81">
        <v>1</v>
      </c>
    </row>
    <row r="135" spans="1:23" x14ac:dyDescent="0.3">
      <c r="A135" s="451">
        <v>132</v>
      </c>
      <c r="B135" s="202" t="s">
        <v>541</v>
      </c>
      <c r="C135" s="414">
        <v>136</v>
      </c>
      <c r="D135" s="415">
        <v>7</v>
      </c>
      <c r="E135" s="204">
        <v>21</v>
      </c>
      <c r="F135" s="466">
        <f t="shared" si="7"/>
        <v>5.1470588235294115E-2</v>
      </c>
      <c r="G135" s="467">
        <f t="shared" si="8"/>
        <v>0.15441176470588236</v>
      </c>
      <c r="H135" s="421">
        <v>17.406406965634506</v>
      </c>
      <c r="I135" s="422">
        <v>116</v>
      </c>
      <c r="J135" s="240"/>
      <c r="L135" s="163">
        <v>17</v>
      </c>
      <c r="M135" s="167" t="s">
        <v>653</v>
      </c>
      <c r="N135" s="164">
        <v>31</v>
      </c>
      <c r="O135" s="160">
        <v>3.875E-2</v>
      </c>
    </row>
    <row r="136" spans="1:23" x14ac:dyDescent="0.3">
      <c r="A136" s="451">
        <v>133</v>
      </c>
      <c r="B136" s="202" t="s">
        <v>318</v>
      </c>
      <c r="C136" s="414">
        <v>133</v>
      </c>
      <c r="D136" s="415">
        <v>3</v>
      </c>
      <c r="E136" s="204">
        <v>69</v>
      </c>
      <c r="F136" s="466">
        <f t="shared" si="7"/>
        <v>2.2556390977443608E-2</v>
      </c>
      <c r="G136" s="467">
        <f t="shared" si="8"/>
        <v>0.51879699248120303</v>
      </c>
      <c r="H136" s="421">
        <v>1.1866658374876304</v>
      </c>
      <c r="I136" s="422">
        <v>150</v>
      </c>
      <c r="J136" s="240"/>
      <c r="L136" s="163">
        <v>18</v>
      </c>
      <c r="M136" s="167" t="s">
        <v>236</v>
      </c>
      <c r="N136" s="164">
        <v>29</v>
      </c>
      <c r="O136" s="160">
        <v>3.9944903581267219E-2</v>
      </c>
    </row>
    <row r="137" spans="1:23" x14ac:dyDescent="0.3">
      <c r="A137" s="451">
        <v>134</v>
      </c>
      <c r="B137" s="202" t="s">
        <v>316</v>
      </c>
      <c r="C137" s="414">
        <v>132</v>
      </c>
      <c r="D137" s="415" t="s">
        <v>634</v>
      </c>
      <c r="E137" s="204">
        <v>97</v>
      </c>
      <c r="F137" s="465" t="s">
        <v>634</v>
      </c>
      <c r="G137" s="467">
        <f t="shared" si="8"/>
        <v>0.73484848484848486</v>
      </c>
      <c r="H137" s="421">
        <v>4.8944527940595579</v>
      </c>
      <c r="I137" s="422">
        <v>135</v>
      </c>
      <c r="J137" s="240"/>
      <c r="L137" s="163">
        <v>19</v>
      </c>
      <c r="M137" s="167" t="s">
        <v>228</v>
      </c>
      <c r="N137" s="164">
        <v>26</v>
      </c>
      <c r="O137" s="160">
        <v>6.6496163682864456E-2</v>
      </c>
    </row>
    <row r="138" spans="1:23" ht="14.5" thickBot="1" x14ac:dyDescent="0.35">
      <c r="A138" s="451">
        <v>135</v>
      </c>
      <c r="B138" s="202" t="s">
        <v>312</v>
      </c>
      <c r="C138" s="414">
        <v>123</v>
      </c>
      <c r="D138" s="415">
        <v>9</v>
      </c>
      <c r="E138" s="204">
        <v>66</v>
      </c>
      <c r="F138" s="466">
        <f t="shared" si="7"/>
        <v>7.3170731707317069E-2</v>
      </c>
      <c r="G138" s="467">
        <f t="shared" si="8"/>
        <v>0.53658536585365857</v>
      </c>
      <c r="H138" s="421">
        <v>15.218316022808173</v>
      </c>
      <c r="I138" s="422">
        <v>117</v>
      </c>
      <c r="J138" s="240"/>
      <c r="L138" s="446">
        <v>20</v>
      </c>
      <c r="M138" s="168" t="s">
        <v>224</v>
      </c>
      <c r="N138" s="165">
        <v>25</v>
      </c>
      <c r="O138" s="161">
        <v>5.8139534883720929E-2</v>
      </c>
    </row>
    <row r="139" spans="1:23" x14ac:dyDescent="0.3">
      <c r="A139" s="451">
        <v>136</v>
      </c>
      <c r="B139" s="202" t="s">
        <v>633</v>
      </c>
      <c r="C139" s="414">
        <v>122</v>
      </c>
      <c r="D139" s="415">
        <v>1</v>
      </c>
      <c r="E139" s="204">
        <v>18</v>
      </c>
      <c r="F139" s="466">
        <f t="shared" si="7"/>
        <v>8.1967213114754103E-3</v>
      </c>
      <c r="G139" s="467">
        <f t="shared" si="8"/>
        <v>0.14754098360655737</v>
      </c>
      <c r="H139" s="421" t="s">
        <v>794</v>
      </c>
      <c r="I139" s="422" t="s">
        <v>794</v>
      </c>
      <c r="J139" s="240"/>
    </row>
    <row r="140" spans="1:23" x14ac:dyDescent="0.3">
      <c r="A140" s="451">
        <v>137</v>
      </c>
      <c r="B140" s="202" t="s">
        <v>284</v>
      </c>
      <c r="C140" s="414">
        <v>122</v>
      </c>
      <c r="D140" s="415" t="s">
        <v>634</v>
      </c>
      <c r="E140" s="204">
        <v>120</v>
      </c>
      <c r="F140" s="465" t="s">
        <v>634</v>
      </c>
      <c r="G140" s="467">
        <f t="shared" si="8"/>
        <v>0.98360655737704916</v>
      </c>
      <c r="H140" s="421">
        <v>7.3999750827068524</v>
      </c>
      <c r="I140" s="422">
        <v>130</v>
      </c>
      <c r="J140" s="240"/>
    </row>
    <row r="141" spans="1:23" x14ac:dyDescent="0.3">
      <c r="A141" s="451">
        <v>138</v>
      </c>
      <c r="B141" s="202" t="s">
        <v>293</v>
      </c>
      <c r="C141" s="414">
        <v>116</v>
      </c>
      <c r="D141" s="415">
        <v>8</v>
      </c>
      <c r="E141" s="204">
        <v>83</v>
      </c>
      <c r="F141" s="466">
        <f t="shared" si="7"/>
        <v>6.8965517241379309E-2</v>
      </c>
      <c r="G141" s="467">
        <f t="shared" si="8"/>
        <v>0.71551724137931039</v>
      </c>
      <c r="H141" s="421">
        <v>83.155731329566947</v>
      </c>
      <c r="I141" s="422">
        <v>86</v>
      </c>
      <c r="J141" s="240"/>
    </row>
    <row r="142" spans="1:23" ht="14.5" thickBot="1" x14ac:dyDescent="0.35">
      <c r="A142" s="451">
        <v>139</v>
      </c>
      <c r="B142" s="202" t="s">
        <v>340</v>
      </c>
      <c r="C142" s="414">
        <v>109</v>
      </c>
      <c r="D142" s="415">
        <v>3</v>
      </c>
      <c r="E142" s="204">
        <v>75</v>
      </c>
      <c r="F142" s="466">
        <f t="shared" si="7"/>
        <v>2.7522935779816515E-2</v>
      </c>
      <c r="G142" s="467">
        <f t="shared" si="8"/>
        <v>0.68807339449541283</v>
      </c>
      <c r="H142" s="421">
        <v>6.1026715704525438</v>
      </c>
      <c r="I142" s="422">
        <v>133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451">
        <v>140</v>
      </c>
      <c r="B143" s="202" t="s">
        <v>330</v>
      </c>
      <c r="C143" s="414">
        <v>106</v>
      </c>
      <c r="D143" s="415">
        <v>1</v>
      </c>
      <c r="E143" s="204">
        <v>12</v>
      </c>
      <c r="F143" s="466">
        <f t="shared" si="7"/>
        <v>9.433962264150943E-3</v>
      </c>
      <c r="G143" s="467">
        <f t="shared" si="8"/>
        <v>0.11320754716981132</v>
      </c>
      <c r="H143" s="421">
        <v>76.258992805755398</v>
      </c>
      <c r="I143" s="422">
        <v>88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451">
        <v>141</v>
      </c>
      <c r="B144" s="202" t="s">
        <v>307</v>
      </c>
      <c r="C144" s="414">
        <v>95</v>
      </c>
      <c r="D144" s="415">
        <v>4</v>
      </c>
      <c r="E144" s="204">
        <v>73</v>
      </c>
      <c r="F144" s="466">
        <f t="shared" si="7"/>
        <v>4.2105263157894736E-2</v>
      </c>
      <c r="G144" s="467">
        <f t="shared" si="8"/>
        <v>0.76842105263157889</v>
      </c>
      <c r="H144" s="421" t="s">
        <v>794</v>
      </c>
      <c r="I144" s="422" t="s">
        <v>794</v>
      </c>
      <c r="J144" s="240"/>
      <c r="L144" s="445">
        <v>1</v>
      </c>
      <c r="M144" s="166" t="s">
        <v>323</v>
      </c>
      <c r="N144" s="335">
        <v>0.40625</v>
      </c>
      <c r="O144" s="332">
        <v>26</v>
      </c>
    </row>
    <row r="145" spans="1:15" x14ac:dyDescent="0.3">
      <c r="A145" s="451">
        <v>142</v>
      </c>
      <c r="B145" s="202" t="s">
        <v>323</v>
      </c>
      <c r="C145" s="414">
        <v>90</v>
      </c>
      <c r="D145" s="415">
        <v>2</v>
      </c>
      <c r="E145" s="204">
        <v>42</v>
      </c>
      <c r="F145" s="466">
        <f t="shared" si="7"/>
        <v>2.2222222222222223E-2</v>
      </c>
      <c r="G145" s="467">
        <f t="shared" si="8"/>
        <v>0.46666666666666667</v>
      </c>
      <c r="H145" s="421">
        <v>7.6263747493782601</v>
      </c>
      <c r="I145" s="422">
        <v>128</v>
      </c>
      <c r="J145" s="240"/>
      <c r="L145" s="163">
        <v>2</v>
      </c>
      <c r="M145" s="167" t="s">
        <v>383</v>
      </c>
      <c r="N145" s="336">
        <v>0.25365853658536586</v>
      </c>
      <c r="O145" s="333">
        <v>52</v>
      </c>
    </row>
    <row r="146" spans="1:15" x14ac:dyDescent="0.3">
      <c r="A146" s="451">
        <v>143</v>
      </c>
      <c r="B146" s="202" t="s">
        <v>325</v>
      </c>
      <c r="C146" s="414">
        <v>85</v>
      </c>
      <c r="D146" s="415">
        <v>8</v>
      </c>
      <c r="E146" s="204">
        <v>10</v>
      </c>
      <c r="F146" s="466">
        <f t="shared" si="7"/>
        <v>9.4117647058823528E-2</v>
      </c>
      <c r="G146" s="467">
        <f t="shared" si="8"/>
        <v>0.11764705882352941</v>
      </c>
      <c r="H146" s="421">
        <v>7.546783174793176</v>
      </c>
      <c r="I146" s="422">
        <v>129</v>
      </c>
      <c r="J146" s="240"/>
      <c r="L146" s="163">
        <v>3</v>
      </c>
      <c r="M146" s="167" t="s">
        <v>308</v>
      </c>
      <c r="N146" s="337">
        <v>0.25187969924812031</v>
      </c>
      <c r="O146" s="333">
        <v>67</v>
      </c>
    </row>
    <row r="147" spans="1:15" x14ac:dyDescent="0.3">
      <c r="A147" s="451">
        <v>144</v>
      </c>
      <c r="B147" s="202" t="s">
        <v>321</v>
      </c>
      <c r="C147" s="414">
        <v>85</v>
      </c>
      <c r="D147" s="415" t="s">
        <v>634</v>
      </c>
      <c r="E147" s="204">
        <v>52</v>
      </c>
      <c r="F147" s="465" t="s">
        <v>634</v>
      </c>
      <c r="G147" s="467">
        <f t="shared" si="8"/>
        <v>0.61176470588235299</v>
      </c>
      <c r="H147" s="421">
        <v>1.9200537506623623</v>
      </c>
      <c r="I147" s="422">
        <v>148</v>
      </c>
      <c r="J147" s="240"/>
      <c r="L147" s="163">
        <v>4</v>
      </c>
      <c r="M147" s="167" t="s">
        <v>349</v>
      </c>
      <c r="N147" s="337">
        <v>0.20588235294117646</v>
      </c>
      <c r="O147" s="333">
        <v>91</v>
      </c>
    </row>
    <row r="148" spans="1:15" x14ac:dyDescent="0.3">
      <c r="A148" s="451">
        <v>145</v>
      </c>
      <c r="B148" s="202" t="s">
        <v>328</v>
      </c>
      <c r="C148" s="414">
        <v>82</v>
      </c>
      <c r="D148" s="415">
        <v>11</v>
      </c>
      <c r="E148" s="204">
        <v>24</v>
      </c>
      <c r="F148" s="466">
        <f t="shared" si="7"/>
        <v>0.13414634146341464</v>
      </c>
      <c r="G148" s="467">
        <f t="shared" si="8"/>
        <v>0.29268292682926828</v>
      </c>
      <c r="H148" s="421" t="s">
        <v>794</v>
      </c>
      <c r="I148" s="422" t="s">
        <v>794</v>
      </c>
      <c r="J148" s="240"/>
      <c r="L148" s="163">
        <v>5</v>
      </c>
      <c r="M148" s="247" t="s">
        <v>335</v>
      </c>
      <c r="N148" s="337">
        <v>0.125</v>
      </c>
      <c r="O148" s="333">
        <v>8</v>
      </c>
    </row>
    <row r="149" spans="1:15" x14ac:dyDescent="0.3">
      <c r="A149" s="451">
        <v>146</v>
      </c>
      <c r="B149" s="202" t="s">
        <v>310</v>
      </c>
      <c r="C149" s="414">
        <v>82</v>
      </c>
      <c r="D149" s="415">
        <v>9</v>
      </c>
      <c r="E149" s="204">
        <v>22</v>
      </c>
      <c r="F149" s="466">
        <f t="shared" si="7"/>
        <v>0.10975609756097561</v>
      </c>
      <c r="G149" s="467">
        <f t="shared" si="8"/>
        <v>0.26829268292682928</v>
      </c>
      <c r="H149" s="421" t="s">
        <v>794</v>
      </c>
      <c r="I149" s="422" t="s">
        <v>794</v>
      </c>
      <c r="J149" s="240"/>
      <c r="L149" s="163">
        <v>6</v>
      </c>
      <c r="M149" s="167" t="s">
        <v>297</v>
      </c>
      <c r="N149" s="337">
        <v>0.12318840579710146</v>
      </c>
      <c r="O149" s="333">
        <v>238</v>
      </c>
    </row>
    <row r="150" spans="1:15" x14ac:dyDescent="0.3">
      <c r="A150" s="451">
        <v>147</v>
      </c>
      <c r="B150" s="202" t="s">
        <v>519</v>
      </c>
      <c r="C150" s="414">
        <v>82</v>
      </c>
      <c r="D150" s="415">
        <v>1</v>
      </c>
      <c r="E150" s="204">
        <v>55</v>
      </c>
      <c r="F150" s="466">
        <f t="shared" si="7"/>
        <v>1.2195121951219513E-2</v>
      </c>
      <c r="G150" s="467">
        <f t="shared" si="8"/>
        <v>0.67073170731707321</v>
      </c>
      <c r="H150" s="421" t="s">
        <v>794</v>
      </c>
      <c r="I150" s="422" t="s">
        <v>794</v>
      </c>
      <c r="J150" s="240"/>
      <c r="L150" s="163">
        <v>7</v>
      </c>
      <c r="M150" s="167" t="s">
        <v>302</v>
      </c>
      <c r="N150" s="337">
        <v>0.11815920398009951</v>
      </c>
      <c r="O150" s="333">
        <v>95</v>
      </c>
    </row>
    <row r="151" spans="1:15" x14ac:dyDescent="0.3">
      <c r="A151" s="451">
        <v>148</v>
      </c>
      <c r="B151" s="202" t="s">
        <v>313</v>
      </c>
      <c r="C151" s="414">
        <v>81</v>
      </c>
      <c r="D151" s="415">
        <v>7</v>
      </c>
      <c r="E151" s="204">
        <v>39</v>
      </c>
      <c r="F151" s="466">
        <f t="shared" si="7"/>
        <v>8.6419753086419748E-2</v>
      </c>
      <c r="G151" s="467">
        <f t="shared" si="8"/>
        <v>0.48148148148148145</v>
      </c>
      <c r="H151" s="421" t="s">
        <v>794</v>
      </c>
      <c r="I151" s="422" t="s">
        <v>794</v>
      </c>
      <c r="J151" s="240"/>
      <c r="L151" s="163">
        <v>8</v>
      </c>
      <c r="M151" s="167" t="s">
        <v>245</v>
      </c>
      <c r="N151" s="337">
        <v>9.4196235395932498E-2</v>
      </c>
      <c r="O151" s="333">
        <v>3483</v>
      </c>
    </row>
    <row r="152" spans="1:15" ht="31.5" customHeight="1" x14ac:dyDescent="0.3">
      <c r="A152" s="451">
        <v>149</v>
      </c>
      <c r="B152" s="202" t="s">
        <v>353</v>
      </c>
      <c r="C152" s="414">
        <v>79</v>
      </c>
      <c r="D152" s="415" t="s">
        <v>634</v>
      </c>
      <c r="E152" s="204">
        <v>12</v>
      </c>
      <c r="F152" s="465" t="s">
        <v>634</v>
      </c>
      <c r="G152" s="467">
        <f t="shared" si="8"/>
        <v>0.15189873417721519</v>
      </c>
      <c r="H152" s="421">
        <v>2.6015908036202027</v>
      </c>
      <c r="I152" s="422">
        <v>143</v>
      </c>
      <c r="J152" s="240"/>
      <c r="L152" s="163">
        <v>9</v>
      </c>
      <c r="M152" s="167" t="s">
        <v>243</v>
      </c>
      <c r="N152" s="337">
        <v>8.4094345063837603E-2</v>
      </c>
      <c r="O152" s="333">
        <v>9623</v>
      </c>
    </row>
    <row r="153" spans="1:15" x14ac:dyDescent="0.3">
      <c r="A153" s="451">
        <v>150</v>
      </c>
      <c r="B153" s="202" t="s">
        <v>343</v>
      </c>
      <c r="C153" s="414">
        <v>73</v>
      </c>
      <c r="D153" s="415">
        <v>5</v>
      </c>
      <c r="E153" s="204">
        <v>33</v>
      </c>
      <c r="F153" s="466">
        <f t="shared" si="7"/>
        <v>6.8493150684931503E-2</v>
      </c>
      <c r="G153" s="467">
        <f t="shared" si="8"/>
        <v>0.45205479452054792</v>
      </c>
      <c r="H153" s="421">
        <v>4.5776991054548866</v>
      </c>
      <c r="I153" s="422">
        <v>136</v>
      </c>
      <c r="J153" s="240"/>
      <c r="L153" s="163">
        <v>10</v>
      </c>
      <c r="M153" s="167" t="s">
        <v>247</v>
      </c>
      <c r="N153" s="337">
        <v>7.8807740324594255E-2</v>
      </c>
      <c r="O153" s="333">
        <v>1515</v>
      </c>
    </row>
    <row r="154" spans="1:15" x14ac:dyDescent="0.3">
      <c r="A154" s="451">
        <v>151</v>
      </c>
      <c r="B154" s="202" t="s">
        <v>335</v>
      </c>
      <c r="C154" s="414">
        <v>72</v>
      </c>
      <c r="D154" s="415" t="s">
        <v>634</v>
      </c>
      <c r="E154" s="204">
        <v>10</v>
      </c>
      <c r="F154" s="465" t="s">
        <v>634</v>
      </c>
      <c r="G154" s="467">
        <f t="shared" si="8"/>
        <v>0.1388888888888889</v>
      </c>
      <c r="H154" s="421">
        <v>15.173275646787216</v>
      </c>
      <c r="I154" s="422">
        <v>118</v>
      </c>
      <c r="J154" s="240"/>
      <c r="L154" s="163">
        <v>11</v>
      </c>
      <c r="M154" s="167" t="s">
        <v>338</v>
      </c>
      <c r="N154" s="337">
        <v>7.8014184397163122E-2</v>
      </c>
      <c r="O154" s="333">
        <v>11</v>
      </c>
    </row>
    <row r="155" spans="1:15" x14ac:dyDescent="0.3">
      <c r="A155" s="451">
        <v>152</v>
      </c>
      <c r="B155" s="202" t="s">
        <v>365</v>
      </c>
      <c r="C155" s="414">
        <v>63</v>
      </c>
      <c r="D155" s="415">
        <v>3</v>
      </c>
      <c r="E155" s="204">
        <v>18</v>
      </c>
      <c r="F155" s="466">
        <f t="shared" si="7"/>
        <v>4.7619047619047616E-2</v>
      </c>
      <c r="G155" s="467">
        <f t="shared" si="8"/>
        <v>0.2857142857142857</v>
      </c>
      <c r="H155" s="421">
        <v>9.2955287621365663</v>
      </c>
      <c r="I155" s="422">
        <v>125</v>
      </c>
      <c r="J155" s="240"/>
      <c r="L155" s="163">
        <v>12</v>
      </c>
      <c r="M155" s="167" t="s">
        <v>253</v>
      </c>
      <c r="N155" s="337">
        <v>7.6686645151375438E-2</v>
      </c>
      <c r="O155" s="333">
        <v>499</v>
      </c>
    </row>
    <row r="156" spans="1:15" x14ac:dyDescent="0.3">
      <c r="A156" s="451">
        <v>153</v>
      </c>
      <c r="B156" s="202" t="s">
        <v>347</v>
      </c>
      <c r="C156" s="414">
        <v>59</v>
      </c>
      <c r="D156" s="415" t="s">
        <v>634</v>
      </c>
      <c r="E156" s="204">
        <v>16</v>
      </c>
      <c r="F156" s="465" t="s">
        <v>634</v>
      </c>
      <c r="G156" s="467">
        <f t="shared" si="8"/>
        <v>0.2711864406779661</v>
      </c>
      <c r="H156" s="421">
        <v>2.0623089961064305</v>
      </c>
      <c r="I156" s="422">
        <v>146</v>
      </c>
      <c r="J156" s="240"/>
      <c r="L156" s="163">
        <v>13</v>
      </c>
      <c r="M156" s="167" t="s">
        <v>309</v>
      </c>
      <c r="N156" s="337">
        <v>7.512520868113523E-2</v>
      </c>
      <c r="O156" s="333">
        <v>45</v>
      </c>
    </row>
    <row r="157" spans="1:15" x14ac:dyDescent="0.3">
      <c r="A157" s="451">
        <v>154</v>
      </c>
      <c r="B157" s="202" t="s">
        <v>655</v>
      </c>
      <c r="C157" s="414">
        <v>45</v>
      </c>
      <c r="D157" s="415" t="s">
        <v>634</v>
      </c>
      <c r="E157" s="204" t="s">
        <v>608</v>
      </c>
      <c r="F157" s="416"/>
      <c r="G157" s="417"/>
      <c r="H157" s="421">
        <v>4.0679389190835424</v>
      </c>
      <c r="I157" s="422">
        <v>137</v>
      </c>
      <c r="J157" s="240"/>
      <c r="L157" s="163">
        <v>14</v>
      </c>
      <c r="M157" s="167" t="s">
        <v>301</v>
      </c>
      <c r="N157" s="337">
        <v>6.7006554989075012E-2</v>
      </c>
      <c r="O157" s="333">
        <v>552</v>
      </c>
    </row>
    <row r="158" spans="1:15" x14ac:dyDescent="0.3">
      <c r="A158" s="451">
        <v>155</v>
      </c>
      <c r="B158" s="202" t="s">
        <v>357</v>
      </c>
      <c r="C158" s="414">
        <v>44</v>
      </c>
      <c r="D158" s="415">
        <v>3</v>
      </c>
      <c r="E158" s="204">
        <v>27</v>
      </c>
      <c r="F158" s="416"/>
      <c r="G158" s="417"/>
      <c r="H158" s="421">
        <v>2.5776011730428614</v>
      </c>
      <c r="I158" s="422">
        <v>144</v>
      </c>
      <c r="J158" s="240"/>
      <c r="L158" s="163">
        <v>15</v>
      </c>
      <c r="M158" s="167" t="s">
        <v>291</v>
      </c>
      <c r="N158" s="337">
        <v>6.5896930442128979E-2</v>
      </c>
      <c r="O158" s="333">
        <v>234</v>
      </c>
    </row>
    <row r="159" spans="1:15" x14ac:dyDescent="0.3">
      <c r="A159" s="451">
        <v>156</v>
      </c>
      <c r="B159" s="202" t="s">
        <v>341</v>
      </c>
      <c r="C159" s="414">
        <v>40</v>
      </c>
      <c r="D159" s="415">
        <v>4</v>
      </c>
      <c r="E159" s="204">
        <v>5</v>
      </c>
      <c r="F159" s="416"/>
      <c r="G159" s="417"/>
      <c r="H159" s="421">
        <v>2.7312203338261365</v>
      </c>
      <c r="I159" s="422">
        <v>141</v>
      </c>
      <c r="J159" s="240"/>
      <c r="L159" s="163">
        <v>16</v>
      </c>
      <c r="M159" s="247" t="s">
        <v>241</v>
      </c>
      <c r="N159" s="337">
        <v>6.5433895499814515E-2</v>
      </c>
      <c r="O159" s="333">
        <v>2293</v>
      </c>
    </row>
    <row r="160" spans="1:15" x14ac:dyDescent="0.3">
      <c r="A160" s="451">
        <v>157</v>
      </c>
      <c r="B160" s="202" t="s">
        <v>351</v>
      </c>
      <c r="C160" s="414">
        <v>39</v>
      </c>
      <c r="D160" s="415" t="s">
        <v>634</v>
      </c>
      <c r="E160" s="204">
        <v>26</v>
      </c>
      <c r="F160" s="416"/>
      <c r="G160" s="417"/>
      <c r="H160" s="421">
        <v>11.15204324018899</v>
      </c>
      <c r="I160" s="422">
        <v>122</v>
      </c>
      <c r="J160" s="240"/>
      <c r="L160" s="163">
        <v>17</v>
      </c>
      <c r="M160" s="167" t="s">
        <v>248</v>
      </c>
      <c r="N160" s="337">
        <v>6.4655950875925586E-2</v>
      </c>
      <c r="O160" s="333">
        <v>358</v>
      </c>
    </row>
    <row r="161" spans="1:15" x14ac:dyDescent="0.3">
      <c r="A161" s="451">
        <v>158</v>
      </c>
      <c r="B161" s="202" t="s">
        <v>319</v>
      </c>
      <c r="C161" s="414">
        <v>39</v>
      </c>
      <c r="D161" s="415" t="s">
        <v>634</v>
      </c>
      <c r="E161" s="204">
        <v>10</v>
      </c>
      <c r="F161" s="416"/>
      <c r="G161" s="417"/>
      <c r="H161" s="421">
        <v>12.092397075872352</v>
      </c>
      <c r="I161" s="422">
        <v>120</v>
      </c>
      <c r="J161" s="240"/>
      <c r="L161" s="163">
        <v>18</v>
      </c>
      <c r="M161" s="167" t="s">
        <v>230</v>
      </c>
      <c r="N161" s="337">
        <v>6.1474130936778379E-2</v>
      </c>
      <c r="O161" s="333">
        <v>985</v>
      </c>
    </row>
    <row r="162" spans="1:15" x14ac:dyDescent="0.3">
      <c r="A162" s="451">
        <v>159</v>
      </c>
      <c r="B162" s="202" t="s">
        <v>603</v>
      </c>
      <c r="C162" s="414">
        <v>37</v>
      </c>
      <c r="D162" s="415">
        <v>3</v>
      </c>
      <c r="E162" s="204">
        <v>9</v>
      </c>
      <c r="F162" s="416"/>
      <c r="G162" s="417"/>
      <c r="H162" s="421">
        <v>1.9861775995991573</v>
      </c>
      <c r="I162" s="422">
        <v>147</v>
      </c>
      <c r="J162" s="240"/>
      <c r="L162" s="163">
        <v>19</v>
      </c>
      <c r="M162" s="167" t="s">
        <v>286</v>
      </c>
      <c r="N162" s="337">
        <v>6.1071260977408323E-2</v>
      </c>
      <c r="O162" s="333">
        <v>911</v>
      </c>
    </row>
    <row r="163" spans="1:15" ht="14.5" thickBot="1" x14ac:dyDescent="0.35">
      <c r="A163" s="451">
        <v>160</v>
      </c>
      <c r="B163" s="202" t="s">
        <v>813</v>
      </c>
      <c r="C163" s="414">
        <v>32</v>
      </c>
      <c r="D163" s="415" t="s">
        <v>634</v>
      </c>
      <c r="E163" s="204" t="s">
        <v>608</v>
      </c>
      <c r="F163" s="416"/>
      <c r="G163" s="417"/>
      <c r="H163" s="421">
        <v>3.4331014058764828</v>
      </c>
      <c r="I163" s="422">
        <v>138</v>
      </c>
      <c r="J163" s="240"/>
      <c r="L163" s="446">
        <v>20</v>
      </c>
      <c r="M163" s="168" t="s">
        <v>312</v>
      </c>
      <c r="N163" s="338">
        <v>6.0344827586206899E-2</v>
      </c>
      <c r="O163" s="334">
        <v>7</v>
      </c>
    </row>
    <row r="164" spans="1:15" x14ac:dyDescent="0.3">
      <c r="A164" s="451">
        <v>161</v>
      </c>
      <c r="B164" s="202" t="s">
        <v>333</v>
      </c>
      <c r="C164" s="414">
        <v>30</v>
      </c>
      <c r="D164" s="415">
        <v>2</v>
      </c>
      <c r="E164" s="204">
        <v>11</v>
      </c>
      <c r="F164" s="416"/>
      <c r="G164" s="417"/>
      <c r="H164" s="421">
        <v>0.94264640751955331</v>
      </c>
      <c r="I164" s="422">
        <v>152</v>
      </c>
      <c r="J164" s="240"/>
    </row>
    <row r="165" spans="1:15" x14ac:dyDescent="0.3">
      <c r="A165" s="451">
        <v>162</v>
      </c>
      <c r="B165" s="202" t="s">
        <v>334</v>
      </c>
      <c r="C165" s="414">
        <v>25</v>
      </c>
      <c r="D165" s="415">
        <v>3</v>
      </c>
      <c r="E165" s="204">
        <v>15</v>
      </c>
      <c r="F165" s="416"/>
      <c r="G165" s="417"/>
      <c r="H165" s="421" t="s">
        <v>794</v>
      </c>
      <c r="I165" s="422" t="s">
        <v>794</v>
      </c>
      <c r="J165" s="240"/>
    </row>
    <row r="166" spans="1:15" ht="13.5" customHeight="1" x14ac:dyDescent="0.3">
      <c r="A166" s="451">
        <v>163</v>
      </c>
      <c r="B166" s="202" t="s">
        <v>625</v>
      </c>
      <c r="C166" s="414">
        <v>24</v>
      </c>
      <c r="D166" s="415" t="s">
        <v>634</v>
      </c>
      <c r="E166" s="204">
        <v>16</v>
      </c>
      <c r="F166" s="416"/>
      <c r="G166" s="417"/>
      <c r="H166" s="421">
        <v>18.559776787751165</v>
      </c>
      <c r="I166" s="422">
        <v>114</v>
      </c>
      <c r="J166" s="240"/>
    </row>
    <row r="167" spans="1:15" ht="14.5" thickBot="1" x14ac:dyDescent="0.35">
      <c r="A167" s="451">
        <v>164</v>
      </c>
      <c r="B167" s="202" t="s">
        <v>533</v>
      </c>
      <c r="C167" s="414">
        <v>23</v>
      </c>
      <c r="D167" s="415">
        <v>1</v>
      </c>
      <c r="E167" s="204">
        <v>8</v>
      </c>
      <c r="F167" s="416"/>
      <c r="G167" s="417"/>
      <c r="H167" s="421">
        <v>9.9839518825609446</v>
      </c>
      <c r="I167" s="422">
        <v>124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451">
        <v>165</v>
      </c>
      <c r="B168" s="202" t="s">
        <v>352</v>
      </c>
      <c r="C168" s="414">
        <v>20</v>
      </c>
      <c r="D168" s="415" t="s">
        <v>634</v>
      </c>
      <c r="E168" s="204">
        <v>13</v>
      </c>
      <c r="F168" s="416"/>
      <c r="G168" s="417"/>
      <c r="H168" s="421" t="s">
        <v>794</v>
      </c>
      <c r="I168" s="422" t="s">
        <v>794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451">
        <v>166</v>
      </c>
      <c r="B169" s="202" t="s">
        <v>364</v>
      </c>
      <c r="C169" s="414">
        <v>19</v>
      </c>
      <c r="D169" s="415" t="s">
        <v>634</v>
      </c>
      <c r="E169" s="204">
        <v>8</v>
      </c>
      <c r="F169" s="416"/>
      <c r="G169" s="417"/>
      <c r="H169" s="421">
        <v>2.6501317045716868</v>
      </c>
      <c r="I169" s="422">
        <v>142</v>
      </c>
      <c r="J169" s="240"/>
      <c r="L169" s="445">
        <v>1</v>
      </c>
      <c r="M169" s="166" t="s">
        <v>226</v>
      </c>
      <c r="N169" s="335">
        <v>0.18111111111111111</v>
      </c>
      <c r="O169" s="332">
        <v>163</v>
      </c>
    </row>
    <row r="170" spans="1:15" x14ac:dyDescent="0.3">
      <c r="A170" s="451">
        <v>167</v>
      </c>
      <c r="B170" s="202" t="s">
        <v>350</v>
      </c>
      <c r="C170" s="414">
        <v>18</v>
      </c>
      <c r="D170" s="415">
        <v>2</v>
      </c>
      <c r="E170" s="204">
        <v>13</v>
      </c>
      <c r="F170" s="416"/>
      <c r="G170" s="417"/>
      <c r="H170" s="421" t="s">
        <v>794</v>
      </c>
      <c r="I170" s="422" t="s">
        <v>794</v>
      </c>
      <c r="J170" s="240"/>
      <c r="L170" s="163">
        <v>2</v>
      </c>
      <c r="M170" s="167" t="s">
        <v>297</v>
      </c>
      <c r="N170" s="337">
        <v>0.17241379310344829</v>
      </c>
      <c r="O170" s="333">
        <v>10</v>
      </c>
    </row>
    <row r="171" spans="1:15" x14ac:dyDescent="0.3">
      <c r="A171" s="451">
        <v>168</v>
      </c>
      <c r="B171" s="202" t="s">
        <v>337</v>
      </c>
      <c r="C171" s="414">
        <v>18</v>
      </c>
      <c r="D171" s="415" t="s">
        <v>634</v>
      </c>
      <c r="E171" s="204">
        <v>14</v>
      </c>
      <c r="F171" s="416"/>
      <c r="G171" s="417"/>
      <c r="H171" s="421" t="s">
        <v>794</v>
      </c>
      <c r="I171" s="422" t="s">
        <v>794</v>
      </c>
      <c r="J171" s="240"/>
      <c r="L171" s="163">
        <v>3</v>
      </c>
      <c r="M171" s="167" t="s">
        <v>244</v>
      </c>
      <c r="N171" s="337">
        <v>0.12621359223300971</v>
      </c>
      <c r="O171" s="333">
        <v>13</v>
      </c>
    </row>
    <row r="172" spans="1:15" x14ac:dyDescent="0.3">
      <c r="A172" s="451">
        <v>169</v>
      </c>
      <c r="B172" s="202" t="s">
        <v>339</v>
      </c>
      <c r="C172" s="414">
        <v>17</v>
      </c>
      <c r="D172" s="415" t="s">
        <v>634</v>
      </c>
      <c r="E172" s="204">
        <v>15</v>
      </c>
      <c r="F172" s="416"/>
      <c r="G172" s="417"/>
      <c r="H172" s="421" t="s">
        <v>794</v>
      </c>
      <c r="I172" s="422" t="s">
        <v>794</v>
      </c>
      <c r="J172" s="240"/>
      <c r="L172" s="163">
        <v>4</v>
      </c>
      <c r="M172" s="167" t="s">
        <v>253</v>
      </c>
      <c r="N172" s="337">
        <v>7.1672354948805458E-2</v>
      </c>
      <c r="O172" s="333">
        <v>21</v>
      </c>
    </row>
    <row r="173" spans="1:15" x14ac:dyDescent="0.3">
      <c r="A173" s="451">
        <v>170</v>
      </c>
      <c r="B173" s="202" t="s">
        <v>344</v>
      </c>
      <c r="C173" s="414">
        <v>16</v>
      </c>
      <c r="D173" s="415" t="s">
        <v>634</v>
      </c>
      <c r="E173" s="204">
        <v>13</v>
      </c>
      <c r="F173" s="416"/>
      <c r="G173" s="417"/>
      <c r="H173" s="421" t="s">
        <v>794</v>
      </c>
      <c r="I173" s="422" t="s">
        <v>794</v>
      </c>
      <c r="J173" s="240"/>
      <c r="L173" s="163">
        <v>5</v>
      </c>
      <c r="M173" s="167" t="s">
        <v>245</v>
      </c>
      <c r="N173" s="337">
        <v>6.9457659372026637E-2</v>
      </c>
      <c r="O173" s="333">
        <v>73</v>
      </c>
    </row>
    <row r="174" spans="1:15" x14ac:dyDescent="0.3">
      <c r="A174" s="451">
        <v>171</v>
      </c>
      <c r="B174" s="202" t="s">
        <v>332</v>
      </c>
      <c r="C174" s="414">
        <v>16</v>
      </c>
      <c r="D174" s="415" t="s">
        <v>634</v>
      </c>
      <c r="E174" s="204">
        <v>8</v>
      </c>
      <c r="F174" s="416"/>
      <c r="G174" s="417"/>
      <c r="H174" s="421">
        <v>6.4140339061867362</v>
      </c>
      <c r="I174" s="422">
        <v>132</v>
      </c>
      <c r="J174" s="240"/>
      <c r="L174" s="163">
        <v>6</v>
      </c>
      <c r="M174" s="167" t="s">
        <v>216</v>
      </c>
      <c r="N174" s="337">
        <v>6.858006042296072E-2</v>
      </c>
      <c r="O174" s="333">
        <v>227</v>
      </c>
    </row>
    <row r="175" spans="1:15" x14ac:dyDescent="0.3">
      <c r="A175" s="451">
        <v>172</v>
      </c>
      <c r="B175" s="202" t="s">
        <v>355</v>
      </c>
      <c r="C175" s="414">
        <v>16</v>
      </c>
      <c r="D175" s="415" t="s">
        <v>634</v>
      </c>
      <c r="E175" s="204">
        <v>8</v>
      </c>
      <c r="F175" s="416"/>
      <c r="G175" s="417"/>
      <c r="H175" s="421" t="s">
        <v>794</v>
      </c>
      <c r="I175" s="422" t="s">
        <v>794</v>
      </c>
      <c r="J175" s="240"/>
      <c r="L175" s="163">
        <v>7</v>
      </c>
      <c r="M175" s="167" t="s">
        <v>219</v>
      </c>
      <c r="N175" s="337">
        <v>6.75990675990676E-2</v>
      </c>
      <c r="O175" s="333">
        <v>406</v>
      </c>
    </row>
    <row r="176" spans="1:15" x14ac:dyDescent="0.3">
      <c r="A176" s="451">
        <v>173</v>
      </c>
      <c r="B176" s="202" t="s">
        <v>640</v>
      </c>
      <c r="C176" s="414">
        <v>16</v>
      </c>
      <c r="D176" s="415">
        <v>1</v>
      </c>
      <c r="E176" s="204">
        <v>4</v>
      </c>
      <c r="F176" s="416"/>
      <c r="G176" s="417"/>
      <c r="H176" s="421" t="s">
        <v>794</v>
      </c>
      <c r="I176" s="422" t="s">
        <v>794</v>
      </c>
      <c r="J176" s="240"/>
      <c r="L176" s="163">
        <v>8</v>
      </c>
      <c r="M176" s="167" t="s">
        <v>228</v>
      </c>
      <c r="N176" s="337">
        <v>6.6496163682864456E-2</v>
      </c>
      <c r="O176" s="333">
        <v>26</v>
      </c>
    </row>
    <row r="177" spans="1:22" ht="14.25" customHeight="1" x14ac:dyDescent="0.3">
      <c r="A177" s="451">
        <v>174</v>
      </c>
      <c r="B177" s="202" t="s">
        <v>385</v>
      </c>
      <c r="C177" s="414">
        <v>15</v>
      </c>
      <c r="D177" s="415" t="s">
        <v>634</v>
      </c>
      <c r="E177" s="204">
        <v>8</v>
      </c>
      <c r="F177" s="210"/>
      <c r="G177" s="211"/>
      <c r="H177" s="421" t="s">
        <v>794</v>
      </c>
      <c r="I177" s="422" t="s">
        <v>794</v>
      </c>
      <c r="J177" s="242"/>
      <c r="L177" s="163">
        <v>9</v>
      </c>
      <c r="M177" s="167" t="s">
        <v>303</v>
      </c>
      <c r="N177" s="337">
        <v>6.4516129032258063E-2</v>
      </c>
      <c r="O177" s="333">
        <v>4</v>
      </c>
    </row>
    <row r="178" spans="1:22" ht="14.25" customHeight="1" x14ac:dyDescent="0.3">
      <c r="A178" s="451">
        <v>175</v>
      </c>
      <c r="B178" s="202" t="s">
        <v>348</v>
      </c>
      <c r="C178" s="414">
        <v>14</v>
      </c>
      <c r="D178" s="415">
        <v>3</v>
      </c>
      <c r="E178" s="204">
        <v>7</v>
      </c>
      <c r="F178" s="210"/>
      <c r="G178" s="211"/>
      <c r="H178" s="421">
        <v>2.1388733820568686</v>
      </c>
      <c r="I178" s="422">
        <v>145</v>
      </c>
      <c r="J178" s="242"/>
      <c r="L178" s="163">
        <v>10</v>
      </c>
      <c r="M178" s="167" t="s">
        <v>247</v>
      </c>
      <c r="N178" s="337">
        <v>6.0785368477676169E-2</v>
      </c>
      <c r="O178" s="333">
        <v>113</v>
      </c>
      <c r="P178" s="448"/>
      <c r="Q178" s="448"/>
      <c r="R178" s="448"/>
      <c r="T178" s="448"/>
      <c r="U178" s="448"/>
      <c r="V178" s="448"/>
    </row>
    <row r="179" spans="1:22" x14ac:dyDescent="0.3">
      <c r="A179" s="451">
        <v>176</v>
      </c>
      <c r="B179" s="202" t="s">
        <v>345</v>
      </c>
      <c r="C179" s="414">
        <v>12</v>
      </c>
      <c r="D179" s="415">
        <v>1</v>
      </c>
      <c r="E179" s="204">
        <v>9</v>
      </c>
      <c r="F179" s="210"/>
      <c r="G179" s="211"/>
      <c r="H179" s="421">
        <v>5.1113725483514543</v>
      </c>
      <c r="I179" s="422">
        <v>134</v>
      </c>
      <c r="J179" s="242"/>
      <c r="L179" s="163">
        <v>11</v>
      </c>
      <c r="M179" s="167" t="s">
        <v>241</v>
      </c>
      <c r="N179" s="337">
        <v>5.9792027729636051E-2</v>
      </c>
      <c r="O179" s="333">
        <v>69</v>
      </c>
      <c r="P179" s="448"/>
      <c r="Q179" s="448"/>
      <c r="R179" s="448"/>
      <c r="T179" s="448"/>
      <c r="U179" s="448"/>
      <c r="V179" s="448"/>
    </row>
    <row r="180" spans="1:22" x14ac:dyDescent="0.3">
      <c r="A180" s="451">
        <v>177</v>
      </c>
      <c r="B180" s="202" t="s">
        <v>540</v>
      </c>
      <c r="C180" s="414">
        <v>11</v>
      </c>
      <c r="D180" s="415">
        <v>1</v>
      </c>
      <c r="E180" s="204">
        <v>4</v>
      </c>
      <c r="F180" s="210"/>
      <c r="G180" s="211"/>
      <c r="H180" s="421">
        <v>0.95398496866593008</v>
      </c>
      <c r="I180" s="422">
        <v>151</v>
      </c>
      <c r="J180" s="242"/>
      <c r="L180" s="163">
        <v>12</v>
      </c>
      <c r="M180" s="167" t="s">
        <v>295</v>
      </c>
      <c r="N180" s="337">
        <v>5.8823529411764705E-2</v>
      </c>
      <c r="O180" s="333">
        <v>4</v>
      </c>
      <c r="P180" s="447"/>
      <c r="Q180" s="447"/>
      <c r="R180" s="447"/>
      <c r="T180" s="447"/>
      <c r="U180" s="447"/>
      <c r="V180" s="447"/>
    </row>
    <row r="181" spans="1:22" ht="14.15" customHeight="1" x14ac:dyDescent="0.3">
      <c r="A181" s="451">
        <v>178</v>
      </c>
      <c r="B181" s="202" t="s">
        <v>628</v>
      </c>
      <c r="C181" s="414">
        <v>11</v>
      </c>
      <c r="D181" s="415" t="s">
        <v>634</v>
      </c>
      <c r="E181" s="204">
        <v>2</v>
      </c>
      <c r="F181" s="210"/>
      <c r="G181" s="211"/>
      <c r="H181" s="421" t="s">
        <v>794</v>
      </c>
      <c r="I181" s="422" t="s">
        <v>794</v>
      </c>
      <c r="J181" s="242"/>
      <c r="L181" s="163">
        <v>13</v>
      </c>
      <c r="M181" s="167" t="s">
        <v>224</v>
      </c>
      <c r="N181" s="337">
        <v>5.8139534883720929E-2</v>
      </c>
      <c r="O181" s="333">
        <v>25</v>
      </c>
      <c r="P181" s="447"/>
      <c r="Q181" s="447"/>
      <c r="R181" s="447"/>
      <c r="T181" s="447"/>
      <c r="U181" s="447"/>
      <c r="V181" s="447"/>
    </row>
    <row r="182" spans="1:22" x14ac:dyDescent="0.3">
      <c r="A182" s="451">
        <v>179</v>
      </c>
      <c r="B182" s="202" t="s">
        <v>322</v>
      </c>
      <c r="C182" s="414">
        <v>11</v>
      </c>
      <c r="D182" s="415" t="s">
        <v>634</v>
      </c>
      <c r="E182" s="204">
        <v>6</v>
      </c>
      <c r="F182" s="210"/>
      <c r="G182" s="211"/>
      <c r="H182" s="421" t="s">
        <v>794</v>
      </c>
      <c r="I182" s="422" t="s">
        <v>794</v>
      </c>
      <c r="J182" s="242"/>
      <c r="L182" s="163">
        <v>14</v>
      </c>
      <c r="M182" s="167" t="s">
        <v>296</v>
      </c>
      <c r="N182" s="337">
        <v>4.9180327868852458E-2</v>
      </c>
      <c r="O182" s="333">
        <v>3</v>
      </c>
    </row>
    <row r="183" spans="1:22" ht="24.75" customHeight="1" x14ac:dyDescent="0.3">
      <c r="A183" s="451">
        <v>180</v>
      </c>
      <c r="B183" s="202" t="s">
        <v>327</v>
      </c>
      <c r="C183" s="414">
        <v>10</v>
      </c>
      <c r="D183" s="415">
        <v>1</v>
      </c>
      <c r="E183" s="204">
        <v>8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260</v>
      </c>
      <c r="N183" s="337">
        <v>4.5454545454545456E-2</v>
      </c>
      <c r="O183" s="333">
        <v>3</v>
      </c>
    </row>
    <row r="184" spans="1:22" ht="24.75" customHeight="1" x14ac:dyDescent="0.3">
      <c r="A184" s="451">
        <v>181</v>
      </c>
      <c r="B184" s="202" t="s">
        <v>632</v>
      </c>
      <c r="C184" s="414">
        <v>9</v>
      </c>
      <c r="D184" s="415">
        <v>2</v>
      </c>
      <c r="E184" s="204" t="s">
        <v>608</v>
      </c>
      <c r="F184" s="210"/>
      <c r="G184" s="211"/>
      <c r="H184" s="421" t="s">
        <v>794</v>
      </c>
      <c r="I184" s="422" t="s">
        <v>794</v>
      </c>
      <c r="J184" s="242"/>
      <c r="L184" s="163">
        <v>16</v>
      </c>
      <c r="M184" s="167" t="s">
        <v>243</v>
      </c>
      <c r="N184" s="337">
        <v>4.5337895637296836E-2</v>
      </c>
      <c r="O184" s="333">
        <v>53</v>
      </c>
    </row>
    <row r="185" spans="1:22" ht="24.75" customHeight="1" x14ac:dyDescent="0.3">
      <c r="A185" s="451">
        <v>182</v>
      </c>
      <c r="B185" s="202" t="s">
        <v>346</v>
      </c>
      <c r="C185" s="414">
        <v>8</v>
      </c>
      <c r="D185" s="415">
        <v>1</v>
      </c>
      <c r="E185" s="204">
        <v>6</v>
      </c>
      <c r="F185" s="210"/>
      <c r="G185" s="211"/>
      <c r="H185" s="421">
        <v>1.7676839098339792</v>
      </c>
      <c r="I185" s="422">
        <v>149</v>
      </c>
      <c r="J185" s="242"/>
      <c r="L185" s="163">
        <v>17</v>
      </c>
      <c r="M185" s="167" t="s">
        <v>237</v>
      </c>
      <c r="N185" s="337">
        <v>4.3209876543209874E-2</v>
      </c>
      <c r="O185" s="333">
        <v>7</v>
      </c>
    </row>
    <row r="186" spans="1:22" ht="24.75" customHeight="1" x14ac:dyDescent="0.3">
      <c r="A186" s="451">
        <v>183</v>
      </c>
      <c r="B186" s="202" t="s">
        <v>354</v>
      </c>
      <c r="C186" s="414">
        <v>8</v>
      </c>
      <c r="D186" s="415" t="s">
        <v>634</v>
      </c>
      <c r="E186" s="204" t="s">
        <v>608</v>
      </c>
      <c r="F186" s="210"/>
      <c r="G186" s="211"/>
      <c r="H186" s="421">
        <v>0.91156570639676415</v>
      </c>
      <c r="I186" s="422">
        <v>153</v>
      </c>
      <c r="J186" s="242"/>
      <c r="L186" s="163">
        <v>18</v>
      </c>
      <c r="M186" s="167" t="s">
        <v>286</v>
      </c>
      <c r="N186" s="337">
        <v>4.3010752688172046E-2</v>
      </c>
      <c r="O186" s="333">
        <v>4</v>
      </c>
    </row>
    <row r="187" spans="1:22" ht="24.75" customHeight="1" x14ac:dyDescent="0.3">
      <c r="A187" s="451">
        <v>184</v>
      </c>
      <c r="B187" s="202" t="s">
        <v>342</v>
      </c>
      <c r="C187" s="414">
        <v>7</v>
      </c>
      <c r="D187" s="415" t="s">
        <v>634</v>
      </c>
      <c r="E187" s="204">
        <v>5</v>
      </c>
      <c r="F187" s="210"/>
      <c r="G187" s="211"/>
      <c r="H187" s="421" t="s">
        <v>794</v>
      </c>
      <c r="I187" s="422" t="s">
        <v>794</v>
      </c>
      <c r="J187" s="242"/>
      <c r="L187" s="163">
        <v>19</v>
      </c>
      <c r="M187" s="167" t="s">
        <v>239</v>
      </c>
      <c r="N187" s="337">
        <v>4.145077720207254E-2</v>
      </c>
      <c r="O187" s="333">
        <v>24</v>
      </c>
    </row>
    <row r="188" spans="1:22" ht="24.75" customHeight="1" thickBot="1" x14ac:dyDescent="0.35">
      <c r="A188" s="451">
        <v>185</v>
      </c>
      <c r="B188" s="202" t="s">
        <v>671</v>
      </c>
      <c r="C188" s="414">
        <v>7</v>
      </c>
      <c r="D188" s="415">
        <v>2</v>
      </c>
      <c r="E188" s="204">
        <v>1</v>
      </c>
      <c r="F188" s="210"/>
      <c r="G188" s="211"/>
      <c r="H188" s="421">
        <v>0.24003904818070634</v>
      </c>
      <c r="I188" s="422">
        <v>154</v>
      </c>
      <c r="J188" s="242"/>
      <c r="L188" s="446">
        <v>20</v>
      </c>
      <c r="M188" s="168" t="s">
        <v>236</v>
      </c>
      <c r="N188" s="338">
        <v>3.9944903581267219E-2</v>
      </c>
      <c r="O188" s="334">
        <v>29</v>
      </c>
    </row>
    <row r="189" spans="1:22" ht="14.5" customHeight="1" x14ac:dyDescent="0.3">
      <c r="A189" s="451">
        <v>186</v>
      </c>
      <c r="B189" s="202" t="s">
        <v>630</v>
      </c>
      <c r="C189" s="414">
        <v>6</v>
      </c>
      <c r="D189" s="415" t="s">
        <v>634</v>
      </c>
      <c r="E189" s="204">
        <v>5</v>
      </c>
      <c r="F189" s="210"/>
      <c r="G189" s="211"/>
      <c r="H189" s="421" t="s">
        <v>794</v>
      </c>
      <c r="I189" s="422" t="s">
        <v>794</v>
      </c>
      <c r="J189" s="81"/>
      <c r="O189" s="96"/>
    </row>
    <row r="190" spans="1:22" ht="14.5" customHeight="1" thickBot="1" x14ac:dyDescent="0.35">
      <c r="A190" s="452">
        <v>187</v>
      </c>
      <c r="B190" s="213" t="s">
        <v>823</v>
      </c>
      <c r="C190" s="214">
        <v>1</v>
      </c>
      <c r="D190" s="215" t="s">
        <v>634</v>
      </c>
      <c r="E190" s="216" t="s">
        <v>608</v>
      </c>
      <c r="F190" s="217"/>
      <c r="G190" s="218"/>
      <c r="H190" s="423" t="s">
        <v>824</v>
      </c>
      <c r="I190" s="424" t="s">
        <v>824</v>
      </c>
      <c r="J190" s="87"/>
      <c r="L190" s="681" t="s">
        <v>722</v>
      </c>
      <c r="M190" s="681"/>
      <c r="N190" s="681"/>
      <c r="O190" s="96"/>
    </row>
    <row r="191" spans="1:22" ht="15.5" x14ac:dyDescent="0.3">
      <c r="A191" s="83"/>
      <c r="B191" s="84"/>
      <c r="C191" s="85"/>
      <c r="D191" s="86"/>
      <c r="E191" s="86"/>
      <c r="F191" s="81">
        <v>1</v>
      </c>
      <c r="G191" s="81">
        <v>1</v>
      </c>
      <c r="H191" s="81"/>
      <c r="I191" s="81"/>
      <c r="L191" s="681"/>
      <c r="M191" s="681"/>
      <c r="N191" s="681"/>
      <c r="O191" s="96"/>
    </row>
    <row r="192" spans="1:22" ht="36" customHeight="1" x14ac:dyDescent="0.3">
      <c r="A192" s="83"/>
      <c r="B192" s="84"/>
      <c r="C192" s="85"/>
      <c r="D192" s="86"/>
      <c r="E192" s="86"/>
      <c r="H192" s="87"/>
      <c r="I192" s="87"/>
      <c r="L192" s="681"/>
      <c r="M192" s="681"/>
      <c r="N192" s="681"/>
      <c r="O192" s="96"/>
    </row>
    <row r="193" spans="1:14" ht="45.75" customHeight="1" x14ac:dyDescent="0.3">
      <c r="A193" s="638" t="s">
        <v>834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 t="s">
        <v>375</v>
      </c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49" t="s">
        <v>367</v>
      </c>
      <c r="B195" s="638"/>
      <c r="C195" s="638"/>
      <c r="D195" s="638"/>
      <c r="E195" s="638"/>
      <c r="F195" s="638"/>
      <c r="G195" s="40"/>
      <c r="H195" s="40"/>
      <c r="I195" s="40"/>
      <c r="J195" s="447"/>
      <c r="L195" s="450"/>
      <c r="M195" s="450"/>
      <c r="N195" s="450"/>
    </row>
    <row r="196" spans="1:14" x14ac:dyDescent="0.3">
      <c r="A196" s="638"/>
      <c r="B196" s="638"/>
      <c r="C196" s="638"/>
      <c r="D196" s="638"/>
      <c r="E196" s="638"/>
      <c r="F196" s="638"/>
    </row>
    <row r="197" spans="1:14" x14ac:dyDescent="0.3">
      <c r="A197" s="638" t="s">
        <v>674</v>
      </c>
      <c r="B197" s="638"/>
      <c r="C197" s="638"/>
      <c r="D197" s="638"/>
      <c r="E197" s="638"/>
      <c r="F197" s="638"/>
      <c r="G197" s="638"/>
      <c r="H197" s="447"/>
      <c r="I197" s="447"/>
    </row>
    <row r="198" spans="1:14" x14ac:dyDescent="0.3">
      <c r="A198" s="638" t="s">
        <v>796</v>
      </c>
      <c r="B198" s="638"/>
      <c r="C198" s="638"/>
      <c r="D198" s="638"/>
      <c r="E198" s="638"/>
      <c r="F198" s="638"/>
      <c r="G198" s="638"/>
    </row>
    <row r="230" ht="14.15" customHeight="1" x14ac:dyDescent="0.3"/>
    <row r="241" spans="12:14" ht="229.5" customHeight="1" x14ac:dyDescent="0.3"/>
    <row r="242" spans="12:14" x14ac:dyDescent="0.3">
      <c r="L242" s="448"/>
      <c r="M242" s="448"/>
      <c r="N242" s="448"/>
    </row>
    <row r="243" spans="12:14" x14ac:dyDescent="0.3">
      <c r="L243" s="448"/>
      <c r="M243" s="448"/>
      <c r="N243" s="448"/>
    </row>
    <row r="244" spans="12:14" x14ac:dyDescent="0.3">
      <c r="L244" s="448"/>
      <c r="M244" s="448"/>
      <c r="N244" s="448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A194:F194"/>
    <mergeCell ref="L194:N194"/>
    <mergeCell ref="A195:F196"/>
    <mergeCell ref="A197:G197"/>
    <mergeCell ref="A198:G198"/>
    <mergeCell ref="A193:F193"/>
    <mergeCell ref="L193:N193"/>
    <mergeCell ref="K81:L81"/>
    <mergeCell ref="K82:L82"/>
    <mergeCell ref="K83:L83"/>
    <mergeCell ref="K84:L84"/>
    <mergeCell ref="K85:L85"/>
    <mergeCell ref="K87:N87"/>
    <mergeCell ref="L92:O92"/>
    <mergeCell ref="L117:O117"/>
    <mergeCell ref="L142:O142"/>
    <mergeCell ref="L167:O167"/>
    <mergeCell ref="L190:N192"/>
    <mergeCell ref="K80:L80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</mergeCells>
  <phoneticPr fontId="1" type="noConversion"/>
  <conditionalFormatting sqref="F191">
    <cfRule type="dataBar" priority="3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{79696DDE-CFFA-44FD-AA01-9B4CBA735BCE}</x14:id>
        </ext>
      </extLst>
    </cfRule>
  </conditionalFormatting>
  <conditionalFormatting sqref="G191:I191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{E8372DE9-8441-4EF2-9662-DB7155FD2BF6}</x14:id>
        </ext>
      </extLst>
    </cfRule>
    <cfRule type="dataBar" priority="3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{000EE73C-5DF6-46DB-9499-EE04E93B1829}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{CE71B423-03AF-4C8A-BC02-FECBFF3C6B24}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{F16DB052-9BB1-406E-87DD-D6B3755A7061}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{7666B2D5-191C-42EC-AD03-360DAF5FB705}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{610555F7-45D9-4A93-A423-6F4ADA90FB07}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{30F3AADF-A3E9-4B41-838A-94A0AAB63068}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{ABFD1C23-3A5D-461E-B8F1-D890FECBA475}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{3B910544-FFD5-4ECD-80DA-897E22340594}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{3DE2A477-1A3F-43F7-9EBA-80B87D687CA4}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{84FAAF8C-9381-49E9-A25D-BAF880FAEEF9}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{C3FB0FAD-FBDF-47FD-BE72-6B3C9E4A3819}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{34A30AF9-2633-48B4-851B-383FC1DFA23E}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{AB49A48A-E8BF-4D3D-A476-B8DD13452D4D}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{04E35C4E-0E2C-4268-9124-0471B95D4340}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{E00ADDAB-7FC9-417C-A16A-979555A8B2A9}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{E62522EB-5C77-4555-9A06-A2CE5DC767D1}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{07402AE9-F2B8-4E65-9990-1ACF81B2B9AC}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{4D24D192-3B86-43BB-8D83-80FAE2E49E62}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{CB01B821-8D9B-4507-A6FC-44E429874898}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{00F752D5-C54E-49D1-9DBE-0B3E56DF34EB}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{3D73CBEE-C0A8-48F4-A937-BF2769B7F3B3}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{2B890973-950B-4EBF-90E0-4B962CDE54BA}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{287758FB-0803-468C-A0D4-07FAED0AAC4F}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{0C58FEEA-2348-400E-B9D2-5329B91ADA2E}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{DD7DA350-FD1D-45B2-A982-C09E3B3A3161}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{0E2E923F-4154-4467-BD11-BC54F7316D56}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{D5D18014-3DEA-4729-8EBE-0BAFA485AACA}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{57BF3F2A-D685-4BF9-B5F8-B6BED16698B7}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{E09D3F37-2FCA-476E-A749-DFCF078EEE00}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{ED821194-4CEE-40DA-A4B2-94B891B51168}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{D8ED7853-2564-4ED6-A1D7-C80A1C345278}</x14:id>
        </ext>
      </extLst>
    </cfRule>
  </conditionalFormatting>
  <conditionalFormatting sqref="H192:I192 J190 J39:J42 J44:J188 G3:G190">
    <cfRule type="dataBar" priority="3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{7603CD2C-7BDE-4BCD-912F-B0836E226340}</x14:id>
        </ext>
      </extLst>
    </cfRule>
    <cfRule type="dataBar" priority="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{1564FB30-F338-426A-8ECD-7E5099DDC4E2}</x14:id>
        </ext>
      </extLst>
    </cfRule>
  </conditionalFormatting>
  <conditionalFormatting sqref="H191:I191 J39:J42 J44:J189 G3:G191">
    <cfRule type="dataBar" priority="3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{F7E9B173-08D0-44EB-930D-A8A5E5790E01}</x14:id>
        </ext>
      </extLst>
    </cfRule>
    <cfRule type="dataBar" priority="3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{C6389447-F11E-4EE6-981D-FE56C2B5F38A}</x14:id>
        </ext>
      </extLst>
    </cfRule>
    <cfRule type="dataBar" priority="3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{ACA4CE8F-9FC4-4959-BC7D-8D164AF1E7ED}</x14:id>
        </ext>
      </extLst>
    </cfRule>
  </conditionalFormatting>
  <conditionalFormatting sqref="F3:F127 F157:F191 F155 F153 F148:F151 F141:F146 F138:F139 F131:F136 F129">
    <cfRule type="dataBar" priority="3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{A6A32A58-4CB5-4A29-B3EB-E526716C7178}</x14:id>
        </ext>
      </extLst>
    </cfRule>
  </conditionalFormatting>
  <conditionalFormatting sqref="F3:F127 F157:F190 F155 F153 F148:F151 F141:F146 F138:F139 F131:F136 F129">
    <cfRule type="dataBar" priority="4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{C1C21439-3B2D-40A2-831B-514E66247374}</x14:id>
        </ext>
      </extLst>
    </cfRule>
    <cfRule type="dataBar" priority="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{8D2E4B3C-C265-48A3-90E6-A0EF292E9A87}</x14:id>
        </ext>
      </extLst>
    </cfRule>
  </conditionalFormatting>
  <conditionalFormatting sqref="F3:F127 F157:F190 F155 F153 F148:F151 F141:F146 F138:F139 F131:F136 F129">
    <cfRule type="dataBar" priority="4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{B07CD075-CB78-44F6-A843-0D205C347980}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9696DDE-CFFA-44FD-AA01-9B4CBA735B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F191</xm:sqref>
        </x14:conditionalFormatting>
        <x14:conditionalFormatting xmlns:xm="http://schemas.microsoft.com/office/excel/2006/main">
          <x14:cfRule type="dataBar" id="{E8372DE9-8441-4EF2-9662-DB7155FD2B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00EE73C-5DF6-46DB-9499-EE04E93B18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G191:I191 J189</xm:sqref>
        </x14:conditionalFormatting>
        <x14:conditionalFormatting xmlns:xm="http://schemas.microsoft.com/office/excel/2006/main">
          <x14:cfRule type="dataBar" id="{CE71B423-03AF-4C8A-BC02-FECBFF3C6B2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16DB052-9BB1-406E-87DD-D6B3755A70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7666B2D5-191C-42EC-AD03-360DAF5FB70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10555F7-45D9-4A93-A423-6F4ADA90FB0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0F3AADF-A3E9-4B41-838A-94A0AAB6306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ABFD1C23-3A5D-461E-B8F1-D890FECBA4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3B910544-FFD5-4ECD-80DA-897E223405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3DE2A477-1A3F-43F7-9EBA-80B87D687C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84FAAF8C-9381-49E9-A25D-BAF880FAEE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C3FB0FAD-FBDF-47FD-BE72-6B3C9E4A38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34A30AF9-2633-48B4-851B-383FC1DFA2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AB49A48A-E8BF-4D3D-A476-B8DD13452D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04E35C4E-0E2C-4268-9124-0471B95D43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00ADDAB-7FC9-417C-A16A-979555A8B2A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E62522EB-5C77-4555-9A06-A2CE5DC767D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7402AE9-F2B8-4E65-9990-1ACF81B2B9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4D24D192-3B86-43BB-8D83-80FAE2E49E6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B01B821-8D9B-4507-A6FC-44E42987489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0F752D5-C54E-49D1-9DBE-0B3E56DF34E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3D73CBEE-C0A8-48F4-A937-BF2769B7F3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2B890973-950B-4EBF-90E0-4B962CDE54B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87758FB-0803-468C-A0D4-07FAED0AAC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0C58FEEA-2348-400E-B9D2-5329B91ADA2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D7DA350-FD1D-45B2-A982-C09E3B3A316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E2E923F-4154-4467-BD11-BC54F7316D5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D5D18014-3DEA-4729-8EBE-0BAFA485AA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57BF3F2A-D685-4BF9-B5F8-B6BED16698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E09D3F37-2FCA-476E-A749-DFCF078EEE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ED821194-4CEE-40DA-A4B2-94B891B511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D8ED7853-2564-4ED6-A1D7-C80A1C3452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  <x14:conditionalFormatting xmlns:xm="http://schemas.microsoft.com/office/excel/2006/main">
          <x14:cfRule type="dataBar" id="{7603CD2C-7BDE-4BCD-912F-B0836E22634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564FB30-F338-426A-8ECD-7E5099DDC4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H192:I192 J190 J39:J42 J44:J188 G3:G190</xm:sqref>
        </x14:conditionalFormatting>
        <x14:conditionalFormatting xmlns:xm="http://schemas.microsoft.com/office/excel/2006/main">
          <x14:cfRule type="dataBar" id="{F7E9B173-08D0-44EB-930D-A8A5E5790E0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6389447-F11E-4EE6-981D-FE56C2B5F38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CA4CE8F-9FC4-4959-BC7D-8D164AF1E7E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H191:I191 J39:J42 J44:J189 G3:G191</xm:sqref>
        </x14:conditionalFormatting>
        <x14:conditionalFormatting xmlns:xm="http://schemas.microsoft.com/office/excel/2006/main">
          <x14:cfRule type="dataBar" id="{A6A32A58-4CB5-4A29-B3EB-E526716C717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F3:F127 F157:F191 F155 F153 F148:F151 F141:F146 F138:F139 F131:F136 F129</xm:sqref>
        </x14:conditionalFormatting>
        <x14:conditionalFormatting xmlns:xm="http://schemas.microsoft.com/office/excel/2006/main">
          <x14:cfRule type="dataBar" id="{C1C21439-3B2D-40A2-831B-514E6624737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D2E4B3C-C265-48A3-90E6-A0EF292E9A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F3:F127 F157:F190 F155 F153 F148:F151 F141:F146 F138:F139 F131:F136 F129</xm:sqref>
        </x14:conditionalFormatting>
        <x14:conditionalFormatting xmlns:xm="http://schemas.microsoft.com/office/excel/2006/main">
          <x14:cfRule type="dataBar" id="{B07CD075-CB78-44F6-A843-0D205C34798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F3:F127 F157:F190 F155 F153 F148:F151 F141:F146 F138:F139 F131:F136 F129</xm:sqref>
        </x14:conditionalFormatting>
      </x14:conditionalFormatting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E55F4-3EC7-4AA8-B1DD-305DBD38B8A9}">
  <dimension ref="A1:AJ313"/>
  <sheetViews>
    <sheetView topLeftCell="F163" workbookViewId="0">
      <selection activeCell="M52" sqref="M52:N85"/>
    </sheetView>
  </sheetViews>
  <sheetFormatPr defaultColWidth="8.58203125" defaultRowHeight="14" x14ac:dyDescent="0.3"/>
  <cols>
    <col min="1" max="1" width="5.58203125" style="463" customWidth="1"/>
    <col min="2" max="2" width="19.33203125" style="463" customWidth="1"/>
    <col min="3" max="3" width="11.58203125" style="463" customWidth="1"/>
    <col min="4" max="4" width="10.58203125" style="463" customWidth="1"/>
    <col min="5" max="5" width="11.5" style="463" customWidth="1"/>
    <col min="6" max="7" width="8.58203125" style="463"/>
    <col min="8" max="8" width="11.1640625" style="463" customWidth="1"/>
    <col min="9" max="9" width="7.33203125" style="463" customWidth="1"/>
    <col min="10" max="10" width="8.58203125" style="463"/>
    <col min="11" max="11" width="3.58203125" style="463" customWidth="1"/>
    <col min="12" max="12" width="6.25" style="463" customWidth="1"/>
    <col min="13" max="13" width="10.08203125" style="463" customWidth="1"/>
    <col min="14" max="14" width="11.08203125" style="463" customWidth="1"/>
    <col min="15" max="15" width="12" style="463" customWidth="1"/>
    <col min="16" max="16" width="15.58203125" style="463" customWidth="1"/>
    <col min="17" max="17" width="15.75" style="463" customWidth="1"/>
    <col min="18" max="18" width="15.33203125" style="463" customWidth="1"/>
    <col min="19" max="19" width="8.58203125" style="463"/>
    <col min="20" max="20" width="17.5" style="463" customWidth="1"/>
    <col min="21" max="21" width="15.75" style="463" customWidth="1"/>
    <col min="22" max="22" width="15.33203125" style="463" customWidth="1"/>
    <col min="23" max="16384" width="8.58203125" style="463"/>
  </cols>
  <sheetData>
    <row r="1" spans="1:22" ht="38.5" customHeight="1" thickBot="1" x14ac:dyDescent="0.35">
      <c r="A1" s="687" t="s">
        <v>839</v>
      </c>
      <c r="B1" s="688"/>
      <c r="C1" s="688"/>
      <c r="D1" s="688"/>
      <c r="E1" s="688"/>
      <c r="F1" s="688"/>
      <c r="G1" s="688"/>
      <c r="H1" s="688"/>
      <c r="I1" s="462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68">
        <v>3428422</v>
      </c>
      <c r="D3" s="468">
        <f>SUM(D4:D190)</f>
        <v>243830</v>
      </c>
      <c r="E3" s="468">
        <f>SUM(E4:E190)</f>
        <v>1093189</v>
      </c>
      <c r="F3" s="194">
        <f t="shared" ref="F3" si="0">D3/C3</f>
        <v>7.112018298797522E-2</v>
      </c>
      <c r="G3" s="194">
        <f t="shared" ref="G3" si="1">E3/C3</f>
        <v>0.31886068867834821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84391</v>
      </c>
      <c r="N3" s="257">
        <f>SUM(N4:N37)</f>
        <v>4643</v>
      </c>
      <c r="P3" s="130" t="s">
        <v>190</v>
      </c>
      <c r="Q3" s="129">
        <f>SUM(Q4:Q60)</f>
        <v>1133069</v>
      </c>
      <c r="R3" s="129">
        <f>SUM(R4:R60)</f>
        <v>66385</v>
      </c>
      <c r="T3" s="130" t="s">
        <v>190</v>
      </c>
      <c r="U3" s="129">
        <f>SUM(U4:U60)</f>
        <v>6790067</v>
      </c>
      <c r="V3" s="129">
        <f>SUM(V4:V60)</f>
        <v>123860</v>
      </c>
    </row>
    <row r="4" spans="1:22" ht="20" x14ac:dyDescent="0.3">
      <c r="A4" s="195">
        <v>1</v>
      </c>
      <c r="B4" s="196" t="s">
        <v>207</v>
      </c>
      <c r="C4" s="464">
        <v>1133069</v>
      </c>
      <c r="D4" s="464">
        <v>66385</v>
      </c>
      <c r="E4" s="198">
        <v>175382</v>
      </c>
      <c r="F4" s="199">
        <f>D4/C4</f>
        <v>5.8588664944500289E-2</v>
      </c>
      <c r="G4" s="200">
        <f>E4/C4</f>
        <v>0.15478492483688108</v>
      </c>
      <c r="H4" s="421">
        <v>3443.2993049818192</v>
      </c>
      <c r="I4" s="422">
        <v>7</v>
      </c>
      <c r="J4" s="99"/>
      <c r="K4" s="195">
        <v>1</v>
      </c>
      <c r="L4" s="245" t="s">
        <v>482</v>
      </c>
      <c r="M4" s="251">
        <v>68128</v>
      </c>
      <c r="N4" s="252">
        <v>4512</v>
      </c>
      <c r="O4" s="99"/>
      <c r="P4" s="102" t="s">
        <v>546</v>
      </c>
      <c r="Q4" s="48">
        <v>312977</v>
      </c>
      <c r="R4" s="49">
        <v>24198</v>
      </c>
      <c r="T4" s="102" t="s">
        <v>546</v>
      </c>
      <c r="U4" s="425">
        <v>959071</v>
      </c>
      <c r="V4" s="426">
        <v>67890</v>
      </c>
    </row>
    <row r="5" spans="1:22" ht="20" x14ac:dyDescent="0.3">
      <c r="A5" s="460">
        <v>2</v>
      </c>
      <c r="B5" s="202" t="s">
        <v>208</v>
      </c>
      <c r="C5" s="464">
        <v>216582</v>
      </c>
      <c r="D5" s="465">
        <v>25100</v>
      </c>
      <c r="E5" s="204">
        <v>117248</v>
      </c>
      <c r="F5" s="466">
        <f t="shared" ref="F5" si="2">D5/C5</f>
        <v>0.11589144065527145</v>
      </c>
      <c r="G5" s="467">
        <f>E5/C5</f>
        <v>0.54135616071511017</v>
      </c>
      <c r="H5" s="421">
        <v>4634.0808788351178</v>
      </c>
      <c r="I5" s="422">
        <v>2</v>
      </c>
      <c r="J5" s="99"/>
      <c r="K5" s="460">
        <v>2</v>
      </c>
      <c r="L5" s="245" t="s">
        <v>483</v>
      </c>
      <c r="M5" s="251">
        <v>1588</v>
      </c>
      <c r="N5" s="252">
        <v>8</v>
      </c>
      <c r="O5" s="99"/>
      <c r="P5" s="102" t="s">
        <v>547</v>
      </c>
      <c r="Q5" s="52">
        <v>123717</v>
      </c>
      <c r="R5" s="53">
        <v>7742</v>
      </c>
      <c r="T5" s="102" t="s">
        <v>547</v>
      </c>
      <c r="U5" s="413">
        <v>262312</v>
      </c>
      <c r="V5" s="412" t="s">
        <v>608</v>
      </c>
    </row>
    <row r="6" spans="1:22" ht="20" x14ac:dyDescent="0.3">
      <c r="A6" s="460">
        <v>3</v>
      </c>
      <c r="B6" s="202" t="s">
        <v>206</v>
      </c>
      <c r="C6" s="464">
        <v>209328</v>
      </c>
      <c r="D6" s="465">
        <v>28710</v>
      </c>
      <c r="E6" s="204">
        <v>79914</v>
      </c>
      <c r="F6" s="471">
        <f t="shared" ref="F6:F69" si="3">D6/C6</f>
        <v>0.13715317587709241</v>
      </c>
      <c r="G6" s="472">
        <f t="shared" ref="G6:G69" si="4">E6/C6</f>
        <v>0.38176450355423069</v>
      </c>
      <c r="H6" s="421">
        <v>3457.1055444605149</v>
      </c>
      <c r="I6" s="422">
        <v>6</v>
      </c>
      <c r="J6" s="291"/>
      <c r="K6" s="460">
        <v>3</v>
      </c>
      <c r="L6" s="245" t="s">
        <v>484</v>
      </c>
      <c r="M6" s="251">
        <v>1276</v>
      </c>
      <c r="N6" s="252">
        <v>22</v>
      </c>
      <c r="O6" s="99"/>
      <c r="P6" s="102" t="s">
        <v>551</v>
      </c>
      <c r="Q6" s="52">
        <v>66263</v>
      </c>
      <c r="R6" s="53">
        <v>3846</v>
      </c>
      <c r="T6" s="102" t="s">
        <v>551</v>
      </c>
      <c r="U6" s="413">
        <v>298994</v>
      </c>
      <c r="V6" s="412">
        <v>6378</v>
      </c>
    </row>
    <row r="7" spans="1:22" ht="20" x14ac:dyDescent="0.3">
      <c r="A7" s="460">
        <v>4</v>
      </c>
      <c r="B7" s="202" t="s">
        <v>631</v>
      </c>
      <c r="C7" s="464">
        <v>183500</v>
      </c>
      <c r="D7" s="465">
        <v>28205</v>
      </c>
      <c r="E7" s="204">
        <v>901</v>
      </c>
      <c r="F7" s="471">
        <f t="shared" si="3"/>
        <v>0.15370572207084468</v>
      </c>
      <c r="G7" s="472">
        <f t="shared" si="4"/>
        <v>4.9100817438692095E-3</v>
      </c>
      <c r="H7" s="421">
        <v>2717.3039038016959</v>
      </c>
      <c r="I7" s="422">
        <v>9</v>
      </c>
      <c r="J7" s="291"/>
      <c r="K7" s="460">
        <v>4</v>
      </c>
      <c r="L7" s="245" t="s">
        <v>485</v>
      </c>
      <c r="M7" s="251">
        <v>1268</v>
      </c>
      <c r="N7" s="252">
        <v>1</v>
      </c>
      <c r="O7" s="99"/>
      <c r="P7" s="102" t="s">
        <v>552</v>
      </c>
      <c r="Q7" s="52">
        <v>58505</v>
      </c>
      <c r="R7" s="53">
        <v>2559</v>
      </c>
      <c r="T7" s="102" t="s">
        <v>552</v>
      </c>
      <c r="U7" s="413">
        <v>299896</v>
      </c>
      <c r="V7" s="412" t="s">
        <v>608</v>
      </c>
    </row>
    <row r="8" spans="1:22" ht="20" x14ac:dyDescent="0.3">
      <c r="A8" s="460">
        <v>5</v>
      </c>
      <c r="B8" s="202" t="s">
        <v>211</v>
      </c>
      <c r="C8" s="464">
        <v>168518</v>
      </c>
      <c r="D8" s="465">
        <v>24763</v>
      </c>
      <c r="E8" s="204">
        <v>50663</v>
      </c>
      <c r="F8" s="471">
        <f t="shared" si="3"/>
        <v>0.14694572686597276</v>
      </c>
      <c r="G8" s="472">
        <f t="shared" si="4"/>
        <v>0.30063850745914383</v>
      </c>
      <c r="H8" s="421">
        <v>2587.420601541588</v>
      </c>
      <c r="I8" s="422">
        <v>10</v>
      </c>
      <c r="J8" s="291" t="s">
        <v>774</v>
      </c>
      <c r="K8" s="460">
        <v>5</v>
      </c>
      <c r="L8" s="245" t="s">
        <v>494</v>
      </c>
      <c r="M8" s="251">
        <v>1039</v>
      </c>
      <c r="N8" s="252">
        <v>4</v>
      </c>
      <c r="O8" s="99"/>
      <c r="P8" s="102" t="s">
        <v>548</v>
      </c>
      <c r="Q8" s="52">
        <v>53655</v>
      </c>
      <c r="R8" s="53">
        <v>2194</v>
      </c>
      <c r="T8" s="102" t="s">
        <v>548</v>
      </c>
      <c r="U8" s="413">
        <v>686803</v>
      </c>
      <c r="V8" s="412" t="s">
        <v>608</v>
      </c>
    </row>
    <row r="9" spans="1:22" ht="20" x14ac:dyDescent="0.3">
      <c r="A9" s="460">
        <v>6</v>
      </c>
      <c r="B9" s="202" t="s">
        <v>209</v>
      </c>
      <c r="C9" s="464">
        <v>164967</v>
      </c>
      <c r="D9" s="465">
        <v>6812</v>
      </c>
      <c r="E9" s="204">
        <v>129000</v>
      </c>
      <c r="F9" s="471">
        <f t="shared" si="3"/>
        <v>4.1293107106269739E-2</v>
      </c>
      <c r="G9" s="472">
        <f t="shared" si="4"/>
        <v>0.78197457673352855</v>
      </c>
      <c r="H9" s="421">
        <v>1975.2494835036368</v>
      </c>
      <c r="I9" s="422">
        <v>15</v>
      </c>
      <c r="J9" s="99"/>
      <c r="K9" s="460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50494</v>
      </c>
      <c r="R9" s="53">
        <v>2695</v>
      </c>
      <c r="T9" s="102" t="s">
        <v>427</v>
      </c>
      <c r="U9" s="413">
        <v>235376</v>
      </c>
      <c r="V9" s="412" t="s">
        <v>608</v>
      </c>
    </row>
    <row r="10" spans="1:22" ht="20" x14ac:dyDescent="0.3">
      <c r="A10" s="460">
        <v>7</v>
      </c>
      <c r="B10" s="202" t="s">
        <v>618</v>
      </c>
      <c r="C10" s="464">
        <v>124375</v>
      </c>
      <c r="D10" s="465">
        <v>3336</v>
      </c>
      <c r="E10" s="204">
        <v>58259</v>
      </c>
      <c r="F10" s="471">
        <f t="shared" si="3"/>
        <v>2.6822110552763821E-2</v>
      </c>
      <c r="G10" s="472">
        <f t="shared" si="4"/>
        <v>0.4684140703517588</v>
      </c>
      <c r="H10" s="421">
        <v>1490.7775853933881</v>
      </c>
      <c r="I10" s="422">
        <v>23</v>
      </c>
      <c r="J10" s="291"/>
      <c r="K10" s="460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43207</v>
      </c>
      <c r="R10" s="53">
        <v>4021</v>
      </c>
      <c r="T10" s="102" t="s">
        <v>549</v>
      </c>
      <c r="U10" s="413">
        <v>201709</v>
      </c>
      <c r="V10" s="412" t="s">
        <v>608</v>
      </c>
    </row>
    <row r="11" spans="1:22" ht="20" x14ac:dyDescent="0.3">
      <c r="A11" s="460">
        <v>8</v>
      </c>
      <c r="B11" s="202" t="s">
        <v>243</v>
      </c>
      <c r="C11" s="464">
        <v>124054</v>
      </c>
      <c r="D11" s="465">
        <v>1222</v>
      </c>
      <c r="E11" s="204">
        <v>15013</v>
      </c>
      <c r="F11" s="471">
        <f t="shared" si="3"/>
        <v>9.8505489544875625E-3</v>
      </c>
      <c r="G11" s="472">
        <f t="shared" si="4"/>
        <v>0.12101987844003417</v>
      </c>
      <c r="H11" s="421">
        <v>850.42902195191937</v>
      </c>
      <c r="I11" s="422">
        <v>34</v>
      </c>
      <c r="J11" s="291"/>
      <c r="K11" s="460">
        <v>8</v>
      </c>
      <c r="L11" s="245" t="s">
        <v>403</v>
      </c>
      <c r="M11" s="251">
        <v>944</v>
      </c>
      <c r="N11" s="252">
        <v>13</v>
      </c>
      <c r="O11" s="99"/>
      <c r="P11" s="102" t="s">
        <v>550</v>
      </c>
      <c r="Q11" s="52">
        <v>35463</v>
      </c>
      <c r="R11" s="53">
        <v>1364</v>
      </c>
      <c r="T11" s="102" t="s">
        <v>550</v>
      </c>
      <c r="U11" s="413">
        <v>416012</v>
      </c>
      <c r="V11" s="412">
        <v>5945</v>
      </c>
    </row>
    <row r="12" spans="1:22" ht="20" x14ac:dyDescent="0.3">
      <c r="A12" s="460">
        <v>9</v>
      </c>
      <c r="B12" s="202" t="s">
        <v>219</v>
      </c>
      <c r="C12" s="464">
        <v>97100</v>
      </c>
      <c r="D12" s="465">
        <v>6761</v>
      </c>
      <c r="E12" s="204">
        <v>40937</v>
      </c>
      <c r="F12" s="471">
        <f t="shared" si="3"/>
        <v>6.9629248197734292E-2</v>
      </c>
      <c r="G12" s="472">
        <f t="shared" si="4"/>
        <v>0.42159629248197733</v>
      </c>
      <c r="H12" s="421">
        <v>460.08158075616063</v>
      </c>
      <c r="I12" s="422">
        <v>46</v>
      </c>
      <c r="J12" s="99"/>
      <c r="K12" s="460">
        <v>9</v>
      </c>
      <c r="L12" s="245" t="s">
        <v>488</v>
      </c>
      <c r="M12" s="251">
        <v>937</v>
      </c>
      <c r="N12" s="252">
        <v>1</v>
      </c>
      <c r="O12" s="99"/>
      <c r="P12" s="102" t="s">
        <v>556</v>
      </c>
      <c r="Q12" s="52">
        <v>31140</v>
      </c>
      <c r="R12" s="53">
        <v>865</v>
      </c>
      <c r="T12" s="102" t="s">
        <v>556</v>
      </c>
      <c r="U12" s="413">
        <v>380648</v>
      </c>
      <c r="V12" s="412" t="s">
        <v>608</v>
      </c>
    </row>
    <row r="13" spans="1:22" ht="20" x14ac:dyDescent="0.3">
      <c r="A13" s="460">
        <v>10</v>
      </c>
      <c r="B13" s="202" t="s">
        <v>210</v>
      </c>
      <c r="C13" s="464">
        <v>96448</v>
      </c>
      <c r="D13" s="465">
        <v>6156</v>
      </c>
      <c r="E13" s="204">
        <v>77350</v>
      </c>
      <c r="F13" s="471">
        <f t="shared" si="3"/>
        <v>6.3827140013271402E-2</v>
      </c>
      <c r="G13" s="472">
        <f t="shared" si="4"/>
        <v>0.80198656270736568</v>
      </c>
      <c r="H13" s="421">
        <v>1163.2306889510187</v>
      </c>
      <c r="I13" s="422">
        <v>28</v>
      </c>
      <c r="J13" s="99"/>
      <c r="K13" s="460">
        <v>10</v>
      </c>
      <c r="L13" s="245" t="s">
        <v>489</v>
      </c>
      <c r="M13" s="251">
        <v>787</v>
      </c>
      <c r="N13" s="252">
        <v>7</v>
      </c>
      <c r="O13" s="99"/>
      <c r="P13" s="102" t="s">
        <v>557</v>
      </c>
      <c r="Q13" s="52">
        <v>29287</v>
      </c>
      <c r="R13" s="53">
        <v>2436</v>
      </c>
      <c r="T13" s="102" t="s">
        <v>557</v>
      </c>
      <c r="U13" s="413">
        <v>100257</v>
      </c>
      <c r="V13" s="412">
        <v>7758</v>
      </c>
    </row>
    <row r="14" spans="1:22" ht="20" x14ac:dyDescent="0.3">
      <c r="A14" s="460">
        <v>11</v>
      </c>
      <c r="B14" s="202" t="s">
        <v>205</v>
      </c>
      <c r="C14" s="464">
        <v>83959</v>
      </c>
      <c r="D14" s="465">
        <v>4637</v>
      </c>
      <c r="E14" s="204">
        <v>78586</v>
      </c>
      <c r="F14" s="471">
        <f t="shared" si="3"/>
        <v>5.5229338129325026E-2</v>
      </c>
      <c r="G14" s="472">
        <f t="shared" si="4"/>
        <v>0.93600447837635037</v>
      </c>
      <c r="H14" s="421">
        <v>58.557647725948527</v>
      </c>
      <c r="I14" s="422">
        <v>97</v>
      </c>
      <c r="J14" s="99"/>
      <c r="K14" s="460">
        <v>11</v>
      </c>
      <c r="L14" s="245" t="s">
        <v>490</v>
      </c>
      <c r="M14" s="251">
        <v>653</v>
      </c>
      <c r="N14" s="252">
        <v>0</v>
      </c>
      <c r="O14" s="99"/>
      <c r="P14" s="102" t="s">
        <v>554</v>
      </c>
      <c r="Q14" s="52">
        <v>29140</v>
      </c>
      <c r="R14" s="53">
        <v>1993</v>
      </c>
      <c r="T14" s="102" t="s">
        <v>554</v>
      </c>
      <c r="U14" s="413">
        <v>172858</v>
      </c>
      <c r="V14" s="412" t="s">
        <v>608</v>
      </c>
    </row>
    <row r="15" spans="1:22" ht="20" x14ac:dyDescent="0.3">
      <c r="A15" s="460">
        <v>12</v>
      </c>
      <c r="B15" s="202" t="s">
        <v>216</v>
      </c>
      <c r="C15" s="464">
        <v>57927</v>
      </c>
      <c r="D15" s="465">
        <v>3684</v>
      </c>
      <c r="E15" s="204">
        <v>23814</v>
      </c>
      <c r="F15" s="471">
        <f t="shared" si="3"/>
        <v>6.3597286239577402E-2</v>
      </c>
      <c r="G15" s="472">
        <f t="shared" si="4"/>
        <v>0.41110363043140502</v>
      </c>
      <c r="H15" s="421">
        <v>1548.392911858361</v>
      </c>
      <c r="I15" s="422">
        <v>22</v>
      </c>
      <c r="J15" s="99"/>
      <c r="K15" s="460">
        <v>12</v>
      </c>
      <c r="L15" s="245" t="s">
        <v>495</v>
      </c>
      <c r="M15" s="251">
        <v>652</v>
      </c>
      <c r="N15" s="252">
        <v>7</v>
      </c>
      <c r="O15" s="99"/>
      <c r="P15" s="102" t="s">
        <v>555</v>
      </c>
      <c r="Q15" s="52">
        <v>28330</v>
      </c>
      <c r="R15" s="53">
        <v>1177</v>
      </c>
      <c r="T15" s="102" t="s">
        <v>555</v>
      </c>
      <c r="U15" s="413">
        <v>174800</v>
      </c>
      <c r="V15" s="412">
        <v>5387</v>
      </c>
    </row>
    <row r="16" spans="1:22" ht="20" x14ac:dyDescent="0.3">
      <c r="A16" s="460">
        <v>13</v>
      </c>
      <c r="B16" s="202" t="s">
        <v>214</v>
      </c>
      <c r="C16" s="464">
        <v>49517</v>
      </c>
      <c r="D16" s="465">
        <v>7765</v>
      </c>
      <c r="E16" s="204">
        <v>12211</v>
      </c>
      <c r="F16" s="471">
        <f t="shared" si="3"/>
        <v>0.15681483127006887</v>
      </c>
      <c r="G16" s="472">
        <f t="shared" si="4"/>
        <v>0.24660217703011086</v>
      </c>
      <c r="H16" s="421">
        <v>4291.1510964936615</v>
      </c>
      <c r="I16" s="422">
        <v>4</v>
      </c>
      <c r="J16" s="99"/>
      <c r="K16" s="460">
        <v>13</v>
      </c>
      <c r="L16" s="245" t="s">
        <v>492</v>
      </c>
      <c r="M16" s="251">
        <v>593</v>
      </c>
      <c r="N16" s="252">
        <v>9</v>
      </c>
      <c r="O16" s="99"/>
      <c r="P16" s="102" t="s">
        <v>562</v>
      </c>
      <c r="Q16" s="52">
        <v>24473</v>
      </c>
      <c r="R16" s="53">
        <v>1251</v>
      </c>
      <c r="T16" s="102" t="s">
        <v>562</v>
      </c>
      <c r="U16" s="413">
        <v>125522</v>
      </c>
      <c r="V16" s="412">
        <v>4910</v>
      </c>
    </row>
    <row r="17" spans="1:22" ht="20" x14ac:dyDescent="0.3">
      <c r="A17" s="460">
        <v>14</v>
      </c>
      <c r="B17" s="202" t="s">
        <v>245</v>
      </c>
      <c r="C17" s="464">
        <v>42534</v>
      </c>
      <c r="D17" s="465">
        <v>1200</v>
      </c>
      <c r="E17" s="204">
        <v>12434</v>
      </c>
      <c r="F17" s="471">
        <f t="shared" si="3"/>
        <v>2.8212723938496262E-2</v>
      </c>
      <c r="G17" s="472">
        <f t="shared" si="4"/>
        <v>0.29233084120938541</v>
      </c>
      <c r="H17" s="421">
        <v>1308.3176663210445</v>
      </c>
      <c r="I17" s="422">
        <v>26</v>
      </c>
      <c r="J17" s="99"/>
      <c r="K17" s="460">
        <v>14</v>
      </c>
      <c r="L17" s="245" t="s">
        <v>491</v>
      </c>
      <c r="M17" s="251">
        <v>579</v>
      </c>
      <c r="N17" s="252">
        <v>6</v>
      </c>
      <c r="O17" s="99"/>
      <c r="P17" s="102" t="s">
        <v>560</v>
      </c>
      <c r="Q17" s="52">
        <v>19335</v>
      </c>
      <c r="R17" s="53">
        <v>1022</v>
      </c>
      <c r="T17" s="102" t="s">
        <v>560</v>
      </c>
      <c r="U17" s="413">
        <v>145819</v>
      </c>
      <c r="V17" s="412">
        <v>3712</v>
      </c>
    </row>
    <row r="18" spans="1:22" ht="20" x14ac:dyDescent="0.3">
      <c r="A18" s="460">
        <v>15</v>
      </c>
      <c r="B18" s="202" t="s">
        <v>212</v>
      </c>
      <c r="C18" s="464">
        <v>40434</v>
      </c>
      <c r="D18" s="465">
        <v>5003</v>
      </c>
      <c r="E18" s="204">
        <v>138</v>
      </c>
      <c r="F18" s="471">
        <f t="shared" si="3"/>
        <v>0.12373250234950783</v>
      </c>
      <c r="G18" s="472">
        <f t="shared" si="4"/>
        <v>3.4129692832764505E-3</v>
      </c>
      <c r="H18" s="421">
        <v>2364.9583292634493</v>
      </c>
      <c r="I18" s="422">
        <v>12</v>
      </c>
      <c r="J18" s="99"/>
      <c r="K18" s="460">
        <v>15</v>
      </c>
      <c r="L18" s="245" t="s">
        <v>493</v>
      </c>
      <c r="M18" s="251">
        <v>561</v>
      </c>
      <c r="N18" s="252">
        <v>3</v>
      </c>
      <c r="O18" s="99"/>
      <c r="P18" s="102" t="s">
        <v>561</v>
      </c>
      <c r="Q18" s="52">
        <v>19295</v>
      </c>
      <c r="R18" s="53">
        <v>1115</v>
      </c>
      <c r="T18" s="102" t="s">
        <v>561</v>
      </c>
      <c r="U18" s="413">
        <v>104141</v>
      </c>
      <c r="V18" s="412" t="s">
        <v>608</v>
      </c>
    </row>
    <row r="19" spans="1:22" ht="20" x14ac:dyDescent="0.3">
      <c r="A19" s="460">
        <v>16</v>
      </c>
      <c r="B19" s="202" t="s">
        <v>241</v>
      </c>
      <c r="C19" s="464">
        <v>39980</v>
      </c>
      <c r="D19" s="465">
        <v>1323</v>
      </c>
      <c r="E19" s="204">
        <v>10819</v>
      </c>
      <c r="F19" s="471">
        <f t="shared" si="3"/>
        <v>3.3091545772886442E-2</v>
      </c>
      <c r="G19" s="472">
        <f t="shared" si="4"/>
        <v>0.27061030515257628</v>
      </c>
      <c r="H19" s="421">
        <v>29.258987511662557</v>
      </c>
      <c r="I19" s="422">
        <v>111</v>
      </c>
      <c r="J19" s="99"/>
      <c r="K19" s="460">
        <v>16</v>
      </c>
      <c r="L19" s="245" t="s">
        <v>534</v>
      </c>
      <c r="M19" s="253">
        <v>432</v>
      </c>
      <c r="N19" s="254">
        <v>6</v>
      </c>
      <c r="O19" s="99"/>
      <c r="P19" s="102" t="s">
        <v>566</v>
      </c>
      <c r="Q19" s="52">
        <v>17738</v>
      </c>
      <c r="R19" s="53">
        <v>617</v>
      </c>
      <c r="T19" s="102" t="s">
        <v>566</v>
      </c>
      <c r="U19" s="413">
        <v>113202</v>
      </c>
      <c r="V19" s="412">
        <v>3738</v>
      </c>
    </row>
    <row r="20" spans="1:22" ht="20" x14ac:dyDescent="0.3">
      <c r="A20" s="460">
        <v>17</v>
      </c>
      <c r="B20" s="202" t="s">
        <v>362</v>
      </c>
      <c r="C20" s="464">
        <v>29817</v>
      </c>
      <c r="D20" s="465">
        <v>1762</v>
      </c>
      <c r="E20" s="204">
        <v>24200</v>
      </c>
      <c r="F20" s="471">
        <f t="shared" si="3"/>
        <v>5.9093805547171079E-2</v>
      </c>
      <c r="G20" s="472">
        <f t="shared" si="4"/>
        <v>0.81161753362175937</v>
      </c>
      <c r="H20" s="421">
        <v>3470.5777254254708</v>
      </c>
      <c r="I20" s="422">
        <v>5</v>
      </c>
      <c r="J20" s="99"/>
      <c r="K20" s="460">
        <v>17</v>
      </c>
      <c r="L20" s="245" t="s">
        <v>496</v>
      </c>
      <c r="M20" s="251">
        <v>356</v>
      </c>
      <c r="N20" s="252">
        <v>1</v>
      </c>
      <c r="O20" s="99"/>
      <c r="P20" s="102" t="s">
        <v>558</v>
      </c>
      <c r="Q20" s="52">
        <v>16225</v>
      </c>
      <c r="R20" s="53">
        <v>832</v>
      </c>
      <c r="T20" s="102" t="s">
        <v>558</v>
      </c>
      <c r="U20" s="413">
        <v>76949</v>
      </c>
      <c r="V20" s="412">
        <v>2747</v>
      </c>
    </row>
    <row r="21" spans="1:22" ht="20" x14ac:dyDescent="0.3">
      <c r="A21" s="460">
        <v>18</v>
      </c>
      <c r="B21" s="202" t="s">
        <v>226</v>
      </c>
      <c r="C21" s="464">
        <v>27464</v>
      </c>
      <c r="D21" s="465">
        <v>1371</v>
      </c>
      <c r="E21" s="204">
        <v>2132</v>
      </c>
      <c r="F21" s="471">
        <f t="shared" si="3"/>
        <v>4.9919895135450046E-2</v>
      </c>
      <c r="G21" s="472">
        <f t="shared" si="4"/>
        <v>7.7628896009321297E-2</v>
      </c>
      <c r="H21" s="421">
        <v>1580.7836022135114</v>
      </c>
      <c r="I21" s="422">
        <v>21</v>
      </c>
      <c r="J21" s="99"/>
      <c r="K21" s="460">
        <v>18</v>
      </c>
      <c r="L21" s="245" t="s">
        <v>497</v>
      </c>
      <c r="M21" s="251">
        <v>328</v>
      </c>
      <c r="N21" s="252">
        <v>6</v>
      </c>
      <c r="O21" s="99"/>
      <c r="P21" s="102" t="s">
        <v>553</v>
      </c>
      <c r="Q21" s="52">
        <v>15003</v>
      </c>
      <c r="R21" s="53">
        <v>830</v>
      </c>
      <c r="T21" s="102" t="s">
        <v>553</v>
      </c>
      <c r="U21" s="413">
        <v>198724</v>
      </c>
      <c r="V21" s="412" t="s">
        <v>608</v>
      </c>
    </row>
    <row r="22" spans="1:22" ht="20" x14ac:dyDescent="0.3">
      <c r="A22" s="460">
        <v>19</v>
      </c>
      <c r="B22" s="202" t="s">
        <v>237</v>
      </c>
      <c r="C22" s="464">
        <v>25459</v>
      </c>
      <c r="D22" s="465">
        <v>176</v>
      </c>
      <c r="E22" s="204">
        <v>3765</v>
      </c>
      <c r="F22" s="471">
        <f t="shared" si="3"/>
        <v>6.9130759259986643E-3</v>
      </c>
      <c r="G22" s="472">
        <f t="shared" si="4"/>
        <v>0.14788483443968733</v>
      </c>
      <c r="H22" s="421">
        <v>742.92657099248618</v>
      </c>
      <c r="I22" s="422">
        <v>36</v>
      </c>
      <c r="J22" s="99"/>
      <c r="K22" s="460">
        <v>19</v>
      </c>
      <c r="L22" s="245" t="s">
        <v>499</v>
      </c>
      <c r="M22" s="251">
        <v>306</v>
      </c>
      <c r="N22" s="252">
        <v>3</v>
      </c>
      <c r="O22" s="99"/>
      <c r="P22" s="102" t="s">
        <v>559</v>
      </c>
      <c r="Q22" s="52">
        <v>12661</v>
      </c>
      <c r="R22" s="53">
        <v>209</v>
      </c>
      <c r="T22" s="102" t="s">
        <v>559</v>
      </c>
      <c r="U22" s="413">
        <v>196276</v>
      </c>
      <c r="V22" s="412">
        <v>1125</v>
      </c>
    </row>
    <row r="23" spans="1:22" ht="20" x14ac:dyDescent="0.3">
      <c r="A23" s="460">
        <v>20</v>
      </c>
      <c r="B23" s="202" t="s">
        <v>217</v>
      </c>
      <c r="C23" s="272" t="s">
        <v>844</v>
      </c>
      <c r="D23" s="465">
        <v>1023</v>
      </c>
      <c r="E23" s="204">
        <v>1671</v>
      </c>
      <c r="F23" s="471">
        <v>4.0611353711790393E-2</v>
      </c>
      <c r="G23" s="472">
        <v>6.6335847558554983E-2</v>
      </c>
      <c r="H23" s="421">
        <v>2463.283724422407</v>
      </c>
      <c r="I23" s="422">
        <v>11</v>
      </c>
      <c r="J23" s="99"/>
      <c r="K23" s="460">
        <v>20</v>
      </c>
      <c r="L23" s="245" t="s">
        <v>498</v>
      </c>
      <c r="M23" s="251">
        <v>254</v>
      </c>
      <c r="N23" s="252">
        <v>2</v>
      </c>
      <c r="O23" s="99"/>
      <c r="P23" s="102" t="s">
        <v>428</v>
      </c>
      <c r="Q23" s="52">
        <v>11588</v>
      </c>
      <c r="R23" s="53">
        <v>431</v>
      </c>
      <c r="T23" s="102" t="s">
        <v>428</v>
      </c>
      <c r="U23" s="413">
        <v>139475</v>
      </c>
      <c r="V23" s="412" t="s">
        <v>608</v>
      </c>
    </row>
    <row r="24" spans="1:22" ht="20" x14ac:dyDescent="0.3">
      <c r="A24" s="460">
        <v>21</v>
      </c>
      <c r="B24" s="202" t="s">
        <v>247</v>
      </c>
      <c r="C24" s="464">
        <v>22088</v>
      </c>
      <c r="D24" s="465">
        <v>2061</v>
      </c>
      <c r="E24" s="204">
        <v>12377</v>
      </c>
      <c r="F24" s="471">
        <f t="shared" si="3"/>
        <v>9.3308583846432452E-2</v>
      </c>
      <c r="G24" s="472">
        <f t="shared" si="4"/>
        <v>0.56034951104672215</v>
      </c>
      <c r="H24" s="421">
        <v>173.13665224935107</v>
      </c>
      <c r="I24" s="422">
        <v>66</v>
      </c>
      <c r="J24" s="99"/>
      <c r="K24" s="460">
        <v>21</v>
      </c>
      <c r="L24" s="245" t="s">
        <v>418</v>
      </c>
      <c r="M24" s="251">
        <v>201</v>
      </c>
      <c r="N24" s="252">
        <v>1</v>
      </c>
      <c r="O24" s="99"/>
      <c r="P24" s="102" t="s">
        <v>579</v>
      </c>
      <c r="Q24" s="52">
        <v>9289</v>
      </c>
      <c r="R24" s="53">
        <v>296</v>
      </c>
      <c r="T24" s="102" t="s">
        <v>579</v>
      </c>
      <c r="U24" s="413" t="s">
        <v>608</v>
      </c>
      <c r="V24" s="412">
        <v>977</v>
      </c>
    </row>
    <row r="25" spans="1:22" ht="20" x14ac:dyDescent="0.3">
      <c r="A25" s="460">
        <v>22</v>
      </c>
      <c r="B25" s="202" t="s">
        <v>218</v>
      </c>
      <c r="C25" s="464">
        <v>22082</v>
      </c>
      <c r="D25" s="465">
        <v>2669</v>
      </c>
      <c r="E25" s="204">
        <v>1005</v>
      </c>
      <c r="F25" s="471">
        <f t="shared" si="3"/>
        <v>0.12086767502943574</v>
      </c>
      <c r="G25" s="472">
        <f t="shared" si="4"/>
        <v>4.5512181867584461E-2</v>
      </c>
      <c r="H25" s="421">
        <v>2200.1959073088015</v>
      </c>
      <c r="I25" s="422">
        <v>13</v>
      </c>
      <c r="J25" s="99"/>
      <c r="K25" s="460">
        <v>22</v>
      </c>
      <c r="L25" s="245" t="s">
        <v>505</v>
      </c>
      <c r="M25" s="251">
        <v>197</v>
      </c>
      <c r="N25" s="252">
        <v>0</v>
      </c>
      <c r="O25" s="99"/>
      <c r="P25" s="102" t="s">
        <v>577</v>
      </c>
      <c r="Q25" s="52">
        <v>8643</v>
      </c>
      <c r="R25" s="53">
        <v>175</v>
      </c>
      <c r="T25" s="102" t="s">
        <v>577</v>
      </c>
      <c r="U25" s="413">
        <v>46349</v>
      </c>
      <c r="V25" s="412" t="s">
        <v>608</v>
      </c>
    </row>
    <row r="26" spans="1:22" ht="20" x14ac:dyDescent="0.3">
      <c r="A26" s="460">
        <v>23</v>
      </c>
      <c r="B26" s="202" t="s">
        <v>225</v>
      </c>
      <c r="C26" s="464">
        <v>21176</v>
      </c>
      <c r="D26" s="465">
        <v>1286</v>
      </c>
      <c r="E26" s="204">
        <v>13386</v>
      </c>
      <c r="F26" s="471">
        <f t="shared" si="3"/>
        <v>6.0729127313940312E-2</v>
      </c>
      <c r="G26" s="472">
        <f t="shared" si="4"/>
        <v>0.63213071401586707</v>
      </c>
      <c r="H26" s="421">
        <v>4337.1268173341705</v>
      </c>
      <c r="I26" s="422">
        <v>3</v>
      </c>
      <c r="J26" s="99"/>
      <c r="K26" s="460">
        <v>23</v>
      </c>
      <c r="L26" s="245" t="s">
        <v>502</v>
      </c>
      <c r="M26" s="251">
        <v>190</v>
      </c>
      <c r="N26" s="252">
        <v>3</v>
      </c>
      <c r="O26" s="99"/>
      <c r="P26" s="102" t="s">
        <v>565</v>
      </c>
      <c r="Q26" s="52">
        <v>8364</v>
      </c>
      <c r="R26" s="53">
        <v>330</v>
      </c>
      <c r="T26" s="102" t="s">
        <v>565</v>
      </c>
      <c r="U26" s="413">
        <v>77997</v>
      </c>
      <c r="V26" s="412">
        <v>1339</v>
      </c>
    </row>
    <row r="27" spans="1:22" ht="20" x14ac:dyDescent="0.3">
      <c r="A27" s="460">
        <v>24</v>
      </c>
      <c r="B27" s="202" t="s">
        <v>228</v>
      </c>
      <c r="C27" s="464">
        <v>19103</v>
      </c>
      <c r="D27" s="465">
        <v>440</v>
      </c>
      <c r="E27" s="204">
        <v>4817</v>
      </c>
      <c r="F27" s="471">
        <f t="shared" si="3"/>
        <v>2.3033031461027063E-2</v>
      </c>
      <c r="G27" s="472">
        <f t="shared" si="4"/>
        <v>0.25215934669947127</v>
      </c>
      <c r="H27" s="421">
        <v>88.208953199052871</v>
      </c>
      <c r="I27" s="422">
        <v>84</v>
      </c>
      <c r="J27" s="99"/>
      <c r="K27" s="460">
        <v>24</v>
      </c>
      <c r="L27" s="245" t="s">
        <v>500</v>
      </c>
      <c r="M27" s="251">
        <v>185</v>
      </c>
      <c r="N27" s="252">
        <v>2</v>
      </c>
      <c r="O27" s="99"/>
      <c r="P27" s="102" t="s">
        <v>564</v>
      </c>
      <c r="Q27" s="52">
        <v>8356</v>
      </c>
      <c r="R27" s="53">
        <v>376</v>
      </c>
      <c r="T27" s="102" t="s">
        <v>564</v>
      </c>
      <c r="U27" s="413">
        <v>82744</v>
      </c>
      <c r="V27" s="412" t="s">
        <v>608</v>
      </c>
    </row>
    <row r="28" spans="1:22" ht="20" x14ac:dyDescent="0.3">
      <c r="A28" s="460">
        <v>25</v>
      </c>
      <c r="B28" s="202" t="s">
        <v>230</v>
      </c>
      <c r="C28" s="464">
        <v>18435</v>
      </c>
      <c r="D28" s="465">
        <v>247</v>
      </c>
      <c r="E28" s="204">
        <v>9572</v>
      </c>
      <c r="F28" s="471">
        <f t="shared" si="3"/>
        <v>1.3398426905343097E-2</v>
      </c>
      <c r="G28" s="472">
        <f t="shared" si="4"/>
        <v>0.51922972606455109</v>
      </c>
      <c r="H28" s="421">
        <v>972.71860683267937</v>
      </c>
      <c r="I28" s="422">
        <v>32</v>
      </c>
      <c r="J28" s="99"/>
      <c r="K28" s="460">
        <v>25</v>
      </c>
      <c r="L28" s="245" t="s">
        <v>501</v>
      </c>
      <c r="M28" s="251">
        <v>168</v>
      </c>
      <c r="N28" s="252">
        <v>6</v>
      </c>
      <c r="O28" s="99"/>
      <c r="P28" s="102" t="s">
        <v>563</v>
      </c>
      <c r="Q28" s="52">
        <v>7660</v>
      </c>
      <c r="R28" s="53">
        <v>334</v>
      </c>
      <c r="T28" s="102" t="s">
        <v>563</v>
      </c>
      <c r="U28" s="413">
        <v>83230</v>
      </c>
      <c r="V28" s="412">
        <v>1591</v>
      </c>
    </row>
    <row r="29" spans="1:22" ht="20" x14ac:dyDescent="0.3">
      <c r="A29" s="460">
        <v>26</v>
      </c>
      <c r="B29" s="202" t="s">
        <v>238</v>
      </c>
      <c r="C29" s="464">
        <v>17548</v>
      </c>
      <c r="D29" s="465">
        <v>17</v>
      </c>
      <c r="E29" s="204">
        <v>1347</v>
      </c>
      <c r="F29" s="471">
        <f t="shared" si="3"/>
        <v>9.6877136995669017E-4</v>
      </c>
      <c r="G29" s="472">
        <f t="shared" si="4"/>
        <v>7.6760884431274226E-2</v>
      </c>
      <c r="H29" s="421">
        <v>3023.2565752126384</v>
      </c>
      <c r="I29" s="422">
        <v>8</v>
      </c>
      <c r="J29" s="99"/>
      <c r="K29" s="460">
        <v>26</v>
      </c>
      <c r="L29" s="245" t="s">
        <v>503</v>
      </c>
      <c r="M29" s="251">
        <v>147</v>
      </c>
      <c r="N29" s="252">
        <v>2</v>
      </c>
      <c r="O29" s="99"/>
      <c r="P29" s="102" t="s">
        <v>568</v>
      </c>
      <c r="Q29" s="52">
        <v>7611</v>
      </c>
      <c r="R29" s="53">
        <v>288</v>
      </c>
      <c r="T29" s="102" t="s">
        <v>568</v>
      </c>
      <c r="U29" s="413">
        <v>92209</v>
      </c>
      <c r="V29" s="412">
        <v>1023</v>
      </c>
    </row>
    <row r="30" spans="1:22" ht="20" x14ac:dyDescent="0.3">
      <c r="A30" s="460">
        <v>27</v>
      </c>
      <c r="B30" s="202" t="s">
        <v>223</v>
      </c>
      <c r="C30" s="464">
        <v>16185</v>
      </c>
      <c r="D30" s="465">
        <v>229</v>
      </c>
      <c r="E30" s="204">
        <v>9593</v>
      </c>
      <c r="F30" s="471">
        <f t="shared" si="3"/>
        <v>1.4148903305529812E-2</v>
      </c>
      <c r="G30" s="472">
        <f t="shared" si="4"/>
        <v>0.59270929873339517</v>
      </c>
      <c r="H30" s="421">
        <v>1899.7868036594693</v>
      </c>
      <c r="I30" s="422">
        <v>16</v>
      </c>
      <c r="J30" s="99"/>
      <c r="K30" s="460">
        <v>27</v>
      </c>
      <c r="L30" s="245" t="s">
        <v>506</v>
      </c>
      <c r="M30" s="251">
        <v>146</v>
      </c>
      <c r="N30" s="252">
        <v>2</v>
      </c>
      <c r="O30" s="99"/>
      <c r="P30" s="102" t="s">
        <v>569</v>
      </c>
      <c r="Q30" s="52">
        <v>7441</v>
      </c>
      <c r="R30" s="53">
        <v>291</v>
      </c>
      <c r="T30" s="102" t="s">
        <v>569</v>
      </c>
      <c r="U30" s="413">
        <v>74475</v>
      </c>
      <c r="V30" s="412">
        <v>1265</v>
      </c>
    </row>
    <row r="31" spans="1:22" ht="20" x14ac:dyDescent="0.3">
      <c r="A31" s="460">
        <v>28</v>
      </c>
      <c r="B31" s="202" t="s">
        <v>286</v>
      </c>
      <c r="C31" s="464">
        <v>15828</v>
      </c>
      <c r="D31" s="465">
        <v>97</v>
      </c>
      <c r="E31" s="204">
        <v>3117</v>
      </c>
      <c r="F31" s="471">
        <f t="shared" si="3"/>
        <v>6.1283800859236797E-3</v>
      </c>
      <c r="G31" s="472">
        <f t="shared" si="4"/>
        <v>0.19692949203942381</v>
      </c>
      <c r="H31" s="421">
        <v>1674.4934176053073</v>
      </c>
      <c r="I31" s="422">
        <v>18</v>
      </c>
      <c r="J31" s="99"/>
      <c r="K31" s="460">
        <v>28</v>
      </c>
      <c r="L31" s="245" t="s">
        <v>504</v>
      </c>
      <c r="M31" s="251">
        <v>139</v>
      </c>
      <c r="N31" s="252">
        <v>2</v>
      </c>
      <c r="O31" s="99"/>
      <c r="P31" s="102" t="s">
        <v>429</v>
      </c>
      <c r="Q31" s="52">
        <v>6489</v>
      </c>
      <c r="R31" s="53">
        <v>267</v>
      </c>
      <c r="T31" s="102" t="s">
        <v>429</v>
      </c>
      <c r="U31" s="413">
        <v>61616</v>
      </c>
      <c r="V31" s="412">
        <v>1110</v>
      </c>
    </row>
    <row r="32" spans="1:22" ht="20" x14ac:dyDescent="0.3">
      <c r="A32" s="460">
        <v>29</v>
      </c>
      <c r="B32" s="202" t="s">
        <v>213</v>
      </c>
      <c r="C32" s="464">
        <v>15558</v>
      </c>
      <c r="D32" s="465">
        <v>596</v>
      </c>
      <c r="E32" s="204">
        <v>13180</v>
      </c>
      <c r="F32" s="471">
        <f t="shared" si="3"/>
        <v>3.8308265843938809E-2</v>
      </c>
      <c r="G32" s="472">
        <f t="shared" si="4"/>
        <v>0.84715259030723744</v>
      </c>
      <c r="H32" s="421">
        <v>1737.3336451109099</v>
      </c>
      <c r="I32" s="422">
        <v>17</v>
      </c>
      <c r="J32" s="99"/>
      <c r="K32" s="460">
        <v>29</v>
      </c>
      <c r="L32" s="245" t="s">
        <v>507</v>
      </c>
      <c r="M32" s="251">
        <v>112</v>
      </c>
      <c r="N32" s="252">
        <v>1</v>
      </c>
      <c r="O32" s="99"/>
      <c r="P32" s="102" t="s">
        <v>573</v>
      </c>
      <c r="Q32" s="52">
        <v>6232</v>
      </c>
      <c r="R32" s="53">
        <v>394</v>
      </c>
      <c r="T32" s="102" t="s">
        <v>573</v>
      </c>
      <c r="U32" s="413">
        <v>79007</v>
      </c>
      <c r="V32" s="412">
        <v>1159</v>
      </c>
    </row>
    <row r="33" spans="1:22" ht="20" x14ac:dyDescent="0.3">
      <c r="A33" s="460">
        <v>30</v>
      </c>
      <c r="B33" s="202" t="s">
        <v>240</v>
      </c>
      <c r="C33" s="464">
        <v>14872</v>
      </c>
      <c r="D33" s="465">
        <v>12</v>
      </c>
      <c r="E33" s="204">
        <v>1534</v>
      </c>
      <c r="F33" s="471">
        <f t="shared" si="3"/>
        <v>8.0688542227003765E-4</v>
      </c>
      <c r="G33" s="472">
        <f t="shared" si="4"/>
        <v>0.10314685314685315</v>
      </c>
      <c r="H33" s="421">
        <v>5251.2881933937297</v>
      </c>
      <c r="I33" s="422">
        <v>1</v>
      </c>
      <c r="J33" s="99"/>
      <c r="K33" s="460">
        <v>30</v>
      </c>
      <c r="L33" s="245" t="s">
        <v>508</v>
      </c>
      <c r="M33" s="251">
        <v>76</v>
      </c>
      <c r="N33" s="252">
        <v>3</v>
      </c>
      <c r="O33" s="99"/>
      <c r="P33" s="102" t="s">
        <v>567</v>
      </c>
      <c r="Q33" s="52">
        <v>5389</v>
      </c>
      <c r="R33" s="53">
        <v>255</v>
      </c>
      <c r="T33" s="102" t="s">
        <v>567</v>
      </c>
      <c r="U33" s="413">
        <v>44387</v>
      </c>
      <c r="V33" s="412" t="s">
        <v>608</v>
      </c>
    </row>
    <row r="34" spans="1:22" ht="20" x14ac:dyDescent="0.3">
      <c r="A34" s="460">
        <v>31</v>
      </c>
      <c r="B34" s="202" t="s">
        <v>224</v>
      </c>
      <c r="C34" s="464">
        <v>14571</v>
      </c>
      <c r="D34" s="465">
        <v>474</v>
      </c>
      <c r="E34" s="204">
        <v>3205</v>
      </c>
      <c r="F34" s="471">
        <f t="shared" si="3"/>
        <v>3.2530368540251181E-2</v>
      </c>
      <c r="G34" s="472">
        <f t="shared" si="4"/>
        <v>0.2199574497289136</v>
      </c>
      <c r="H34" s="421">
        <v>114.8586270499232</v>
      </c>
      <c r="I34" s="422">
        <v>78</v>
      </c>
      <c r="J34" s="99"/>
      <c r="K34" s="460">
        <v>31</v>
      </c>
      <c r="L34" s="245" t="s">
        <v>509</v>
      </c>
      <c r="M34" s="251">
        <v>75</v>
      </c>
      <c r="N34" s="252">
        <v>0</v>
      </c>
      <c r="O34" s="99"/>
      <c r="P34" s="102" t="s">
        <v>424</v>
      </c>
      <c r="Q34" s="52">
        <v>5317</v>
      </c>
      <c r="R34" s="53">
        <v>73</v>
      </c>
      <c r="T34" s="102" t="s">
        <v>424</v>
      </c>
      <c r="U34" s="413">
        <v>29348</v>
      </c>
      <c r="V34" s="412" t="s">
        <v>608</v>
      </c>
    </row>
    <row r="35" spans="1:22" ht="20" x14ac:dyDescent="0.3">
      <c r="A35" s="460">
        <v>32</v>
      </c>
      <c r="B35" s="202" t="s">
        <v>261</v>
      </c>
      <c r="C35" s="464">
        <v>13599</v>
      </c>
      <c r="D35" s="465">
        <v>119</v>
      </c>
      <c r="E35" s="204">
        <v>2664</v>
      </c>
      <c r="F35" s="471">
        <f t="shared" si="3"/>
        <v>8.7506434296639457E-3</v>
      </c>
      <c r="G35" s="472">
        <f t="shared" si="4"/>
        <v>0.19589675711449372</v>
      </c>
      <c r="H35" s="421">
        <v>1391.8386609363729</v>
      </c>
      <c r="I35" s="422">
        <v>25</v>
      </c>
      <c r="J35" s="99"/>
      <c r="K35" s="460">
        <v>32</v>
      </c>
      <c r="L35" s="245" t="s">
        <v>510</v>
      </c>
      <c r="M35" s="251">
        <v>45</v>
      </c>
      <c r="N35" s="252">
        <v>0</v>
      </c>
      <c r="O35" s="99"/>
      <c r="P35" s="102" t="s">
        <v>581</v>
      </c>
      <c r="Q35" s="52">
        <v>5038</v>
      </c>
      <c r="R35" s="53">
        <v>168</v>
      </c>
      <c r="T35" s="102" t="s">
        <v>581</v>
      </c>
      <c r="U35" s="413">
        <v>23112</v>
      </c>
      <c r="V35" s="412" t="s">
        <v>608</v>
      </c>
    </row>
    <row r="36" spans="1:22" ht="20" x14ac:dyDescent="0.3">
      <c r="A36" s="460">
        <v>33</v>
      </c>
      <c r="B36" s="202" t="s">
        <v>229</v>
      </c>
      <c r="C36" s="464">
        <v>13375</v>
      </c>
      <c r="D36" s="465">
        <v>664</v>
      </c>
      <c r="E36" s="204">
        <v>3762</v>
      </c>
      <c r="F36" s="471">
        <f t="shared" si="3"/>
        <v>4.9644859813084113E-2</v>
      </c>
      <c r="G36" s="472">
        <f t="shared" si="4"/>
        <v>0.28127102803738319</v>
      </c>
      <c r="H36" s="421">
        <v>353.01630858803827</v>
      </c>
      <c r="I36" s="422">
        <v>49</v>
      </c>
      <c r="J36" s="99"/>
      <c r="K36" s="460">
        <v>33</v>
      </c>
      <c r="L36" s="245" t="s">
        <v>511</v>
      </c>
      <c r="M36" s="251">
        <v>18</v>
      </c>
      <c r="N36" s="252">
        <v>0</v>
      </c>
      <c r="O36" s="99"/>
      <c r="P36" s="102" t="s">
        <v>570</v>
      </c>
      <c r="Q36" s="52">
        <v>4985</v>
      </c>
      <c r="R36" s="53">
        <v>49</v>
      </c>
      <c r="T36" s="102" t="s">
        <v>570</v>
      </c>
      <c r="U36" s="413">
        <v>117804</v>
      </c>
      <c r="V36" s="412">
        <v>418</v>
      </c>
    </row>
    <row r="37" spans="1:22" ht="20.5" thickBot="1" x14ac:dyDescent="0.35">
      <c r="A37" s="460">
        <v>34</v>
      </c>
      <c r="B37" s="202" t="s">
        <v>236</v>
      </c>
      <c r="C37" s="464">
        <v>12732</v>
      </c>
      <c r="D37" s="465">
        <v>771</v>
      </c>
      <c r="E37" s="204">
        <v>4547</v>
      </c>
      <c r="F37" s="471">
        <f t="shared" si="3"/>
        <v>6.0556079170593781E-2</v>
      </c>
      <c r="G37" s="472">
        <f t="shared" si="4"/>
        <v>0.3571316368206095</v>
      </c>
      <c r="H37" s="421">
        <v>657.48986666723124</v>
      </c>
      <c r="I37" s="422">
        <v>41</v>
      </c>
      <c r="J37" s="99"/>
      <c r="K37" s="461">
        <v>34</v>
      </c>
      <c r="L37" s="246" t="s">
        <v>512</v>
      </c>
      <c r="M37" s="255">
        <v>1</v>
      </c>
      <c r="N37" s="256">
        <v>0</v>
      </c>
      <c r="P37" s="102" t="s">
        <v>580</v>
      </c>
      <c r="Q37" s="52">
        <v>4885</v>
      </c>
      <c r="R37" s="53">
        <v>142</v>
      </c>
      <c r="T37" s="102" t="s">
        <v>580</v>
      </c>
      <c r="U37" s="413">
        <v>34942</v>
      </c>
      <c r="V37" s="412">
        <v>541</v>
      </c>
    </row>
    <row r="38" spans="1:22" ht="15.5" x14ac:dyDescent="0.3">
      <c r="A38" s="460">
        <v>35</v>
      </c>
      <c r="B38" s="202" t="s">
        <v>288</v>
      </c>
      <c r="C38" s="464">
        <v>11411</v>
      </c>
      <c r="D38" s="465">
        <v>279</v>
      </c>
      <c r="E38" s="204">
        <v>1498</v>
      </c>
      <c r="F38" s="471">
        <f t="shared" si="3"/>
        <v>2.4450092016475331E-2</v>
      </c>
      <c r="G38" s="472">
        <f t="shared" si="4"/>
        <v>0.13127683813863816</v>
      </c>
      <c r="H38" s="421">
        <v>259.37841285142184</v>
      </c>
      <c r="I38" s="422">
        <v>56</v>
      </c>
      <c r="J38" s="99"/>
      <c r="P38" s="102" t="s">
        <v>572</v>
      </c>
      <c r="Q38" s="52">
        <v>4879</v>
      </c>
      <c r="R38" s="53">
        <v>248</v>
      </c>
      <c r="T38" s="102" t="s">
        <v>572</v>
      </c>
      <c r="U38" s="413">
        <v>57649</v>
      </c>
      <c r="V38" s="412">
        <v>1411</v>
      </c>
    </row>
    <row r="39" spans="1:22" ht="21" customHeight="1" x14ac:dyDescent="0.3">
      <c r="A39" s="460">
        <v>36</v>
      </c>
      <c r="B39" s="202" t="s">
        <v>653</v>
      </c>
      <c r="C39" s="464">
        <v>10843</v>
      </c>
      <c r="D39" s="465">
        <v>831</v>
      </c>
      <c r="E39" s="204">
        <v>1665</v>
      </c>
      <c r="F39" s="471">
        <f t="shared" si="3"/>
        <v>7.6639306465000459E-2</v>
      </c>
      <c r="G39" s="472">
        <f t="shared" si="4"/>
        <v>0.15355528912662547</v>
      </c>
      <c r="H39" s="421">
        <v>40.066428608844525</v>
      </c>
      <c r="I39" s="422">
        <v>105</v>
      </c>
      <c r="J39" s="240"/>
      <c r="K39" s="662" t="s">
        <v>841</v>
      </c>
      <c r="L39" s="662"/>
      <c r="M39" s="662"/>
      <c r="N39" s="662"/>
      <c r="P39" s="102" t="s">
        <v>578</v>
      </c>
      <c r="Q39" s="52">
        <v>4797</v>
      </c>
      <c r="R39" s="53">
        <v>240</v>
      </c>
      <c r="T39" s="102" t="s">
        <v>578</v>
      </c>
      <c r="U39" s="413">
        <v>22004</v>
      </c>
      <c r="V39" s="412" t="s">
        <v>608</v>
      </c>
    </row>
    <row r="40" spans="1:22" ht="21" customHeight="1" x14ac:dyDescent="0.3">
      <c r="A40" s="460">
        <v>37</v>
      </c>
      <c r="B40" s="202" t="s">
        <v>481</v>
      </c>
      <c r="C40" s="464">
        <v>10793</v>
      </c>
      <c r="D40" s="465">
        <v>250</v>
      </c>
      <c r="E40" s="204">
        <v>9183</v>
      </c>
      <c r="F40" s="471">
        <f t="shared" si="3"/>
        <v>2.316316130825535E-2</v>
      </c>
      <c r="G40" s="472">
        <f t="shared" si="4"/>
        <v>0.85082924117483549</v>
      </c>
      <c r="H40" s="421">
        <v>210.69663456196304</v>
      </c>
      <c r="I40" s="422">
        <v>61</v>
      </c>
      <c r="J40" s="240"/>
      <c r="K40" s="662"/>
      <c r="L40" s="662"/>
      <c r="M40" s="662"/>
      <c r="N40" s="662"/>
      <c r="P40" s="102" t="s">
        <v>574</v>
      </c>
      <c r="Q40" s="52">
        <v>3851</v>
      </c>
      <c r="R40" s="53">
        <v>238</v>
      </c>
      <c r="T40" s="102" t="s">
        <v>574</v>
      </c>
      <c r="U40" s="413">
        <v>63655</v>
      </c>
      <c r="V40" s="412">
        <v>743</v>
      </c>
    </row>
    <row r="41" spans="1:22" ht="21" customHeight="1" x14ac:dyDescent="0.3">
      <c r="A41" s="460">
        <v>38</v>
      </c>
      <c r="B41" s="202" t="s">
        <v>221</v>
      </c>
      <c r="C41" s="464">
        <v>9605</v>
      </c>
      <c r="D41" s="465">
        <v>475</v>
      </c>
      <c r="E41" s="204">
        <v>7084</v>
      </c>
      <c r="F41" s="471">
        <f t="shared" si="3"/>
        <v>4.9453409682457053E-2</v>
      </c>
      <c r="G41" s="472">
        <f t="shared" si="4"/>
        <v>0.73753253513794903</v>
      </c>
      <c r="H41" s="421">
        <v>1664.1036640426785</v>
      </c>
      <c r="I41" s="422">
        <v>20</v>
      </c>
      <c r="J41" s="240"/>
      <c r="K41" s="662"/>
      <c r="L41" s="662"/>
      <c r="M41" s="662"/>
      <c r="N41" s="662"/>
      <c r="P41" s="102" t="s">
        <v>582</v>
      </c>
      <c r="Q41" s="52">
        <v>3732</v>
      </c>
      <c r="R41" s="53">
        <v>138</v>
      </c>
      <c r="T41" s="102" t="s">
        <v>582</v>
      </c>
      <c r="U41" s="413">
        <v>71118</v>
      </c>
      <c r="V41" s="412">
        <v>587</v>
      </c>
    </row>
    <row r="42" spans="1:22" ht="21" customHeight="1" x14ac:dyDescent="0.3">
      <c r="A42" s="460">
        <v>39</v>
      </c>
      <c r="B42" s="202" t="s">
        <v>256</v>
      </c>
      <c r="C42" s="464">
        <v>9362</v>
      </c>
      <c r="D42" s="465">
        <v>189</v>
      </c>
      <c r="E42" s="204">
        <v>1426</v>
      </c>
      <c r="F42" s="471">
        <f t="shared" si="3"/>
        <v>2.0187994018372141E-2</v>
      </c>
      <c r="G42" s="472">
        <f t="shared" si="4"/>
        <v>0.15231788079470199</v>
      </c>
      <c r="H42" s="421">
        <v>1067.2308710379966</v>
      </c>
      <c r="I42" s="422">
        <v>30</v>
      </c>
      <c r="J42" s="240"/>
      <c r="K42" s="662" t="s">
        <v>522</v>
      </c>
      <c r="L42" s="662"/>
      <c r="M42" s="662"/>
      <c r="N42" s="662"/>
      <c r="P42" s="102" t="s">
        <v>575</v>
      </c>
      <c r="Q42" s="52">
        <v>3372</v>
      </c>
      <c r="R42" s="53">
        <v>72</v>
      </c>
      <c r="T42" s="102" t="s">
        <v>575</v>
      </c>
      <c r="U42" s="413">
        <v>51582</v>
      </c>
      <c r="V42" s="412">
        <v>414</v>
      </c>
    </row>
    <row r="43" spans="1:22" ht="21" customHeight="1" x14ac:dyDescent="0.3">
      <c r="A43" s="460">
        <v>40</v>
      </c>
      <c r="B43" s="202" t="s">
        <v>239</v>
      </c>
      <c r="C43" s="464">
        <v>8928</v>
      </c>
      <c r="D43" s="465">
        <v>603</v>
      </c>
      <c r="E43" s="204">
        <v>1124</v>
      </c>
      <c r="F43" s="471">
        <f t="shared" si="3"/>
        <v>6.7540322580645157E-2</v>
      </c>
      <c r="G43" s="472">
        <f t="shared" si="4"/>
        <v>0.12589605734767026</v>
      </c>
      <c r="H43" s="421">
        <v>82.577502079583226</v>
      </c>
      <c r="I43" s="422">
        <v>87</v>
      </c>
      <c r="J43" s="241"/>
      <c r="K43" s="662"/>
      <c r="L43" s="662"/>
      <c r="M43" s="662"/>
      <c r="N43" s="662"/>
      <c r="P43" s="102" t="s">
        <v>571</v>
      </c>
      <c r="Q43" s="52">
        <v>2635</v>
      </c>
      <c r="R43" s="53">
        <v>109</v>
      </c>
      <c r="T43" s="102" t="s">
        <v>571</v>
      </c>
      <c r="U43" s="413">
        <v>60136</v>
      </c>
      <c r="V43" s="412">
        <v>595</v>
      </c>
    </row>
    <row r="44" spans="1:22" ht="21" customHeight="1" x14ac:dyDescent="0.3">
      <c r="A44" s="460">
        <v>41</v>
      </c>
      <c r="B44" s="202" t="s">
        <v>301</v>
      </c>
      <c r="C44" s="464">
        <v>8790</v>
      </c>
      <c r="D44" s="465">
        <v>175</v>
      </c>
      <c r="E44" s="204">
        <v>177</v>
      </c>
      <c r="F44" s="471">
        <f t="shared" si="3"/>
        <v>1.9908987485779295E-2</v>
      </c>
      <c r="G44" s="472">
        <f t="shared" si="4"/>
        <v>2.0136518771331057E-2</v>
      </c>
      <c r="H44" s="421">
        <v>53.911112939359555</v>
      </c>
      <c r="I44" s="422">
        <v>99</v>
      </c>
      <c r="J44" s="240"/>
      <c r="K44" s="662" t="s">
        <v>525</v>
      </c>
      <c r="L44" s="662"/>
      <c r="M44" s="662"/>
      <c r="N44" s="662"/>
      <c r="P44" s="102" t="s">
        <v>591</v>
      </c>
      <c r="Q44" s="52">
        <v>2588</v>
      </c>
      <c r="R44" s="53">
        <v>21</v>
      </c>
      <c r="T44" s="102" t="s">
        <v>591</v>
      </c>
      <c r="U44" s="413">
        <v>18091</v>
      </c>
      <c r="V44" s="412">
        <v>187</v>
      </c>
    </row>
    <row r="45" spans="1:22" ht="21" customHeight="1" x14ac:dyDescent="0.3">
      <c r="A45" s="460">
        <v>42</v>
      </c>
      <c r="B45" s="202" t="s">
        <v>215</v>
      </c>
      <c r="C45" s="464">
        <v>7809</v>
      </c>
      <c r="D45" s="465">
        <v>211</v>
      </c>
      <c r="E45" s="204">
        <v>32</v>
      </c>
      <c r="F45" s="471">
        <f t="shared" si="3"/>
        <v>2.7020105007043157E-2</v>
      </c>
      <c r="G45" s="472">
        <f t="shared" si="4"/>
        <v>4.0978358304520424E-3</v>
      </c>
      <c r="H45" s="421">
        <v>1451.7954279134024</v>
      </c>
      <c r="I45" s="422">
        <v>24</v>
      </c>
      <c r="J45" s="240"/>
      <c r="K45" s="662"/>
      <c r="L45" s="662"/>
      <c r="M45" s="662"/>
      <c r="N45" s="662"/>
      <c r="P45" s="102" t="s">
        <v>425</v>
      </c>
      <c r="Q45" s="52">
        <v>2429</v>
      </c>
      <c r="R45" s="53">
        <v>84</v>
      </c>
      <c r="T45" s="102" t="s">
        <v>425</v>
      </c>
      <c r="U45" s="413">
        <v>24349</v>
      </c>
      <c r="V45" s="412">
        <v>270</v>
      </c>
    </row>
    <row r="46" spans="1:22" ht="21" customHeight="1" x14ac:dyDescent="0.3">
      <c r="A46" s="460">
        <v>43</v>
      </c>
      <c r="B46" s="202" t="s">
        <v>626</v>
      </c>
      <c r="C46" s="464">
        <v>7755</v>
      </c>
      <c r="D46" s="465">
        <v>245</v>
      </c>
      <c r="E46" s="204">
        <v>3461</v>
      </c>
      <c r="F46" s="471">
        <f t="shared" si="3"/>
        <v>3.1592520954223081E-2</v>
      </c>
      <c r="G46" s="472">
        <f t="shared" si="4"/>
        <v>0.44629271437782075</v>
      </c>
      <c r="H46" s="421">
        <v>725.49802328684927</v>
      </c>
      <c r="I46" s="422">
        <v>37</v>
      </c>
      <c r="J46" s="240"/>
      <c r="K46" s="662"/>
      <c r="L46" s="662"/>
      <c r="M46" s="662"/>
      <c r="N46" s="662"/>
      <c r="P46" s="102" t="s">
        <v>576</v>
      </c>
      <c r="Q46" s="52">
        <v>2061</v>
      </c>
      <c r="R46" s="53">
        <v>64</v>
      </c>
      <c r="T46" s="102" t="s">
        <v>576</v>
      </c>
      <c r="U46" s="413">
        <v>29490</v>
      </c>
      <c r="V46" s="412">
        <v>178</v>
      </c>
    </row>
    <row r="47" spans="1:22" ht="15.65" customHeight="1" x14ac:dyDescent="0.3">
      <c r="A47" s="460">
        <v>44</v>
      </c>
      <c r="B47" s="202" t="s">
        <v>257</v>
      </c>
      <c r="C47" s="464">
        <v>7578</v>
      </c>
      <c r="D47" s="278">
        <v>326</v>
      </c>
      <c r="E47" s="204">
        <v>1481</v>
      </c>
      <c r="F47" s="471">
        <f t="shared" si="3"/>
        <v>4.3019266297176034E-2</v>
      </c>
      <c r="G47" s="472">
        <f t="shared" si="4"/>
        <v>0.19543415149115861</v>
      </c>
      <c r="H47" s="421">
        <v>705.65505517388181</v>
      </c>
      <c r="I47" s="422">
        <v>39</v>
      </c>
      <c r="J47" s="240"/>
      <c r="K47" s="286"/>
      <c r="L47" s="96"/>
      <c r="P47" s="102" t="s">
        <v>585</v>
      </c>
      <c r="Q47" s="52">
        <v>1757</v>
      </c>
      <c r="R47" s="53">
        <v>95</v>
      </c>
      <c r="T47" s="102" t="s">
        <v>585</v>
      </c>
      <c r="U47" s="413">
        <v>69928</v>
      </c>
      <c r="V47" s="412" t="s">
        <v>608</v>
      </c>
    </row>
    <row r="48" spans="1:22" ht="16" thickBot="1" x14ac:dyDescent="0.35">
      <c r="A48" s="460">
        <v>45</v>
      </c>
      <c r="B48" s="202" t="s">
        <v>253</v>
      </c>
      <c r="C48" s="464">
        <v>7285</v>
      </c>
      <c r="D48" s="465">
        <v>324</v>
      </c>
      <c r="E48" s="204">
        <v>1666</v>
      </c>
      <c r="F48" s="471">
        <f t="shared" si="3"/>
        <v>4.4474948524365135E-2</v>
      </c>
      <c r="G48" s="472">
        <f t="shared" si="4"/>
        <v>0.22868908716540837</v>
      </c>
      <c r="H48" s="421">
        <v>144.71753292939692</v>
      </c>
      <c r="I48" s="422">
        <v>71</v>
      </c>
      <c r="J48" s="240"/>
      <c r="K48" s="96"/>
      <c r="P48" s="102" t="s">
        <v>588</v>
      </c>
      <c r="Q48" s="52">
        <v>1185</v>
      </c>
      <c r="R48" s="53">
        <v>48</v>
      </c>
      <c r="T48" s="102" t="s">
        <v>588</v>
      </c>
      <c r="U48" s="413">
        <v>49146</v>
      </c>
      <c r="V48" s="412" t="s">
        <v>608</v>
      </c>
    </row>
    <row r="49" spans="1:22" ht="16" thickBot="1" x14ac:dyDescent="0.35">
      <c r="A49" s="460">
        <v>46</v>
      </c>
      <c r="B49" s="202" t="s">
        <v>250</v>
      </c>
      <c r="C49" s="464">
        <v>7090</v>
      </c>
      <c r="D49" s="465">
        <v>197</v>
      </c>
      <c r="E49" s="204">
        <v>641</v>
      </c>
      <c r="F49" s="471">
        <f t="shared" si="3"/>
        <v>2.778561354019746E-2</v>
      </c>
      <c r="G49" s="472">
        <f t="shared" si="4"/>
        <v>9.0409026798307479E-2</v>
      </c>
      <c r="H49" s="421">
        <v>1669.6342511925875</v>
      </c>
      <c r="I49" s="422">
        <v>19</v>
      </c>
      <c r="J49" s="240"/>
      <c r="K49" s="682" t="s">
        <v>761</v>
      </c>
      <c r="L49" s="683"/>
      <c r="M49" s="683"/>
      <c r="N49" s="684"/>
      <c r="P49" s="102" t="s">
        <v>583</v>
      </c>
      <c r="Q49" s="52">
        <v>1153</v>
      </c>
      <c r="R49" s="53">
        <v>56</v>
      </c>
      <c r="T49" s="102" t="s">
        <v>583</v>
      </c>
      <c r="U49" s="413">
        <v>20698</v>
      </c>
      <c r="V49" s="412">
        <v>181</v>
      </c>
    </row>
    <row r="50" spans="1:22" ht="28.5" customHeight="1" x14ac:dyDescent="0.3">
      <c r="A50" s="460">
        <v>47</v>
      </c>
      <c r="B50" s="202" t="s">
        <v>220</v>
      </c>
      <c r="C50" s="464">
        <v>6799</v>
      </c>
      <c r="D50" s="465">
        <v>94</v>
      </c>
      <c r="E50" s="204">
        <v>5814</v>
      </c>
      <c r="F50" s="471">
        <f t="shared" si="3"/>
        <v>1.3825562582732754E-2</v>
      </c>
      <c r="G50" s="472">
        <f t="shared" si="4"/>
        <v>0.8551257537873217</v>
      </c>
      <c r="H50" s="421">
        <v>269.76735253994354</v>
      </c>
      <c r="I50" s="422">
        <v>54</v>
      </c>
      <c r="J50" s="240"/>
      <c r="K50" s="675" t="s">
        <v>192</v>
      </c>
      <c r="L50" s="676"/>
      <c r="M50" s="243" t="s">
        <v>390</v>
      </c>
      <c r="N50" s="67" t="s">
        <v>698</v>
      </c>
      <c r="P50" s="102" t="s">
        <v>426</v>
      </c>
      <c r="Q50" s="52">
        <v>1153</v>
      </c>
      <c r="R50" s="53">
        <v>24</v>
      </c>
      <c r="T50" s="102" t="s">
        <v>426</v>
      </c>
      <c r="U50" s="413">
        <v>31547</v>
      </c>
      <c r="V50" s="412">
        <v>90</v>
      </c>
    </row>
    <row r="51" spans="1:22" ht="20.5" thickBot="1" x14ac:dyDescent="0.35">
      <c r="A51" s="460">
        <v>48</v>
      </c>
      <c r="B51" s="202" t="s">
        <v>244</v>
      </c>
      <c r="C51" s="464">
        <v>6336</v>
      </c>
      <c r="D51" s="465">
        <v>123</v>
      </c>
      <c r="E51" s="204">
        <v>2549</v>
      </c>
      <c r="F51" s="471">
        <f t="shared" si="3"/>
        <v>1.9412878787878788E-2</v>
      </c>
      <c r="G51" s="472">
        <f t="shared" si="4"/>
        <v>0.40230429292929293</v>
      </c>
      <c r="H51" s="421">
        <v>108.19991779128721</v>
      </c>
      <c r="I51" s="422">
        <v>79</v>
      </c>
      <c r="J51" s="240"/>
      <c r="K51" s="677"/>
      <c r="L51" s="678"/>
      <c r="M51" s="244" t="s">
        <v>190</v>
      </c>
      <c r="N51" s="257">
        <f>SUM(N52:N85)</f>
        <v>810</v>
      </c>
      <c r="P51" s="102" t="s">
        <v>584</v>
      </c>
      <c r="Q51" s="52">
        <v>886</v>
      </c>
      <c r="R51" s="53">
        <v>51</v>
      </c>
      <c r="T51" s="102" t="s">
        <v>584</v>
      </c>
      <c r="U51" s="413">
        <v>16591</v>
      </c>
      <c r="V51" s="412" t="s">
        <v>608</v>
      </c>
    </row>
    <row r="52" spans="1:22" ht="20" x14ac:dyDescent="0.3">
      <c r="A52" s="460">
        <v>49</v>
      </c>
      <c r="B52" s="202" t="s">
        <v>248</v>
      </c>
      <c r="C52" s="464">
        <v>6193</v>
      </c>
      <c r="D52" s="465">
        <v>415</v>
      </c>
      <c r="E52" s="204">
        <v>1522</v>
      </c>
      <c r="F52" s="471">
        <f t="shared" si="3"/>
        <v>6.7011141611496849E-2</v>
      </c>
      <c r="G52" s="472">
        <f t="shared" si="4"/>
        <v>0.24576134345228484</v>
      </c>
      <c r="H52" s="421">
        <v>61.690595455497977</v>
      </c>
      <c r="I52" s="422">
        <v>95</v>
      </c>
      <c r="J52" s="240"/>
      <c r="K52" s="679">
        <v>1</v>
      </c>
      <c r="L52" s="680"/>
      <c r="M52" s="321" t="s">
        <v>403</v>
      </c>
      <c r="N52" s="322">
        <v>311</v>
      </c>
      <c r="P52" s="102" t="s">
        <v>586</v>
      </c>
      <c r="Q52" s="52">
        <v>620</v>
      </c>
      <c r="R52" s="53">
        <v>16</v>
      </c>
      <c r="T52" s="102" t="s">
        <v>586</v>
      </c>
      <c r="U52" s="413">
        <v>31985</v>
      </c>
      <c r="V52" s="412">
        <v>72</v>
      </c>
    </row>
    <row r="53" spans="1:22" ht="20" x14ac:dyDescent="0.3">
      <c r="A53" s="460">
        <v>50</v>
      </c>
      <c r="B53" s="202" t="s">
        <v>222</v>
      </c>
      <c r="C53" s="464">
        <v>6176</v>
      </c>
      <c r="D53" s="465">
        <v>103</v>
      </c>
      <c r="E53" s="204">
        <v>4326</v>
      </c>
      <c r="F53" s="471">
        <f t="shared" si="3"/>
        <v>1.6677461139896373E-2</v>
      </c>
      <c r="G53" s="472">
        <f t="shared" si="4"/>
        <v>0.70045336787564771</v>
      </c>
      <c r="H53" s="421">
        <v>193.30338361986063</v>
      </c>
      <c r="I53" s="422">
        <v>63</v>
      </c>
      <c r="J53" s="240"/>
      <c r="K53" s="668">
        <v>2</v>
      </c>
      <c r="L53" s="669"/>
      <c r="M53" s="245" t="s">
        <v>494</v>
      </c>
      <c r="N53" s="252">
        <v>171</v>
      </c>
      <c r="P53" s="102" t="s">
        <v>590</v>
      </c>
      <c r="Q53" s="52">
        <v>579</v>
      </c>
      <c r="R53" s="53">
        <v>7</v>
      </c>
      <c r="T53" s="102" t="s">
        <v>590</v>
      </c>
      <c r="U53" s="413" t="s">
        <v>608</v>
      </c>
      <c r="V53" s="412">
        <v>58</v>
      </c>
    </row>
    <row r="54" spans="1:22" ht="20" x14ac:dyDescent="0.3">
      <c r="A54" s="460">
        <v>51</v>
      </c>
      <c r="B54" s="202" t="s">
        <v>232</v>
      </c>
      <c r="C54" s="464">
        <v>5176</v>
      </c>
      <c r="D54" s="465">
        <v>220</v>
      </c>
      <c r="E54" s="204">
        <v>3000</v>
      </c>
      <c r="F54" s="471">
        <f t="shared" si="3"/>
        <v>4.250386398763524E-2</v>
      </c>
      <c r="G54" s="472">
        <f t="shared" si="4"/>
        <v>0.57959814528593512</v>
      </c>
      <c r="H54" s="421">
        <v>935.62075979057715</v>
      </c>
      <c r="I54" s="422">
        <v>33</v>
      </c>
      <c r="J54" s="240"/>
      <c r="K54" s="668">
        <v>3</v>
      </c>
      <c r="L54" s="669"/>
      <c r="M54" s="245" t="s">
        <v>534</v>
      </c>
      <c r="N54" s="252">
        <v>102</v>
      </c>
      <c r="P54" s="102" t="s">
        <v>587</v>
      </c>
      <c r="Q54" s="52">
        <v>455</v>
      </c>
      <c r="R54" s="53">
        <v>16</v>
      </c>
      <c r="T54" s="102" t="s">
        <v>587</v>
      </c>
      <c r="U54" s="413">
        <v>14635</v>
      </c>
      <c r="V54" s="412">
        <v>61</v>
      </c>
    </row>
    <row r="55" spans="1:22" ht="20" x14ac:dyDescent="0.3">
      <c r="A55" s="460">
        <v>52</v>
      </c>
      <c r="B55" s="202" t="s">
        <v>272</v>
      </c>
      <c r="C55" s="464">
        <v>4729</v>
      </c>
      <c r="D55" s="465">
        <v>172</v>
      </c>
      <c r="E55" s="204">
        <v>1256</v>
      </c>
      <c r="F55" s="471">
        <f t="shared" si="3"/>
        <v>3.6371325861704377E-2</v>
      </c>
      <c r="G55" s="472">
        <f t="shared" si="4"/>
        <v>0.26559526326919008</v>
      </c>
      <c r="H55" s="421">
        <v>129.66193112267189</v>
      </c>
      <c r="I55" s="422">
        <v>74</v>
      </c>
      <c r="J55" s="240"/>
      <c r="K55" s="668">
        <v>4</v>
      </c>
      <c r="L55" s="669"/>
      <c r="M55" s="245" t="s">
        <v>418</v>
      </c>
      <c r="N55" s="252">
        <v>46</v>
      </c>
      <c r="P55" s="102" t="s">
        <v>589</v>
      </c>
      <c r="Q55" s="52">
        <v>365</v>
      </c>
      <c r="R55" s="53">
        <v>9</v>
      </c>
      <c r="T55" s="102" t="s">
        <v>589</v>
      </c>
      <c r="U55" s="413">
        <v>21399</v>
      </c>
      <c r="V55" s="412" t="s">
        <v>608</v>
      </c>
    </row>
    <row r="56" spans="1:22" ht="20" x14ac:dyDescent="0.3">
      <c r="A56" s="460">
        <v>53</v>
      </c>
      <c r="B56" s="202" t="s">
        <v>252</v>
      </c>
      <c r="C56" s="464">
        <v>4681</v>
      </c>
      <c r="D56" s="465">
        <v>237</v>
      </c>
      <c r="E56" s="204">
        <v>1320</v>
      </c>
      <c r="F56" s="471">
        <f t="shared" si="3"/>
        <v>5.0630207220679339E-2</v>
      </c>
      <c r="G56" s="472">
        <f t="shared" si="4"/>
        <v>0.28199102755821404</v>
      </c>
      <c r="H56" s="421">
        <v>104.5316934355414</v>
      </c>
      <c r="I56" s="422">
        <v>81</v>
      </c>
      <c r="J56" s="240"/>
      <c r="K56" s="668">
        <v>5</v>
      </c>
      <c r="L56" s="669"/>
      <c r="M56" s="245" t="s">
        <v>499</v>
      </c>
      <c r="N56" s="252">
        <v>43</v>
      </c>
      <c r="P56" s="102" t="s">
        <v>593</v>
      </c>
      <c r="Q56" s="52">
        <v>145</v>
      </c>
      <c r="R56" s="53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460">
        <v>54</v>
      </c>
      <c r="B57" s="202" t="s">
        <v>263</v>
      </c>
      <c r="C57" s="464">
        <v>4619</v>
      </c>
      <c r="D57" s="465">
        <v>33</v>
      </c>
      <c r="E57" s="204">
        <v>1703</v>
      </c>
      <c r="F57" s="471">
        <f t="shared" si="3"/>
        <v>7.1444035505520672E-3</v>
      </c>
      <c r="G57" s="472">
        <f t="shared" si="4"/>
        <v>0.36869452262394459</v>
      </c>
      <c r="H57" s="421">
        <v>1097.9103573663749</v>
      </c>
      <c r="I57" s="422">
        <v>29</v>
      </c>
      <c r="J57" s="240"/>
      <c r="K57" s="668">
        <v>6</v>
      </c>
      <c r="L57" s="669"/>
      <c r="M57" s="245" t="s">
        <v>492</v>
      </c>
      <c r="N57" s="252">
        <v>33</v>
      </c>
      <c r="P57" s="102" t="s">
        <v>592</v>
      </c>
      <c r="Q57" s="52">
        <v>103</v>
      </c>
      <c r="R57" s="53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460">
        <v>55</v>
      </c>
      <c r="B58" s="202" t="s">
        <v>259</v>
      </c>
      <c r="C58" s="464">
        <v>4295</v>
      </c>
      <c r="D58" s="465">
        <v>459</v>
      </c>
      <c r="E58" s="204">
        <v>1872</v>
      </c>
      <c r="F58" s="471">
        <f t="shared" si="3"/>
        <v>0.10686845168800932</v>
      </c>
      <c r="G58" s="472">
        <f t="shared" si="4"/>
        <v>0.4358556461001164</v>
      </c>
      <c r="H58" s="421">
        <v>99.760634866924889</v>
      </c>
      <c r="I58" s="422">
        <v>83</v>
      </c>
      <c r="J58" s="240"/>
      <c r="K58" s="668">
        <v>7</v>
      </c>
      <c r="L58" s="669"/>
      <c r="M58" s="245" t="s">
        <v>495</v>
      </c>
      <c r="N58" s="252">
        <v>33</v>
      </c>
      <c r="P58" s="102" t="s">
        <v>595</v>
      </c>
      <c r="Q58" s="52">
        <v>66</v>
      </c>
      <c r="R58" s="53">
        <v>4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460">
        <v>56</v>
      </c>
      <c r="B59" s="202" t="s">
        <v>277</v>
      </c>
      <c r="C59" s="464">
        <v>4052</v>
      </c>
      <c r="D59" s="465">
        <v>124</v>
      </c>
      <c r="E59" s="204">
        <v>1334</v>
      </c>
      <c r="F59" s="471">
        <f t="shared" si="3"/>
        <v>3.0602171767028629E-2</v>
      </c>
      <c r="G59" s="472">
        <f t="shared" si="4"/>
        <v>0.32922013820335638</v>
      </c>
      <c r="H59" s="421">
        <v>1002.1608784785951</v>
      </c>
      <c r="I59" s="422">
        <v>31</v>
      </c>
      <c r="J59" s="240"/>
      <c r="K59" s="668">
        <v>8</v>
      </c>
      <c r="L59" s="669"/>
      <c r="M59" s="245" t="s">
        <v>505</v>
      </c>
      <c r="N59" s="252">
        <v>22</v>
      </c>
      <c r="P59" s="102" t="s">
        <v>594</v>
      </c>
      <c r="Q59" s="52">
        <v>49</v>
      </c>
      <c r="R59" s="53">
        <v>0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460">
        <v>57</v>
      </c>
      <c r="B60" s="202" t="s">
        <v>291</v>
      </c>
      <c r="C60" s="464">
        <v>3857</v>
      </c>
      <c r="D60" s="465">
        <v>25</v>
      </c>
      <c r="E60" s="204">
        <v>995</v>
      </c>
      <c r="F60" s="471">
        <f t="shared" si="3"/>
        <v>6.4817215452424165E-3</v>
      </c>
      <c r="G60" s="472">
        <f t="shared" si="4"/>
        <v>0.25797251750064815</v>
      </c>
      <c r="H60" s="421">
        <v>207.90853447554198</v>
      </c>
      <c r="I60" s="422">
        <v>62</v>
      </c>
      <c r="J60" s="240"/>
      <c r="K60" s="668">
        <v>9</v>
      </c>
      <c r="L60" s="669"/>
      <c r="M60" s="245" t="s">
        <v>483</v>
      </c>
      <c r="N60" s="252">
        <v>13</v>
      </c>
      <c r="P60" s="103" t="s">
        <v>806</v>
      </c>
      <c r="Q60" s="72">
        <v>14</v>
      </c>
      <c r="R60" s="92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460">
        <v>58</v>
      </c>
      <c r="B61" s="202" t="s">
        <v>227</v>
      </c>
      <c r="C61" s="464">
        <v>3812</v>
      </c>
      <c r="D61" s="465">
        <v>92</v>
      </c>
      <c r="E61" s="204">
        <v>3318</v>
      </c>
      <c r="F61" s="471">
        <f t="shared" si="3"/>
        <v>2.4134312696747113E-2</v>
      </c>
      <c r="G61" s="472">
        <f t="shared" si="4"/>
        <v>0.87040923399790138</v>
      </c>
      <c r="H61" s="421" t="s">
        <v>794</v>
      </c>
      <c r="I61" s="422" t="s">
        <v>794</v>
      </c>
      <c r="J61" s="240"/>
      <c r="K61" s="668">
        <v>10</v>
      </c>
      <c r="L61" s="669"/>
      <c r="M61" s="245" t="s">
        <v>507</v>
      </c>
      <c r="N61" s="252">
        <v>8</v>
      </c>
    </row>
    <row r="62" spans="1:22" ht="20" x14ac:dyDescent="0.3">
      <c r="A62" s="460">
        <v>59</v>
      </c>
      <c r="B62" s="202" t="s">
        <v>246</v>
      </c>
      <c r="C62" s="464">
        <v>3284</v>
      </c>
      <c r="D62" s="465">
        <v>8</v>
      </c>
      <c r="E62" s="204">
        <v>1568</v>
      </c>
      <c r="F62" s="471">
        <f t="shared" si="3"/>
        <v>2.4360535931790498E-3</v>
      </c>
      <c r="G62" s="472">
        <f t="shared" si="4"/>
        <v>0.47746650426309378</v>
      </c>
      <c r="H62" s="421">
        <v>2001.0090350066903</v>
      </c>
      <c r="I62" s="422">
        <v>14</v>
      </c>
      <c r="J62" s="240"/>
      <c r="K62" s="668">
        <v>11</v>
      </c>
      <c r="L62" s="669"/>
      <c r="M62" s="245" t="s">
        <v>489</v>
      </c>
      <c r="N62" s="252">
        <v>8</v>
      </c>
      <c r="P62" s="649" t="s">
        <v>842</v>
      </c>
      <c r="Q62" s="649"/>
      <c r="R62" s="649"/>
      <c r="T62" s="649" t="s">
        <v>843</v>
      </c>
      <c r="U62" s="649"/>
      <c r="V62" s="649"/>
    </row>
    <row r="63" spans="1:22" ht="15.65" customHeight="1" x14ac:dyDescent="0.3">
      <c r="A63" s="460">
        <v>60</v>
      </c>
      <c r="B63" s="202" t="s">
        <v>231</v>
      </c>
      <c r="C63" s="464">
        <v>2966</v>
      </c>
      <c r="D63" s="465">
        <v>54</v>
      </c>
      <c r="E63" s="204">
        <v>2732</v>
      </c>
      <c r="F63" s="471">
        <f t="shared" si="3"/>
        <v>1.8206338503034391E-2</v>
      </c>
      <c r="G63" s="472">
        <f t="shared" si="4"/>
        <v>0.921105866486851</v>
      </c>
      <c r="H63" s="421">
        <v>42.599284843320959</v>
      </c>
      <c r="I63" s="422">
        <v>103</v>
      </c>
      <c r="J63" s="240"/>
      <c r="K63" s="668">
        <v>12</v>
      </c>
      <c r="L63" s="669"/>
      <c r="M63" s="245" t="s">
        <v>510</v>
      </c>
      <c r="N63" s="254">
        <v>7</v>
      </c>
      <c r="P63" s="649"/>
      <c r="Q63" s="649"/>
      <c r="R63" s="649"/>
      <c r="T63" s="649"/>
      <c r="U63" s="649"/>
      <c r="V63" s="649"/>
    </row>
    <row r="64" spans="1:22" ht="20" x14ac:dyDescent="0.3">
      <c r="A64" s="460">
        <v>61</v>
      </c>
      <c r="B64" s="202" t="s">
        <v>268</v>
      </c>
      <c r="C64" s="464">
        <v>2942</v>
      </c>
      <c r="D64" s="465">
        <v>335</v>
      </c>
      <c r="E64" s="204">
        <v>625</v>
      </c>
      <c r="F64" s="471">
        <f t="shared" si="3"/>
        <v>0.11386811692726037</v>
      </c>
      <c r="G64" s="472">
        <f t="shared" si="4"/>
        <v>0.2124405166553365</v>
      </c>
      <c r="H64" s="421">
        <v>303.77878296224378</v>
      </c>
      <c r="I64" s="422">
        <v>51</v>
      </c>
      <c r="J64" s="240"/>
      <c r="K64" s="668">
        <v>13</v>
      </c>
      <c r="L64" s="669"/>
      <c r="M64" s="245" t="s">
        <v>497</v>
      </c>
      <c r="N64" s="252">
        <v>4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460">
        <v>62</v>
      </c>
      <c r="B65" s="202" t="s">
        <v>233</v>
      </c>
      <c r="C65" s="464">
        <v>2620</v>
      </c>
      <c r="D65" s="465">
        <v>143</v>
      </c>
      <c r="E65" s="204">
        <v>1374</v>
      </c>
      <c r="F65" s="471">
        <f t="shared" si="3"/>
        <v>5.4580152671755727E-2</v>
      </c>
      <c r="G65" s="472">
        <f t="shared" si="4"/>
        <v>0.52442748091603053</v>
      </c>
      <c r="H65" s="421">
        <v>250.15622829333779</v>
      </c>
      <c r="I65" s="422">
        <v>58</v>
      </c>
      <c r="J65" s="240"/>
      <c r="K65" s="668">
        <v>14</v>
      </c>
      <c r="L65" s="669"/>
      <c r="M65" s="245" t="s">
        <v>490</v>
      </c>
      <c r="N65" s="252">
        <v>3</v>
      </c>
      <c r="P65" s="649"/>
      <c r="Q65" s="649"/>
      <c r="R65" s="649"/>
      <c r="T65" s="649"/>
      <c r="U65" s="649"/>
      <c r="V65" s="649"/>
    </row>
    <row r="66" spans="1:22" ht="20" x14ac:dyDescent="0.3">
      <c r="A66" s="460">
        <v>63</v>
      </c>
      <c r="B66" s="202" t="s">
        <v>290</v>
      </c>
      <c r="C66" s="464">
        <v>2483</v>
      </c>
      <c r="D66" s="465">
        <v>12</v>
      </c>
      <c r="E66" s="204">
        <v>750</v>
      </c>
      <c r="F66" s="471">
        <f t="shared" si="3"/>
        <v>4.8328634716069269E-3</v>
      </c>
      <c r="G66" s="472">
        <f t="shared" si="4"/>
        <v>0.30205396697543296</v>
      </c>
      <c r="H66" s="421">
        <v>499.09688188067264</v>
      </c>
      <c r="I66" s="422">
        <v>45</v>
      </c>
      <c r="J66" s="240"/>
      <c r="K66" s="668">
        <v>15</v>
      </c>
      <c r="L66" s="669"/>
      <c r="M66" s="245" t="s">
        <v>485</v>
      </c>
      <c r="N66" s="252">
        <v>2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460">
        <v>64</v>
      </c>
      <c r="B67" s="202" t="s">
        <v>295</v>
      </c>
      <c r="C67" s="464">
        <v>2469</v>
      </c>
      <c r="D67" s="465">
        <v>72</v>
      </c>
      <c r="E67" s="204">
        <v>331</v>
      </c>
      <c r="F67" s="471">
        <f t="shared" si="3"/>
        <v>2.9161603888213851E-2</v>
      </c>
      <c r="G67" s="472">
        <f t="shared" si="4"/>
        <v>0.13406237343053867</v>
      </c>
      <c r="H67" s="421">
        <v>64.90237016936706</v>
      </c>
      <c r="I67" s="422">
        <v>93</v>
      </c>
      <c r="J67" s="240"/>
      <c r="K67" s="668">
        <v>16</v>
      </c>
      <c r="L67" s="669"/>
      <c r="M67" s="245" t="s">
        <v>500</v>
      </c>
      <c r="N67" s="252">
        <v>2</v>
      </c>
      <c r="P67" s="649"/>
      <c r="Q67" s="649"/>
      <c r="R67" s="649"/>
      <c r="T67" s="649"/>
      <c r="U67" s="649"/>
      <c r="V67" s="649"/>
    </row>
    <row r="68" spans="1:22" ht="20" x14ac:dyDescent="0.3">
      <c r="A68" s="460">
        <v>65</v>
      </c>
      <c r="B68" s="202" t="s">
        <v>297</v>
      </c>
      <c r="C68" s="464">
        <v>2388</v>
      </c>
      <c r="D68" s="465">
        <v>85</v>
      </c>
      <c r="E68" s="204">
        <v>351</v>
      </c>
      <c r="F68" s="471">
        <f t="shared" si="3"/>
        <v>3.5594639865996647E-2</v>
      </c>
      <c r="G68" s="472">
        <f t="shared" si="4"/>
        <v>0.14698492462311558</v>
      </c>
      <c r="H68" s="421">
        <v>11.882748974852904</v>
      </c>
      <c r="I68" s="422">
        <v>122</v>
      </c>
      <c r="J68" s="240"/>
      <c r="K68" s="668">
        <v>17</v>
      </c>
      <c r="L68" s="669"/>
      <c r="M68" s="245" t="s">
        <v>496</v>
      </c>
      <c r="N68" s="252">
        <v>2</v>
      </c>
      <c r="P68" s="649"/>
      <c r="Q68" s="649"/>
      <c r="R68" s="649"/>
      <c r="T68" s="649"/>
      <c r="U68" s="649"/>
      <c r="V68" s="649"/>
    </row>
    <row r="69" spans="1:22" ht="20" x14ac:dyDescent="0.3">
      <c r="A69" s="460">
        <v>66</v>
      </c>
      <c r="B69" s="202" t="s">
        <v>258</v>
      </c>
      <c r="C69" s="464">
        <v>2273</v>
      </c>
      <c r="D69" s="465">
        <v>33</v>
      </c>
      <c r="E69" s="204">
        <v>1010</v>
      </c>
      <c r="F69" s="471">
        <f t="shared" si="3"/>
        <v>1.4518257809062912E-2</v>
      </c>
      <c r="G69" s="472">
        <f t="shared" si="4"/>
        <v>0.44434667839859215</v>
      </c>
      <c r="H69" s="421">
        <v>768.49449797834893</v>
      </c>
      <c r="I69" s="422">
        <v>35</v>
      </c>
      <c r="J69" s="240"/>
      <c r="K69" s="668">
        <v>18</v>
      </c>
      <c r="L69" s="669"/>
      <c r="M69" s="245" t="s">
        <v>502</v>
      </c>
      <c r="N69" s="252">
        <v>0</v>
      </c>
    </row>
    <row r="70" spans="1:22" ht="20" x14ac:dyDescent="0.3">
      <c r="A70" s="460">
        <v>67</v>
      </c>
      <c r="B70" s="202" t="s">
        <v>255</v>
      </c>
      <c r="C70" s="464">
        <v>2219</v>
      </c>
      <c r="D70" s="278">
        <v>95</v>
      </c>
      <c r="E70" s="204">
        <v>1473</v>
      </c>
      <c r="F70" s="471">
        <f t="shared" ref="F70:F133" si="5">D70/C70</f>
        <v>4.2812077512392972E-2</v>
      </c>
      <c r="G70" s="472">
        <f t="shared" ref="G70:G133" si="6">E70/C70</f>
        <v>0.66381252816584047</v>
      </c>
      <c r="H70" s="421">
        <v>56.449052389833845</v>
      </c>
      <c r="I70" s="422">
        <v>98</v>
      </c>
      <c r="J70" s="240"/>
      <c r="K70" s="668">
        <v>19</v>
      </c>
      <c r="L70" s="669"/>
      <c r="M70" s="245" t="s">
        <v>506</v>
      </c>
      <c r="N70" s="252">
        <v>0</v>
      </c>
    </row>
    <row r="71" spans="1:22" ht="20" x14ac:dyDescent="0.3">
      <c r="A71" s="460">
        <v>68</v>
      </c>
      <c r="B71" s="202" t="s">
        <v>304</v>
      </c>
      <c r="C71" s="464">
        <v>2169</v>
      </c>
      <c r="D71" s="465">
        <v>18</v>
      </c>
      <c r="E71" s="204">
        <v>229</v>
      </c>
      <c r="F71" s="471">
        <f t="shared" si="5"/>
        <v>8.2987551867219917E-3</v>
      </c>
      <c r="G71" s="472">
        <f t="shared" si="6"/>
        <v>0.10557860765329645</v>
      </c>
      <c r="H71" s="421">
        <v>71.306800847502217</v>
      </c>
      <c r="I71" s="422">
        <v>90</v>
      </c>
      <c r="J71" s="240"/>
      <c r="K71" s="668">
        <v>20</v>
      </c>
      <c r="L71" s="669"/>
      <c r="M71" s="245" t="s">
        <v>491</v>
      </c>
      <c r="N71" s="252">
        <v>0</v>
      </c>
    </row>
    <row r="72" spans="1:22" ht="20" x14ac:dyDescent="0.3">
      <c r="A72" s="460">
        <v>69</v>
      </c>
      <c r="B72" s="202" t="s">
        <v>294</v>
      </c>
      <c r="C72" s="464">
        <v>2118</v>
      </c>
      <c r="D72" s="465">
        <v>9</v>
      </c>
      <c r="E72" s="204">
        <v>1271</v>
      </c>
      <c r="F72" s="471">
        <f t="shared" si="5"/>
        <v>4.24929178470255E-3</v>
      </c>
      <c r="G72" s="472">
        <f t="shared" si="6"/>
        <v>0.60009442870632668</v>
      </c>
      <c r="H72" s="421">
        <v>64.217398512557679</v>
      </c>
      <c r="I72" s="422">
        <v>94</v>
      </c>
      <c r="J72" s="240"/>
      <c r="K72" s="668">
        <v>21</v>
      </c>
      <c r="L72" s="669"/>
      <c r="M72" s="245" t="s">
        <v>482</v>
      </c>
      <c r="N72" s="252">
        <v>0</v>
      </c>
    </row>
    <row r="73" spans="1:22" ht="15" customHeight="1" x14ac:dyDescent="0.3">
      <c r="A73" s="460">
        <v>70</v>
      </c>
      <c r="B73" s="202" t="s">
        <v>251</v>
      </c>
      <c r="C73" s="464">
        <v>2088</v>
      </c>
      <c r="D73" s="465">
        <v>77</v>
      </c>
      <c r="E73" s="204">
        <v>1463</v>
      </c>
      <c r="F73" s="471">
        <f t="shared" si="5"/>
        <v>3.6877394636015325E-2</v>
      </c>
      <c r="G73" s="472">
        <f t="shared" si="6"/>
        <v>0.70067049808429116</v>
      </c>
      <c r="H73" s="421">
        <v>505.53179620676838</v>
      </c>
      <c r="I73" s="422">
        <v>44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460">
        <v>71</v>
      </c>
      <c r="B74" s="202" t="s">
        <v>292</v>
      </c>
      <c r="C74" s="464">
        <v>2077</v>
      </c>
      <c r="D74" s="465">
        <v>64</v>
      </c>
      <c r="E74" s="204">
        <v>953</v>
      </c>
      <c r="F74" s="471">
        <f t="shared" si="5"/>
        <v>3.0813673567645642E-2</v>
      </c>
      <c r="G74" s="472">
        <f t="shared" si="6"/>
        <v>0.45883485796822338</v>
      </c>
      <c r="H74" s="421">
        <v>80.266250534271009</v>
      </c>
      <c r="I74" s="422">
        <v>88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460">
        <v>72</v>
      </c>
      <c r="B75" s="202" t="s">
        <v>289</v>
      </c>
      <c r="C75" s="464">
        <v>1894</v>
      </c>
      <c r="D75" s="465">
        <v>25</v>
      </c>
      <c r="E75" s="204">
        <v>1411</v>
      </c>
      <c r="F75" s="471">
        <f t="shared" si="5"/>
        <v>1.3199577613516367E-2</v>
      </c>
      <c r="G75" s="472">
        <f t="shared" si="6"/>
        <v>0.74498416050686378</v>
      </c>
      <c r="H75" s="421">
        <v>188.50051325086949</v>
      </c>
      <c r="I75" s="422">
        <v>64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460">
        <v>73</v>
      </c>
      <c r="B76" s="202" t="s">
        <v>273</v>
      </c>
      <c r="C76" s="464">
        <v>1839</v>
      </c>
      <c r="D76" s="465">
        <v>72</v>
      </c>
      <c r="E76" s="204">
        <v>779</v>
      </c>
      <c r="F76" s="471">
        <f t="shared" si="5"/>
        <v>3.9151712887438822E-2</v>
      </c>
      <c r="G76" s="472">
        <f t="shared" si="6"/>
        <v>0.42359978249048397</v>
      </c>
      <c r="H76" s="421">
        <v>557.10390790669499</v>
      </c>
      <c r="I76" s="422">
        <v>42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460">
        <v>74</v>
      </c>
      <c r="B77" s="202" t="s">
        <v>234</v>
      </c>
      <c r="C77" s="464">
        <v>1798</v>
      </c>
      <c r="D77" s="465">
        <v>10</v>
      </c>
      <c r="E77" s="204">
        <v>1706</v>
      </c>
      <c r="F77" s="471">
        <f t="shared" si="5"/>
        <v>5.5617352614015575E-3</v>
      </c>
      <c r="G77" s="472">
        <f t="shared" si="6"/>
        <v>0.94883203559510565</v>
      </c>
      <c r="H77" s="421" t="s">
        <v>794</v>
      </c>
      <c r="I77" s="422" t="s">
        <v>794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460">
        <v>75</v>
      </c>
      <c r="B78" s="202" t="s">
        <v>249</v>
      </c>
      <c r="C78" s="464">
        <v>1699</v>
      </c>
      <c r="D78" s="465">
        <v>53</v>
      </c>
      <c r="E78" s="204">
        <v>256</v>
      </c>
      <c r="F78" s="471">
        <f t="shared" si="5"/>
        <v>3.1194820482636845E-2</v>
      </c>
      <c r="G78" s="472">
        <f t="shared" si="6"/>
        <v>0.15067686874632136</v>
      </c>
      <c r="H78" s="421">
        <v>1281.6373577299555</v>
      </c>
      <c r="I78" s="422">
        <v>27</v>
      </c>
      <c r="J78" s="240"/>
      <c r="K78" s="668">
        <v>27</v>
      </c>
      <c r="L78" s="669"/>
      <c r="M78" s="245" t="s">
        <v>501</v>
      </c>
      <c r="N78" s="252">
        <v>0</v>
      </c>
    </row>
    <row r="79" spans="1:22" ht="20" x14ac:dyDescent="0.3">
      <c r="A79" s="460">
        <v>76</v>
      </c>
      <c r="B79" s="202" t="s">
        <v>296</v>
      </c>
      <c r="C79" s="464">
        <v>1611</v>
      </c>
      <c r="D79" s="465">
        <v>66</v>
      </c>
      <c r="E79" s="204">
        <v>765</v>
      </c>
      <c r="F79" s="471">
        <f t="shared" si="5"/>
        <v>4.0968342644320296E-2</v>
      </c>
      <c r="G79" s="472">
        <f t="shared" si="6"/>
        <v>0.47486033519553073</v>
      </c>
      <c r="H79" s="421">
        <v>142.14518167098322</v>
      </c>
      <c r="I79" s="422">
        <v>72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460">
        <v>77</v>
      </c>
      <c r="B80" s="202" t="s">
        <v>260</v>
      </c>
      <c r="C80" s="464">
        <v>1594</v>
      </c>
      <c r="D80" s="465">
        <v>72</v>
      </c>
      <c r="E80" s="204">
        <v>287</v>
      </c>
      <c r="F80" s="471">
        <f t="shared" si="5"/>
        <v>4.51693851944793E-2</v>
      </c>
      <c r="G80" s="472">
        <f t="shared" si="6"/>
        <v>0.18005018820577165</v>
      </c>
      <c r="H80" s="421">
        <v>227.71041463723691</v>
      </c>
      <c r="I80" s="422">
        <v>60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460">
        <v>78</v>
      </c>
      <c r="B81" s="202" t="s">
        <v>331</v>
      </c>
      <c r="C81" s="464">
        <v>1586</v>
      </c>
      <c r="D81" s="465">
        <v>7</v>
      </c>
      <c r="E81" s="204">
        <v>405</v>
      </c>
      <c r="F81" s="471">
        <f t="shared" si="5"/>
        <v>4.4136191677175288E-3</v>
      </c>
      <c r="G81" s="472">
        <f t="shared" si="6"/>
        <v>0.25535939470365698</v>
      </c>
      <c r="H81" s="421">
        <v>124.18522045538862</v>
      </c>
      <c r="I81" s="422">
        <v>76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460">
        <v>79</v>
      </c>
      <c r="B82" s="202" t="s">
        <v>274</v>
      </c>
      <c r="C82" s="464">
        <v>1506</v>
      </c>
      <c r="D82" s="465">
        <v>82</v>
      </c>
      <c r="E82" s="204">
        <v>852</v>
      </c>
      <c r="F82" s="471">
        <f t="shared" si="5"/>
        <v>5.4448871181938911E-2</v>
      </c>
      <c r="G82" s="472">
        <f t="shared" si="6"/>
        <v>0.56573705179282874</v>
      </c>
      <c r="H82" s="421">
        <v>58.676480678197258</v>
      </c>
      <c r="I82" s="422">
        <v>96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460">
        <v>80</v>
      </c>
      <c r="B83" s="202" t="s">
        <v>271</v>
      </c>
      <c r="C83" s="464">
        <v>1487</v>
      </c>
      <c r="D83" s="465">
        <v>20</v>
      </c>
      <c r="E83" s="204">
        <v>1266</v>
      </c>
      <c r="F83" s="471">
        <f t="shared" si="5"/>
        <v>1.3449899125756557E-2</v>
      </c>
      <c r="G83" s="472">
        <f t="shared" si="6"/>
        <v>0.85137861466039</v>
      </c>
      <c r="H83" s="421">
        <v>310.88865022267112</v>
      </c>
      <c r="I83" s="422">
        <v>50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460">
        <v>81</v>
      </c>
      <c r="B84" s="202" t="s">
        <v>303</v>
      </c>
      <c r="C84" s="464">
        <v>1470</v>
      </c>
      <c r="D84" s="465">
        <v>71</v>
      </c>
      <c r="E84" s="204">
        <v>159</v>
      </c>
      <c r="F84" s="471">
        <f t="shared" si="5"/>
        <v>4.8299319727891157E-2</v>
      </c>
      <c r="G84" s="472">
        <f t="shared" si="6"/>
        <v>0.10816326530612246</v>
      </c>
      <c r="H84" s="421">
        <v>127.68064205122859</v>
      </c>
      <c r="I84" s="422">
        <v>75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460">
        <v>82</v>
      </c>
      <c r="B85" s="202" t="s">
        <v>242</v>
      </c>
      <c r="C85" s="464">
        <v>1439</v>
      </c>
      <c r="D85" s="465">
        <v>94</v>
      </c>
      <c r="E85" s="204">
        <v>239</v>
      </c>
      <c r="F85" s="471">
        <f t="shared" si="5"/>
        <v>6.5323141070187635E-2</v>
      </c>
      <c r="G85" s="472">
        <f t="shared" si="6"/>
        <v>0.16608756080611536</v>
      </c>
      <c r="H85" s="421">
        <v>692.27490481821405</v>
      </c>
      <c r="I85" s="422">
        <v>40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460">
        <v>83</v>
      </c>
      <c r="B86" s="202" t="s">
        <v>265</v>
      </c>
      <c r="C86" s="464">
        <v>1407</v>
      </c>
      <c r="D86" s="465">
        <v>24</v>
      </c>
      <c r="E86" s="204">
        <v>608</v>
      </c>
      <c r="F86" s="471">
        <f t="shared" si="5"/>
        <v>1.7057569296375266E-2</v>
      </c>
      <c r="G86" s="472">
        <f t="shared" si="6"/>
        <v>0.43212508884150674</v>
      </c>
      <c r="H86" s="421">
        <v>257.83336048493925</v>
      </c>
      <c r="I86" s="422">
        <v>57</v>
      </c>
      <c r="J86" s="240"/>
    </row>
    <row r="87" spans="1:15" ht="14.5" customHeight="1" x14ac:dyDescent="0.3">
      <c r="A87" s="460">
        <v>84</v>
      </c>
      <c r="B87" s="202" t="s">
        <v>267</v>
      </c>
      <c r="C87" s="464">
        <v>1406</v>
      </c>
      <c r="D87" s="465">
        <v>46</v>
      </c>
      <c r="E87" s="204">
        <v>632</v>
      </c>
      <c r="F87" s="471">
        <f t="shared" si="5"/>
        <v>3.2716927453769556E-2</v>
      </c>
      <c r="G87" s="472">
        <f t="shared" si="6"/>
        <v>0.44950213371266001</v>
      </c>
      <c r="H87" s="421">
        <v>509.4891447286173</v>
      </c>
      <c r="I87" s="422">
        <v>43</v>
      </c>
      <c r="J87" s="240"/>
      <c r="K87" s="649" t="s">
        <v>838</v>
      </c>
      <c r="L87" s="649"/>
      <c r="M87" s="649"/>
      <c r="N87" s="649"/>
    </row>
    <row r="88" spans="1:15" x14ac:dyDescent="0.3">
      <c r="A88" s="460">
        <v>85</v>
      </c>
      <c r="B88" s="202" t="s">
        <v>306</v>
      </c>
      <c r="C88" s="464">
        <v>1362</v>
      </c>
      <c r="D88" s="465">
        <v>15</v>
      </c>
      <c r="E88" s="204">
        <v>622</v>
      </c>
      <c r="F88" s="471">
        <f t="shared" si="5"/>
        <v>1.1013215859030838E-2</v>
      </c>
      <c r="G88" s="472">
        <f t="shared" si="6"/>
        <v>0.4566813509544787</v>
      </c>
      <c r="H88" s="421">
        <v>269.8332917621006</v>
      </c>
      <c r="I88" s="422">
        <v>53</v>
      </c>
      <c r="J88" s="240"/>
      <c r="K88" s="649"/>
      <c r="L88" s="649"/>
      <c r="M88" s="649"/>
      <c r="N88" s="649"/>
    </row>
    <row r="89" spans="1:15" x14ac:dyDescent="0.3">
      <c r="A89" s="460">
        <v>86</v>
      </c>
      <c r="B89" s="202" t="s">
        <v>287</v>
      </c>
      <c r="C89" s="464">
        <v>1115</v>
      </c>
      <c r="D89" s="465">
        <v>9</v>
      </c>
      <c r="E89" s="204">
        <v>368</v>
      </c>
      <c r="F89" s="471">
        <f t="shared" si="5"/>
        <v>8.0717488789237672E-3</v>
      </c>
      <c r="G89" s="472">
        <f t="shared" si="6"/>
        <v>0.33004484304932735</v>
      </c>
      <c r="H89" s="421">
        <v>68.420170290747066</v>
      </c>
      <c r="I89" s="422">
        <v>92</v>
      </c>
      <c r="J89" s="240"/>
      <c r="K89" s="649"/>
      <c r="L89" s="649"/>
      <c r="M89" s="649"/>
      <c r="N89" s="649"/>
    </row>
    <row r="90" spans="1:15" x14ac:dyDescent="0.3">
      <c r="A90" s="460">
        <v>87</v>
      </c>
      <c r="B90" s="202" t="s">
        <v>336</v>
      </c>
      <c r="C90" s="464">
        <v>1112</v>
      </c>
      <c r="D90" s="465">
        <v>2</v>
      </c>
      <c r="E90" s="204">
        <v>686</v>
      </c>
      <c r="F90" s="471">
        <f t="shared" si="5"/>
        <v>1.7985611510791368E-3</v>
      </c>
      <c r="G90" s="472">
        <f t="shared" si="6"/>
        <v>0.61690647482014394</v>
      </c>
      <c r="H90" s="421" t="s">
        <v>794</v>
      </c>
      <c r="I90" s="422" t="s">
        <v>794</v>
      </c>
      <c r="J90" s="240"/>
    </row>
    <row r="91" spans="1:15" x14ac:dyDescent="0.3">
      <c r="A91" s="460">
        <v>88</v>
      </c>
      <c r="B91" s="202" t="s">
        <v>302</v>
      </c>
      <c r="C91" s="464">
        <v>1010</v>
      </c>
      <c r="D91" s="465">
        <v>76</v>
      </c>
      <c r="E91" s="204">
        <v>116</v>
      </c>
      <c r="F91" s="471">
        <f t="shared" si="5"/>
        <v>7.5247524752475245E-2</v>
      </c>
      <c r="G91" s="472">
        <f t="shared" si="6"/>
        <v>0.11485148514851486</v>
      </c>
      <c r="H91" s="421">
        <v>103.63101530589054</v>
      </c>
      <c r="I91" s="422">
        <v>82</v>
      </c>
      <c r="J91" s="240"/>
    </row>
    <row r="92" spans="1:15" ht="14.5" thickBot="1" x14ac:dyDescent="0.35">
      <c r="A92" s="460">
        <v>89</v>
      </c>
      <c r="B92" s="202" t="s">
        <v>283</v>
      </c>
      <c r="C92" s="464">
        <v>1009</v>
      </c>
      <c r="D92" s="465">
        <v>42</v>
      </c>
      <c r="E92" s="204">
        <v>323</v>
      </c>
      <c r="F92" s="471">
        <f t="shared" si="5"/>
        <v>4.1625371655104063E-2</v>
      </c>
      <c r="G92" s="472">
        <f t="shared" si="6"/>
        <v>0.3201189296333003</v>
      </c>
      <c r="H92" s="421">
        <v>86.278259443429135</v>
      </c>
      <c r="I92" s="422">
        <v>85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460">
        <v>90</v>
      </c>
      <c r="B93" s="202" t="s">
        <v>639</v>
      </c>
      <c r="C93" s="464">
        <v>871</v>
      </c>
      <c r="D93" s="465">
        <v>16</v>
      </c>
      <c r="E93" s="204">
        <v>348</v>
      </c>
      <c r="F93" s="471">
        <f t="shared" si="5"/>
        <v>1.8369690011481057E-2</v>
      </c>
      <c r="G93" s="472">
        <f t="shared" si="6"/>
        <v>0.39954075774971298</v>
      </c>
      <c r="H93" s="421">
        <v>456.79989385040352</v>
      </c>
      <c r="I93" s="422">
        <v>47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460">
        <v>91</v>
      </c>
      <c r="B94" s="202" t="s">
        <v>276</v>
      </c>
      <c r="C94" s="464">
        <v>864</v>
      </c>
      <c r="D94" s="465">
        <v>15</v>
      </c>
      <c r="E94" s="204">
        <v>296</v>
      </c>
      <c r="F94" s="471">
        <f t="shared" si="5"/>
        <v>1.7361111111111112E-2</v>
      </c>
      <c r="G94" s="472">
        <f t="shared" si="6"/>
        <v>0.34259259259259262</v>
      </c>
      <c r="H94" s="421">
        <v>720.85601651961701</v>
      </c>
      <c r="I94" s="422">
        <v>38</v>
      </c>
      <c r="J94" s="240"/>
      <c r="L94" s="458">
        <v>1</v>
      </c>
      <c r="M94" s="325" t="s">
        <v>207</v>
      </c>
      <c r="N94" s="326">
        <v>28908</v>
      </c>
      <c r="O94" s="159">
        <v>2.6180964551365246E-2</v>
      </c>
    </row>
    <row r="95" spans="1:15" x14ac:dyDescent="0.3">
      <c r="A95" s="460">
        <v>92</v>
      </c>
      <c r="B95" s="202" t="s">
        <v>380</v>
      </c>
      <c r="C95" s="464">
        <v>823</v>
      </c>
      <c r="D95" s="465">
        <v>22</v>
      </c>
      <c r="E95" s="204">
        <v>336</v>
      </c>
      <c r="F95" s="471">
        <f t="shared" si="5"/>
        <v>2.6731470230862697E-2</v>
      </c>
      <c r="G95" s="472">
        <f t="shared" si="6"/>
        <v>0.40826245443499393</v>
      </c>
      <c r="H95" s="421">
        <v>411.5</v>
      </c>
      <c r="I95" s="422">
        <v>48</v>
      </c>
      <c r="J95" s="240"/>
      <c r="L95" s="163">
        <v>2</v>
      </c>
      <c r="M95" s="167" t="s">
        <v>219</v>
      </c>
      <c r="N95" s="327">
        <v>4898</v>
      </c>
      <c r="O95" s="148">
        <v>5.3122491919914971E-2</v>
      </c>
    </row>
    <row r="96" spans="1:15" x14ac:dyDescent="0.3">
      <c r="A96" s="460">
        <v>93</v>
      </c>
      <c r="B96" s="202" t="s">
        <v>621</v>
      </c>
      <c r="C96" s="464">
        <v>795</v>
      </c>
      <c r="D96" s="465">
        <v>10</v>
      </c>
      <c r="E96" s="204">
        <v>564</v>
      </c>
      <c r="F96" s="471">
        <f t="shared" si="5"/>
        <v>1.2578616352201259E-2</v>
      </c>
      <c r="G96" s="472">
        <f t="shared" si="6"/>
        <v>0.7094339622641509</v>
      </c>
      <c r="H96" s="421">
        <v>123.91187449831277</v>
      </c>
      <c r="I96" s="422">
        <v>77</v>
      </c>
      <c r="J96" s="240"/>
      <c r="L96" s="163">
        <v>3</v>
      </c>
      <c r="M96" s="167" t="s">
        <v>631</v>
      </c>
      <c r="N96" s="327">
        <v>4815</v>
      </c>
      <c r="O96" s="160">
        <v>2.6946861795897809E-2</v>
      </c>
    </row>
    <row r="97" spans="1:15" x14ac:dyDescent="0.3">
      <c r="A97" s="460">
        <v>94</v>
      </c>
      <c r="B97" s="202" t="s">
        <v>279</v>
      </c>
      <c r="C97" s="464">
        <v>789</v>
      </c>
      <c r="D97" s="465">
        <v>31</v>
      </c>
      <c r="E97" s="204">
        <v>519</v>
      </c>
      <c r="F97" s="471">
        <f t="shared" si="5"/>
        <v>3.9290240811153357E-2</v>
      </c>
      <c r="G97" s="472">
        <f t="shared" si="6"/>
        <v>0.65779467680608361</v>
      </c>
      <c r="H97" s="421">
        <v>273.87113200415007</v>
      </c>
      <c r="I97" s="422">
        <v>52</v>
      </c>
      <c r="J97" s="240"/>
      <c r="L97" s="163">
        <v>4</v>
      </c>
      <c r="M97" s="167" t="s">
        <v>208</v>
      </c>
      <c r="N97" s="327">
        <v>3147</v>
      </c>
      <c r="O97" s="160">
        <v>1.4744535807154404E-2</v>
      </c>
    </row>
    <row r="98" spans="1:15" x14ac:dyDescent="0.3">
      <c r="A98" s="460">
        <v>95</v>
      </c>
      <c r="B98" s="202" t="s">
        <v>363</v>
      </c>
      <c r="C98" s="464">
        <v>747</v>
      </c>
      <c r="D98" s="465">
        <v>44</v>
      </c>
      <c r="E98" s="204">
        <v>472</v>
      </c>
      <c r="F98" s="471">
        <f t="shared" si="5"/>
        <v>5.8902275769745646E-2</v>
      </c>
      <c r="G98" s="472">
        <f t="shared" si="6"/>
        <v>0.63186077643908967</v>
      </c>
      <c r="H98" s="421" t="s">
        <v>794</v>
      </c>
      <c r="I98" s="422" t="s">
        <v>794</v>
      </c>
      <c r="J98" s="240"/>
      <c r="L98" s="163">
        <v>5</v>
      </c>
      <c r="M98" s="167" t="s">
        <v>241</v>
      </c>
      <c r="N98" s="327">
        <v>2644</v>
      </c>
      <c r="O98" s="160">
        <v>7.0816370259267195E-2</v>
      </c>
    </row>
    <row r="99" spans="1:15" x14ac:dyDescent="0.3">
      <c r="A99" s="460">
        <v>96</v>
      </c>
      <c r="B99" s="202" t="s">
        <v>622</v>
      </c>
      <c r="C99" s="464">
        <v>736</v>
      </c>
      <c r="D99" s="465">
        <v>35</v>
      </c>
      <c r="E99" s="204">
        <v>507</v>
      </c>
      <c r="F99" s="471">
        <f t="shared" si="5"/>
        <v>4.755434782608696E-2</v>
      </c>
      <c r="G99" s="472">
        <f t="shared" si="6"/>
        <v>0.68885869565217395</v>
      </c>
      <c r="H99" s="421">
        <v>31.57346310484256</v>
      </c>
      <c r="I99" s="422">
        <v>109</v>
      </c>
      <c r="J99" s="240"/>
      <c r="L99" s="163">
        <v>6</v>
      </c>
      <c r="M99" s="167" t="s">
        <v>245</v>
      </c>
      <c r="N99" s="327">
        <v>2075</v>
      </c>
      <c r="O99" s="160">
        <v>5.12864875553029E-2</v>
      </c>
    </row>
    <row r="100" spans="1:15" x14ac:dyDescent="0.3">
      <c r="A100" s="460">
        <v>97</v>
      </c>
      <c r="B100" s="202" t="s">
        <v>270</v>
      </c>
      <c r="C100" s="464">
        <v>733</v>
      </c>
      <c r="D100" s="465">
        <v>6</v>
      </c>
      <c r="E100" s="204">
        <v>372</v>
      </c>
      <c r="F100" s="471">
        <f t="shared" si="5"/>
        <v>8.1855388813096858E-3</v>
      </c>
      <c r="G100" s="472">
        <f t="shared" si="6"/>
        <v>0.50750341064120053</v>
      </c>
      <c r="H100" s="421">
        <v>145.21865114656364</v>
      </c>
      <c r="I100" s="422">
        <v>70</v>
      </c>
      <c r="J100" s="240"/>
      <c r="L100" s="163">
        <v>7</v>
      </c>
      <c r="M100" s="167" t="s">
        <v>618</v>
      </c>
      <c r="N100" s="327">
        <v>1983</v>
      </c>
      <c r="O100" s="160">
        <v>1.6202039348977057E-2</v>
      </c>
    </row>
    <row r="101" spans="1:15" x14ac:dyDescent="0.3">
      <c r="A101" s="460">
        <v>98</v>
      </c>
      <c r="B101" s="202" t="s">
        <v>254</v>
      </c>
      <c r="C101" s="464">
        <v>733</v>
      </c>
      <c r="D101" s="465">
        <v>25</v>
      </c>
      <c r="E101" s="204">
        <v>197</v>
      </c>
      <c r="F101" s="471">
        <f t="shared" si="5"/>
        <v>3.4106412005457026E-2</v>
      </c>
      <c r="G101" s="472">
        <f t="shared" si="6"/>
        <v>0.26875852660300137</v>
      </c>
      <c r="H101" s="421">
        <v>106.91812799048036</v>
      </c>
      <c r="I101" s="422">
        <v>80</v>
      </c>
      <c r="J101" s="240"/>
      <c r="L101" s="163">
        <v>8</v>
      </c>
      <c r="M101" s="167" t="s">
        <v>206</v>
      </c>
      <c r="N101" s="327">
        <v>1900</v>
      </c>
      <c r="O101" s="160">
        <v>9.159804847947239E-3</v>
      </c>
    </row>
    <row r="102" spans="1:15" x14ac:dyDescent="0.3">
      <c r="A102" s="460">
        <v>99</v>
      </c>
      <c r="B102" s="202" t="s">
        <v>594</v>
      </c>
      <c r="C102" s="464">
        <v>712</v>
      </c>
      <c r="D102" s="465">
        <v>13</v>
      </c>
      <c r="E102" s="204">
        <v>645</v>
      </c>
      <c r="F102" s="471">
        <f t="shared" si="5"/>
        <v>1.8258426966292134E-2</v>
      </c>
      <c r="G102" s="472">
        <f t="shared" si="6"/>
        <v>0.9058988764044944</v>
      </c>
      <c r="H102" s="421" t="s">
        <v>794</v>
      </c>
      <c r="I102" s="422" t="s">
        <v>794</v>
      </c>
      <c r="J102" s="240"/>
      <c r="L102" s="163">
        <v>9</v>
      </c>
      <c r="M102" s="167" t="s">
        <v>216</v>
      </c>
      <c r="N102" s="327">
        <v>1584</v>
      </c>
      <c r="O102" s="160">
        <v>2.8113518981949841E-2</v>
      </c>
    </row>
    <row r="103" spans="1:15" x14ac:dyDescent="0.3">
      <c r="A103" s="460">
        <v>100</v>
      </c>
      <c r="B103" s="202" t="s">
        <v>281</v>
      </c>
      <c r="C103" s="464">
        <v>705</v>
      </c>
      <c r="D103" s="465">
        <v>7</v>
      </c>
      <c r="E103" s="204">
        <v>172</v>
      </c>
      <c r="F103" s="471">
        <f t="shared" si="5"/>
        <v>9.9290780141843976E-3</v>
      </c>
      <c r="G103" s="472">
        <f t="shared" si="6"/>
        <v>0.24397163120567375</v>
      </c>
      <c r="H103" s="421">
        <v>33.061753305577405</v>
      </c>
      <c r="I103" s="422">
        <v>107</v>
      </c>
      <c r="J103" s="240"/>
      <c r="L103" s="163">
        <v>10</v>
      </c>
      <c r="M103" s="167" t="s">
        <v>230</v>
      </c>
      <c r="N103" s="327">
        <v>1427</v>
      </c>
      <c r="O103" s="160">
        <v>8.3901693320790213E-2</v>
      </c>
    </row>
    <row r="104" spans="1:15" x14ac:dyDescent="0.3">
      <c r="A104" s="460">
        <v>101</v>
      </c>
      <c r="B104" s="202" t="s">
        <v>309</v>
      </c>
      <c r="C104" s="464">
        <v>688</v>
      </c>
      <c r="D104" s="465">
        <v>17</v>
      </c>
      <c r="E104" s="204">
        <v>72</v>
      </c>
      <c r="F104" s="471">
        <f t="shared" si="5"/>
        <v>2.4709302325581394E-2</v>
      </c>
      <c r="G104" s="472">
        <f t="shared" si="6"/>
        <v>0.10465116279069768</v>
      </c>
      <c r="H104" s="421">
        <v>39.132104524581329</v>
      </c>
      <c r="I104" s="422">
        <v>106</v>
      </c>
      <c r="J104" s="240"/>
      <c r="L104" s="163">
        <v>11</v>
      </c>
      <c r="M104" s="167" t="s">
        <v>237</v>
      </c>
      <c r="N104" s="327">
        <v>1362</v>
      </c>
      <c r="O104" s="160">
        <v>5.6521558700253147E-2</v>
      </c>
    </row>
    <row r="105" spans="1:15" x14ac:dyDescent="0.3">
      <c r="A105" s="460">
        <v>102</v>
      </c>
      <c r="B105" s="202" t="s">
        <v>298</v>
      </c>
      <c r="C105" s="464">
        <v>674</v>
      </c>
      <c r="D105" s="465">
        <v>33</v>
      </c>
      <c r="E105" s="204">
        <v>75</v>
      </c>
      <c r="F105" s="471">
        <f t="shared" si="5"/>
        <v>4.8961424332344211E-2</v>
      </c>
      <c r="G105" s="472">
        <f t="shared" si="6"/>
        <v>0.11127596439169139</v>
      </c>
      <c r="H105" s="421">
        <v>7.7658209100074203</v>
      </c>
      <c r="I105" s="422">
        <v>129</v>
      </c>
      <c r="J105" s="240"/>
      <c r="L105" s="163">
        <v>12</v>
      </c>
      <c r="M105" s="167" t="s">
        <v>247</v>
      </c>
      <c r="N105" s="327">
        <v>1349</v>
      </c>
      <c r="O105" s="160">
        <v>6.5046530690968704E-2</v>
      </c>
    </row>
    <row r="106" spans="1:15" x14ac:dyDescent="0.3">
      <c r="A106" s="460">
        <v>103</v>
      </c>
      <c r="B106" s="202" t="s">
        <v>356</v>
      </c>
      <c r="C106" s="464">
        <v>671</v>
      </c>
      <c r="D106" s="465">
        <v>31</v>
      </c>
      <c r="E106" s="204">
        <v>34</v>
      </c>
      <c r="F106" s="471">
        <f t="shared" si="5"/>
        <v>4.6199701937406856E-2</v>
      </c>
      <c r="G106" s="472">
        <f t="shared" si="6"/>
        <v>5.0670640834575259E-2</v>
      </c>
      <c r="H106" s="421">
        <v>43.450374136213362</v>
      </c>
      <c r="I106" s="422">
        <v>102</v>
      </c>
      <c r="J106" s="240"/>
      <c r="L106" s="163">
        <v>13</v>
      </c>
      <c r="M106" s="167" t="s">
        <v>211</v>
      </c>
      <c r="N106" s="327">
        <v>1213</v>
      </c>
      <c r="O106" s="160">
        <v>7.2502316129225072E-3</v>
      </c>
    </row>
    <row r="107" spans="1:15" x14ac:dyDescent="0.3">
      <c r="A107" s="460">
        <v>104</v>
      </c>
      <c r="B107" s="202" t="s">
        <v>280</v>
      </c>
      <c r="C107" s="464">
        <v>652</v>
      </c>
      <c r="D107" s="465">
        <v>44</v>
      </c>
      <c r="E107" s="204">
        <v>535</v>
      </c>
      <c r="F107" s="471">
        <f t="shared" si="5"/>
        <v>6.7484662576687116E-2</v>
      </c>
      <c r="G107" s="472">
        <f t="shared" si="6"/>
        <v>0.82055214723926384</v>
      </c>
      <c r="H107" s="421">
        <v>32.084438368303566</v>
      </c>
      <c r="I107" s="422">
        <v>108</v>
      </c>
      <c r="J107" s="240"/>
      <c r="L107" s="163">
        <v>14</v>
      </c>
      <c r="M107" s="167" t="s">
        <v>226</v>
      </c>
      <c r="N107" s="327">
        <v>1128</v>
      </c>
      <c r="O107" s="160">
        <v>4.2831105710814096E-2</v>
      </c>
    </row>
    <row r="108" spans="1:15" x14ac:dyDescent="0.3">
      <c r="A108" s="460">
        <v>105</v>
      </c>
      <c r="B108" s="202" t="s">
        <v>269</v>
      </c>
      <c r="C108" s="464">
        <v>652</v>
      </c>
      <c r="D108" s="465">
        <v>17</v>
      </c>
      <c r="E108" s="204">
        <v>440</v>
      </c>
      <c r="F108" s="471">
        <f t="shared" si="5"/>
        <v>2.6073619631901839E-2</v>
      </c>
      <c r="G108" s="472">
        <f t="shared" si="6"/>
        <v>0.67484662576687116</v>
      </c>
      <c r="H108" s="421">
        <v>188.34491616051378</v>
      </c>
      <c r="I108" s="422">
        <v>65</v>
      </c>
      <c r="J108" s="240"/>
      <c r="L108" s="163">
        <v>15</v>
      </c>
      <c r="M108" s="167" t="s">
        <v>228</v>
      </c>
      <c r="N108" s="327">
        <v>989</v>
      </c>
      <c r="O108" s="160">
        <v>5.4598652975598981E-2</v>
      </c>
    </row>
    <row r="109" spans="1:15" x14ac:dyDescent="0.3">
      <c r="A109" s="460">
        <v>106</v>
      </c>
      <c r="B109" s="202" t="s">
        <v>349</v>
      </c>
      <c r="C109" s="464">
        <v>592</v>
      </c>
      <c r="D109" s="465">
        <v>41</v>
      </c>
      <c r="E109" s="209">
        <v>52</v>
      </c>
      <c r="F109" s="471">
        <f t="shared" si="5"/>
        <v>6.9256756756756757E-2</v>
      </c>
      <c r="G109" s="472">
        <f t="shared" si="6"/>
        <v>8.7837837837837843E-2</v>
      </c>
      <c r="H109" s="421">
        <v>13.827498868457463</v>
      </c>
      <c r="I109" s="422">
        <v>119</v>
      </c>
      <c r="J109" s="240"/>
      <c r="L109" s="163">
        <v>16</v>
      </c>
      <c r="M109" s="167" t="s">
        <v>209</v>
      </c>
      <c r="N109" s="327">
        <v>890</v>
      </c>
      <c r="O109" s="160">
        <v>5.424282501508438E-3</v>
      </c>
    </row>
    <row r="110" spans="1:15" x14ac:dyDescent="0.3">
      <c r="A110" s="460">
        <v>107</v>
      </c>
      <c r="B110" s="202" t="s">
        <v>623</v>
      </c>
      <c r="C110" s="464">
        <v>582</v>
      </c>
      <c r="D110" s="465">
        <v>8</v>
      </c>
      <c r="E110" s="209">
        <v>207</v>
      </c>
      <c r="F110" s="471">
        <f t="shared" si="5"/>
        <v>1.3745704467353952E-2</v>
      </c>
      <c r="G110" s="472">
        <f t="shared" si="6"/>
        <v>0.35567010309278352</v>
      </c>
      <c r="H110" s="421">
        <v>145.61776837016939</v>
      </c>
      <c r="I110" s="422">
        <v>69</v>
      </c>
      <c r="J110" s="240"/>
      <c r="L110" s="163">
        <v>17</v>
      </c>
      <c r="M110" s="167" t="s">
        <v>210</v>
      </c>
      <c r="N110" s="327">
        <v>802</v>
      </c>
      <c r="O110" s="160">
        <v>8.385086673776217E-3</v>
      </c>
    </row>
    <row r="111" spans="1:15" x14ac:dyDescent="0.3">
      <c r="A111" s="460">
        <v>108</v>
      </c>
      <c r="B111" s="202" t="s">
        <v>264</v>
      </c>
      <c r="C111" s="464">
        <v>580</v>
      </c>
      <c r="D111" s="465">
        <v>41</v>
      </c>
      <c r="E111" s="204">
        <v>83</v>
      </c>
      <c r="F111" s="471">
        <f t="shared" si="5"/>
        <v>7.0689655172413796E-2</v>
      </c>
      <c r="G111" s="472">
        <f t="shared" si="6"/>
        <v>0.14310344827586208</v>
      </c>
      <c r="H111" s="421" t="s">
        <v>794</v>
      </c>
      <c r="I111" s="422" t="s">
        <v>794</v>
      </c>
      <c r="J111" s="240"/>
      <c r="L111" s="163">
        <v>18</v>
      </c>
      <c r="M111" s="167" t="s">
        <v>240</v>
      </c>
      <c r="N111" s="327">
        <v>776</v>
      </c>
      <c r="O111" s="160">
        <v>5.5051078320090804E-2</v>
      </c>
    </row>
    <row r="112" spans="1:15" x14ac:dyDescent="0.3">
      <c r="A112" s="460">
        <v>109</v>
      </c>
      <c r="B112" s="202" t="s">
        <v>384</v>
      </c>
      <c r="C112" s="464">
        <v>544</v>
      </c>
      <c r="D112" s="465">
        <v>26</v>
      </c>
      <c r="E112" s="204">
        <v>206</v>
      </c>
      <c r="F112" s="471">
        <f t="shared" si="5"/>
        <v>4.779411764705882E-2</v>
      </c>
      <c r="G112" s="472">
        <f t="shared" si="6"/>
        <v>0.37867647058823528</v>
      </c>
      <c r="H112" s="421">
        <v>27.673168284249833</v>
      </c>
      <c r="I112" s="422">
        <v>112</v>
      </c>
      <c r="J112" s="240"/>
      <c r="L112" s="163">
        <v>19</v>
      </c>
      <c r="M112" s="167" t="s">
        <v>218</v>
      </c>
      <c r="N112" s="327">
        <v>562</v>
      </c>
      <c r="O112" s="160">
        <v>2.6115241635687732E-2</v>
      </c>
    </row>
    <row r="113" spans="1:36" ht="14.5" thickBot="1" x14ac:dyDescent="0.35">
      <c r="A113" s="460">
        <v>110</v>
      </c>
      <c r="B113" s="202" t="s">
        <v>315</v>
      </c>
      <c r="C113" s="464">
        <v>519</v>
      </c>
      <c r="D113" s="465">
        <v>1</v>
      </c>
      <c r="E113" s="204">
        <v>18</v>
      </c>
      <c r="F113" s="471">
        <f t="shared" si="5"/>
        <v>1.9267822736030828E-3</v>
      </c>
      <c r="G113" s="472">
        <f t="shared" si="6"/>
        <v>3.4682080924855488E-2</v>
      </c>
      <c r="H113" s="421" t="s">
        <v>794</v>
      </c>
      <c r="I113" s="422" t="s">
        <v>794</v>
      </c>
      <c r="J113" s="240"/>
      <c r="L113" s="455">
        <v>20</v>
      </c>
      <c r="M113" s="168" t="s">
        <v>261</v>
      </c>
      <c r="N113" s="328">
        <v>561</v>
      </c>
      <c r="O113" s="161">
        <v>4.3028071790151862E-2</v>
      </c>
    </row>
    <row r="114" spans="1:36" x14ac:dyDescent="0.3">
      <c r="A114" s="460">
        <v>111</v>
      </c>
      <c r="B114" s="202" t="s">
        <v>317</v>
      </c>
      <c r="C114" s="464">
        <v>480</v>
      </c>
      <c r="D114" s="465">
        <v>16</v>
      </c>
      <c r="E114" s="204">
        <v>167</v>
      </c>
      <c r="F114" s="471">
        <f t="shared" si="5"/>
        <v>3.3333333333333333E-2</v>
      </c>
      <c r="G114" s="472">
        <f t="shared" si="6"/>
        <v>0.34791666666666665</v>
      </c>
      <c r="H114" s="421">
        <v>8.2750826417849641</v>
      </c>
      <c r="I114" s="422">
        <v>126</v>
      </c>
      <c r="J114" s="240"/>
    </row>
    <row r="115" spans="1:36" x14ac:dyDescent="0.3">
      <c r="A115" s="460">
        <v>112</v>
      </c>
      <c r="B115" s="202" t="s">
        <v>278</v>
      </c>
      <c r="C115" s="464">
        <v>468</v>
      </c>
      <c r="D115" s="465">
        <v>4</v>
      </c>
      <c r="E115" s="204">
        <v>379</v>
      </c>
      <c r="F115" s="471">
        <f t="shared" si="5"/>
        <v>8.5470085470085479E-3</v>
      </c>
      <c r="G115" s="472">
        <f t="shared" si="6"/>
        <v>0.80982905982905984</v>
      </c>
      <c r="H115" s="421" t="s">
        <v>794</v>
      </c>
      <c r="I115" s="422" t="s">
        <v>794</v>
      </c>
      <c r="J115" s="240"/>
    </row>
    <row r="116" spans="1:36" x14ac:dyDescent="0.3">
      <c r="A116" s="460">
        <v>113</v>
      </c>
      <c r="B116" s="202" t="s">
        <v>311</v>
      </c>
      <c r="C116" s="464">
        <v>463</v>
      </c>
      <c r="D116" s="464">
        <v>8</v>
      </c>
      <c r="E116" s="204">
        <v>33</v>
      </c>
      <c r="F116" s="471">
        <f t="shared" si="5"/>
        <v>1.7278617710583154E-2</v>
      </c>
      <c r="G116" s="472">
        <f t="shared" si="6"/>
        <v>7.1274298056155511E-2</v>
      </c>
      <c r="H116" s="421">
        <v>157.04076852970834</v>
      </c>
      <c r="I116" s="422">
        <v>67</v>
      </c>
      <c r="J116" s="240"/>
    </row>
    <row r="117" spans="1:36" ht="14.5" thickBot="1" x14ac:dyDescent="0.35">
      <c r="A117" s="460">
        <v>114</v>
      </c>
      <c r="B117" s="202" t="s">
        <v>620</v>
      </c>
      <c r="C117" s="464">
        <v>460</v>
      </c>
      <c r="D117" s="465">
        <v>9</v>
      </c>
      <c r="E117" s="204">
        <v>367</v>
      </c>
      <c r="F117" s="471">
        <f t="shared" si="5"/>
        <v>1.9565217391304349E-2</v>
      </c>
      <c r="G117" s="472">
        <f t="shared" si="6"/>
        <v>0.79782608695652169</v>
      </c>
      <c r="H117" s="421">
        <v>45.536916877505888</v>
      </c>
      <c r="I117" s="422">
        <v>101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460">
        <v>115</v>
      </c>
      <c r="B118" s="202" t="s">
        <v>326</v>
      </c>
      <c r="C118" s="464">
        <v>446</v>
      </c>
      <c r="D118" s="465">
        <v>11</v>
      </c>
      <c r="E118" s="204">
        <v>141</v>
      </c>
      <c r="F118" s="471">
        <f t="shared" si="5"/>
        <v>2.4663677130044841E-2</v>
      </c>
      <c r="G118" s="472">
        <f t="shared" si="6"/>
        <v>0.31614349775784756</v>
      </c>
      <c r="H118" s="421">
        <v>69.109217821562794</v>
      </c>
      <c r="I118" s="422">
        <v>91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460">
        <v>116</v>
      </c>
      <c r="B119" s="202" t="s">
        <v>624</v>
      </c>
      <c r="C119" s="464">
        <v>435</v>
      </c>
      <c r="D119" s="465">
        <v>22</v>
      </c>
      <c r="E119" s="204">
        <v>152</v>
      </c>
      <c r="F119" s="471">
        <f t="shared" si="5"/>
        <v>5.057471264367816E-2</v>
      </c>
      <c r="G119" s="472">
        <f t="shared" si="6"/>
        <v>0.34942528735632183</v>
      </c>
      <c r="H119" s="421">
        <v>8.2740560619225043</v>
      </c>
      <c r="I119" s="422">
        <v>127</v>
      </c>
      <c r="J119" s="240"/>
      <c r="L119" s="454">
        <v>1</v>
      </c>
      <c r="M119" s="166" t="s">
        <v>207</v>
      </c>
      <c r="N119" s="162">
        <v>1317</v>
      </c>
      <c r="O119" s="159">
        <v>2.0240363926968711E-2</v>
      </c>
    </row>
    <row r="120" spans="1:36" x14ac:dyDescent="0.3">
      <c r="A120" s="460">
        <v>117</v>
      </c>
      <c r="B120" s="202" t="s">
        <v>619</v>
      </c>
      <c r="C120" s="464">
        <v>432</v>
      </c>
      <c r="D120" s="465">
        <v>6</v>
      </c>
      <c r="E120" s="204">
        <v>324</v>
      </c>
      <c r="F120" s="471">
        <f t="shared" si="5"/>
        <v>1.3888888888888888E-2</v>
      </c>
      <c r="G120" s="472">
        <f t="shared" si="6"/>
        <v>0.75</v>
      </c>
      <c r="H120" s="421">
        <v>18.171206075105296</v>
      </c>
      <c r="I120" s="422">
        <v>116</v>
      </c>
      <c r="J120" s="240"/>
      <c r="L120" s="163">
        <v>2</v>
      </c>
      <c r="M120" s="167" t="s">
        <v>631</v>
      </c>
      <c r="N120" s="164">
        <v>622</v>
      </c>
      <c r="O120" s="148">
        <v>2.2550121451618752E-2</v>
      </c>
    </row>
    <row r="121" spans="1:36" x14ac:dyDescent="0.3">
      <c r="A121" s="460">
        <v>118</v>
      </c>
      <c r="B121" s="202" t="s">
        <v>308</v>
      </c>
      <c r="C121" s="464">
        <v>370</v>
      </c>
      <c r="D121" s="465">
        <v>10</v>
      </c>
      <c r="E121" s="204">
        <v>119</v>
      </c>
      <c r="F121" s="471">
        <f t="shared" si="5"/>
        <v>2.7027027027027029E-2</v>
      </c>
      <c r="G121" s="472">
        <f t="shared" si="6"/>
        <v>0.32162162162162161</v>
      </c>
      <c r="H121" s="421">
        <v>52.522231098952446</v>
      </c>
      <c r="I121" s="422">
        <v>100</v>
      </c>
      <c r="J121" s="240"/>
      <c r="L121" s="163">
        <v>3</v>
      </c>
      <c r="M121" s="167" t="s">
        <v>208</v>
      </c>
      <c r="N121" s="164">
        <v>557</v>
      </c>
      <c r="O121" s="160">
        <v>2.2694862078800473E-2</v>
      </c>
    </row>
    <row r="122" spans="1:36" x14ac:dyDescent="0.3">
      <c r="A122" s="460">
        <v>119</v>
      </c>
      <c r="B122" s="202" t="s">
        <v>381</v>
      </c>
      <c r="C122" s="464">
        <v>353</v>
      </c>
      <c r="D122" s="465">
        <v>2</v>
      </c>
      <c r="E122" s="204">
        <v>76</v>
      </c>
      <c r="F122" s="471">
        <f t="shared" si="5"/>
        <v>5.6657223796033997E-3</v>
      </c>
      <c r="G122" s="472">
        <f t="shared" si="6"/>
        <v>0.21529745042492918</v>
      </c>
      <c r="H122" s="421" t="s">
        <v>794</v>
      </c>
      <c r="I122" s="422" t="s">
        <v>794</v>
      </c>
      <c r="J122" s="240"/>
      <c r="L122" s="163">
        <v>4</v>
      </c>
      <c r="M122" s="167" t="s">
        <v>206</v>
      </c>
      <c r="N122" s="164">
        <v>474</v>
      </c>
      <c r="O122" s="160">
        <v>1.6787080322991924E-2</v>
      </c>
    </row>
    <row r="123" spans="1:36" x14ac:dyDescent="0.3">
      <c r="A123" s="460">
        <v>120</v>
      </c>
      <c r="B123" s="202" t="s">
        <v>285</v>
      </c>
      <c r="C123" s="464">
        <v>345</v>
      </c>
      <c r="D123" s="465">
        <v>10</v>
      </c>
      <c r="E123" s="204">
        <v>148</v>
      </c>
      <c r="F123" s="471">
        <f t="shared" si="5"/>
        <v>2.8985507246376812E-2</v>
      </c>
      <c r="G123" s="472">
        <f t="shared" si="6"/>
        <v>0.4289855072463768</v>
      </c>
      <c r="H123" s="421">
        <v>12.098543584336966</v>
      </c>
      <c r="I123" s="422">
        <v>120</v>
      </c>
      <c r="J123" s="240"/>
      <c r="L123" s="163">
        <v>5</v>
      </c>
      <c r="M123" s="167" t="s">
        <v>219</v>
      </c>
      <c r="N123" s="164">
        <v>349</v>
      </c>
      <c r="O123" s="160">
        <v>5.4429195258889583E-2</v>
      </c>
    </row>
    <row r="124" spans="1:36" x14ac:dyDescent="0.3">
      <c r="A124" s="460">
        <v>121</v>
      </c>
      <c r="B124" s="202" t="s">
        <v>324</v>
      </c>
      <c r="C124" s="464">
        <v>335</v>
      </c>
      <c r="D124" s="465">
        <v>5</v>
      </c>
      <c r="E124" s="204">
        <v>85</v>
      </c>
      <c r="F124" s="471">
        <f t="shared" si="5"/>
        <v>1.4925373134328358E-2</v>
      </c>
      <c r="G124" s="472">
        <f t="shared" si="6"/>
        <v>0.2537313432835821</v>
      </c>
      <c r="H124" s="421">
        <v>154.19462307239459</v>
      </c>
      <c r="I124" s="422">
        <v>68</v>
      </c>
      <c r="J124" s="240"/>
      <c r="L124" s="163">
        <v>6</v>
      </c>
      <c r="M124" s="167" t="s">
        <v>226</v>
      </c>
      <c r="N124" s="164">
        <v>308</v>
      </c>
      <c r="O124" s="160">
        <v>0.28974600188146754</v>
      </c>
    </row>
    <row r="125" spans="1:36" x14ac:dyDescent="0.3">
      <c r="A125" s="460">
        <v>122</v>
      </c>
      <c r="B125" s="202" t="s">
        <v>299</v>
      </c>
      <c r="C125" s="464">
        <v>332</v>
      </c>
      <c r="D125" s="465">
        <v>10</v>
      </c>
      <c r="E125" s="204">
        <v>314</v>
      </c>
      <c r="F125" s="471">
        <f t="shared" si="5"/>
        <v>3.0120481927710843E-2</v>
      </c>
      <c r="G125" s="472">
        <f t="shared" si="6"/>
        <v>0.94578313253012047</v>
      </c>
      <c r="H125" s="421">
        <v>261.48567972099795</v>
      </c>
      <c r="I125" s="422">
        <v>55</v>
      </c>
      <c r="J125" s="240"/>
      <c r="L125" s="163">
        <v>7</v>
      </c>
      <c r="M125" s="167" t="s">
        <v>216</v>
      </c>
      <c r="N125" s="164">
        <v>147</v>
      </c>
      <c r="O125" s="160">
        <v>4.1560644614079725E-2</v>
      </c>
    </row>
    <row r="126" spans="1:36" x14ac:dyDescent="0.3">
      <c r="A126" s="460">
        <v>123</v>
      </c>
      <c r="B126" s="202" t="s">
        <v>670</v>
      </c>
      <c r="C126" s="464">
        <v>322</v>
      </c>
      <c r="D126" s="465">
        <v>8</v>
      </c>
      <c r="E126" s="204">
        <v>245</v>
      </c>
      <c r="F126" s="471">
        <f t="shared" si="5"/>
        <v>2.4844720496894408E-2</v>
      </c>
      <c r="G126" s="472">
        <f t="shared" si="6"/>
        <v>0.76086956521739135</v>
      </c>
      <c r="H126" s="421" t="s">
        <v>794</v>
      </c>
      <c r="I126" s="422" t="s">
        <v>794</v>
      </c>
      <c r="J126" s="240"/>
      <c r="L126" s="163">
        <v>8</v>
      </c>
      <c r="M126" s="167" t="s">
        <v>211</v>
      </c>
      <c r="N126" s="164">
        <v>135</v>
      </c>
      <c r="O126" s="160">
        <v>5.4815656975799902E-3</v>
      </c>
    </row>
    <row r="127" spans="1:36" x14ac:dyDescent="0.3">
      <c r="A127" s="460">
        <v>124</v>
      </c>
      <c r="B127" s="202" t="s">
        <v>320</v>
      </c>
      <c r="C127" s="464">
        <v>315</v>
      </c>
      <c r="D127" s="465">
        <v>1</v>
      </c>
      <c r="E127" s="204">
        <v>9</v>
      </c>
      <c r="F127" s="471">
        <f t="shared" si="5"/>
        <v>3.1746031746031746E-3</v>
      </c>
      <c r="G127" s="472">
        <f t="shared" si="6"/>
        <v>2.8571428571428571E-2</v>
      </c>
      <c r="H127" s="421">
        <v>232.30328336723238</v>
      </c>
      <c r="I127" s="422">
        <v>59</v>
      </c>
      <c r="J127" s="240"/>
      <c r="L127" s="163">
        <v>9</v>
      </c>
      <c r="M127" s="167" t="s">
        <v>241</v>
      </c>
      <c r="N127" s="164">
        <v>100</v>
      </c>
      <c r="O127" s="160">
        <v>8.1766148814390843E-2</v>
      </c>
    </row>
    <row r="128" spans="1:36" x14ac:dyDescent="0.3">
      <c r="A128" s="460">
        <v>125</v>
      </c>
      <c r="B128" s="202" t="s">
        <v>275</v>
      </c>
      <c r="C128" s="464">
        <v>270</v>
      </c>
      <c r="D128" s="465" t="s">
        <v>634</v>
      </c>
      <c r="E128" s="204">
        <v>219</v>
      </c>
      <c r="F128" s="469" t="s">
        <v>634</v>
      </c>
      <c r="G128" s="472">
        <f t="shared" si="6"/>
        <v>0.81111111111111112</v>
      </c>
      <c r="H128" s="421">
        <v>2.7990265939248724</v>
      </c>
      <c r="I128" s="422">
        <v>139</v>
      </c>
      <c r="J128" s="240"/>
      <c r="L128" s="163">
        <v>10</v>
      </c>
      <c r="M128" s="167" t="s">
        <v>212</v>
      </c>
      <c r="N128" s="164">
        <v>94</v>
      </c>
      <c r="O128" s="160">
        <v>1.9148502750050925E-2</v>
      </c>
    </row>
    <row r="129" spans="1:23" x14ac:dyDescent="0.3">
      <c r="A129" s="460">
        <v>126</v>
      </c>
      <c r="B129" s="202" t="s">
        <v>383</v>
      </c>
      <c r="C129" s="464">
        <v>257</v>
      </c>
      <c r="D129" s="465">
        <v>1</v>
      </c>
      <c r="E129" s="204">
        <v>19</v>
      </c>
      <c r="F129" s="471">
        <f t="shared" si="5"/>
        <v>3.8910505836575876E-3</v>
      </c>
      <c r="G129" s="472">
        <f t="shared" si="6"/>
        <v>7.3929961089494164E-2</v>
      </c>
      <c r="H129" s="421">
        <v>133.78991963234321</v>
      </c>
      <c r="I129" s="422">
        <v>73</v>
      </c>
      <c r="J129" s="240"/>
      <c r="L129" s="163">
        <v>11</v>
      </c>
      <c r="M129" s="167" t="s">
        <v>247</v>
      </c>
      <c r="N129" s="164">
        <v>89</v>
      </c>
      <c r="O129" s="160">
        <v>4.5131845841784993E-2</v>
      </c>
    </row>
    <row r="130" spans="1:23" x14ac:dyDescent="0.3">
      <c r="A130" s="460">
        <v>127</v>
      </c>
      <c r="B130" s="202" t="s">
        <v>300</v>
      </c>
      <c r="C130" s="464">
        <v>255</v>
      </c>
      <c r="D130" s="465" t="s">
        <v>634</v>
      </c>
      <c r="E130" s="204">
        <v>120</v>
      </c>
      <c r="F130" s="469" t="s">
        <v>634</v>
      </c>
      <c r="G130" s="472">
        <f t="shared" si="6"/>
        <v>0.47058823529411764</v>
      </c>
      <c r="H130" s="421">
        <v>20.194900589611898</v>
      </c>
      <c r="I130" s="422">
        <v>113</v>
      </c>
      <c r="J130" s="240"/>
      <c r="L130" s="163">
        <v>12</v>
      </c>
      <c r="M130" s="167" t="s">
        <v>618</v>
      </c>
      <c r="N130" s="164">
        <v>78</v>
      </c>
      <c r="O130" s="160">
        <v>2.3941068139963169E-2</v>
      </c>
      <c r="R130" s="81">
        <v>1</v>
      </c>
      <c r="V130" s="81">
        <v>1</v>
      </c>
    </row>
    <row r="131" spans="1:23" x14ac:dyDescent="0.3">
      <c r="A131" s="460">
        <v>128</v>
      </c>
      <c r="B131" s="202" t="s">
        <v>654</v>
      </c>
      <c r="C131" s="464">
        <v>229</v>
      </c>
      <c r="D131" s="465">
        <v>9</v>
      </c>
      <c r="E131" s="204">
        <v>25</v>
      </c>
      <c r="F131" s="471">
        <f t="shared" si="5"/>
        <v>3.9301310043668124E-2</v>
      </c>
      <c r="G131" s="472">
        <f t="shared" si="6"/>
        <v>0.1091703056768559</v>
      </c>
      <c r="H131" s="421">
        <v>42.56103698758556</v>
      </c>
      <c r="I131" s="422">
        <v>104</v>
      </c>
      <c r="J131" s="240"/>
      <c r="L131" s="163">
        <v>13</v>
      </c>
      <c r="M131" s="167" t="s">
        <v>209</v>
      </c>
      <c r="N131" s="164">
        <v>76</v>
      </c>
      <c r="O131" s="160">
        <v>1.1282660332541567E-2</v>
      </c>
    </row>
    <row r="132" spans="1:23" x14ac:dyDescent="0.3">
      <c r="A132" s="460">
        <v>129</v>
      </c>
      <c r="B132" s="202" t="s">
        <v>541</v>
      </c>
      <c r="C132" s="464">
        <v>155</v>
      </c>
      <c r="D132" s="465">
        <v>8</v>
      </c>
      <c r="E132" s="204">
        <v>21</v>
      </c>
      <c r="F132" s="471">
        <f t="shared" si="5"/>
        <v>5.1612903225806452E-2</v>
      </c>
      <c r="G132" s="472">
        <f t="shared" si="6"/>
        <v>0.13548387096774195</v>
      </c>
      <c r="H132" s="421">
        <v>19.838184409362853</v>
      </c>
      <c r="I132" s="422">
        <v>114</v>
      </c>
      <c r="J132" s="240"/>
      <c r="L132" s="163">
        <v>14</v>
      </c>
      <c r="M132" s="167" t="s">
        <v>245</v>
      </c>
      <c r="N132" s="164">
        <v>76</v>
      </c>
      <c r="O132" s="160">
        <v>6.7615658362989328E-2</v>
      </c>
    </row>
    <row r="133" spans="1:23" x14ac:dyDescent="0.3">
      <c r="A133" s="460">
        <v>130</v>
      </c>
      <c r="B133" s="202" t="s">
        <v>338</v>
      </c>
      <c r="C133" s="464">
        <v>154</v>
      </c>
      <c r="D133" s="465">
        <v>18</v>
      </c>
      <c r="E133" s="204">
        <v>48</v>
      </c>
      <c r="F133" s="471">
        <f t="shared" si="5"/>
        <v>0.11688311688311688</v>
      </c>
      <c r="G133" s="472">
        <f t="shared" si="6"/>
        <v>0.31168831168831168</v>
      </c>
      <c r="H133" s="421">
        <v>31.190669372018405</v>
      </c>
      <c r="I133" s="422">
        <v>110</v>
      </c>
      <c r="J133" s="240"/>
      <c r="L133" s="163">
        <v>15</v>
      </c>
      <c r="M133" s="167" t="s">
        <v>228</v>
      </c>
      <c r="N133" s="164">
        <v>23</v>
      </c>
      <c r="O133" s="160">
        <v>5.5155875299760189E-2</v>
      </c>
    </row>
    <row r="134" spans="1:23" x14ac:dyDescent="0.3">
      <c r="A134" s="460">
        <v>131</v>
      </c>
      <c r="B134" s="202" t="s">
        <v>633</v>
      </c>
      <c r="C134" s="464">
        <v>152</v>
      </c>
      <c r="D134" s="465">
        <v>2</v>
      </c>
      <c r="E134" s="204">
        <v>18</v>
      </c>
      <c r="F134" s="471">
        <f t="shared" ref="F134:F156" si="7">D134/C134</f>
        <v>1.3157894736842105E-2</v>
      </c>
      <c r="G134" s="472">
        <f t="shared" ref="G134:G157" si="8">E134/C134</f>
        <v>0.11842105263157894</v>
      </c>
      <c r="H134" s="421" t="s">
        <v>794</v>
      </c>
      <c r="I134" s="422" t="s">
        <v>794</v>
      </c>
      <c r="J134" s="240"/>
      <c r="L134" s="163">
        <v>16</v>
      </c>
      <c r="M134" s="167" t="s">
        <v>225</v>
      </c>
      <c r="N134" s="164">
        <v>21</v>
      </c>
      <c r="O134" s="160">
        <v>1.6600790513833993E-2</v>
      </c>
      <c r="W134" s="81">
        <v>1</v>
      </c>
    </row>
    <row r="135" spans="1:23" x14ac:dyDescent="0.3">
      <c r="A135" s="460">
        <v>132</v>
      </c>
      <c r="B135" s="202" t="s">
        <v>387</v>
      </c>
      <c r="C135" s="464">
        <v>151</v>
      </c>
      <c r="D135" s="465">
        <v>6</v>
      </c>
      <c r="E135" s="204">
        <v>37</v>
      </c>
      <c r="F135" s="471">
        <f t="shared" si="7"/>
        <v>3.9735099337748346E-2</v>
      </c>
      <c r="G135" s="472">
        <f t="shared" si="8"/>
        <v>0.24503311258278146</v>
      </c>
      <c r="H135" s="421">
        <v>2.7939462770388315</v>
      </c>
      <c r="I135" s="422">
        <v>140</v>
      </c>
      <c r="J135" s="240"/>
      <c r="L135" s="163">
        <v>17</v>
      </c>
      <c r="M135" s="167" t="s">
        <v>224</v>
      </c>
      <c r="N135" s="164">
        <v>19</v>
      </c>
      <c r="O135" s="160">
        <v>4.1758241758241756E-2</v>
      </c>
    </row>
    <row r="136" spans="1:23" x14ac:dyDescent="0.3">
      <c r="A136" s="460">
        <v>133</v>
      </c>
      <c r="B136" s="202" t="s">
        <v>282</v>
      </c>
      <c r="C136" s="464">
        <v>138</v>
      </c>
      <c r="D136" s="465">
        <v>1</v>
      </c>
      <c r="E136" s="204">
        <v>126</v>
      </c>
      <c r="F136" s="471">
        <f t="shared" si="7"/>
        <v>7.246376811594203E-3</v>
      </c>
      <c r="G136" s="472">
        <f t="shared" si="8"/>
        <v>0.91304347826086951</v>
      </c>
      <c r="H136" s="421" t="s">
        <v>794</v>
      </c>
      <c r="I136" s="422" t="s">
        <v>794</v>
      </c>
      <c r="J136" s="240"/>
      <c r="L136" s="163">
        <v>18</v>
      </c>
      <c r="M136" s="167" t="s">
        <v>297</v>
      </c>
      <c r="N136" s="164">
        <v>17</v>
      </c>
      <c r="O136" s="160">
        <v>0.25</v>
      </c>
    </row>
    <row r="137" spans="1:23" x14ac:dyDescent="0.3">
      <c r="A137" s="460">
        <v>134</v>
      </c>
      <c r="B137" s="202" t="s">
        <v>316</v>
      </c>
      <c r="C137" s="464">
        <v>135</v>
      </c>
      <c r="D137" s="465" t="s">
        <v>634</v>
      </c>
      <c r="E137" s="204">
        <v>97</v>
      </c>
      <c r="F137" s="469" t="s">
        <v>634</v>
      </c>
      <c r="G137" s="472">
        <f t="shared" si="8"/>
        <v>0.71851851851851856</v>
      </c>
      <c r="H137" s="421">
        <v>5.005690357560912</v>
      </c>
      <c r="I137" s="422">
        <v>137</v>
      </c>
      <c r="J137" s="240"/>
      <c r="L137" s="163">
        <v>19</v>
      </c>
      <c r="M137" s="167" t="s">
        <v>218</v>
      </c>
      <c r="N137" s="164">
        <v>16</v>
      </c>
      <c r="O137" s="160">
        <v>6.0309084055785904E-3</v>
      </c>
    </row>
    <row r="138" spans="1:23" ht="14.5" thickBot="1" x14ac:dyDescent="0.35">
      <c r="A138" s="460">
        <v>135</v>
      </c>
      <c r="B138" s="202" t="s">
        <v>318</v>
      </c>
      <c r="C138" s="464">
        <v>133</v>
      </c>
      <c r="D138" s="465">
        <v>3</v>
      </c>
      <c r="E138" s="204">
        <v>69</v>
      </c>
      <c r="F138" s="471">
        <f t="shared" si="7"/>
        <v>2.2556390977443608E-2</v>
      </c>
      <c r="G138" s="472">
        <f t="shared" si="8"/>
        <v>0.51879699248120303</v>
      </c>
      <c r="H138" s="421">
        <v>1.1866658374876304</v>
      </c>
      <c r="I138" s="422">
        <v>151</v>
      </c>
      <c r="J138" s="240"/>
      <c r="L138" s="455">
        <v>20</v>
      </c>
      <c r="M138" s="168" t="s">
        <v>217</v>
      </c>
      <c r="N138" s="165">
        <v>16</v>
      </c>
      <c r="O138" s="161">
        <v>1.5888778550148957E-2</v>
      </c>
    </row>
    <row r="139" spans="1:23" x14ac:dyDescent="0.3">
      <c r="A139" s="460">
        <v>136</v>
      </c>
      <c r="B139" s="202" t="s">
        <v>312</v>
      </c>
      <c r="C139" s="464">
        <v>123</v>
      </c>
      <c r="D139" s="465">
        <v>9</v>
      </c>
      <c r="E139" s="204">
        <v>66</v>
      </c>
      <c r="F139" s="471">
        <f t="shared" si="7"/>
        <v>7.3170731707317069E-2</v>
      </c>
      <c r="G139" s="472">
        <f t="shared" si="8"/>
        <v>0.53658536585365857</v>
      </c>
      <c r="H139" s="421">
        <v>15.218316022808173</v>
      </c>
      <c r="I139" s="422">
        <v>117</v>
      </c>
      <c r="J139" s="240"/>
    </row>
    <row r="140" spans="1:23" x14ac:dyDescent="0.3">
      <c r="A140" s="460">
        <v>137</v>
      </c>
      <c r="B140" s="202" t="s">
        <v>284</v>
      </c>
      <c r="C140" s="464">
        <v>122</v>
      </c>
      <c r="D140" s="465" t="s">
        <v>634</v>
      </c>
      <c r="E140" s="204">
        <v>120</v>
      </c>
      <c r="F140" s="469" t="s">
        <v>634</v>
      </c>
      <c r="G140" s="472">
        <f t="shared" si="8"/>
        <v>0.98360655737704916</v>
      </c>
      <c r="H140" s="421">
        <v>7.3999750827068524</v>
      </c>
      <c r="I140" s="422">
        <v>132</v>
      </c>
      <c r="J140" s="240"/>
    </row>
    <row r="141" spans="1:23" x14ac:dyDescent="0.3">
      <c r="A141" s="460">
        <v>138</v>
      </c>
      <c r="B141" s="202" t="s">
        <v>340</v>
      </c>
      <c r="C141" s="464">
        <v>119</v>
      </c>
      <c r="D141" s="465">
        <v>3</v>
      </c>
      <c r="E141" s="204">
        <v>75</v>
      </c>
      <c r="F141" s="471">
        <f t="shared" si="7"/>
        <v>2.5210084033613446E-2</v>
      </c>
      <c r="G141" s="472">
        <f t="shared" si="8"/>
        <v>0.63025210084033612</v>
      </c>
      <c r="H141" s="421">
        <v>6.6625496961821353</v>
      </c>
      <c r="I141" s="422">
        <v>135</v>
      </c>
      <c r="J141" s="240"/>
    </row>
    <row r="142" spans="1:23" ht="14.5" thickBot="1" x14ac:dyDescent="0.35">
      <c r="A142" s="460">
        <v>139</v>
      </c>
      <c r="B142" s="202" t="s">
        <v>343</v>
      </c>
      <c r="C142" s="464">
        <v>117</v>
      </c>
      <c r="D142" s="465">
        <v>10</v>
      </c>
      <c r="E142" s="204">
        <v>39</v>
      </c>
      <c r="F142" s="471">
        <f t="shared" si="7"/>
        <v>8.5470085470085472E-2</v>
      </c>
      <c r="G142" s="472">
        <f t="shared" si="8"/>
        <v>0.33333333333333331</v>
      </c>
      <c r="H142" s="421">
        <v>7.3368602101126266</v>
      </c>
      <c r="I142" s="422">
        <v>133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460">
        <v>140</v>
      </c>
      <c r="B143" s="202" t="s">
        <v>293</v>
      </c>
      <c r="C143" s="464">
        <v>116</v>
      </c>
      <c r="D143" s="465">
        <v>8</v>
      </c>
      <c r="E143" s="204">
        <v>88</v>
      </c>
      <c r="F143" s="471">
        <f t="shared" si="7"/>
        <v>6.8965517241379309E-2</v>
      </c>
      <c r="G143" s="472">
        <f t="shared" si="8"/>
        <v>0.75862068965517238</v>
      </c>
      <c r="H143" s="421">
        <v>83.155731329566947</v>
      </c>
      <c r="I143" s="422">
        <v>86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460">
        <v>141</v>
      </c>
      <c r="B144" s="202" t="s">
        <v>330</v>
      </c>
      <c r="C144" s="464">
        <v>108</v>
      </c>
      <c r="D144" s="465">
        <v>1</v>
      </c>
      <c r="E144" s="204">
        <v>12</v>
      </c>
      <c r="F144" s="471">
        <f t="shared" si="7"/>
        <v>9.2592592592592587E-3</v>
      </c>
      <c r="G144" s="472">
        <f t="shared" si="8"/>
        <v>0.1111111111111111</v>
      </c>
      <c r="H144" s="421">
        <v>77.697841726618705</v>
      </c>
      <c r="I144" s="422">
        <v>89</v>
      </c>
      <c r="J144" s="240"/>
      <c r="L144" s="454">
        <v>1</v>
      </c>
      <c r="M144" s="166" t="s">
        <v>343</v>
      </c>
      <c r="N144" s="335">
        <v>0.60273972602739723</v>
      </c>
      <c r="O144" s="332">
        <v>44</v>
      </c>
    </row>
    <row r="145" spans="1:15" x14ac:dyDescent="0.3">
      <c r="A145" s="460">
        <v>142</v>
      </c>
      <c r="B145" s="202" t="s">
        <v>307</v>
      </c>
      <c r="C145" s="464">
        <v>95</v>
      </c>
      <c r="D145" s="465">
        <v>4</v>
      </c>
      <c r="E145" s="204">
        <v>78</v>
      </c>
      <c r="F145" s="471">
        <f t="shared" si="7"/>
        <v>4.2105263157894736E-2</v>
      </c>
      <c r="G145" s="472">
        <f t="shared" si="8"/>
        <v>0.82105263157894737</v>
      </c>
      <c r="H145" s="421" t="s">
        <v>794</v>
      </c>
      <c r="I145" s="422" t="s">
        <v>794</v>
      </c>
      <c r="J145" s="240"/>
      <c r="L145" s="163">
        <v>2</v>
      </c>
      <c r="M145" s="167" t="s">
        <v>633</v>
      </c>
      <c r="N145" s="336">
        <v>0.24590163934426229</v>
      </c>
      <c r="O145" s="333">
        <v>30</v>
      </c>
    </row>
    <row r="146" spans="1:15" x14ac:dyDescent="0.3">
      <c r="A146" s="460">
        <v>143</v>
      </c>
      <c r="B146" s="202" t="s">
        <v>323</v>
      </c>
      <c r="C146" s="464">
        <v>90</v>
      </c>
      <c r="D146" s="465">
        <v>2</v>
      </c>
      <c r="E146" s="204">
        <v>42</v>
      </c>
      <c r="F146" s="471">
        <f t="shared" si="7"/>
        <v>2.2222222222222223E-2</v>
      </c>
      <c r="G146" s="472">
        <f t="shared" si="8"/>
        <v>0.46666666666666667</v>
      </c>
      <c r="H146" s="421">
        <v>7.6263747493782601</v>
      </c>
      <c r="I146" s="422">
        <v>130</v>
      </c>
      <c r="J146" s="240"/>
      <c r="L146" s="163">
        <v>3</v>
      </c>
      <c r="M146" s="167" t="s">
        <v>324</v>
      </c>
      <c r="N146" s="337">
        <v>0.21376811594202899</v>
      </c>
      <c r="O146" s="333">
        <v>59</v>
      </c>
    </row>
    <row r="147" spans="1:15" x14ac:dyDescent="0.3">
      <c r="A147" s="460">
        <v>144</v>
      </c>
      <c r="B147" s="202" t="s">
        <v>321</v>
      </c>
      <c r="C147" s="464">
        <v>88</v>
      </c>
      <c r="D147" s="465" t="s">
        <v>634</v>
      </c>
      <c r="E147" s="204">
        <v>52</v>
      </c>
      <c r="F147" s="469" t="s">
        <v>634</v>
      </c>
      <c r="G147" s="472">
        <f t="shared" si="8"/>
        <v>0.59090909090909094</v>
      </c>
      <c r="H147" s="421">
        <v>1.9878203536269163</v>
      </c>
      <c r="I147" s="422">
        <v>148</v>
      </c>
      <c r="J147" s="240"/>
      <c r="L147" s="163">
        <v>4</v>
      </c>
      <c r="M147" s="167" t="s">
        <v>303</v>
      </c>
      <c r="N147" s="337">
        <v>0.19609438567941415</v>
      </c>
      <c r="O147" s="333">
        <v>241</v>
      </c>
    </row>
    <row r="148" spans="1:15" x14ac:dyDescent="0.3">
      <c r="A148" s="460">
        <v>145</v>
      </c>
      <c r="B148" s="202" t="s">
        <v>325</v>
      </c>
      <c r="C148" s="464">
        <v>85</v>
      </c>
      <c r="D148" s="465">
        <v>8</v>
      </c>
      <c r="E148" s="204">
        <v>10</v>
      </c>
      <c r="F148" s="471">
        <f t="shared" si="7"/>
        <v>9.4117647058823528E-2</v>
      </c>
      <c r="G148" s="472">
        <f t="shared" si="8"/>
        <v>0.11764705882352941</v>
      </c>
      <c r="H148" s="421">
        <v>7.546783174793176</v>
      </c>
      <c r="I148" s="422">
        <v>131</v>
      </c>
      <c r="J148" s="240"/>
      <c r="L148" s="163">
        <v>5</v>
      </c>
      <c r="M148" s="247" t="s">
        <v>541</v>
      </c>
      <c r="N148" s="337">
        <v>0.13970588235294118</v>
      </c>
      <c r="O148" s="333">
        <v>19</v>
      </c>
    </row>
    <row r="149" spans="1:15" x14ac:dyDescent="0.3">
      <c r="A149" s="460">
        <v>146</v>
      </c>
      <c r="B149" s="202" t="s">
        <v>328</v>
      </c>
      <c r="C149" s="464">
        <v>83</v>
      </c>
      <c r="D149" s="465">
        <v>11</v>
      </c>
      <c r="E149" s="204">
        <v>24</v>
      </c>
      <c r="F149" s="471">
        <f t="shared" si="7"/>
        <v>0.13253012048192772</v>
      </c>
      <c r="G149" s="472">
        <f t="shared" si="8"/>
        <v>0.28915662650602408</v>
      </c>
      <c r="H149" s="421" t="s">
        <v>794</v>
      </c>
      <c r="I149" s="422" t="s">
        <v>794</v>
      </c>
      <c r="J149" s="240"/>
      <c r="L149" s="163">
        <v>6</v>
      </c>
      <c r="M149" s="167" t="s">
        <v>292</v>
      </c>
      <c r="N149" s="337">
        <v>0.13373362445414846</v>
      </c>
      <c r="O149" s="333">
        <v>245</v>
      </c>
    </row>
    <row r="150" spans="1:15" x14ac:dyDescent="0.3">
      <c r="A150" s="460">
        <v>147</v>
      </c>
      <c r="B150" s="202" t="s">
        <v>310</v>
      </c>
      <c r="C150" s="464">
        <v>82</v>
      </c>
      <c r="D150" s="465">
        <v>9</v>
      </c>
      <c r="E150" s="204">
        <v>22</v>
      </c>
      <c r="F150" s="471">
        <f t="shared" si="7"/>
        <v>0.10975609756097561</v>
      </c>
      <c r="G150" s="472">
        <f t="shared" si="8"/>
        <v>0.26829268292682928</v>
      </c>
      <c r="H150" s="421" t="s">
        <v>794</v>
      </c>
      <c r="I150" s="422" t="s">
        <v>794</v>
      </c>
      <c r="J150" s="240"/>
      <c r="L150" s="163">
        <v>7</v>
      </c>
      <c r="M150" s="167" t="s">
        <v>302</v>
      </c>
      <c r="N150" s="337">
        <v>0.12347052280311457</v>
      </c>
      <c r="O150" s="333">
        <v>111</v>
      </c>
    </row>
    <row r="151" spans="1:15" x14ac:dyDescent="0.3">
      <c r="A151" s="460">
        <v>148</v>
      </c>
      <c r="B151" s="202" t="s">
        <v>519</v>
      </c>
      <c r="C151" s="464">
        <v>82</v>
      </c>
      <c r="D151" s="465">
        <v>1</v>
      </c>
      <c r="E151" s="204">
        <v>55</v>
      </c>
      <c r="F151" s="471">
        <f t="shared" si="7"/>
        <v>1.2195121951219513E-2</v>
      </c>
      <c r="G151" s="472">
        <f t="shared" si="8"/>
        <v>0.67073170731707321</v>
      </c>
      <c r="H151" s="421" t="s">
        <v>794</v>
      </c>
      <c r="I151" s="422" t="s">
        <v>794</v>
      </c>
      <c r="J151" s="240"/>
      <c r="L151" s="163">
        <v>8</v>
      </c>
      <c r="M151" s="167" t="s">
        <v>356</v>
      </c>
      <c r="N151" s="337">
        <v>0.11647254575707154</v>
      </c>
      <c r="O151" s="333">
        <v>70</v>
      </c>
    </row>
    <row r="152" spans="1:15" ht="16" customHeight="1" x14ac:dyDescent="0.3">
      <c r="A152" s="460">
        <v>149</v>
      </c>
      <c r="B152" s="202" t="s">
        <v>313</v>
      </c>
      <c r="C152" s="464">
        <v>81</v>
      </c>
      <c r="D152" s="465">
        <v>7</v>
      </c>
      <c r="E152" s="204">
        <v>44</v>
      </c>
      <c r="F152" s="471">
        <f t="shared" si="7"/>
        <v>8.6419753086419748E-2</v>
      </c>
      <c r="G152" s="472">
        <f t="shared" si="8"/>
        <v>0.54320987654320985</v>
      </c>
      <c r="H152" s="421" t="s">
        <v>794</v>
      </c>
      <c r="I152" s="422" t="s">
        <v>794</v>
      </c>
      <c r="J152" s="240"/>
      <c r="L152" s="163">
        <v>9</v>
      </c>
      <c r="M152" s="167" t="s">
        <v>298</v>
      </c>
      <c r="N152" s="337">
        <v>0.11589403973509933</v>
      </c>
      <c r="O152" s="333">
        <v>70</v>
      </c>
    </row>
    <row r="153" spans="1:15" x14ac:dyDescent="0.3">
      <c r="A153" s="460">
        <v>150</v>
      </c>
      <c r="B153" s="202" t="s">
        <v>353</v>
      </c>
      <c r="C153" s="464">
        <v>79</v>
      </c>
      <c r="D153" s="465" t="s">
        <v>634</v>
      </c>
      <c r="E153" s="204">
        <v>18</v>
      </c>
      <c r="F153" s="469" t="s">
        <v>634</v>
      </c>
      <c r="G153" s="472">
        <f t="shared" si="8"/>
        <v>0.22784810126582278</v>
      </c>
      <c r="H153" s="421">
        <v>2.6015908036202027</v>
      </c>
      <c r="I153" s="422">
        <v>142</v>
      </c>
      <c r="J153" s="240"/>
      <c r="L153" s="163">
        <v>10</v>
      </c>
      <c r="M153" s="167" t="s">
        <v>308</v>
      </c>
      <c r="N153" s="337">
        <v>0.1111111111111111</v>
      </c>
      <c r="O153" s="333">
        <v>37</v>
      </c>
    </row>
    <row r="154" spans="1:15" x14ac:dyDescent="0.3">
      <c r="A154" s="460">
        <v>151</v>
      </c>
      <c r="B154" s="202" t="s">
        <v>813</v>
      </c>
      <c r="C154" s="464">
        <v>76</v>
      </c>
      <c r="D154" s="465">
        <v>2</v>
      </c>
      <c r="E154" s="204" t="s">
        <v>608</v>
      </c>
      <c r="F154" s="471">
        <f t="shared" si="7"/>
        <v>2.6315789473684209E-2</v>
      </c>
      <c r="G154" s="470" t="s">
        <v>608</v>
      </c>
      <c r="H154" s="421">
        <v>8.1536158389566467</v>
      </c>
      <c r="I154" s="422">
        <v>128</v>
      </c>
      <c r="J154" s="240"/>
      <c r="L154" s="163">
        <v>11</v>
      </c>
      <c r="M154" s="167" t="s">
        <v>349</v>
      </c>
      <c r="N154" s="337">
        <v>0.11069418386491557</v>
      </c>
      <c r="O154" s="333">
        <v>59</v>
      </c>
    </row>
    <row r="155" spans="1:15" x14ac:dyDescent="0.3">
      <c r="A155" s="460">
        <v>152</v>
      </c>
      <c r="B155" s="202" t="s">
        <v>335</v>
      </c>
      <c r="C155" s="464">
        <v>72</v>
      </c>
      <c r="D155" s="465" t="s">
        <v>634</v>
      </c>
      <c r="E155" s="204">
        <v>10</v>
      </c>
      <c r="F155" s="469" t="s">
        <v>634</v>
      </c>
      <c r="G155" s="472">
        <f t="shared" si="8"/>
        <v>0.1388888888888889</v>
      </c>
      <c r="H155" s="421">
        <v>15.173275646787216</v>
      </c>
      <c r="I155" s="422">
        <v>118</v>
      </c>
      <c r="J155" s="240"/>
      <c r="L155" s="163">
        <v>12</v>
      </c>
      <c r="M155" s="167" t="s">
        <v>297</v>
      </c>
      <c r="N155" s="337">
        <v>0.10046082949308756</v>
      </c>
      <c r="O155" s="333">
        <v>218</v>
      </c>
    </row>
    <row r="156" spans="1:15" x14ac:dyDescent="0.3">
      <c r="A156" s="460">
        <v>153</v>
      </c>
      <c r="B156" s="202" t="s">
        <v>365</v>
      </c>
      <c r="C156" s="464">
        <v>63</v>
      </c>
      <c r="D156" s="465">
        <v>3</v>
      </c>
      <c r="E156" s="204">
        <v>22</v>
      </c>
      <c r="F156" s="471">
        <f t="shared" si="7"/>
        <v>4.7619047619047616E-2</v>
      </c>
      <c r="G156" s="472">
        <f t="shared" si="8"/>
        <v>0.34920634920634919</v>
      </c>
      <c r="H156" s="421">
        <v>9.2955287621365663</v>
      </c>
      <c r="I156" s="422">
        <v>125</v>
      </c>
      <c r="J156" s="240"/>
      <c r="L156" s="163">
        <v>13</v>
      </c>
      <c r="M156" s="167" t="s">
        <v>340</v>
      </c>
      <c r="N156" s="337">
        <v>9.1743119266055051E-2</v>
      </c>
      <c r="O156" s="333">
        <v>10</v>
      </c>
    </row>
    <row r="157" spans="1:15" x14ac:dyDescent="0.3">
      <c r="A157" s="460">
        <v>154</v>
      </c>
      <c r="B157" s="202" t="s">
        <v>347</v>
      </c>
      <c r="C157" s="464">
        <v>59</v>
      </c>
      <c r="D157" s="465" t="s">
        <v>634</v>
      </c>
      <c r="E157" s="204">
        <v>16</v>
      </c>
      <c r="F157" s="469" t="s">
        <v>634</v>
      </c>
      <c r="G157" s="472">
        <f t="shared" si="8"/>
        <v>0.2711864406779661</v>
      </c>
      <c r="H157" s="421">
        <v>2.0623089961064305</v>
      </c>
      <c r="I157" s="422">
        <v>146</v>
      </c>
      <c r="J157" s="240"/>
      <c r="L157" s="163">
        <v>14</v>
      </c>
      <c r="M157" s="167" t="s">
        <v>287</v>
      </c>
      <c r="N157" s="337">
        <v>8.88671875E-2</v>
      </c>
      <c r="O157" s="333">
        <v>91</v>
      </c>
    </row>
    <row r="158" spans="1:15" x14ac:dyDescent="0.3">
      <c r="A158" s="460">
        <v>155</v>
      </c>
      <c r="B158" s="202" t="s">
        <v>655</v>
      </c>
      <c r="C158" s="464">
        <v>45</v>
      </c>
      <c r="D158" s="465" t="s">
        <v>634</v>
      </c>
      <c r="E158" s="204" t="s">
        <v>608</v>
      </c>
      <c r="F158" s="466"/>
      <c r="G158" s="467"/>
      <c r="H158" s="421">
        <v>4.0679389190835424</v>
      </c>
      <c r="I158" s="422">
        <v>138</v>
      </c>
      <c r="J158" s="240"/>
      <c r="L158" s="163">
        <v>15</v>
      </c>
      <c r="M158" s="167" t="s">
        <v>230</v>
      </c>
      <c r="N158" s="337">
        <v>8.3901693320790213E-2</v>
      </c>
      <c r="O158" s="333">
        <v>1427</v>
      </c>
    </row>
    <row r="159" spans="1:15" x14ac:dyDescent="0.3">
      <c r="A159" s="460">
        <v>156</v>
      </c>
      <c r="B159" s="202" t="s">
        <v>357</v>
      </c>
      <c r="C159" s="464">
        <v>44</v>
      </c>
      <c r="D159" s="465">
        <v>3</v>
      </c>
      <c r="E159" s="204">
        <v>27</v>
      </c>
      <c r="F159" s="466"/>
      <c r="G159" s="467"/>
      <c r="H159" s="421">
        <v>2.5776011730428614</v>
      </c>
      <c r="I159" s="422">
        <v>143</v>
      </c>
      <c r="J159" s="240"/>
      <c r="L159" s="163">
        <v>16</v>
      </c>
      <c r="M159" s="247" t="s">
        <v>311</v>
      </c>
      <c r="N159" s="337">
        <v>7.1759259259259259E-2</v>
      </c>
      <c r="O159" s="333">
        <v>31</v>
      </c>
    </row>
    <row r="160" spans="1:15" x14ac:dyDescent="0.3">
      <c r="A160" s="460">
        <v>157</v>
      </c>
      <c r="B160" s="202" t="s">
        <v>351</v>
      </c>
      <c r="C160" s="464">
        <v>39</v>
      </c>
      <c r="D160" s="465" t="s">
        <v>634</v>
      </c>
      <c r="E160" s="204">
        <v>26</v>
      </c>
      <c r="F160" s="466"/>
      <c r="G160" s="467"/>
      <c r="H160" s="421">
        <v>11.15204324018899</v>
      </c>
      <c r="I160" s="422">
        <v>123</v>
      </c>
      <c r="J160" s="240"/>
      <c r="L160" s="163">
        <v>17</v>
      </c>
      <c r="M160" s="167" t="s">
        <v>384</v>
      </c>
      <c r="N160" s="337">
        <v>7.0866141732283464E-2</v>
      </c>
      <c r="O160" s="333">
        <v>36</v>
      </c>
    </row>
    <row r="161" spans="1:15" x14ac:dyDescent="0.3">
      <c r="A161" s="460">
        <v>158</v>
      </c>
      <c r="B161" s="202" t="s">
        <v>319</v>
      </c>
      <c r="C161" s="464">
        <v>39</v>
      </c>
      <c r="D161" s="465" t="s">
        <v>634</v>
      </c>
      <c r="E161" s="204">
        <v>10</v>
      </c>
      <c r="F161" s="466"/>
      <c r="G161" s="467"/>
      <c r="H161" s="421">
        <v>12.092397075872352</v>
      </c>
      <c r="I161" s="422">
        <v>121</v>
      </c>
      <c r="J161" s="240"/>
      <c r="L161" s="163">
        <v>18</v>
      </c>
      <c r="M161" s="167" t="s">
        <v>241</v>
      </c>
      <c r="N161" s="337">
        <v>7.0816370259267195E-2</v>
      </c>
      <c r="O161" s="333">
        <v>2644</v>
      </c>
    </row>
    <row r="162" spans="1:15" x14ac:dyDescent="0.3">
      <c r="A162" s="460">
        <v>159</v>
      </c>
      <c r="B162" s="202" t="s">
        <v>603</v>
      </c>
      <c r="C162" s="464">
        <v>38</v>
      </c>
      <c r="D162" s="465">
        <v>3</v>
      </c>
      <c r="E162" s="204">
        <v>9</v>
      </c>
      <c r="F162" s="466"/>
      <c r="G162" s="467"/>
      <c r="H162" s="421">
        <v>2.0398580752639992</v>
      </c>
      <c r="I162" s="422">
        <v>147</v>
      </c>
      <c r="J162" s="240"/>
      <c r="L162" s="163">
        <v>19</v>
      </c>
      <c r="M162" s="167" t="s">
        <v>309</v>
      </c>
      <c r="N162" s="337">
        <v>6.8322981366459631E-2</v>
      </c>
      <c r="O162" s="333">
        <v>44</v>
      </c>
    </row>
    <row r="163" spans="1:15" ht="14.5" thickBot="1" x14ac:dyDescent="0.35">
      <c r="A163" s="460">
        <v>160</v>
      </c>
      <c r="B163" s="202" t="s">
        <v>333</v>
      </c>
      <c r="C163" s="464">
        <v>35</v>
      </c>
      <c r="D163" s="465">
        <v>2</v>
      </c>
      <c r="E163" s="204">
        <v>11</v>
      </c>
      <c r="F163" s="466"/>
      <c r="G163" s="467"/>
      <c r="H163" s="421">
        <v>1.0997541421061454</v>
      </c>
      <c r="I163" s="422">
        <v>152</v>
      </c>
      <c r="J163" s="240"/>
      <c r="L163" s="455">
        <v>20</v>
      </c>
      <c r="M163" s="168" t="s">
        <v>247</v>
      </c>
      <c r="N163" s="338">
        <v>6.5046530690968704E-2</v>
      </c>
      <c r="O163" s="334">
        <v>1349</v>
      </c>
    </row>
    <row r="164" spans="1:15" x14ac:dyDescent="0.3">
      <c r="A164" s="460">
        <v>161</v>
      </c>
      <c r="B164" s="202" t="s">
        <v>341</v>
      </c>
      <c r="C164" s="272" t="s">
        <v>845</v>
      </c>
      <c r="D164" s="465">
        <v>4</v>
      </c>
      <c r="E164" s="204">
        <v>5</v>
      </c>
      <c r="F164" s="466"/>
      <c r="G164" s="467"/>
      <c r="H164" s="421">
        <v>2.3215372837522161</v>
      </c>
      <c r="I164" s="422">
        <v>144</v>
      </c>
      <c r="J164" s="240"/>
    </row>
    <row r="165" spans="1:15" x14ac:dyDescent="0.3">
      <c r="A165" s="460">
        <v>162</v>
      </c>
      <c r="B165" s="202" t="s">
        <v>334</v>
      </c>
      <c r="C165" s="464">
        <v>25</v>
      </c>
      <c r="D165" s="465">
        <v>3</v>
      </c>
      <c r="E165" s="204">
        <v>15</v>
      </c>
      <c r="F165" s="466"/>
      <c r="G165" s="467"/>
      <c r="H165" s="421" t="s">
        <v>794</v>
      </c>
      <c r="I165" s="422" t="s">
        <v>794</v>
      </c>
      <c r="J165" s="240"/>
    </row>
    <row r="166" spans="1:15" ht="13.5" customHeight="1" x14ac:dyDescent="0.3">
      <c r="A166" s="460">
        <v>163</v>
      </c>
      <c r="B166" s="202" t="s">
        <v>625</v>
      </c>
      <c r="C166" s="464">
        <v>24</v>
      </c>
      <c r="D166" s="465" t="s">
        <v>634</v>
      </c>
      <c r="E166" s="204">
        <v>16</v>
      </c>
      <c r="F166" s="466"/>
      <c r="G166" s="467"/>
      <c r="H166" s="421">
        <v>18.559776787751165</v>
      </c>
      <c r="I166" s="422">
        <v>115</v>
      </c>
      <c r="J166" s="240"/>
    </row>
    <row r="167" spans="1:15" ht="14.5" thickBot="1" x14ac:dyDescent="0.35">
      <c r="A167" s="460">
        <v>164</v>
      </c>
      <c r="B167" s="202" t="s">
        <v>533</v>
      </c>
      <c r="C167" s="464">
        <v>23</v>
      </c>
      <c r="D167" s="465">
        <v>1</v>
      </c>
      <c r="E167" s="204">
        <v>8</v>
      </c>
      <c r="F167" s="466"/>
      <c r="G167" s="467"/>
      <c r="H167" s="421">
        <v>9.9839518825609446</v>
      </c>
      <c r="I167" s="422">
        <v>124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460">
        <v>165</v>
      </c>
      <c r="B168" s="202" t="s">
        <v>352</v>
      </c>
      <c r="C168" s="464">
        <v>21</v>
      </c>
      <c r="D168" s="465" t="s">
        <v>634</v>
      </c>
      <c r="E168" s="204">
        <v>13</v>
      </c>
      <c r="F168" s="466"/>
      <c r="G168" s="467"/>
      <c r="H168" s="421" t="s">
        <v>794</v>
      </c>
      <c r="I168" s="422" t="s">
        <v>794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460">
        <v>166</v>
      </c>
      <c r="B169" s="202" t="s">
        <v>364</v>
      </c>
      <c r="C169" s="464">
        <v>19</v>
      </c>
      <c r="D169" s="465" t="s">
        <v>634</v>
      </c>
      <c r="E169" s="204">
        <v>9</v>
      </c>
      <c r="F169" s="466"/>
      <c r="G169" s="467"/>
      <c r="H169" s="421">
        <v>2.6501317045716868</v>
      </c>
      <c r="I169" s="422">
        <v>141</v>
      </c>
      <c r="J169" s="240"/>
      <c r="L169" s="454">
        <v>1</v>
      </c>
      <c r="M169" s="166" t="s">
        <v>226</v>
      </c>
      <c r="N169" s="335">
        <v>0.28974600188146754</v>
      </c>
      <c r="O169" s="332">
        <v>308</v>
      </c>
    </row>
    <row r="170" spans="1:15" x14ac:dyDescent="0.3">
      <c r="A170" s="460">
        <v>167</v>
      </c>
      <c r="B170" s="202" t="s">
        <v>350</v>
      </c>
      <c r="C170" s="464">
        <v>18</v>
      </c>
      <c r="D170" s="465">
        <v>2</v>
      </c>
      <c r="E170" s="204">
        <v>13</v>
      </c>
      <c r="F170" s="466"/>
      <c r="G170" s="467"/>
      <c r="H170" s="421" t="s">
        <v>794</v>
      </c>
      <c r="I170" s="422" t="s">
        <v>794</v>
      </c>
      <c r="J170" s="240"/>
      <c r="L170" s="163">
        <v>2</v>
      </c>
      <c r="M170" s="167" t="s">
        <v>297</v>
      </c>
      <c r="N170" s="337">
        <v>0.25</v>
      </c>
      <c r="O170" s="333">
        <v>17</v>
      </c>
    </row>
    <row r="171" spans="1:15" x14ac:dyDescent="0.3">
      <c r="A171" s="460">
        <v>168</v>
      </c>
      <c r="B171" s="202" t="s">
        <v>337</v>
      </c>
      <c r="C171" s="464">
        <v>18</v>
      </c>
      <c r="D171" s="465" t="s">
        <v>634</v>
      </c>
      <c r="E171" s="204">
        <v>14</v>
      </c>
      <c r="F171" s="466"/>
      <c r="G171" s="467"/>
      <c r="H171" s="421" t="s">
        <v>794</v>
      </c>
      <c r="I171" s="422" t="s">
        <v>794</v>
      </c>
      <c r="J171" s="240"/>
      <c r="L171" s="163">
        <v>3</v>
      </c>
      <c r="M171" s="167" t="s">
        <v>241</v>
      </c>
      <c r="N171" s="337">
        <v>8.1766148814390843E-2</v>
      </c>
      <c r="O171" s="333">
        <v>100</v>
      </c>
    </row>
    <row r="172" spans="1:15" x14ac:dyDescent="0.3">
      <c r="A172" s="460">
        <v>169</v>
      </c>
      <c r="B172" s="202" t="s">
        <v>345</v>
      </c>
      <c r="C172" s="464">
        <v>17</v>
      </c>
      <c r="D172" s="465">
        <v>1</v>
      </c>
      <c r="E172" s="204">
        <v>9</v>
      </c>
      <c r="F172" s="466"/>
      <c r="G172" s="467"/>
      <c r="H172" s="421">
        <v>7.2411111101645602</v>
      </c>
      <c r="I172" s="422">
        <v>134</v>
      </c>
      <c r="J172" s="240"/>
      <c r="L172" s="163">
        <v>4</v>
      </c>
      <c r="M172" s="167" t="s">
        <v>303</v>
      </c>
      <c r="N172" s="337">
        <v>7.575757575757576E-2</v>
      </c>
      <c r="O172" s="333">
        <v>5</v>
      </c>
    </row>
    <row r="173" spans="1:15" x14ac:dyDescent="0.3">
      <c r="A173" s="460">
        <v>170</v>
      </c>
      <c r="B173" s="202" t="s">
        <v>339</v>
      </c>
      <c r="C173" s="464">
        <v>17</v>
      </c>
      <c r="D173" s="465" t="s">
        <v>634</v>
      </c>
      <c r="E173" s="204">
        <v>15</v>
      </c>
      <c r="F173" s="466"/>
      <c r="G173" s="467"/>
      <c r="H173" s="421" t="s">
        <v>794</v>
      </c>
      <c r="I173" s="422" t="s">
        <v>794</v>
      </c>
      <c r="J173" s="240"/>
      <c r="L173" s="163">
        <v>5</v>
      </c>
      <c r="M173" s="167" t="s">
        <v>261</v>
      </c>
      <c r="N173" s="337">
        <v>7.2072072072072071E-2</v>
      </c>
      <c r="O173" s="333">
        <v>8</v>
      </c>
    </row>
    <row r="174" spans="1:15" x14ac:dyDescent="0.3">
      <c r="A174" s="460">
        <v>171</v>
      </c>
      <c r="B174" s="202" t="s">
        <v>344</v>
      </c>
      <c r="C174" s="464">
        <v>16</v>
      </c>
      <c r="D174" s="465" t="s">
        <v>634</v>
      </c>
      <c r="E174" s="204">
        <v>13</v>
      </c>
      <c r="F174" s="466"/>
      <c r="G174" s="467"/>
      <c r="H174" s="421" t="s">
        <v>794</v>
      </c>
      <c r="I174" s="422" t="s">
        <v>794</v>
      </c>
      <c r="J174" s="240"/>
      <c r="L174" s="163">
        <v>6</v>
      </c>
      <c r="M174" s="167" t="s">
        <v>245</v>
      </c>
      <c r="N174" s="337">
        <v>6.7615658362989328E-2</v>
      </c>
      <c r="O174" s="333">
        <v>76</v>
      </c>
    </row>
    <row r="175" spans="1:15" x14ac:dyDescent="0.3">
      <c r="A175" s="460">
        <v>172</v>
      </c>
      <c r="B175" s="202" t="s">
        <v>332</v>
      </c>
      <c r="C175" s="464">
        <v>16</v>
      </c>
      <c r="D175" s="465" t="s">
        <v>634</v>
      </c>
      <c r="E175" s="204">
        <v>8</v>
      </c>
      <c r="F175" s="466"/>
      <c r="G175" s="467"/>
      <c r="H175" s="421">
        <v>6.4140339061867362</v>
      </c>
      <c r="I175" s="422">
        <v>136</v>
      </c>
      <c r="J175" s="240"/>
      <c r="L175" s="163">
        <v>7</v>
      </c>
      <c r="M175" s="167" t="s">
        <v>244</v>
      </c>
      <c r="N175" s="337">
        <v>6.0344827586206899E-2</v>
      </c>
      <c r="O175" s="333">
        <v>7</v>
      </c>
    </row>
    <row r="176" spans="1:15" x14ac:dyDescent="0.3">
      <c r="A176" s="460">
        <v>173</v>
      </c>
      <c r="B176" s="202" t="s">
        <v>355</v>
      </c>
      <c r="C176" s="464">
        <v>16</v>
      </c>
      <c r="D176" s="465" t="s">
        <v>634</v>
      </c>
      <c r="E176" s="204">
        <v>8</v>
      </c>
      <c r="F176" s="466"/>
      <c r="G176" s="467"/>
      <c r="H176" s="421" t="s">
        <v>794</v>
      </c>
      <c r="I176" s="422" t="s">
        <v>794</v>
      </c>
      <c r="J176" s="240"/>
      <c r="L176" s="163">
        <v>8</v>
      </c>
      <c r="M176" s="167" t="s">
        <v>256</v>
      </c>
      <c r="N176" s="337">
        <v>5.5865921787709494E-2</v>
      </c>
      <c r="O176" s="333">
        <v>10</v>
      </c>
    </row>
    <row r="177" spans="1:22" ht="14.25" customHeight="1" x14ac:dyDescent="0.3">
      <c r="A177" s="460">
        <v>174</v>
      </c>
      <c r="B177" s="202" t="s">
        <v>640</v>
      </c>
      <c r="C177" s="464">
        <v>16</v>
      </c>
      <c r="D177" s="465">
        <v>1</v>
      </c>
      <c r="E177" s="204">
        <v>4</v>
      </c>
      <c r="F177" s="210"/>
      <c r="G177" s="211"/>
      <c r="H177" s="421" t="s">
        <v>794</v>
      </c>
      <c r="I177" s="422" t="s">
        <v>794</v>
      </c>
      <c r="J177" s="242"/>
      <c r="L177" s="163">
        <v>9</v>
      </c>
      <c r="M177" s="167" t="s">
        <v>230</v>
      </c>
      <c r="N177" s="337">
        <v>5.5555555555555552E-2</v>
      </c>
      <c r="O177" s="333">
        <v>13</v>
      </c>
    </row>
    <row r="178" spans="1:22" ht="14.25" customHeight="1" x14ac:dyDescent="0.3">
      <c r="A178" s="460">
        <v>175</v>
      </c>
      <c r="B178" s="202" t="s">
        <v>540</v>
      </c>
      <c r="C178" s="464">
        <v>15</v>
      </c>
      <c r="D178" s="465">
        <v>1</v>
      </c>
      <c r="E178" s="204">
        <v>7</v>
      </c>
      <c r="F178" s="210"/>
      <c r="G178" s="211"/>
      <c r="H178" s="421">
        <v>1.3008885936353591</v>
      </c>
      <c r="I178" s="422">
        <v>150</v>
      </c>
      <c r="J178" s="242"/>
      <c r="L178" s="163">
        <v>10</v>
      </c>
      <c r="M178" s="167" t="s">
        <v>228</v>
      </c>
      <c r="N178" s="337">
        <v>5.5155875299760189E-2</v>
      </c>
      <c r="O178" s="333">
        <v>23</v>
      </c>
      <c r="P178" s="457"/>
      <c r="Q178" s="457"/>
      <c r="R178" s="457"/>
      <c r="T178" s="457"/>
      <c r="U178" s="457"/>
      <c r="V178" s="457"/>
    </row>
    <row r="179" spans="1:22" x14ac:dyDescent="0.3">
      <c r="A179" s="460">
        <v>176</v>
      </c>
      <c r="B179" s="202" t="s">
        <v>385</v>
      </c>
      <c r="C179" s="464">
        <v>15</v>
      </c>
      <c r="D179" s="465" t="s">
        <v>634</v>
      </c>
      <c r="E179" s="204">
        <v>8</v>
      </c>
      <c r="F179" s="210"/>
      <c r="G179" s="211"/>
      <c r="H179" s="421" t="s">
        <v>794</v>
      </c>
      <c r="I179" s="422" t="s">
        <v>794</v>
      </c>
      <c r="J179" s="242"/>
      <c r="L179" s="163">
        <v>11</v>
      </c>
      <c r="M179" s="167" t="s">
        <v>219</v>
      </c>
      <c r="N179" s="337">
        <v>5.4429195258889583E-2</v>
      </c>
      <c r="O179" s="333">
        <v>349</v>
      </c>
      <c r="P179" s="457"/>
      <c r="Q179" s="457"/>
      <c r="R179" s="457"/>
      <c r="T179" s="457"/>
      <c r="U179" s="457"/>
      <c r="V179" s="457"/>
    </row>
    <row r="180" spans="1:22" x14ac:dyDescent="0.3">
      <c r="A180" s="460">
        <v>177</v>
      </c>
      <c r="B180" s="202" t="s">
        <v>348</v>
      </c>
      <c r="C180" s="464">
        <v>14</v>
      </c>
      <c r="D180" s="465">
        <v>3</v>
      </c>
      <c r="E180" s="204">
        <v>7</v>
      </c>
      <c r="F180" s="210"/>
      <c r="G180" s="211"/>
      <c r="H180" s="421">
        <v>2.1388733820568686</v>
      </c>
      <c r="I180" s="422">
        <v>145</v>
      </c>
      <c r="J180" s="242"/>
      <c r="L180" s="163">
        <v>12</v>
      </c>
      <c r="M180" s="167" t="s">
        <v>252</v>
      </c>
      <c r="N180" s="337">
        <v>5.3333333333333337E-2</v>
      </c>
      <c r="O180" s="333">
        <v>12</v>
      </c>
      <c r="P180" s="456"/>
      <c r="Q180" s="456"/>
      <c r="R180" s="456"/>
      <c r="T180" s="456"/>
      <c r="U180" s="456"/>
      <c r="V180" s="456"/>
    </row>
    <row r="181" spans="1:22" ht="14.15" customHeight="1" x14ac:dyDescent="0.3">
      <c r="A181" s="460">
        <v>178</v>
      </c>
      <c r="B181" s="202" t="s">
        <v>628</v>
      </c>
      <c r="C181" s="464">
        <v>11</v>
      </c>
      <c r="D181" s="465" t="s">
        <v>634</v>
      </c>
      <c r="E181" s="204">
        <v>2</v>
      </c>
      <c r="F181" s="210"/>
      <c r="G181" s="211"/>
      <c r="H181" s="421" t="s">
        <v>794</v>
      </c>
      <c r="I181" s="422" t="s">
        <v>794</v>
      </c>
      <c r="J181" s="242"/>
      <c r="L181" s="163">
        <v>13</v>
      </c>
      <c r="M181" s="167" t="s">
        <v>292</v>
      </c>
      <c r="N181" s="337">
        <v>4.9180327868852458E-2</v>
      </c>
      <c r="O181" s="333">
        <v>3</v>
      </c>
      <c r="P181" s="456"/>
      <c r="Q181" s="456"/>
      <c r="R181" s="456"/>
      <c r="T181" s="456"/>
      <c r="U181" s="456"/>
      <c r="V181" s="456"/>
    </row>
    <row r="182" spans="1:22" x14ac:dyDescent="0.3">
      <c r="A182" s="460">
        <v>179</v>
      </c>
      <c r="B182" s="202" t="s">
        <v>322</v>
      </c>
      <c r="C182" s="464">
        <v>11</v>
      </c>
      <c r="D182" s="465" t="s">
        <v>634</v>
      </c>
      <c r="E182" s="204">
        <v>6</v>
      </c>
      <c r="F182" s="210"/>
      <c r="G182" s="211"/>
      <c r="H182" s="421" t="s">
        <v>794</v>
      </c>
      <c r="I182" s="422" t="s">
        <v>794</v>
      </c>
      <c r="J182" s="242"/>
      <c r="L182" s="163">
        <v>14</v>
      </c>
      <c r="M182" s="167" t="s">
        <v>247</v>
      </c>
      <c r="N182" s="337">
        <v>4.5131845841784993E-2</v>
      </c>
      <c r="O182" s="333">
        <v>89</v>
      </c>
    </row>
    <row r="183" spans="1:22" ht="16" customHeight="1" x14ac:dyDescent="0.3">
      <c r="A183" s="460">
        <v>180</v>
      </c>
      <c r="B183" s="202" t="s">
        <v>327</v>
      </c>
      <c r="C183" s="464">
        <v>10</v>
      </c>
      <c r="D183" s="465">
        <v>1</v>
      </c>
      <c r="E183" s="204">
        <v>8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260</v>
      </c>
      <c r="N183" s="337">
        <v>4.3478260869565216E-2</v>
      </c>
      <c r="O183" s="333">
        <v>3</v>
      </c>
    </row>
    <row r="184" spans="1:22" ht="13.5" customHeight="1" x14ac:dyDescent="0.3">
      <c r="A184" s="460">
        <v>181</v>
      </c>
      <c r="B184" s="202" t="s">
        <v>671</v>
      </c>
      <c r="C184" s="464">
        <v>10</v>
      </c>
      <c r="D184" s="465">
        <v>2</v>
      </c>
      <c r="E184" s="204">
        <v>1</v>
      </c>
      <c r="F184" s="210"/>
      <c r="G184" s="211"/>
      <c r="H184" s="421">
        <v>0.34291292597243761</v>
      </c>
      <c r="I184" s="422">
        <v>154</v>
      </c>
      <c r="J184" s="242"/>
      <c r="L184" s="163">
        <v>16</v>
      </c>
      <c r="M184" s="167" t="s">
        <v>224</v>
      </c>
      <c r="N184" s="337">
        <v>4.1758241758241756E-2</v>
      </c>
      <c r="O184" s="333">
        <v>19</v>
      </c>
    </row>
    <row r="185" spans="1:22" ht="16" customHeight="1" x14ac:dyDescent="0.3">
      <c r="A185" s="460">
        <v>182</v>
      </c>
      <c r="B185" s="202" t="s">
        <v>632</v>
      </c>
      <c r="C185" s="464">
        <v>9</v>
      </c>
      <c r="D185" s="465">
        <v>2</v>
      </c>
      <c r="E185" s="204" t="s">
        <v>608</v>
      </c>
      <c r="F185" s="210"/>
      <c r="G185" s="211"/>
      <c r="H185" s="421" t="s">
        <v>794</v>
      </c>
      <c r="I185" s="422" t="s">
        <v>794</v>
      </c>
      <c r="J185" s="242"/>
      <c r="L185" s="163">
        <v>17</v>
      </c>
      <c r="M185" s="167" t="s">
        <v>216</v>
      </c>
      <c r="N185" s="337">
        <v>4.1560644614079725E-2</v>
      </c>
      <c r="O185" s="333">
        <v>147</v>
      </c>
    </row>
    <row r="186" spans="1:22" ht="15.5" customHeight="1" x14ac:dyDescent="0.3">
      <c r="A186" s="460">
        <v>183</v>
      </c>
      <c r="B186" s="202" t="s">
        <v>346</v>
      </c>
      <c r="C186" s="464">
        <v>8</v>
      </c>
      <c r="D186" s="465">
        <v>1</v>
      </c>
      <c r="E186" s="204">
        <v>6</v>
      </c>
      <c r="F186" s="210"/>
      <c r="G186" s="211"/>
      <c r="H186" s="421">
        <v>1.7676839098339792</v>
      </c>
      <c r="I186" s="422">
        <v>149</v>
      </c>
      <c r="J186" s="242"/>
      <c r="L186" s="163">
        <v>18</v>
      </c>
      <c r="M186" s="167" t="s">
        <v>257</v>
      </c>
      <c r="N186" s="337">
        <v>4.1533546325878593E-2</v>
      </c>
      <c r="O186" s="333">
        <v>13</v>
      </c>
    </row>
    <row r="187" spans="1:22" ht="15" customHeight="1" x14ac:dyDescent="0.3">
      <c r="A187" s="460">
        <v>184</v>
      </c>
      <c r="B187" s="202" t="s">
        <v>354</v>
      </c>
      <c r="C187" s="464">
        <v>8</v>
      </c>
      <c r="D187" s="465" t="s">
        <v>634</v>
      </c>
      <c r="E187" s="204" t="s">
        <v>608</v>
      </c>
      <c r="F187" s="210"/>
      <c r="G187" s="211"/>
      <c r="H187" s="421">
        <v>0.91156570639676415</v>
      </c>
      <c r="I187" s="422">
        <v>153</v>
      </c>
      <c r="J187" s="242"/>
      <c r="L187" s="163">
        <v>19</v>
      </c>
      <c r="M187" s="167" t="s">
        <v>237</v>
      </c>
      <c r="N187" s="337">
        <v>4.142011834319527E-2</v>
      </c>
      <c r="O187" s="333">
        <v>7</v>
      </c>
    </row>
    <row r="188" spans="1:22" ht="14" customHeight="1" thickBot="1" x14ac:dyDescent="0.35">
      <c r="A188" s="460">
        <v>185</v>
      </c>
      <c r="B188" s="202" t="s">
        <v>342</v>
      </c>
      <c r="C188" s="464">
        <v>7</v>
      </c>
      <c r="D188" s="465" t="s">
        <v>634</v>
      </c>
      <c r="E188" s="204">
        <v>5</v>
      </c>
      <c r="F188" s="210"/>
      <c r="G188" s="211"/>
      <c r="H188" s="421" t="s">
        <v>794</v>
      </c>
      <c r="I188" s="422" t="s">
        <v>794</v>
      </c>
      <c r="J188" s="242"/>
      <c r="L188" s="455">
        <v>20</v>
      </c>
      <c r="M188" s="168" t="s">
        <v>221</v>
      </c>
      <c r="N188" s="338">
        <v>3.2608695652173912E-2</v>
      </c>
      <c r="O188" s="334">
        <v>15</v>
      </c>
    </row>
    <row r="189" spans="1:22" ht="14.5" customHeight="1" x14ac:dyDescent="0.3">
      <c r="A189" s="460">
        <v>186</v>
      </c>
      <c r="B189" s="202" t="s">
        <v>630</v>
      </c>
      <c r="C189" s="464">
        <v>6</v>
      </c>
      <c r="D189" s="465" t="s">
        <v>634</v>
      </c>
      <c r="E189" s="204">
        <v>5</v>
      </c>
      <c r="F189" s="210"/>
      <c r="G189" s="211"/>
      <c r="H189" s="421" t="s">
        <v>794</v>
      </c>
      <c r="I189" s="422" t="s">
        <v>794</v>
      </c>
      <c r="J189" s="81"/>
      <c r="O189" s="96"/>
    </row>
    <row r="190" spans="1:22" ht="14.5" customHeight="1" thickBot="1" x14ac:dyDescent="0.35">
      <c r="A190" s="461">
        <v>187</v>
      </c>
      <c r="B190" s="213" t="s">
        <v>823</v>
      </c>
      <c r="C190" s="214">
        <v>3</v>
      </c>
      <c r="D190" s="215" t="s">
        <v>634</v>
      </c>
      <c r="E190" s="216" t="s">
        <v>608</v>
      </c>
      <c r="F190" s="217"/>
      <c r="G190" s="218"/>
      <c r="H190" s="423" t="s">
        <v>824</v>
      </c>
      <c r="I190" s="424" t="s">
        <v>824</v>
      </c>
      <c r="J190" s="87"/>
      <c r="L190" s="681" t="s">
        <v>722</v>
      </c>
      <c r="M190" s="681"/>
      <c r="N190" s="681"/>
      <c r="O190" s="96"/>
    </row>
    <row r="191" spans="1:22" ht="15.5" x14ac:dyDescent="0.3">
      <c r="A191" s="83"/>
      <c r="B191" s="84"/>
      <c r="C191" s="85"/>
      <c r="D191" s="86"/>
      <c r="E191" s="86"/>
      <c r="F191" s="81">
        <v>1</v>
      </c>
      <c r="G191" s="81">
        <v>1</v>
      </c>
      <c r="H191" s="81"/>
      <c r="I191" s="81"/>
      <c r="L191" s="681"/>
      <c r="M191" s="681"/>
      <c r="N191" s="681"/>
      <c r="O191" s="96"/>
    </row>
    <row r="192" spans="1:22" ht="36" customHeight="1" x14ac:dyDescent="0.3">
      <c r="A192" s="83"/>
      <c r="B192" s="84"/>
      <c r="C192" s="85"/>
      <c r="D192" s="86"/>
      <c r="E192" s="86"/>
      <c r="H192" s="87"/>
      <c r="I192" s="87"/>
      <c r="L192" s="681"/>
      <c r="M192" s="681"/>
      <c r="N192" s="681"/>
      <c r="O192" s="96"/>
    </row>
    <row r="193" spans="1:14" ht="45.75" customHeight="1" x14ac:dyDescent="0.3">
      <c r="A193" s="638" t="s">
        <v>840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 t="s">
        <v>375</v>
      </c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49" t="s">
        <v>367</v>
      </c>
      <c r="B195" s="638"/>
      <c r="C195" s="638"/>
      <c r="D195" s="638"/>
      <c r="E195" s="638"/>
      <c r="F195" s="638"/>
      <c r="G195" s="40"/>
      <c r="H195" s="40"/>
      <c r="I195" s="40"/>
      <c r="J195" s="456"/>
      <c r="L195" s="459"/>
      <c r="M195" s="459"/>
      <c r="N195" s="459"/>
    </row>
    <row r="196" spans="1:14" x14ac:dyDescent="0.3">
      <c r="A196" s="638"/>
      <c r="B196" s="638"/>
      <c r="C196" s="638"/>
      <c r="D196" s="638"/>
      <c r="E196" s="638"/>
      <c r="F196" s="638"/>
    </row>
    <row r="197" spans="1:14" x14ac:dyDescent="0.3">
      <c r="A197" s="638" t="s">
        <v>674</v>
      </c>
      <c r="B197" s="638"/>
      <c r="C197" s="638"/>
      <c r="D197" s="638"/>
      <c r="E197" s="638"/>
      <c r="F197" s="638"/>
      <c r="G197" s="638"/>
      <c r="H197" s="456"/>
      <c r="I197" s="456"/>
    </row>
    <row r="198" spans="1:14" x14ac:dyDescent="0.3">
      <c r="A198" s="638" t="s">
        <v>796</v>
      </c>
      <c r="B198" s="638"/>
      <c r="C198" s="638"/>
      <c r="D198" s="638"/>
      <c r="E198" s="638"/>
      <c r="F198" s="638"/>
      <c r="G198" s="638"/>
    </row>
    <row r="230" ht="14.15" customHeight="1" x14ac:dyDescent="0.3"/>
    <row r="241" spans="12:14" ht="229.5" customHeight="1" x14ac:dyDescent="0.3"/>
    <row r="242" spans="12:14" x14ac:dyDescent="0.3">
      <c r="L242" s="457"/>
      <c r="M242" s="457"/>
      <c r="N242" s="457"/>
    </row>
    <row r="243" spans="12:14" x14ac:dyDescent="0.3">
      <c r="L243" s="457"/>
      <c r="M243" s="457"/>
      <c r="N243" s="457"/>
    </row>
    <row r="244" spans="12:14" x14ac:dyDescent="0.3">
      <c r="L244" s="457"/>
      <c r="M244" s="457"/>
      <c r="N244" s="457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K80:L80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A193:F193"/>
    <mergeCell ref="L193:N193"/>
    <mergeCell ref="K81:L81"/>
    <mergeCell ref="K82:L82"/>
    <mergeCell ref="K83:L83"/>
    <mergeCell ref="K84:L84"/>
    <mergeCell ref="K85:L85"/>
    <mergeCell ref="K87:N89"/>
    <mergeCell ref="L92:O92"/>
    <mergeCell ref="L117:O117"/>
    <mergeCell ref="L142:O142"/>
    <mergeCell ref="L167:O167"/>
    <mergeCell ref="L190:N192"/>
    <mergeCell ref="A194:F194"/>
    <mergeCell ref="L194:N194"/>
    <mergeCell ref="A195:F196"/>
    <mergeCell ref="A197:G197"/>
    <mergeCell ref="A198:G198"/>
  </mergeCells>
  <phoneticPr fontId="1" type="noConversion"/>
  <conditionalFormatting sqref="F191">
    <cfRule type="dataBar" priority="3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{C6E6F17D-B136-47F9-B755-089051FC5A97}</x14:id>
        </ext>
      </extLst>
    </cfRule>
  </conditionalFormatting>
  <conditionalFormatting sqref="G191:I191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{BB45EFE0-B746-4903-A79A-77EA0624FCF5}</x14:id>
        </ext>
      </extLst>
    </cfRule>
    <cfRule type="dataBar" priority="3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{1E1E6CF0-5DE4-4109-BCC2-47F8C253261C}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{63205F2B-4182-4F45-BF02-CE5EFB4EA047}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{7BB52EF6-DB89-43A1-9C76-5698EE5B00C6}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{25F5E8D2-19E5-4F37-8DEF-E1C6350D5099}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{40372AFD-FFC4-4555-ADD5-8F0DAD9BDF06}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{558F4B0E-FE3B-4AF2-9563-C6DFB3D5FAAF}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{F8BCE765-7535-4E81-AB60-43F41FA0031E}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{2A6D920B-5570-4D91-9FDB-BD92FAAFCC33}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{14C5BF73-93C4-48E4-82E5-D4EE8C4C2AE1}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{9CF571A1-C72C-4F1A-B1D9-F14DB23138FD}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{93F445E1-0D89-4D48-99A2-501A6AA98F37}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{C620D416-29CE-4506-968A-A73D9686BB39}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{DE5B4A29-D533-42AC-8BEC-984A13942569}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{801ED3E2-AC0B-41E2-B28F-1719F14ED3C9}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{A13D379E-C5EC-4C27-9F28-89FDB0A3E3F5}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{3DF5F743-6BFB-473F-AA5D-F5705770544F}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{28C8FC85-457E-425C-ACB9-B6C6A0CEE5DF}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{C8773007-053A-42E3-A788-65ADDD7B333A}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{87CD83F2-0435-4468-A434-2BA64EE82CB2}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{264D611E-CCC5-44E2-AF40-248B14FFB0B6}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{48C8A126-598E-4E97-804F-CF6B5859C940}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{B4384867-E519-4526-A093-6840C33B87F5}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{FC325759-455C-4AFC-B6DA-CB634D068853}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{5C430B2E-0B9F-4FE9-8982-6CFFCD12F558}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{DF0724CB-A8F5-49A6-A1F3-E36898B7F700}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{D587201A-2556-4662-9F76-81E9E790FB76}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{43F1D100-5198-4DF4-828B-79C9FD535F52}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{E72C09D5-6B5C-432D-B624-49FFDB5C0321}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{E3EAFA07-7FC2-403E-ACC5-A19576BD8F29}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{C8E06AED-5213-40B7-A54F-2DA375E800EC}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{1E47D648-BC24-4497-8609-CF7AA528B960}</x14:id>
        </ext>
      </extLst>
    </cfRule>
  </conditionalFormatting>
  <conditionalFormatting sqref="H192:I192 J190 J39:J42 J44:J188 G3:G153 G155:G190">
    <cfRule type="dataBar" priority="3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{09D506B7-DB7B-4405-8F22-9C76B94B1AD3}</x14:id>
        </ext>
      </extLst>
    </cfRule>
    <cfRule type="dataBar" priority="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{CA17180B-1A83-4D20-A114-052268F2573C}</x14:id>
        </ext>
      </extLst>
    </cfRule>
  </conditionalFormatting>
  <conditionalFormatting sqref="H191:I191 J39:J42 J44:J189 G3:G153 G155:G191">
    <cfRule type="dataBar" priority="3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{9BDA2120-0A99-4341-AAE6-2747B3A659DD}</x14:id>
        </ext>
      </extLst>
    </cfRule>
    <cfRule type="dataBar" priority="3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{F1340FC2-4EFE-4D50-B7A7-1D850FED7879}</x14:id>
        </ext>
      </extLst>
    </cfRule>
    <cfRule type="dataBar" priority="3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{E1EA1ED7-DFE9-4CF6-AC38-70B12876D3FD}</x14:id>
        </ext>
      </extLst>
    </cfRule>
  </conditionalFormatting>
  <conditionalFormatting sqref="F3:F127 F158:F191 F156 F154 F148:F152 F141:F146 F138:F139 F131:F136 F129">
    <cfRule type="dataBar" priority="3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{A8794A08-5CE2-465E-89F1-4B5D270D2330}</x14:id>
        </ext>
      </extLst>
    </cfRule>
  </conditionalFormatting>
  <conditionalFormatting sqref="F3:F127 F158:F190 F156 F154 F148:F152 F141:F146 F138:F139 F131:F136 F129">
    <cfRule type="dataBar" priority="4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{90563978-6C70-4AFC-AFE3-F3D0AFA08B93}</x14:id>
        </ext>
      </extLst>
    </cfRule>
    <cfRule type="dataBar" priority="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{B96F7814-71BE-49BE-B18D-DF529D9E15A4}</x14:id>
        </ext>
      </extLst>
    </cfRule>
  </conditionalFormatting>
  <conditionalFormatting sqref="F3:F127 F158:F190 F156 F154 F148:F152 F141:F146 F138:F139 F131:F136 F129">
    <cfRule type="dataBar" priority="4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{96DAAB99-1242-464E-BE0E-AFF93B86F36B}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6E6F17D-B136-47F9-B755-089051FC5A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F191</xm:sqref>
        </x14:conditionalFormatting>
        <x14:conditionalFormatting xmlns:xm="http://schemas.microsoft.com/office/excel/2006/main">
          <x14:cfRule type="dataBar" id="{BB45EFE0-B746-4903-A79A-77EA0624FC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E1E6CF0-5DE4-4109-BCC2-47F8C25326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G191:I191 J189</xm:sqref>
        </x14:conditionalFormatting>
        <x14:conditionalFormatting xmlns:xm="http://schemas.microsoft.com/office/excel/2006/main">
          <x14:cfRule type="dataBar" id="{63205F2B-4182-4F45-BF02-CE5EFB4EA04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BB52EF6-DB89-43A1-9C76-5698EE5B00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25F5E8D2-19E5-4F37-8DEF-E1C6350D509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0372AFD-FFC4-4555-ADD5-8F0DAD9BDF0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58F4B0E-FE3B-4AF2-9563-C6DFB3D5FAA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F8BCE765-7535-4E81-AB60-43F41FA003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2A6D920B-5570-4D91-9FDB-BD92FAAFCC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14C5BF73-93C4-48E4-82E5-D4EE8C4C2A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9CF571A1-C72C-4F1A-B1D9-F14DB23138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3F445E1-0D89-4D48-99A2-501A6AA98F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C620D416-29CE-4506-968A-A73D9686BB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DE5B4A29-D533-42AC-8BEC-984A139425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801ED3E2-AC0B-41E2-B28F-1719F14ED3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13D379E-C5EC-4C27-9F28-89FDB0A3E3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3DF5F743-6BFB-473F-AA5D-F5705770544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8C8FC85-457E-425C-ACB9-B6C6A0CEE5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C8773007-053A-42E3-A788-65ADDD7B333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7CD83F2-0435-4468-A434-2BA64EE82CB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64D611E-CCC5-44E2-AF40-248B14FFB0B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48C8A126-598E-4E97-804F-CF6B5859C9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B4384867-E519-4526-A093-6840C33B87F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C325759-455C-4AFC-B6DA-CB634D0688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5C430B2E-0B9F-4FE9-8982-6CFFCD12F55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F0724CB-A8F5-49A6-A1F3-E36898B7F70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587201A-2556-4662-9F76-81E9E790FB7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43F1D100-5198-4DF4-828B-79C9FD535F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E72C09D5-6B5C-432D-B624-49FFDB5C03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E3EAFA07-7FC2-403E-ACC5-A19576BD8F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C8E06AED-5213-40B7-A54F-2DA375E800E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1E47D648-BC24-4497-8609-CF7AA528B9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  <x14:conditionalFormatting xmlns:xm="http://schemas.microsoft.com/office/excel/2006/main">
          <x14:cfRule type="dataBar" id="{09D506B7-DB7B-4405-8F22-9C76B94B1AD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A17180B-1A83-4D20-A114-052268F257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H192:I192 J190 J39:J42 J44:J188 G3:G153 G155:G190</xm:sqref>
        </x14:conditionalFormatting>
        <x14:conditionalFormatting xmlns:xm="http://schemas.microsoft.com/office/excel/2006/main">
          <x14:cfRule type="dataBar" id="{9BDA2120-0A99-4341-AAE6-2747B3A659D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1340FC2-4EFE-4D50-B7A7-1D850FED787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1EA1ED7-DFE9-4CF6-AC38-70B12876D3F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H191:I191 J39:J42 J44:J189 G3:G153 G155:G191</xm:sqref>
        </x14:conditionalFormatting>
        <x14:conditionalFormatting xmlns:xm="http://schemas.microsoft.com/office/excel/2006/main">
          <x14:cfRule type="dataBar" id="{A8794A08-5CE2-465E-89F1-4B5D270D233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F3:F127 F158:F191 F156 F154 F148:F152 F141:F146 F138:F139 F131:F136 F129</xm:sqref>
        </x14:conditionalFormatting>
        <x14:conditionalFormatting xmlns:xm="http://schemas.microsoft.com/office/excel/2006/main">
          <x14:cfRule type="dataBar" id="{90563978-6C70-4AFC-AFE3-F3D0AFA08B9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96F7814-71BE-49BE-B18D-DF529D9E15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F3:F127 F158:F190 F156 F154 F148:F152 F141:F146 F138:F139 F131:F136 F129</xm:sqref>
        </x14:conditionalFormatting>
        <x14:conditionalFormatting xmlns:xm="http://schemas.microsoft.com/office/excel/2006/main">
          <x14:cfRule type="dataBar" id="{96DAAB99-1242-464E-BE0E-AFF93B86F36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F3:F127 F158:F190 F156 F154 F148:F152 F141:F146 F138:F139 F131:F136 F129</xm:sqref>
        </x14:conditionalFormatting>
      </x14:conditionalFormatting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754B4-6E5F-44DE-A4A8-AE1E197518AE}">
  <dimension ref="A1:AJ313"/>
  <sheetViews>
    <sheetView topLeftCell="P59" zoomScaleNormal="100" workbookViewId="0">
      <selection activeCell="B4" sqref="B4:D190"/>
    </sheetView>
  </sheetViews>
  <sheetFormatPr defaultColWidth="8.58203125" defaultRowHeight="14" x14ac:dyDescent="0.3"/>
  <cols>
    <col min="1" max="1" width="5.58203125" style="463" customWidth="1"/>
    <col min="2" max="2" width="19.33203125" style="463" customWidth="1"/>
    <col min="3" max="3" width="11.58203125" style="463" customWidth="1"/>
    <col min="4" max="4" width="10.58203125" style="463" customWidth="1"/>
    <col min="5" max="5" width="11.5" style="463" customWidth="1"/>
    <col min="6" max="7" width="8.58203125" style="463"/>
    <col min="8" max="8" width="11.1640625" style="463" customWidth="1"/>
    <col min="9" max="9" width="7.33203125" style="463" customWidth="1"/>
    <col min="10" max="10" width="8.58203125" style="463"/>
    <col min="11" max="11" width="3.58203125" style="463" customWidth="1"/>
    <col min="12" max="12" width="6.25" style="463" customWidth="1"/>
    <col min="13" max="13" width="10.08203125" style="463" customWidth="1"/>
    <col min="14" max="14" width="11.08203125" style="463" customWidth="1"/>
    <col min="15" max="15" width="12" style="463" customWidth="1"/>
    <col min="16" max="16" width="15.58203125" style="463" customWidth="1"/>
    <col min="17" max="17" width="15.75" style="463" customWidth="1"/>
    <col min="18" max="18" width="15.33203125" style="463" customWidth="1"/>
    <col min="19" max="19" width="8.58203125" style="463"/>
    <col min="20" max="20" width="17.5" style="463" customWidth="1"/>
    <col min="21" max="21" width="15.75" style="463" customWidth="1"/>
    <col min="22" max="22" width="15.33203125" style="463" customWidth="1"/>
    <col min="23" max="16384" width="8.58203125" style="463"/>
  </cols>
  <sheetData>
    <row r="1" spans="1:22" ht="38.5" customHeight="1" thickBot="1" x14ac:dyDescent="0.35">
      <c r="A1" s="687" t="s">
        <v>847</v>
      </c>
      <c r="B1" s="688"/>
      <c r="C1" s="688"/>
      <c r="D1" s="688"/>
      <c r="E1" s="688"/>
      <c r="F1" s="688"/>
      <c r="G1" s="688"/>
      <c r="H1" s="688"/>
      <c r="I1" s="481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68">
        <f>SUM(C4:C190)</f>
        <v>3523121</v>
      </c>
      <c r="D3" s="468">
        <f>SUM(D4:D190)</f>
        <v>247752</v>
      </c>
      <c r="E3" s="468">
        <f>SUM(E4:E190)</f>
        <v>1130996</v>
      </c>
      <c r="F3" s="194">
        <f t="shared" ref="F3" si="0">D3/C3</f>
        <v>7.0321740297877938E-2</v>
      </c>
      <c r="G3" s="194">
        <f t="shared" ref="G3" si="1">E3/C3</f>
        <v>0.32102104923447139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84400</v>
      </c>
      <c r="N3" s="257">
        <f>SUM(N4:N37)</f>
        <v>4643</v>
      </c>
      <c r="P3" s="130" t="s">
        <v>190</v>
      </c>
      <c r="Q3" s="129">
        <f>SUM(Q4:Q60)</f>
        <v>1158341</v>
      </c>
      <c r="R3" s="129">
        <f>SUM(R4:R60)</f>
        <v>67686</v>
      </c>
      <c r="T3" s="130" t="s">
        <v>190</v>
      </c>
      <c r="U3" s="129">
        <f>SUM(U4:U60)</f>
        <v>7026315</v>
      </c>
      <c r="V3" s="129">
        <f>SUM(V4:V60)</f>
        <v>125796</v>
      </c>
    </row>
    <row r="4" spans="1:22" ht="20" x14ac:dyDescent="0.3">
      <c r="A4" s="195">
        <v>1</v>
      </c>
      <c r="B4" s="196" t="s">
        <v>207</v>
      </c>
      <c r="C4" s="464">
        <v>1158341</v>
      </c>
      <c r="D4" s="464">
        <v>67686</v>
      </c>
      <c r="E4" s="198">
        <v>180152</v>
      </c>
      <c r="F4" s="199">
        <f>D4/C4</f>
        <v>5.8433570079967814E-2</v>
      </c>
      <c r="G4" s="200">
        <f>E4/C4</f>
        <v>0.15552587709491419</v>
      </c>
      <c r="H4" s="421">
        <v>3520.0987408815745</v>
      </c>
      <c r="I4" s="422">
        <v>5</v>
      </c>
      <c r="J4" s="99"/>
      <c r="K4" s="195">
        <v>1</v>
      </c>
      <c r="L4" s="245" t="s">
        <v>482</v>
      </c>
      <c r="M4" s="251">
        <v>68128</v>
      </c>
      <c r="N4" s="252">
        <v>4512</v>
      </c>
      <c r="O4" s="99"/>
      <c r="P4" s="102" t="s">
        <v>546</v>
      </c>
      <c r="Q4" s="48">
        <v>316415</v>
      </c>
      <c r="R4" s="49">
        <v>24708</v>
      </c>
      <c r="T4" s="102" t="s">
        <v>546</v>
      </c>
      <c r="U4" s="425">
        <v>985911</v>
      </c>
      <c r="V4" s="426">
        <v>68736</v>
      </c>
    </row>
    <row r="5" spans="1:22" ht="20" x14ac:dyDescent="0.3">
      <c r="A5" s="479">
        <v>2</v>
      </c>
      <c r="B5" s="202" t="s">
        <v>208</v>
      </c>
      <c r="C5" s="464">
        <v>217466</v>
      </c>
      <c r="D5" s="469">
        <v>25264</v>
      </c>
      <c r="E5" s="470">
        <v>118902</v>
      </c>
      <c r="F5" s="471">
        <f t="shared" ref="F5" si="2">D5/C5</f>
        <v>0.11617448244783092</v>
      </c>
      <c r="G5" s="472">
        <f>E5/C5</f>
        <v>0.54676133280604788</v>
      </c>
      <c r="H5" s="421">
        <v>4652.9953200023901</v>
      </c>
      <c r="I5" s="422">
        <v>2</v>
      </c>
      <c r="J5" s="99"/>
      <c r="K5" s="479">
        <v>2</v>
      </c>
      <c r="L5" s="245" t="s">
        <v>483</v>
      </c>
      <c r="M5" s="251">
        <v>1588</v>
      </c>
      <c r="N5" s="252">
        <v>8</v>
      </c>
      <c r="O5" s="99"/>
      <c r="P5" s="102" t="s">
        <v>547</v>
      </c>
      <c r="Q5" s="52">
        <v>126744</v>
      </c>
      <c r="R5" s="53">
        <v>7871</v>
      </c>
      <c r="T5" s="102" t="s">
        <v>547</v>
      </c>
      <c r="U5" s="413">
        <v>275066</v>
      </c>
      <c r="V5" s="412" t="s">
        <v>608</v>
      </c>
    </row>
    <row r="6" spans="1:22" ht="20" x14ac:dyDescent="0.3">
      <c r="A6" s="479">
        <v>3</v>
      </c>
      <c r="B6" s="202" t="s">
        <v>206</v>
      </c>
      <c r="C6" s="464">
        <v>210717</v>
      </c>
      <c r="D6" s="469">
        <v>28884</v>
      </c>
      <c r="E6" s="470">
        <v>81654</v>
      </c>
      <c r="F6" s="471">
        <f t="shared" ref="F6:F69" si="3">D6/C6</f>
        <v>0.1370748444596307</v>
      </c>
      <c r="G6" s="472">
        <f t="shared" ref="G6:G69" si="4">E6/C6</f>
        <v>0.38750551687808765</v>
      </c>
      <c r="H6" s="421">
        <v>3480.0452352866619</v>
      </c>
      <c r="I6" s="422">
        <v>7</v>
      </c>
      <c r="J6" s="291"/>
      <c r="K6" s="479">
        <v>3</v>
      </c>
      <c r="L6" s="245" t="s">
        <v>484</v>
      </c>
      <c r="M6" s="251">
        <v>1276</v>
      </c>
      <c r="N6" s="252">
        <v>22</v>
      </c>
      <c r="O6" s="99"/>
      <c r="P6" s="102" t="s">
        <v>551</v>
      </c>
      <c r="Q6" s="52">
        <v>68087</v>
      </c>
      <c r="R6" s="53">
        <v>4004</v>
      </c>
      <c r="T6" s="102" t="s">
        <v>551</v>
      </c>
      <c r="U6" s="413">
        <v>314646</v>
      </c>
      <c r="V6" s="412">
        <v>6507</v>
      </c>
    </row>
    <row r="7" spans="1:22" ht="20" x14ac:dyDescent="0.3">
      <c r="A7" s="479">
        <v>4</v>
      </c>
      <c r="B7" s="202" t="s">
        <v>631</v>
      </c>
      <c r="C7" s="464">
        <v>187842</v>
      </c>
      <c r="D7" s="469">
        <v>28520</v>
      </c>
      <c r="E7" s="470">
        <v>902</v>
      </c>
      <c r="F7" s="471">
        <f t="shared" si="3"/>
        <v>0.15182972924053192</v>
      </c>
      <c r="G7" s="472">
        <f t="shared" si="4"/>
        <v>4.8019079864992922E-3</v>
      </c>
      <c r="H7" s="421">
        <v>2781.6010893619518</v>
      </c>
      <c r="I7" s="422">
        <v>9</v>
      </c>
      <c r="J7" s="291"/>
      <c r="K7" s="479">
        <v>4</v>
      </c>
      <c r="L7" s="245" t="s">
        <v>485</v>
      </c>
      <c r="M7" s="251">
        <v>1268</v>
      </c>
      <c r="N7" s="252">
        <v>1</v>
      </c>
      <c r="O7" s="99"/>
      <c r="P7" s="102" t="s">
        <v>552</v>
      </c>
      <c r="Q7" s="52">
        <v>61499</v>
      </c>
      <c r="R7" s="53">
        <v>2618</v>
      </c>
      <c r="T7" s="102" t="s">
        <v>552</v>
      </c>
      <c r="U7" s="413">
        <v>319313</v>
      </c>
      <c r="V7" s="412" t="s">
        <v>608</v>
      </c>
    </row>
    <row r="8" spans="1:22" ht="20" x14ac:dyDescent="0.3">
      <c r="A8" s="479">
        <v>5</v>
      </c>
      <c r="B8" s="202" t="s">
        <v>211</v>
      </c>
      <c r="C8" s="464">
        <v>168925</v>
      </c>
      <c r="D8" s="469">
        <v>24900</v>
      </c>
      <c r="E8" s="470">
        <v>50885</v>
      </c>
      <c r="F8" s="471">
        <f t="shared" si="3"/>
        <v>0.14740269350303389</v>
      </c>
      <c r="G8" s="472">
        <f t="shared" si="4"/>
        <v>0.30122835577919194</v>
      </c>
      <c r="H8" s="421">
        <v>2593.6696680201089</v>
      </c>
      <c r="I8" s="422">
        <v>10</v>
      </c>
      <c r="J8" s="291" t="s">
        <v>774</v>
      </c>
      <c r="K8" s="479">
        <v>5</v>
      </c>
      <c r="L8" s="245" t="s">
        <v>494</v>
      </c>
      <c r="M8" s="251">
        <v>1039</v>
      </c>
      <c r="N8" s="252">
        <v>4</v>
      </c>
      <c r="O8" s="99"/>
      <c r="P8" s="102" t="s">
        <v>548</v>
      </c>
      <c r="Q8" s="52">
        <v>54924</v>
      </c>
      <c r="R8" s="53">
        <v>2217</v>
      </c>
      <c r="T8" s="102" t="s">
        <v>548</v>
      </c>
      <c r="U8" s="413">
        <v>715751</v>
      </c>
      <c r="V8" s="412" t="s">
        <v>608</v>
      </c>
    </row>
    <row r="9" spans="1:22" ht="20" x14ac:dyDescent="0.3">
      <c r="A9" s="479">
        <v>6</v>
      </c>
      <c r="B9" s="202" t="s">
        <v>209</v>
      </c>
      <c r="C9" s="464">
        <v>165664</v>
      </c>
      <c r="D9" s="469">
        <v>6866</v>
      </c>
      <c r="E9" s="470">
        <v>132700</v>
      </c>
      <c r="F9" s="471">
        <f t="shared" si="3"/>
        <v>4.1445335136179255E-2</v>
      </c>
      <c r="G9" s="472">
        <f t="shared" si="4"/>
        <v>0.80101892988217116</v>
      </c>
      <c r="H9" s="421">
        <v>1983.5950852906735</v>
      </c>
      <c r="I9" s="422">
        <v>15</v>
      </c>
      <c r="J9" s="99"/>
      <c r="K9" s="479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51225</v>
      </c>
      <c r="R9" s="53">
        <v>2720</v>
      </c>
      <c r="T9" s="102" t="s">
        <v>427</v>
      </c>
      <c r="U9" s="413">
        <v>240641</v>
      </c>
      <c r="V9" s="412" t="s">
        <v>608</v>
      </c>
    </row>
    <row r="10" spans="1:22" ht="20" x14ac:dyDescent="0.3">
      <c r="A10" s="479">
        <v>7</v>
      </c>
      <c r="B10" s="202" t="s">
        <v>243</v>
      </c>
      <c r="C10" s="464">
        <v>145268</v>
      </c>
      <c r="D10" s="469">
        <v>1356</v>
      </c>
      <c r="E10" s="470">
        <v>18095</v>
      </c>
      <c r="F10" s="471">
        <f t="shared" si="3"/>
        <v>9.334471459646998E-3</v>
      </c>
      <c r="G10" s="472">
        <f t="shared" si="4"/>
        <v>0.12456287688961093</v>
      </c>
      <c r="H10" s="421">
        <v>995.85763587559791</v>
      </c>
      <c r="I10" s="422">
        <v>33</v>
      </c>
      <c r="J10" s="291"/>
      <c r="K10" s="479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43801</v>
      </c>
      <c r="R10" s="53">
        <v>4053</v>
      </c>
      <c r="T10" s="102" t="s">
        <v>549</v>
      </c>
      <c r="U10" s="413">
        <v>212532</v>
      </c>
      <c r="V10" s="412" t="s">
        <v>608</v>
      </c>
    </row>
    <row r="11" spans="1:22" ht="20" x14ac:dyDescent="0.3">
      <c r="A11" s="479">
        <v>8</v>
      </c>
      <c r="B11" s="202" t="s">
        <v>618</v>
      </c>
      <c r="C11" s="464">
        <v>126045</v>
      </c>
      <c r="D11" s="469">
        <v>3397</v>
      </c>
      <c r="E11" s="470">
        <v>63151</v>
      </c>
      <c r="F11" s="471">
        <f t="shared" si="3"/>
        <v>2.6950692213098495E-2</v>
      </c>
      <c r="G11" s="472">
        <f t="shared" si="4"/>
        <v>0.50101947717085171</v>
      </c>
      <c r="H11" s="421">
        <v>1510.7944582987707</v>
      </c>
      <c r="I11" s="422">
        <v>23</v>
      </c>
      <c r="J11" s="291"/>
      <c r="K11" s="479">
        <v>8</v>
      </c>
      <c r="L11" s="245" t="s">
        <v>403</v>
      </c>
      <c r="M11" s="251">
        <v>944</v>
      </c>
      <c r="N11" s="252">
        <v>13</v>
      </c>
      <c r="O11" s="99"/>
      <c r="P11" s="102" t="s">
        <v>550</v>
      </c>
      <c r="Q11" s="52">
        <v>36078</v>
      </c>
      <c r="R11" s="53">
        <v>1379</v>
      </c>
      <c r="T11" s="102" t="s">
        <v>550</v>
      </c>
      <c r="U11" s="413">
        <v>428189</v>
      </c>
      <c r="V11" s="412">
        <v>6244</v>
      </c>
    </row>
    <row r="12" spans="1:22" ht="20" x14ac:dyDescent="0.3">
      <c r="A12" s="479">
        <v>9</v>
      </c>
      <c r="B12" s="202" t="s">
        <v>219</v>
      </c>
      <c r="C12" s="464">
        <v>101826</v>
      </c>
      <c r="D12" s="469">
        <v>7051</v>
      </c>
      <c r="E12" s="470">
        <v>42991</v>
      </c>
      <c r="F12" s="471">
        <f t="shared" si="3"/>
        <v>6.9245575786144986E-2</v>
      </c>
      <c r="G12" s="472">
        <f t="shared" si="4"/>
        <v>0.42220061673835757</v>
      </c>
      <c r="H12" s="421">
        <v>482.47442885763962</v>
      </c>
      <c r="I12" s="422">
        <v>46</v>
      </c>
      <c r="J12" s="99"/>
      <c r="K12" s="479">
        <v>9</v>
      </c>
      <c r="L12" s="245" t="s">
        <v>488</v>
      </c>
      <c r="M12" s="251">
        <v>937</v>
      </c>
      <c r="N12" s="252">
        <v>1</v>
      </c>
      <c r="O12" s="99"/>
      <c r="P12" s="102" t="s">
        <v>556</v>
      </c>
      <c r="Q12" s="52">
        <v>31998</v>
      </c>
      <c r="R12" s="53">
        <v>878</v>
      </c>
      <c r="T12" s="102" t="s">
        <v>556</v>
      </c>
      <c r="U12" s="413">
        <v>390560</v>
      </c>
      <c r="V12" s="412" t="s">
        <v>608</v>
      </c>
    </row>
    <row r="13" spans="1:22" ht="20" x14ac:dyDescent="0.3">
      <c r="A13" s="479">
        <v>10</v>
      </c>
      <c r="B13" s="202" t="s">
        <v>210</v>
      </c>
      <c r="C13" s="464">
        <v>97424</v>
      </c>
      <c r="D13" s="469">
        <v>6203</v>
      </c>
      <c r="E13" s="470">
        <v>78422</v>
      </c>
      <c r="F13" s="471">
        <f t="shared" si="3"/>
        <v>6.3670142880604366E-2</v>
      </c>
      <c r="G13" s="472">
        <f t="shared" si="4"/>
        <v>0.80495565774347189</v>
      </c>
      <c r="H13" s="421">
        <v>1175.0019351398062</v>
      </c>
      <c r="I13" s="422">
        <v>29</v>
      </c>
      <c r="J13" s="99"/>
      <c r="K13" s="479">
        <v>10</v>
      </c>
      <c r="L13" s="245" t="s">
        <v>489</v>
      </c>
      <c r="M13" s="251">
        <v>788</v>
      </c>
      <c r="N13" s="252">
        <v>7</v>
      </c>
      <c r="O13" s="99"/>
      <c r="P13" s="102" t="s">
        <v>554</v>
      </c>
      <c r="Q13" s="52">
        <v>29340</v>
      </c>
      <c r="R13" s="53">
        <v>2012</v>
      </c>
      <c r="T13" s="102" t="s">
        <v>554</v>
      </c>
      <c r="U13" s="413">
        <v>176160</v>
      </c>
      <c r="V13" s="412" t="s">
        <v>608</v>
      </c>
    </row>
    <row r="14" spans="1:22" ht="20" x14ac:dyDescent="0.3">
      <c r="A14" s="479">
        <v>11</v>
      </c>
      <c r="B14" s="202" t="s">
        <v>205</v>
      </c>
      <c r="C14" s="464">
        <v>83964</v>
      </c>
      <c r="D14" s="469">
        <v>4637</v>
      </c>
      <c r="E14" s="470">
        <v>78688</v>
      </c>
      <c r="F14" s="471">
        <f t="shared" si="3"/>
        <v>5.5226049259206329E-2</v>
      </c>
      <c r="G14" s="472">
        <f t="shared" si="4"/>
        <v>0.93716354628173981</v>
      </c>
      <c r="H14" s="421">
        <v>58.561135002340933</v>
      </c>
      <c r="I14" s="422">
        <v>98</v>
      </c>
      <c r="J14" s="99"/>
      <c r="K14" s="479">
        <v>11</v>
      </c>
      <c r="L14" s="245" t="s">
        <v>495</v>
      </c>
      <c r="M14" s="251">
        <v>655</v>
      </c>
      <c r="N14" s="252">
        <v>7</v>
      </c>
      <c r="O14" s="99"/>
      <c r="P14" s="102" t="s">
        <v>557</v>
      </c>
      <c r="Q14" s="52">
        <v>29287</v>
      </c>
      <c r="R14" s="53">
        <v>2436</v>
      </c>
      <c r="T14" s="102" t="s">
        <v>557</v>
      </c>
      <c r="U14" s="413">
        <v>102493</v>
      </c>
      <c r="V14" s="412">
        <v>7758</v>
      </c>
    </row>
    <row r="15" spans="1:22" ht="20" x14ac:dyDescent="0.3">
      <c r="A15" s="479">
        <v>12</v>
      </c>
      <c r="B15" s="202" t="s">
        <v>216</v>
      </c>
      <c r="C15" s="464">
        <v>60504</v>
      </c>
      <c r="D15" s="469">
        <v>3795</v>
      </c>
      <c r="E15" s="470">
        <v>24921</v>
      </c>
      <c r="F15" s="471">
        <f t="shared" si="3"/>
        <v>6.2723125743752481E-2</v>
      </c>
      <c r="G15" s="472">
        <f t="shared" si="4"/>
        <v>0.41189012296707656</v>
      </c>
      <c r="H15" s="421">
        <v>1617.2763087865465</v>
      </c>
      <c r="I15" s="422">
        <v>22</v>
      </c>
      <c r="J15" s="99"/>
      <c r="K15" s="479">
        <v>12</v>
      </c>
      <c r="L15" s="245" t="s">
        <v>490</v>
      </c>
      <c r="M15" s="251">
        <v>653</v>
      </c>
      <c r="N15" s="252">
        <v>0</v>
      </c>
      <c r="O15" s="99"/>
      <c r="P15" s="102" t="s">
        <v>555</v>
      </c>
      <c r="Q15" s="52">
        <v>28945</v>
      </c>
      <c r="R15" s="53">
        <v>1186</v>
      </c>
      <c r="T15" s="102" t="s">
        <v>555</v>
      </c>
      <c r="U15" s="413">
        <v>175096</v>
      </c>
      <c r="V15" s="412">
        <v>5393</v>
      </c>
    </row>
    <row r="16" spans="1:22" ht="20" x14ac:dyDescent="0.3">
      <c r="A16" s="479">
        <v>13</v>
      </c>
      <c r="B16" s="202" t="s">
        <v>214</v>
      </c>
      <c r="C16" s="464">
        <v>50267</v>
      </c>
      <c r="D16" s="469">
        <v>7924</v>
      </c>
      <c r="E16" s="470">
        <v>12378</v>
      </c>
      <c r="F16" s="471">
        <f t="shared" si="3"/>
        <v>0.15763821194819663</v>
      </c>
      <c r="G16" s="472">
        <f t="shared" si="4"/>
        <v>0.24624505142538844</v>
      </c>
      <c r="H16" s="421">
        <v>4356.1462157935021</v>
      </c>
      <c r="I16" s="422">
        <v>4</v>
      </c>
      <c r="J16" s="99"/>
      <c r="K16" s="479">
        <v>13</v>
      </c>
      <c r="L16" s="245" t="s">
        <v>492</v>
      </c>
      <c r="M16" s="251">
        <v>593</v>
      </c>
      <c r="N16" s="252">
        <v>9</v>
      </c>
      <c r="O16" s="99"/>
      <c r="P16" s="102" t="s">
        <v>562</v>
      </c>
      <c r="Q16" s="52">
        <v>25462</v>
      </c>
      <c r="R16" s="53">
        <v>1281</v>
      </c>
      <c r="T16" s="102" t="s">
        <v>562</v>
      </c>
      <c r="U16" s="413">
        <v>132794</v>
      </c>
      <c r="V16" s="412">
        <v>5051</v>
      </c>
    </row>
    <row r="17" spans="1:22" ht="20" x14ac:dyDescent="0.3">
      <c r="A17" s="479">
        <v>14</v>
      </c>
      <c r="B17" s="202" t="s">
        <v>245</v>
      </c>
      <c r="C17" s="464">
        <v>45928</v>
      </c>
      <c r="D17" s="469">
        <v>1286</v>
      </c>
      <c r="E17" s="470">
        <v>13550</v>
      </c>
      <c r="F17" s="471">
        <f t="shared" si="3"/>
        <v>2.8000348371363875E-2</v>
      </c>
      <c r="G17" s="472">
        <f t="shared" si="4"/>
        <v>0.29502699878070021</v>
      </c>
      <c r="H17" s="421">
        <v>1412.7148582026832</v>
      </c>
      <c r="I17" s="422">
        <v>26</v>
      </c>
      <c r="J17" s="99"/>
      <c r="K17" s="479">
        <v>14</v>
      </c>
      <c r="L17" s="245" t="s">
        <v>491</v>
      </c>
      <c r="M17" s="251">
        <v>579</v>
      </c>
      <c r="N17" s="252">
        <v>6</v>
      </c>
      <c r="O17" s="99"/>
      <c r="P17" s="102" t="s">
        <v>561</v>
      </c>
      <c r="Q17" s="52">
        <v>19933</v>
      </c>
      <c r="R17" s="53">
        <v>1132</v>
      </c>
      <c r="T17" s="102" t="s">
        <v>561</v>
      </c>
      <c r="U17" s="413">
        <v>108859</v>
      </c>
      <c r="V17" s="412" t="s">
        <v>608</v>
      </c>
    </row>
    <row r="18" spans="1:22" ht="20" x14ac:dyDescent="0.3">
      <c r="A18" s="479">
        <v>15</v>
      </c>
      <c r="B18" s="202" t="s">
        <v>241</v>
      </c>
      <c r="C18" s="464">
        <v>42670</v>
      </c>
      <c r="D18" s="469">
        <v>1395</v>
      </c>
      <c r="E18" s="470">
        <v>11782</v>
      </c>
      <c r="F18" s="471">
        <f t="shared" si="3"/>
        <v>3.2692758378251696E-2</v>
      </c>
      <c r="G18" s="472">
        <f t="shared" si="4"/>
        <v>0.27611905319896884</v>
      </c>
      <c r="H18" s="421">
        <v>31.227638747439755</v>
      </c>
      <c r="I18" s="422">
        <v>111</v>
      </c>
      <c r="J18" s="99"/>
      <c r="K18" s="479">
        <v>15</v>
      </c>
      <c r="L18" s="245" t="s">
        <v>493</v>
      </c>
      <c r="M18" s="251">
        <v>561</v>
      </c>
      <c r="N18" s="252">
        <v>3</v>
      </c>
      <c r="O18" s="99"/>
      <c r="P18" s="102" t="s">
        <v>560</v>
      </c>
      <c r="Q18" s="52">
        <v>19914</v>
      </c>
      <c r="R18" s="53">
        <v>1039</v>
      </c>
      <c r="T18" s="102" t="s">
        <v>560</v>
      </c>
      <c r="U18" s="413">
        <v>150166</v>
      </c>
      <c r="V18" s="412">
        <v>3769</v>
      </c>
    </row>
    <row r="19" spans="1:22" ht="20" x14ac:dyDescent="0.3">
      <c r="A19" s="479">
        <v>16</v>
      </c>
      <c r="B19" s="202" t="s">
        <v>212</v>
      </c>
      <c r="C19" s="464">
        <v>40769</v>
      </c>
      <c r="D19" s="469">
        <v>5072</v>
      </c>
      <c r="E19" s="470">
        <v>138</v>
      </c>
      <c r="F19" s="471">
        <f t="shared" si="3"/>
        <v>0.12440825136746057</v>
      </c>
      <c r="G19" s="472">
        <f t="shared" si="4"/>
        <v>3.3849248203291719E-3</v>
      </c>
      <c r="H19" s="421">
        <v>2384.5522611104902</v>
      </c>
      <c r="I19" s="422">
        <v>12</v>
      </c>
      <c r="J19" s="99"/>
      <c r="K19" s="479">
        <v>16</v>
      </c>
      <c r="L19" s="245" t="s">
        <v>534</v>
      </c>
      <c r="M19" s="253">
        <v>436</v>
      </c>
      <c r="N19" s="254">
        <v>6</v>
      </c>
      <c r="O19" s="99"/>
      <c r="P19" s="102" t="s">
        <v>566</v>
      </c>
      <c r="Q19" s="52">
        <v>18672</v>
      </c>
      <c r="R19" s="53">
        <v>660</v>
      </c>
      <c r="T19" s="102" t="s">
        <v>566</v>
      </c>
      <c r="U19" s="413">
        <v>108002</v>
      </c>
      <c r="V19" s="412">
        <v>3910</v>
      </c>
    </row>
    <row r="20" spans="1:22" ht="20" x14ac:dyDescent="0.3">
      <c r="A20" s="479">
        <v>17</v>
      </c>
      <c r="B20" s="202" t="s">
        <v>362</v>
      </c>
      <c r="C20" s="464">
        <v>29905</v>
      </c>
      <c r="D20" s="469">
        <v>1762</v>
      </c>
      <c r="E20" s="470">
        <v>24500</v>
      </c>
      <c r="F20" s="471">
        <f t="shared" si="3"/>
        <v>5.8919913058017054E-2</v>
      </c>
      <c r="G20" s="472">
        <f t="shared" si="4"/>
        <v>0.81926099314495904</v>
      </c>
      <c r="H20" s="421">
        <v>3480.8205680936617</v>
      </c>
      <c r="I20" s="422">
        <v>6</v>
      </c>
      <c r="J20" s="99"/>
      <c r="K20" s="479">
        <v>17</v>
      </c>
      <c r="L20" s="245" t="s">
        <v>496</v>
      </c>
      <c r="M20" s="251">
        <v>356</v>
      </c>
      <c r="N20" s="252">
        <v>1</v>
      </c>
      <c r="O20" s="99"/>
      <c r="P20" s="102" t="s">
        <v>558</v>
      </c>
      <c r="Q20" s="52">
        <v>16635</v>
      </c>
      <c r="R20" s="53">
        <v>842</v>
      </c>
      <c r="T20" s="102" t="s">
        <v>558</v>
      </c>
      <c r="U20" s="413">
        <v>79906</v>
      </c>
      <c r="V20" s="412">
        <v>2793</v>
      </c>
    </row>
    <row r="21" spans="1:22" ht="20" x14ac:dyDescent="0.3">
      <c r="A21" s="479">
        <v>18</v>
      </c>
      <c r="B21" s="202" t="s">
        <v>226</v>
      </c>
      <c r="C21" s="464">
        <v>29538</v>
      </c>
      <c r="D21" s="469">
        <v>1564</v>
      </c>
      <c r="E21" s="470">
        <v>3300</v>
      </c>
      <c r="F21" s="471">
        <f t="shared" si="3"/>
        <v>5.2948743990791525E-2</v>
      </c>
      <c r="G21" s="472">
        <f t="shared" si="4"/>
        <v>0.11172049563274426</v>
      </c>
      <c r="H21" s="421">
        <v>1700.159701506798</v>
      </c>
      <c r="I21" s="422">
        <v>20</v>
      </c>
      <c r="J21" s="99"/>
      <c r="K21" s="479">
        <v>18</v>
      </c>
      <c r="L21" s="245" t="s">
        <v>497</v>
      </c>
      <c r="M21" s="251">
        <v>328</v>
      </c>
      <c r="N21" s="252">
        <v>6</v>
      </c>
      <c r="O21" s="99"/>
      <c r="P21" s="102" t="s">
        <v>553</v>
      </c>
      <c r="Q21" s="52">
        <v>15185</v>
      </c>
      <c r="R21" s="53">
        <v>834</v>
      </c>
      <c r="T21" s="102" t="s">
        <v>553</v>
      </c>
      <c r="U21" s="413">
        <v>207315</v>
      </c>
      <c r="V21" s="412" t="s">
        <v>608</v>
      </c>
    </row>
    <row r="22" spans="1:22" ht="20" x14ac:dyDescent="0.3">
      <c r="A22" s="479">
        <v>19</v>
      </c>
      <c r="B22" s="202" t="s">
        <v>237</v>
      </c>
      <c r="C22" s="464">
        <v>27011</v>
      </c>
      <c r="D22" s="469">
        <v>184</v>
      </c>
      <c r="E22" s="470">
        <v>4134</v>
      </c>
      <c r="F22" s="471">
        <f t="shared" si="3"/>
        <v>6.8120395394468923E-3</v>
      </c>
      <c r="G22" s="472">
        <f t="shared" si="4"/>
        <v>0.15304875791344266</v>
      </c>
      <c r="H22" s="421">
        <v>788.21593971004529</v>
      </c>
      <c r="I22" s="422">
        <v>36</v>
      </c>
      <c r="J22" s="99"/>
      <c r="K22" s="479">
        <v>19</v>
      </c>
      <c r="L22" s="245" t="s">
        <v>499</v>
      </c>
      <c r="M22" s="251">
        <v>306</v>
      </c>
      <c r="N22" s="252">
        <v>3</v>
      </c>
      <c r="O22" s="99"/>
      <c r="P22" s="102" t="s">
        <v>559</v>
      </c>
      <c r="Q22" s="52">
        <v>13177</v>
      </c>
      <c r="R22" s="53">
        <v>210</v>
      </c>
      <c r="T22" s="102" t="s">
        <v>559</v>
      </c>
      <c r="U22" s="413">
        <v>204607</v>
      </c>
      <c r="V22" s="412">
        <v>1135</v>
      </c>
    </row>
    <row r="23" spans="1:22" ht="20" x14ac:dyDescent="0.3">
      <c r="A23" s="479">
        <v>20</v>
      </c>
      <c r="B23" s="202" t="s">
        <v>217</v>
      </c>
      <c r="C23" s="464">
        <v>25282</v>
      </c>
      <c r="D23" s="469">
        <v>1043</v>
      </c>
      <c r="E23" s="470">
        <v>1689</v>
      </c>
      <c r="F23" s="471">
        <f t="shared" si="3"/>
        <v>4.1254647575350051E-2</v>
      </c>
      <c r="G23" s="472">
        <f t="shared" si="4"/>
        <v>6.6806423542441262E-2</v>
      </c>
      <c r="H23" s="421">
        <v>2472.2802350475304</v>
      </c>
      <c r="I23" s="422">
        <v>11</v>
      </c>
      <c r="J23" s="99"/>
      <c r="K23" s="479">
        <v>20</v>
      </c>
      <c r="L23" s="245" t="s">
        <v>498</v>
      </c>
      <c r="M23" s="251">
        <v>254</v>
      </c>
      <c r="N23" s="252">
        <v>2</v>
      </c>
      <c r="O23" s="99"/>
      <c r="P23" s="102" t="s">
        <v>428</v>
      </c>
      <c r="Q23" s="52">
        <v>11770</v>
      </c>
      <c r="R23" s="53">
        <v>434</v>
      </c>
      <c r="T23" s="102" t="s">
        <v>428</v>
      </c>
      <c r="U23" s="413">
        <v>143835</v>
      </c>
      <c r="V23" s="412" t="s">
        <v>608</v>
      </c>
    </row>
    <row r="24" spans="1:22" ht="20" x14ac:dyDescent="0.3">
      <c r="A24" s="479">
        <v>21</v>
      </c>
      <c r="B24" s="202" t="s">
        <v>247</v>
      </c>
      <c r="C24" s="464">
        <v>23471</v>
      </c>
      <c r="D24" s="469">
        <v>2154</v>
      </c>
      <c r="E24" s="470">
        <v>13447</v>
      </c>
      <c r="F24" s="471">
        <f t="shared" si="3"/>
        <v>9.1772826040645905E-2</v>
      </c>
      <c r="G24" s="472">
        <f t="shared" si="4"/>
        <v>0.57291977333730992</v>
      </c>
      <c r="H24" s="421">
        <v>183.97728924957073</v>
      </c>
      <c r="I24" s="422">
        <v>66</v>
      </c>
      <c r="J24" s="99"/>
      <c r="K24" s="479">
        <v>21</v>
      </c>
      <c r="L24" s="245" t="s">
        <v>418</v>
      </c>
      <c r="M24" s="251">
        <v>201</v>
      </c>
      <c r="N24" s="252">
        <v>1</v>
      </c>
      <c r="O24" s="99"/>
      <c r="P24" s="102" t="s">
        <v>579</v>
      </c>
      <c r="Q24" s="52">
        <v>9477</v>
      </c>
      <c r="R24" s="53">
        <v>320</v>
      </c>
      <c r="T24" s="102" t="s">
        <v>579</v>
      </c>
      <c r="U24" s="413">
        <v>71927</v>
      </c>
      <c r="V24" s="412">
        <v>1013</v>
      </c>
    </row>
    <row r="25" spans="1:22" ht="20" x14ac:dyDescent="0.3">
      <c r="A25" s="479">
        <v>22</v>
      </c>
      <c r="B25" s="202" t="s">
        <v>218</v>
      </c>
      <c r="C25" s="464">
        <v>22317</v>
      </c>
      <c r="D25" s="469">
        <v>2679</v>
      </c>
      <c r="E25" s="470">
        <v>1005</v>
      </c>
      <c r="F25" s="471">
        <f t="shared" si="3"/>
        <v>0.12004301653448043</v>
      </c>
      <c r="G25" s="472">
        <f t="shared" si="4"/>
        <v>4.5032934534211588E-2</v>
      </c>
      <c r="H25" s="421">
        <v>2223.6107265379273</v>
      </c>
      <c r="I25" s="422">
        <v>13</v>
      </c>
      <c r="J25" s="99"/>
      <c r="K25" s="479">
        <v>22</v>
      </c>
      <c r="L25" s="245" t="s">
        <v>505</v>
      </c>
      <c r="M25" s="251">
        <v>198</v>
      </c>
      <c r="N25" s="252">
        <v>0</v>
      </c>
      <c r="O25" s="99"/>
      <c r="P25" s="102" t="s">
        <v>577</v>
      </c>
      <c r="Q25" s="52">
        <v>9175</v>
      </c>
      <c r="R25" s="53">
        <v>184</v>
      </c>
      <c r="T25" s="102" t="s">
        <v>577</v>
      </c>
      <c r="U25" s="413">
        <v>53186</v>
      </c>
      <c r="V25" s="412" t="s">
        <v>608</v>
      </c>
    </row>
    <row r="26" spans="1:22" ht="20" x14ac:dyDescent="0.3">
      <c r="A26" s="479">
        <v>23</v>
      </c>
      <c r="B26" s="202" t="s">
        <v>225</v>
      </c>
      <c r="C26" s="464">
        <v>21506</v>
      </c>
      <c r="D26" s="469">
        <v>1303</v>
      </c>
      <c r="E26" s="470">
        <v>13386</v>
      </c>
      <c r="F26" s="471">
        <f t="shared" si="3"/>
        <v>6.0587742955454292E-2</v>
      </c>
      <c r="G26" s="472">
        <f t="shared" si="4"/>
        <v>0.62243094950246447</v>
      </c>
      <c r="H26" s="421">
        <v>4404.7152122019588</v>
      </c>
      <c r="I26" s="422">
        <v>3</v>
      </c>
      <c r="J26" s="99"/>
      <c r="K26" s="479">
        <v>23</v>
      </c>
      <c r="L26" s="245" t="s">
        <v>502</v>
      </c>
      <c r="M26" s="251">
        <v>190</v>
      </c>
      <c r="N26" s="252">
        <v>3</v>
      </c>
      <c r="O26" s="99"/>
      <c r="P26" s="102" t="s">
        <v>565</v>
      </c>
      <c r="Q26" s="52">
        <v>8640</v>
      </c>
      <c r="R26" s="53">
        <v>362</v>
      </c>
      <c r="T26" s="102" t="s">
        <v>565</v>
      </c>
      <c r="U26" s="413">
        <v>81119</v>
      </c>
      <c r="V26" s="412">
        <v>1348</v>
      </c>
    </row>
    <row r="27" spans="1:22" ht="20" x14ac:dyDescent="0.3">
      <c r="A27" s="479">
        <v>24</v>
      </c>
      <c r="B27" s="202" t="s">
        <v>228</v>
      </c>
      <c r="C27" s="464">
        <v>20186</v>
      </c>
      <c r="D27" s="469">
        <v>462</v>
      </c>
      <c r="E27" s="470">
        <v>5590</v>
      </c>
      <c r="F27" s="471">
        <f t="shared" si="3"/>
        <v>2.2887149509561083E-2</v>
      </c>
      <c r="G27" s="472">
        <f t="shared" si="4"/>
        <v>0.27692460120875856</v>
      </c>
      <c r="H27" s="421">
        <v>93.209753927450194</v>
      </c>
      <c r="I27" s="422">
        <v>84</v>
      </c>
      <c r="J27" s="99"/>
      <c r="K27" s="479">
        <v>24</v>
      </c>
      <c r="L27" s="245" t="s">
        <v>500</v>
      </c>
      <c r="M27" s="251">
        <v>185</v>
      </c>
      <c r="N27" s="252">
        <v>2</v>
      </c>
      <c r="O27" s="99"/>
      <c r="P27" s="102" t="s">
        <v>564</v>
      </c>
      <c r="Q27" s="52">
        <v>8618</v>
      </c>
      <c r="R27" s="53">
        <v>381</v>
      </c>
      <c r="T27" s="102" t="s">
        <v>564</v>
      </c>
      <c r="U27" s="413">
        <v>82976</v>
      </c>
      <c r="V27" s="412" t="s">
        <v>608</v>
      </c>
    </row>
    <row r="28" spans="1:22" ht="20" x14ac:dyDescent="0.3">
      <c r="A28" s="479">
        <v>25</v>
      </c>
      <c r="B28" s="202" t="s">
        <v>230</v>
      </c>
      <c r="C28" s="464">
        <v>19663</v>
      </c>
      <c r="D28" s="469">
        <v>260</v>
      </c>
      <c r="E28" s="470">
        <v>10041</v>
      </c>
      <c r="F28" s="471">
        <f t="shared" si="3"/>
        <v>1.3222804251640137E-2</v>
      </c>
      <c r="G28" s="472">
        <f t="shared" si="4"/>
        <v>0.51065452881045614</v>
      </c>
      <c r="H28" s="421">
        <v>1037.5137491809587</v>
      </c>
      <c r="I28" s="422">
        <v>31</v>
      </c>
      <c r="J28" s="99"/>
      <c r="K28" s="479">
        <v>25</v>
      </c>
      <c r="L28" s="245" t="s">
        <v>501</v>
      </c>
      <c r="M28" s="251">
        <v>168</v>
      </c>
      <c r="N28" s="252">
        <v>6</v>
      </c>
      <c r="O28" s="99"/>
      <c r="P28" s="102" t="s">
        <v>563</v>
      </c>
      <c r="Q28" s="52">
        <v>7964</v>
      </c>
      <c r="R28" s="53">
        <v>339</v>
      </c>
      <c r="T28" s="102" t="s">
        <v>563</v>
      </c>
      <c r="U28" s="413">
        <v>85961</v>
      </c>
      <c r="V28" s="412">
        <v>1608</v>
      </c>
    </row>
    <row r="29" spans="1:22" ht="20" x14ac:dyDescent="0.3">
      <c r="A29" s="479">
        <v>26</v>
      </c>
      <c r="B29" s="202" t="s">
        <v>238</v>
      </c>
      <c r="C29" s="464">
        <v>18778</v>
      </c>
      <c r="D29" s="469">
        <v>18</v>
      </c>
      <c r="E29" s="470">
        <v>1408</v>
      </c>
      <c r="F29" s="471">
        <f t="shared" si="3"/>
        <v>9.5856853765044199E-4</v>
      </c>
      <c r="G29" s="472">
        <f t="shared" si="4"/>
        <v>7.4981361167323457E-2</v>
      </c>
      <c r="H29" s="421">
        <v>3235.1670828210008</v>
      </c>
      <c r="I29" s="422">
        <v>8</v>
      </c>
      <c r="J29" s="99"/>
      <c r="K29" s="479">
        <v>26</v>
      </c>
      <c r="L29" s="245" t="s">
        <v>503</v>
      </c>
      <c r="M29" s="251">
        <v>147</v>
      </c>
      <c r="N29" s="252">
        <v>2</v>
      </c>
      <c r="O29" s="99"/>
      <c r="P29" s="102" t="s">
        <v>568</v>
      </c>
      <c r="Q29" s="52">
        <v>7888</v>
      </c>
      <c r="R29" s="53">
        <v>290</v>
      </c>
      <c r="T29" s="102" t="s">
        <v>568</v>
      </c>
      <c r="U29" s="413">
        <v>92500</v>
      </c>
      <c r="V29" s="412">
        <v>1035</v>
      </c>
    </row>
    <row r="30" spans="1:22" ht="20" x14ac:dyDescent="0.3">
      <c r="A30" s="479">
        <v>27</v>
      </c>
      <c r="B30" s="202" t="s">
        <v>286</v>
      </c>
      <c r="C30" s="464">
        <v>17489</v>
      </c>
      <c r="D30" s="469">
        <v>103</v>
      </c>
      <c r="E30" s="470">
        <v>3259</v>
      </c>
      <c r="F30" s="471">
        <f t="shared" si="3"/>
        <v>5.8894162044713823E-3</v>
      </c>
      <c r="G30" s="472">
        <f t="shared" si="4"/>
        <v>0.18634570301332265</v>
      </c>
      <c r="H30" s="421">
        <v>1850.2157809261573</v>
      </c>
      <c r="I30" s="422">
        <v>17</v>
      </c>
      <c r="J30" s="99"/>
      <c r="K30" s="479">
        <v>27</v>
      </c>
      <c r="L30" s="245" t="s">
        <v>506</v>
      </c>
      <c r="M30" s="251">
        <v>146</v>
      </c>
      <c r="N30" s="252">
        <v>2</v>
      </c>
      <c r="O30" s="99"/>
      <c r="P30" s="102" t="s">
        <v>569</v>
      </c>
      <c r="Q30" s="52">
        <v>7550</v>
      </c>
      <c r="R30" s="53">
        <v>303</v>
      </c>
      <c r="T30" s="102" t="s">
        <v>569</v>
      </c>
      <c r="U30" s="413">
        <v>77593</v>
      </c>
      <c r="V30" s="412">
        <v>1298</v>
      </c>
    </row>
    <row r="31" spans="1:22" ht="20" x14ac:dyDescent="0.3">
      <c r="A31" s="479">
        <v>28</v>
      </c>
      <c r="B31" s="202" t="s">
        <v>223</v>
      </c>
      <c r="C31" s="464">
        <v>16237</v>
      </c>
      <c r="D31" s="469">
        <v>234</v>
      </c>
      <c r="E31" s="470">
        <v>9858</v>
      </c>
      <c r="F31" s="471">
        <f t="shared" si="3"/>
        <v>1.4411529223378704E-2</v>
      </c>
      <c r="G31" s="472">
        <f t="shared" si="4"/>
        <v>0.60713185933362079</v>
      </c>
      <c r="H31" s="421">
        <v>1905.8905363619897</v>
      </c>
      <c r="I31" s="422">
        <v>16</v>
      </c>
      <c r="J31" s="99"/>
      <c r="K31" s="479">
        <v>28</v>
      </c>
      <c r="L31" s="245" t="s">
        <v>504</v>
      </c>
      <c r="M31" s="251">
        <v>139</v>
      </c>
      <c r="N31" s="252">
        <v>2</v>
      </c>
      <c r="O31" s="99"/>
      <c r="P31" s="102" t="s">
        <v>573</v>
      </c>
      <c r="Q31" s="52">
        <v>6663</v>
      </c>
      <c r="R31" s="53">
        <v>418</v>
      </c>
      <c r="T31" s="102" t="s">
        <v>573</v>
      </c>
      <c r="U31" s="413">
        <v>82632</v>
      </c>
      <c r="V31" s="412">
        <v>1199</v>
      </c>
    </row>
    <row r="32" spans="1:22" ht="20" x14ac:dyDescent="0.3">
      <c r="A32" s="479">
        <v>29</v>
      </c>
      <c r="B32" s="202" t="s">
        <v>213</v>
      </c>
      <c r="C32" s="464">
        <v>15597</v>
      </c>
      <c r="D32" s="469">
        <v>598</v>
      </c>
      <c r="E32" s="470">
        <v>13228</v>
      </c>
      <c r="F32" s="471">
        <f t="shared" si="3"/>
        <v>3.8340706546130664E-2</v>
      </c>
      <c r="G32" s="472">
        <f t="shared" si="4"/>
        <v>0.84811181637494393</v>
      </c>
      <c r="H32" s="421">
        <v>1741.6887043832664</v>
      </c>
      <c r="I32" s="422">
        <v>18</v>
      </c>
      <c r="J32" s="99"/>
      <c r="K32" s="479">
        <v>29</v>
      </c>
      <c r="L32" s="245" t="s">
        <v>507</v>
      </c>
      <c r="M32" s="251">
        <v>112</v>
      </c>
      <c r="N32" s="252">
        <v>1</v>
      </c>
      <c r="O32" s="99"/>
      <c r="P32" s="102" t="s">
        <v>429</v>
      </c>
      <c r="Q32" s="52">
        <v>6626</v>
      </c>
      <c r="R32" s="53">
        <v>275</v>
      </c>
      <c r="T32" s="102" t="s">
        <v>429</v>
      </c>
      <c r="U32" s="413">
        <v>64188</v>
      </c>
      <c r="V32" s="412">
        <v>1110</v>
      </c>
    </row>
    <row r="33" spans="1:22" ht="20" x14ac:dyDescent="0.3">
      <c r="A33" s="479">
        <v>30</v>
      </c>
      <c r="B33" s="202" t="s">
        <v>240</v>
      </c>
      <c r="C33" s="464">
        <v>15551</v>
      </c>
      <c r="D33" s="469">
        <v>12</v>
      </c>
      <c r="E33" s="470">
        <v>1664</v>
      </c>
      <c r="F33" s="471">
        <f t="shared" si="3"/>
        <v>7.7165455597710754E-4</v>
      </c>
      <c r="G33" s="472">
        <f t="shared" si="4"/>
        <v>0.10700276509549225</v>
      </c>
      <c r="H33" s="421">
        <v>5491.0424082481104</v>
      </c>
      <c r="I33" s="422">
        <v>1</v>
      </c>
      <c r="J33" s="99"/>
      <c r="K33" s="479">
        <v>30</v>
      </c>
      <c r="L33" s="245" t="s">
        <v>508</v>
      </c>
      <c r="M33" s="251">
        <v>76</v>
      </c>
      <c r="N33" s="252">
        <v>3</v>
      </c>
      <c r="O33" s="99"/>
      <c r="P33" s="102" t="s">
        <v>424</v>
      </c>
      <c r="Q33" s="52">
        <v>5661</v>
      </c>
      <c r="R33" s="53">
        <v>78</v>
      </c>
      <c r="T33" s="102" t="s">
        <v>424</v>
      </c>
      <c r="U33" s="413">
        <v>31262</v>
      </c>
      <c r="V33" s="412" t="s">
        <v>608</v>
      </c>
    </row>
    <row r="34" spans="1:22" ht="20" x14ac:dyDescent="0.3">
      <c r="A34" s="479">
        <v>31</v>
      </c>
      <c r="B34" s="202" t="s">
        <v>224</v>
      </c>
      <c r="C34" s="464">
        <v>14877</v>
      </c>
      <c r="D34" s="469">
        <v>487</v>
      </c>
      <c r="E34" s="470">
        <v>3981</v>
      </c>
      <c r="F34" s="471">
        <f t="shared" si="3"/>
        <v>3.2735094441083551E-2</v>
      </c>
      <c r="G34" s="472">
        <f t="shared" si="4"/>
        <v>0.26759427303891914</v>
      </c>
      <c r="H34" s="421">
        <v>117.27072916215137</v>
      </c>
      <c r="I34" s="422">
        <v>78</v>
      </c>
      <c r="J34" s="99"/>
      <c r="K34" s="479">
        <v>31</v>
      </c>
      <c r="L34" s="245" t="s">
        <v>509</v>
      </c>
      <c r="M34" s="251">
        <v>75</v>
      </c>
      <c r="N34" s="252">
        <v>0</v>
      </c>
      <c r="O34" s="99"/>
      <c r="P34" s="102" t="s">
        <v>567</v>
      </c>
      <c r="Q34" s="52">
        <v>5472</v>
      </c>
      <c r="R34" s="53">
        <v>259</v>
      </c>
      <c r="T34" s="102" t="s">
        <v>567</v>
      </c>
      <c r="U34" s="413">
        <v>45269</v>
      </c>
      <c r="V34" s="412" t="s">
        <v>608</v>
      </c>
    </row>
    <row r="35" spans="1:22" ht="20" x14ac:dyDescent="0.3">
      <c r="A35" s="479">
        <v>32</v>
      </c>
      <c r="B35" s="202" t="s">
        <v>261</v>
      </c>
      <c r="C35" s="464">
        <v>14163</v>
      </c>
      <c r="D35" s="469">
        <v>126</v>
      </c>
      <c r="E35" s="470">
        <v>2763</v>
      </c>
      <c r="F35" s="471">
        <f t="shared" si="3"/>
        <v>8.8964202499470443E-3</v>
      </c>
      <c r="G35" s="472">
        <f t="shared" si="4"/>
        <v>0.19508578690955306</v>
      </c>
      <c r="H35" s="421">
        <v>1449.5632733908267</v>
      </c>
      <c r="I35" s="422">
        <v>25</v>
      </c>
      <c r="J35" s="99"/>
      <c r="K35" s="479">
        <v>32</v>
      </c>
      <c r="L35" s="245" t="s">
        <v>510</v>
      </c>
      <c r="M35" s="251">
        <v>45</v>
      </c>
      <c r="N35" s="252">
        <v>0</v>
      </c>
      <c r="O35" s="99"/>
      <c r="P35" s="102" t="s">
        <v>581</v>
      </c>
      <c r="Q35" s="52">
        <v>5208</v>
      </c>
      <c r="R35" s="53">
        <v>177</v>
      </c>
      <c r="T35" s="102" t="s">
        <v>581</v>
      </c>
      <c r="U35" s="413">
        <v>23737</v>
      </c>
      <c r="V35" s="412" t="s">
        <v>608</v>
      </c>
    </row>
    <row r="36" spans="1:22" ht="20" x14ac:dyDescent="0.3">
      <c r="A36" s="479">
        <v>33</v>
      </c>
      <c r="B36" s="202" t="s">
        <v>229</v>
      </c>
      <c r="C36" s="464">
        <v>13937</v>
      </c>
      <c r="D36" s="469">
        <v>683</v>
      </c>
      <c r="E36" s="470">
        <v>4095</v>
      </c>
      <c r="F36" s="471">
        <f t="shared" si="3"/>
        <v>4.9006242376408125E-2</v>
      </c>
      <c r="G36" s="472">
        <f t="shared" si="4"/>
        <v>0.29382219989954794</v>
      </c>
      <c r="H36" s="421">
        <v>367.84959198441044</v>
      </c>
      <c r="I36" s="422">
        <v>49</v>
      </c>
      <c r="J36" s="99"/>
      <c r="K36" s="479">
        <v>33</v>
      </c>
      <c r="L36" s="245" t="s">
        <v>511</v>
      </c>
      <c r="M36" s="251">
        <v>18</v>
      </c>
      <c r="N36" s="252">
        <v>0</v>
      </c>
      <c r="O36" s="99"/>
      <c r="P36" s="102" t="s">
        <v>570</v>
      </c>
      <c r="Q36" s="52">
        <v>5175</v>
      </c>
      <c r="R36" s="53">
        <v>50</v>
      </c>
      <c r="T36" s="102" t="s">
        <v>570</v>
      </c>
      <c r="U36" s="413">
        <v>122102</v>
      </c>
      <c r="V36" s="412">
        <v>436</v>
      </c>
    </row>
    <row r="37" spans="1:22" ht="20.5" thickBot="1" x14ac:dyDescent="0.35">
      <c r="A37" s="479">
        <v>34</v>
      </c>
      <c r="B37" s="202" t="s">
        <v>236</v>
      </c>
      <c r="C37" s="464">
        <v>13512</v>
      </c>
      <c r="D37" s="469">
        <v>803</v>
      </c>
      <c r="E37" s="470">
        <v>5269</v>
      </c>
      <c r="F37" s="471">
        <f t="shared" si="3"/>
        <v>5.9428656009473058E-2</v>
      </c>
      <c r="G37" s="472">
        <f t="shared" si="4"/>
        <v>0.38994967436352873</v>
      </c>
      <c r="H37" s="421">
        <v>697.76964172224541</v>
      </c>
      <c r="I37" s="422">
        <v>40</v>
      </c>
      <c r="J37" s="99"/>
      <c r="K37" s="480">
        <v>34</v>
      </c>
      <c r="L37" s="246" t="s">
        <v>512</v>
      </c>
      <c r="M37" s="255">
        <v>1</v>
      </c>
      <c r="N37" s="256">
        <v>0</v>
      </c>
      <c r="P37" s="102" t="s">
        <v>580</v>
      </c>
      <c r="Q37" s="52">
        <v>5156</v>
      </c>
      <c r="R37" s="53">
        <v>144</v>
      </c>
      <c r="T37" s="102" t="s">
        <v>580</v>
      </c>
      <c r="U37" s="413">
        <v>36778</v>
      </c>
      <c r="V37" s="412">
        <v>547</v>
      </c>
    </row>
    <row r="38" spans="1:22" ht="15.5" x14ac:dyDescent="0.3">
      <c r="A38" s="479">
        <v>35</v>
      </c>
      <c r="B38" s="202" t="s">
        <v>288</v>
      </c>
      <c r="C38" s="464">
        <v>12331</v>
      </c>
      <c r="D38" s="469">
        <v>303</v>
      </c>
      <c r="E38" s="470">
        <v>1619</v>
      </c>
      <c r="F38" s="471">
        <f t="shared" si="3"/>
        <v>2.4572216365258293E-2</v>
      </c>
      <c r="G38" s="472">
        <f t="shared" si="4"/>
        <v>0.13129510988565404</v>
      </c>
      <c r="H38" s="421">
        <v>280.29052746217531</v>
      </c>
      <c r="I38" s="422">
        <v>52</v>
      </c>
      <c r="J38" s="99"/>
      <c r="P38" s="102" t="s">
        <v>572</v>
      </c>
      <c r="Q38" s="52">
        <v>5130</v>
      </c>
      <c r="R38" s="53">
        <v>253</v>
      </c>
      <c r="T38" s="102" t="s">
        <v>572</v>
      </c>
      <c r="U38" s="413">
        <v>57649</v>
      </c>
      <c r="V38" s="412">
        <v>1411</v>
      </c>
    </row>
    <row r="39" spans="1:22" ht="21" customHeight="1" x14ac:dyDescent="0.3">
      <c r="A39" s="479">
        <v>36</v>
      </c>
      <c r="B39" s="202" t="s">
        <v>653</v>
      </c>
      <c r="C39" s="464">
        <v>11587</v>
      </c>
      <c r="D39" s="469">
        <v>864</v>
      </c>
      <c r="E39" s="470">
        <v>1954</v>
      </c>
      <c r="F39" s="471">
        <f t="shared" si="3"/>
        <v>7.4566324328989381E-2</v>
      </c>
      <c r="G39" s="472">
        <f t="shared" si="4"/>
        <v>0.16863726590144126</v>
      </c>
      <c r="H39" s="421">
        <v>42.815614524640914</v>
      </c>
      <c r="I39" s="422">
        <v>104</v>
      </c>
      <c r="J39" s="240"/>
      <c r="K39" s="662" t="s">
        <v>849</v>
      </c>
      <c r="L39" s="662"/>
      <c r="M39" s="662"/>
      <c r="N39" s="662"/>
      <c r="P39" s="102" t="s">
        <v>578</v>
      </c>
      <c r="Q39" s="52">
        <v>5016</v>
      </c>
      <c r="R39" s="53">
        <v>251</v>
      </c>
      <c r="T39" s="102" t="s">
        <v>578</v>
      </c>
      <c r="U39" s="413">
        <v>23102</v>
      </c>
      <c r="V39" s="412" t="s">
        <v>608</v>
      </c>
    </row>
    <row r="40" spans="1:22" ht="21" customHeight="1" x14ac:dyDescent="0.3">
      <c r="A40" s="479">
        <v>37</v>
      </c>
      <c r="B40" s="202" t="s">
        <v>481</v>
      </c>
      <c r="C40" s="464">
        <v>10801</v>
      </c>
      <c r="D40" s="469">
        <v>252</v>
      </c>
      <c r="E40" s="470">
        <v>9217</v>
      </c>
      <c r="F40" s="471">
        <f t="shared" si="3"/>
        <v>2.3331173039533377E-2</v>
      </c>
      <c r="G40" s="472">
        <f t="shared" si="4"/>
        <v>0.85334691232293303</v>
      </c>
      <c r="H40" s="421">
        <v>210.85280736623392</v>
      </c>
      <c r="I40" s="422">
        <v>62</v>
      </c>
      <c r="J40" s="240"/>
      <c r="K40" s="662"/>
      <c r="L40" s="662"/>
      <c r="M40" s="662"/>
      <c r="N40" s="662"/>
      <c r="P40" s="102" t="s">
        <v>574</v>
      </c>
      <c r="Q40" s="52">
        <v>3972</v>
      </c>
      <c r="R40" s="53">
        <v>238</v>
      </c>
      <c r="T40" s="102" t="s">
        <v>574</v>
      </c>
      <c r="U40" s="413">
        <v>63776</v>
      </c>
      <c r="V40" s="412">
        <v>743</v>
      </c>
    </row>
    <row r="41" spans="1:22" ht="21" customHeight="1" x14ac:dyDescent="0.3">
      <c r="A41" s="479">
        <v>38</v>
      </c>
      <c r="B41" s="202" t="s">
        <v>301</v>
      </c>
      <c r="C41" s="464">
        <v>10143</v>
      </c>
      <c r="D41" s="469">
        <v>182</v>
      </c>
      <c r="E41" s="470">
        <v>1209</v>
      </c>
      <c r="F41" s="471">
        <f t="shared" si="3"/>
        <v>1.7943409247757072E-2</v>
      </c>
      <c r="G41" s="472">
        <f t="shared" si="4"/>
        <v>0.119195504288672</v>
      </c>
      <c r="H41" s="421">
        <v>62.209376398626155</v>
      </c>
      <c r="I41" s="422">
        <v>96</v>
      </c>
      <c r="J41" s="240"/>
      <c r="K41" s="662"/>
      <c r="L41" s="662"/>
      <c r="M41" s="662"/>
      <c r="N41" s="662"/>
      <c r="P41" s="102" t="s">
        <v>582</v>
      </c>
      <c r="Q41" s="52">
        <v>3850</v>
      </c>
      <c r="R41" s="53">
        <v>151</v>
      </c>
      <c r="T41" s="102" t="s">
        <v>582</v>
      </c>
      <c r="U41" s="413">
        <v>74944</v>
      </c>
      <c r="V41" s="412">
        <v>587</v>
      </c>
    </row>
    <row r="42" spans="1:22" ht="21" customHeight="1" x14ac:dyDescent="0.3">
      <c r="A42" s="479">
        <v>39</v>
      </c>
      <c r="B42" s="202" t="s">
        <v>221</v>
      </c>
      <c r="C42" s="464">
        <v>9868</v>
      </c>
      <c r="D42" s="469">
        <v>484</v>
      </c>
      <c r="E42" s="470">
        <v>7183</v>
      </c>
      <c r="F42" s="471">
        <f t="shared" si="3"/>
        <v>4.9047426023510338E-2</v>
      </c>
      <c r="G42" s="472">
        <f t="shared" si="4"/>
        <v>0.72790839075800573</v>
      </c>
      <c r="H42" s="421">
        <v>1709.6694384979855</v>
      </c>
      <c r="I42" s="422">
        <v>19</v>
      </c>
      <c r="J42" s="240"/>
      <c r="K42" s="662" t="s">
        <v>522</v>
      </c>
      <c r="L42" s="662"/>
      <c r="M42" s="662"/>
      <c r="N42" s="662"/>
      <c r="P42" s="102" t="s">
        <v>575</v>
      </c>
      <c r="Q42" s="52">
        <v>3437</v>
      </c>
      <c r="R42" s="53">
        <v>76</v>
      </c>
      <c r="T42" s="102" t="s">
        <v>575</v>
      </c>
      <c r="U42" s="413">
        <v>52890</v>
      </c>
      <c r="V42" s="412">
        <v>427</v>
      </c>
    </row>
    <row r="43" spans="1:22" ht="21" customHeight="1" x14ac:dyDescent="0.3">
      <c r="A43" s="479">
        <v>40</v>
      </c>
      <c r="B43" s="202" t="s">
        <v>239</v>
      </c>
      <c r="C43" s="464">
        <v>9485</v>
      </c>
      <c r="D43" s="469">
        <v>623</v>
      </c>
      <c r="E43" s="470">
        <v>1315</v>
      </c>
      <c r="F43" s="471">
        <f t="shared" si="3"/>
        <v>6.5682656826568264E-2</v>
      </c>
      <c r="G43" s="472">
        <f t="shared" si="4"/>
        <v>0.13863995782814972</v>
      </c>
      <c r="H43" s="421">
        <v>87.72934668737085</v>
      </c>
      <c r="I43" s="422">
        <v>85</v>
      </c>
      <c r="J43" s="241"/>
      <c r="K43" s="662"/>
      <c r="L43" s="662"/>
      <c r="M43" s="662"/>
      <c r="N43" s="662"/>
      <c r="P43" s="102" t="s">
        <v>571</v>
      </c>
      <c r="Q43" s="52">
        <v>2680</v>
      </c>
      <c r="R43" s="53">
        <v>109</v>
      </c>
      <c r="T43" s="102" t="s">
        <v>571</v>
      </c>
      <c r="U43" s="413">
        <v>62054</v>
      </c>
      <c r="V43" s="412">
        <v>598</v>
      </c>
    </row>
    <row r="44" spans="1:22" ht="21" customHeight="1" x14ac:dyDescent="0.3">
      <c r="A44" s="479">
        <v>41</v>
      </c>
      <c r="B44" s="202" t="s">
        <v>256</v>
      </c>
      <c r="C44" s="464">
        <v>9464</v>
      </c>
      <c r="D44" s="469">
        <v>193</v>
      </c>
      <c r="E44" s="470">
        <v>1551</v>
      </c>
      <c r="F44" s="471">
        <f t="shared" si="3"/>
        <v>2.0393068469991546E-2</v>
      </c>
      <c r="G44" s="472">
        <f t="shared" si="4"/>
        <v>0.16388419273034657</v>
      </c>
      <c r="H44" s="421">
        <v>1078.8584665139499</v>
      </c>
      <c r="I44" s="422">
        <v>30</v>
      </c>
      <c r="J44" s="240"/>
      <c r="K44" s="662" t="s">
        <v>525</v>
      </c>
      <c r="L44" s="662"/>
      <c r="M44" s="662"/>
      <c r="N44" s="662"/>
      <c r="P44" s="102" t="s">
        <v>591</v>
      </c>
      <c r="Q44" s="52">
        <v>2631</v>
      </c>
      <c r="R44" s="53">
        <v>21</v>
      </c>
      <c r="T44" s="102" t="s">
        <v>591</v>
      </c>
      <c r="U44" s="413">
        <v>18417</v>
      </c>
      <c r="V44" s="412">
        <v>197</v>
      </c>
    </row>
    <row r="45" spans="1:22" ht="21" customHeight="1" x14ac:dyDescent="0.3">
      <c r="A45" s="479">
        <v>42</v>
      </c>
      <c r="B45" s="202" t="s">
        <v>257</v>
      </c>
      <c r="C45" s="464">
        <v>7954</v>
      </c>
      <c r="D45" s="469">
        <v>333</v>
      </c>
      <c r="E45" s="470">
        <v>1606</v>
      </c>
      <c r="F45" s="471">
        <f t="shared" si="3"/>
        <v>4.1865727935629871E-2</v>
      </c>
      <c r="G45" s="472">
        <f t="shared" si="4"/>
        <v>0.20191098818204678</v>
      </c>
      <c r="H45" s="421">
        <v>740.6677631107226</v>
      </c>
      <c r="I45" s="422">
        <v>37</v>
      </c>
      <c r="J45" s="240"/>
      <c r="K45" s="662"/>
      <c r="L45" s="662"/>
      <c r="M45" s="662"/>
      <c r="N45" s="662"/>
      <c r="P45" s="102" t="s">
        <v>425</v>
      </c>
      <c r="Q45" s="52">
        <v>2518</v>
      </c>
      <c r="R45" s="53">
        <v>86</v>
      </c>
      <c r="T45" s="102" t="s">
        <v>425</v>
      </c>
      <c r="U45" s="413">
        <v>28393</v>
      </c>
      <c r="V45" s="412">
        <v>277</v>
      </c>
    </row>
    <row r="46" spans="1:22" ht="21" customHeight="1" x14ac:dyDescent="0.3">
      <c r="A46" s="479">
        <v>43</v>
      </c>
      <c r="B46" s="202" t="s">
        <v>215</v>
      </c>
      <c r="C46" s="464">
        <v>7847</v>
      </c>
      <c r="D46" s="469">
        <v>213</v>
      </c>
      <c r="E46" s="470">
        <v>32</v>
      </c>
      <c r="F46" s="471">
        <f t="shared" si="3"/>
        <v>2.714413151522875E-2</v>
      </c>
      <c r="G46" s="472">
        <f t="shared" si="4"/>
        <v>4.0779915891423473E-3</v>
      </c>
      <c r="H46" s="421">
        <v>1458.8601258594531</v>
      </c>
      <c r="I46" s="422">
        <v>24</v>
      </c>
      <c r="J46" s="240"/>
      <c r="K46" s="662"/>
      <c r="L46" s="662"/>
      <c r="M46" s="662"/>
      <c r="N46" s="662"/>
      <c r="P46" s="102" t="s">
        <v>576</v>
      </c>
      <c r="Q46" s="52">
        <v>2061</v>
      </c>
      <c r="R46" s="53">
        <v>64</v>
      </c>
      <c r="T46" s="102" t="s">
        <v>576</v>
      </c>
      <c r="U46" s="413">
        <v>29807</v>
      </c>
      <c r="V46" s="412">
        <v>200</v>
      </c>
    </row>
    <row r="47" spans="1:22" ht="15.65" customHeight="1" x14ac:dyDescent="0.3">
      <c r="A47" s="479">
        <v>44</v>
      </c>
      <c r="B47" s="202" t="s">
        <v>626</v>
      </c>
      <c r="C47" s="464">
        <v>7781</v>
      </c>
      <c r="D47" s="278">
        <v>249</v>
      </c>
      <c r="E47" s="470">
        <v>3592</v>
      </c>
      <c r="F47" s="471">
        <f t="shared" si="3"/>
        <v>3.2001028145482585E-2</v>
      </c>
      <c r="G47" s="472">
        <f t="shared" si="4"/>
        <v>0.46163732168101784</v>
      </c>
      <c r="H47" s="421">
        <v>727.93038287491618</v>
      </c>
      <c r="I47" s="422">
        <v>38</v>
      </c>
      <c r="J47" s="240"/>
      <c r="K47" s="286"/>
      <c r="L47" s="96"/>
      <c r="P47" s="102" t="s">
        <v>585</v>
      </c>
      <c r="Q47" s="52">
        <v>1808</v>
      </c>
      <c r="R47" s="53">
        <v>97</v>
      </c>
      <c r="T47" s="102" t="s">
        <v>585</v>
      </c>
      <c r="U47" s="413" t="s">
        <v>608</v>
      </c>
      <c r="V47" s="412" t="s">
        <v>608</v>
      </c>
    </row>
    <row r="48" spans="1:22" ht="16" thickBot="1" x14ac:dyDescent="0.35">
      <c r="A48" s="479">
        <v>45</v>
      </c>
      <c r="B48" s="202" t="s">
        <v>253</v>
      </c>
      <c r="C48" s="464">
        <v>7668</v>
      </c>
      <c r="D48" s="469">
        <v>340</v>
      </c>
      <c r="E48" s="470">
        <v>1722</v>
      </c>
      <c r="F48" s="471">
        <f t="shared" si="3"/>
        <v>4.4340114762649971E-2</v>
      </c>
      <c r="G48" s="472">
        <f t="shared" si="4"/>
        <v>0.2245696400625978</v>
      </c>
      <c r="H48" s="421">
        <v>152.32588092005705</v>
      </c>
      <c r="I48" s="422">
        <v>69</v>
      </c>
      <c r="J48" s="240"/>
      <c r="K48" s="96"/>
      <c r="P48" s="102" t="s">
        <v>588</v>
      </c>
      <c r="Q48" s="52">
        <v>1195</v>
      </c>
      <c r="R48" s="53">
        <v>48</v>
      </c>
      <c r="T48" s="102" t="s">
        <v>588</v>
      </c>
      <c r="U48" s="413">
        <v>51638</v>
      </c>
      <c r="V48" s="412" t="s">
        <v>608</v>
      </c>
    </row>
    <row r="49" spans="1:22" ht="16" thickBot="1" x14ac:dyDescent="0.35">
      <c r="A49" s="479">
        <v>46</v>
      </c>
      <c r="B49" s="202" t="s">
        <v>250</v>
      </c>
      <c r="C49" s="464">
        <v>7197</v>
      </c>
      <c r="D49" s="469">
        <v>200</v>
      </c>
      <c r="E49" s="470">
        <v>641</v>
      </c>
      <c r="F49" s="471">
        <f t="shared" si="3"/>
        <v>2.7789356676392943E-2</v>
      </c>
      <c r="G49" s="472">
        <f t="shared" si="4"/>
        <v>8.9064888147839374E-2</v>
      </c>
      <c r="H49" s="421">
        <v>1694.8318343911214</v>
      </c>
      <c r="I49" s="422">
        <v>21</v>
      </c>
      <c r="J49" s="240"/>
      <c r="K49" s="682" t="s">
        <v>761</v>
      </c>
      <c r="L49" s="683"/>
      <c r="M49" s="683"/>
      <c r="N49" s="684"/>
      <c r="P49" s="102" t="s">
        <v>426</v>
      </c>
      <c r="Q49" s="52">
        <v>1191</v>
      </c>
      <c r="R49" s="53">
        <v>25</v>
      </c>
      <c r="T49" s="102" t="s">
        <v>426</v>
      </c>
      <c r="U49" s="413">
        <v>33353</v>
      </c>
      <c r="V49" s="412">
        <v>90</v>
      </c>
    </row>
    <row r="50" spans="1:22" ht="28.5" customHeight="1" x14ac:dyDescent="0.3">
      <c r="A50" s="479">
        <v>47</v>
      </c>
      <c r="B50" s="202" t="s">
        <v>220</v>
      </c>
      <c r="C50" s="464">
        <v>6823</v>
      </c>
      <c r="D50" s="469">
        <v>96</v>
      </c>
      <c r="E50" s="470">
        <v>5863</v>
      </c>
      <c r="F50" s="471">
        <f t="shared" si="3"/>
        <v>1.4070057159607212E-2</v>
      </c>
      <c r="G50" s="472">
        <f t="shared" si="4"/>
        <v>0.85929942840392792</v>
      </c>
      <c r="H50" s="421">
        <v>270.71961264598247</v>
      </c>
      <c r="I50" s="422">
        <v>55</v>
      </c>
      <c r="J50" s="240"/>
      <c r="K50" s="675" t="s">
        <v>192</v>
      </c>
      <c r="L50" s="676"/>
      <c r="M50" s="243" t="s">
        <v>390</v>
      </c>
      <c r="N50" s="67" t="s">
        <v>698</v>
      </c>
      <c r="P50" s="102" t="s">
        <v>583</v>
      </c>
      <c r="Q50" s="52">
        <v>1185</v>
      </c>
      <c r="R50" s="53">
        <v>57</v>
      </c>
      <c r="T50" s="102" t="s">
        <v>583</v>
      </c>
      <c r="U50" s="413">
        <v>20731</v>
      </c>
      <c r="V50" s="412">
        <v>183</v>
      </c>
    </row>
    <row r="51" spans="1:22" ht="20.5" thickBot="1" x14ac:dyDescent="0.35">
      <c r="A51" s="479">
        <v>48</v>
      </c>
      <c r="B51" s="202" t="s">
        <v>244</v>
      </c>
      <c r="C51" s="464">
        <v>6783</v>
      </c>
      <c r="D51" s="469">
        <v>131</v>
      </c>
      <c r="E51" s="470">
        <v>2549</v>
      </c>
      <c r="F51" s="471">
        <f t="shared" si="3"/>
        <v>1.931298835323603E-2</v>
      </c>
      <c r="G51" s="472">
        <f t="shared" si="4"/>
        <v>0.37579242223205073</v>
      </c>
      <c r="H51" s="421">
        <v>115.83334002182784</v>
      </c>
      <c r="I51" s="422">
        <v>79</v>
      </c>
      <c r="J51" s="240"/>
      <c r="K51" s="677"/>
      <c r="L51" s="678"/>
      <c r="M51" s="244" t="s">
        <v>190</v>
      </c>
      <c r="N51" s="257">
        <f>SUM(N52:N85)</f>
        <v>743</v>
      </c>
      <c r="P51" s="102" t="s">
        <v>584</v>
      </c>
      <c r="Q51" s="52">
        <v>897</v>
      </c>
      <c r="R51" s="53">
        <v>53</v>
      </c>
      <c r="T51" s="102" t="s">
        <v>584</v>
      </c>
      <c r="U51" s="413">
        <v>16954</v>
      </c>
      <c r="V51" s="412" t="s">
        <v>608</v>
      </c>
    </row>
    <row r="52" spans="1:22" ht="20" x14ac:dyDescent="0.3">
      <c r="A52" s="479">
        <v>49</v>
      </c>
      <c r="B52" s="202" t="s">
        <v>248</v>
      </c>
      <c r="C52" s="464">
        <v>6465</v>
      </c>
      <c r="D52" s="469">
        <v>429</v>
      </c>
      <c r="E52" s="470">
        <v>1562</v>
      </c>
      <c r="F52" s="471">
        <f t="shared" si="3"/>
        <v>6.6357308584686775E-2</v>
      </c>
      <c r="G52" s="472">
        <f t="shared" si="4"/>
        <v>0.24160866202629544</v>
      </c>
      <c r="H52" s="421">
        <v>64.400080674922407</v>
      </c>
      <c r="I52" s="422">
        <v>95</v>
      </c>
      <c r="J52" s="240"/>
      <c r="K52" s="679">
        <v>1</v>
      </c>
      <c r="L52" s="680"/>
      <c r="M52" s="321" t="s">
        <v>403</v>
      </c>
      <c r="N52" s="322">
        <v>274</v>
      </c>
      <c r="P52" s="102" t="s">
        <v>586</v>
      </c>
      <c r="Q52" s="52">
        <v>620</v>
      </c>
      <c r="R52" s="53">
        <v>17</v>
      </c>
      <c r="T52" s="102" t="s">
        <v>586</v>
      </c>
      <c r="U52" s="413">
        <v>32950</v>
      </c>
      <c r="V52" s="412">
        <v>72</v>
      </c>
    </row>
    <row r="53" spans="1:22" ht="20" x14ac:dyDescent="0.3">
      <c r="A53" s="479">
        <v>50</v>
      </c>
      <c r="B53" s="202" t="s">
        <v>222</v>
      </c>
      <c r="C53" s="464">
        <v>6353</v>
      </c>
      <c r="D53" s="469">
        <v>105</v>
      </c>
      <c r="E53" s="470">
        <v>4484</v>
      </c>
      <c r="F53" s="471">
        <f t="shared" si="3"/>
        <v>1.6527624744215333E-2</v>
      </c>
      <c r="G53" s="472">
        <f t="shared" si="4"/>
        <v>0.7058082795529671</v>
      </c>
      <c r="H53" s="421">
        <v>198.84332839005421</v>
      </c>
      <c r="I53" s="422">
        <v>63</v>
      </c>
      <c r="J53" s="240"/>
      <c r="K53" s="668">
        <v>2</v>
      </c>
      <c r="L53" s="669"/>
      <c r="M53" s="245" t="s">
        <v>494</v>
      </c>
      <c r="N53" s="252">
        <v>156</v>
      </c>
      <c r="P53" s="102" t="s">
        <v>590</v>
      </c>
      <c r="Q53" s="52">
        <v>586</v>
      </c>
      <c r="R53" s="53">
        <v>7</v>
      </c>
      <c r="T53" s="102" t="s">
        <v>590</v>
      </c>
      <c r="U53" s="413" t="s">
        <v>608</v>
      </c>
      <c r="V53" s="412">
        <v>60</v>
      </c>
    </row>
    <row r="54" spans="1:22" ht="20" x14ac:dyDescent="0.3">
      <c r="A54" s="479">
        <v>51</v>
      </c>
      <c r="B54" s="202" t="s">
        <v>232</v>
      </c>
      <c r="C54" s="464">
        <v>5327</v>
      </c>
      <c r="D54" s="469">
        <v>230</v>
      </c>
      <c r="E54" s="470">
        <v>3000</v>
      </c>
      <c r="F54" s="471">
        <f t="shared" si="3"/>
        <v>4.3176271822789561E-2</v>
      </c>
      <c r="G54" s="472">
        <f t="shared" si="4"/>
        <v>0.56316876290595086</v>
      </c>
      <c r="H54" s="421">
        <v>962.91572399621418</v>
      </c>
      <c r="I54" s="422">
        <v>34</v>
      </c>
      <c r="J54" s="240"/>
      <c r="K54" s="668">
        <v>3</v>
      </c>
      <c r="L54" s="669"/>
      <c r="M54" s="245" t="s">
        <v>534</v>
      </c>
      <c r="N54" s="252">
        <v>98</v>
      </c>
      <c r="P54" s="102" t="s">
        <v>587</v>
      </c>
      <c r="Q54" s="52">
        <v>455</v>
      </c>
      <c r="R54" s="53">
        <v>16</v>
      </c>
      <c r="T54" s="102" t="s">
        <v>587</v>
      </c>
      <c r="U54" s="413">
        <v>15007</v>
      </c>
      <c r="V54" s="412">
        <v>61</v>
      </c>
    </row>
    <row r="55" spans="1:22" ht="20" x14ac:dyDescent="0.3">
      <c r="A55" s="479">
        <v>52</v>
      </c>
      <c r="B55" s="202" t="s">
        <v>272</v>
      </c>
      <c r="C55" s="464">
        <v>5000</v>
      </c>
      <c r="D55" s="469">
        <v>177</v>
      </c>
      <c r="E55" s="470">
        <v>1565</v>
      </c>
      <c r="F55" s="471">
        <f t="shared" si="3"/>
        <v>3.5400000000000001E-2</v>
      </c>
      <c r="G55" s="472">
        <f t="shared" si="4"/>
        <v>0.313</v>
      </c>
      <c r="H55" s="421">
        <v>137.09233571862117</v>
      </c>
      <c r="I55" s="422">
        <v>74</v>
      </c>
      <c r="J55" s="240"/>
      <c r="K55" s="668">
        <v>4</v>
      </c>
      <c r="L55" s="669"/>
      <c r="M55" s="245" t="s">
        <v>418</v>
      </c>
      <c r="N55" s="252">
        <v>44</v>
      </c>
      <c r="P55" s="102" t="s">
        <v>589</v>
      </c>
      <c r="Q55" s="52">
        <v>368</v>
      </c>
      <c r="R55" s="53">
        <v>9</v>
      </c>
      <c r="T55" s="102" t="s">
        <v>589</v>
      </c>
      <c r="U55" s="413">
        <v>21578</v>
      </c>
      <c r="V55" s="412" t="s">
        <v>608</v>
      </c>
    </row>
    <row r="56" spans="1:22" ht="20" x14ac:dyDescent="0.3">
      <c r="A56" s="479">
        <v>53</v>
      </c>
      <c r="B56" s="202" t="s">
        <v>263</v>
      </c>
      <c r="C56" s="464">
        <v>4983</v>
      </c>
      <c r="D56" s="469">
        <v>38</v>
      </c>
      <c r="E56" s="470">
        <v>1776</v>
      </c>
      <c r="F56" s="471">
        <f t="shared" si="3"/>
        <v>7.6259281557294802E-3</v>
      </c>
      <c r="G56" s="472">
        <f t="shared" si="4"/>
        <v>0.35641180012040941</v>
      </c>
      <c r="H56" s="421">
        <v>1184.4311129587891</v>
      </c>
      <c r="I56" s="422">
        <v>28</v>
      </c>
      <c r="J56" s="240"/>
      <c r="K56" s="668">
        <v>5</v>
      </c>
      <c r="L56" s="669"/>
      <c r="M56" s="245" t="s">
        <v>499</v>
      </c>
      <c r="N56" s="252">
        <v>43</v>
      </c>
      <c r="P56" s="102" t="s">
        <v>593</v>
      </c>
      <c r="Q56" s="52">
        <v>145</v>
      </c>
      <c r="R56" s="53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479">
        <v>54</v>
      </c>
      <c r="B57" s="202" t="s">
        <v>252</v>
      </c>
      <c r="C57" s="464">
        <v>4783</v>
      </c>
      <c r="D57" s="469">
        <v>246</v>
      </c>
      <c r="E57" s="470">
        <v>1354</v>
      </c>
      <c r="F57" s="471">
        <f t="shared" si="3"/>
        <v>5.1432155550909471E-2</v>
      </c>
      <c r="G57" s="472">
        <f t="shared" si="4"/>
        <v>0.28308592933305454</v>
      </c>
      <c r="H57" s="421">
        <v>106.80946158987278</v>
      </c>
      <c r="I57" s="422">
        <v>82</v>
      </c>
      <c r="J57" s="240"/>
      <c r="K57" s="668">
        <v>6</v>
      </c>
      <c r="L57" s="669"/>
      <c r="M57" s="245" t="s">
        <v>749</v>
      </c>
      <c r="N57" s="252">
        <v>33</v>
      </c>
      <c r="P57" s="102" t="s">
        <v>592</v>
      </c>
      <c r="Q57" s="52">
        <v>103</v>
      </c>
      <c r="R57" s="53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479">
        <v>55</v>
      </c>
      <c r="B58" s="202" t="s">
        <v>259</v>
      </c>
      <c r="C58" s="464">
        <v>4474</v>
      </c>
      <c r="D58" s="469">
        <v>463</v>
      </c>
      <c r="E58" s="470">
        <v>1936</v>
      </c>
      <c r="F58" s="471">
        <f t="shared" si="3"/>
        <v>0.10348681269557443</v>
      </c>
      <c r="G58" s="472">
        <f t="shared" si="4"/>
        <v>0.43272239606616003</v>
      </c>
      <c r="H58" s="421">
        <v>103.91829578454528</v>
      </c>
      <c r="I58" s="422">
        <v>83</v>
      </c>
      <c r="J58" s="240"/>
      <c r="K58" s="668">
        <v>7</v>
      </c>
      <c r="L58" s="669"/>
      <c r="M58" s="245" t="s">
        <v>751</v>
      </c>
      <c r="N58" s="252">
        <v>31</v>
      </c>
      <c r="P58" s="102" t="s">
        <v>595</v>
      </c>
      <c r="Q58" s="52">
        <v>66</v>
      </c>
      <c r="R58" s="53">
        <v>4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479">
        <v>56</v>
      </c>
      <c r="B59" s="202" t="s">
        <v>277</v>
      </c>
      <c r="C59" s="464">
        <v>4121</v>
      </c>
      <c r="D59" s="469">
        <v>128</v>
      </c>
      <c r="E59" s="470">
        <v>1423</v>
      </c>
      <c r="F59" s="471">
        <f t="shared" si="3"/>
        <v>3.1060422227614657E-2</v>
      </c>
      <c r="G59" s="472">
        <f t="shared" si="4"/>
        <v>0.34530453773355979</v>
      </c>
      <c r="H59" s="421">
        <v>1019.2263031121151</v>
      </c>
      <c r="I59" s="422">
        <v>32</v>
      </c>
      <c r="J59" s="240"/>
      <c r="K59" s="668">
        <v>8</v>
      </c>
      <c r="L59" s="669"/>
      <c r="M59" s="245" t="s">
        <v>505</v>
      </c>
      <c r="N59" s="252">
        <v>18</v>
      </c>
      <c r="P59" s="102" t="s">
        <v>594</v>
      </c>
      <c r="Q59" s="52">
        <v>49</v>
      </c>
      <c r="R59" s="53">
        <v>0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479">
        <v>57</v>
      </c>
      <c r="B60" s="202" t="s">
        <v>291</v>
      </c>
      <c r="C60" s="464">
        <v>3988</v>
      </c>
      <c r="D60" s="469">
        <v>27</v>
      </c>
      <c r="E60" s="470">
        <v>1084</v>
      </c>
      <c r="F60" s="471">
        <f t="shared" si="3"/>
        <v>6.7703109327983948E-3</v>
      </c>
      <c r="G60" s="472">
        <f t="shared" si="4"/>
        <v>0.27181544633901705</v>
      </c>
      <c r="H60" s="421">
        <v>214.96998586685541</v>
      </c>
      <c r="I60" s="422">
        <v>61</v>
      </c>
      <c r="J60" s="240"/>
      <c r="K60" s="668">
        <v>9</v>
      </c>
      <c r="L60" s="669"/>
      <c r="M60" s="245" t="s">
        <v>483</v>
      </c>
      <c r="N60" s="252">
        <v>11</v>
      </c>
      <c r="P60" s="103" t="s">
        <v>806</v>
      </c>
      <c r="Q60" s="72">
        <v>14</v>
      </c>
      <c r="R60" s="92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479">
        <v>58</v>
      </c>
      <c r="B61" s="202" t="s">
        <v>227</v>
      </c>
      <c r="C61" s="464">
        <v>3824</v>
      </c>
      <c r="D61" s="469">
        <v>96</v>
      </c>
      <c r="E61" s="470">
        <v>3379</v>
      </c>
      <c r="F61" s="471">
        <f t="shared" si="3"/>
        <v>2.5104602510460251E-2</v>
      </c>
      <c r="G61" s="472">
        <f t="shared" si="4"/>
        <v>0.88362970711297073</v>
      </c>
      <c r="H61" s="421" t="s">
        <v>794</v>
      </c>
      <c r="I61" s="422" t="s">
        <v>794</v>
      </c>
      <c r="J61" s="240"/>
      <c r="K61" s="668">
        <v>10</v>
      </c>
      <c r="L61" s="669"/>
      <c r="M61" s="245" t="s">
        <v>507</v>
      </c>
      <c r="N61" s="252">
        <v>8</v>
      </c>
    </row>
    <row r="62" spans="1:22" ht="20" x14ac:dyDescent="0.3">
      <c r="A62" s="479">
        <v>59</v>
      </c>
      <c r="B62" s="202" t="s">
        <v>246</v>
      </c>
      <c r="C62" s="464">
        <v>3383</v>
      </c>
      <c r="D62" s="469">
        <v>8</v>
      </c>
      <c r="E62" s="470">
        <v>1718</v>
      </c>
      <c r="F62" s="471">
        <f t="shared" si="3"/>
        <v>2.3647650014779783E-3</v>
      </c>
      <c r="G62" s="472">
        <f t="shared" si="4"/>
        <v>0.50783328406739581</v>
      </c>
      <c r="H62" s="421">
        <v>2061.3317799718739</v>
      </c>
      <c r="I62" s="422">
        <v>14</v>
      </c>
      <c r="J62" s="240"/>
      <c r="K62" s="668">
        <v>11</v>
      </c>
      <c r="L62" s="669"/>
      <c r="M62" s="245" t="s">
        <v>489</v>
      </c>
      <c r="N62" s="254">
        <v>8</v>
      </c>
      <c r="P62" s="649" t="s">
        <v>850</v>
      </c>
      <c r="Q62" s="649"/>
      <c r="R62" s="649"/>
      <c r="T62" s="649" t="s">
        <v>851</v>
      </c>
      <c r="U62" s="649"/>
      <c r="V62" s="649"/>
    </row>
    <row r="63" spans="1:22" ht="15.65" customHeight="1" x14ac:dyDescent="0.3">
      <c r="A63" s="479">
        <v>60</v>
      </c>
      <c r="B63" s="202" t="s">
        <v>268</v>
      </c>
      <c r="C63" s="464">
        <v>3035</v>
      </c>
      <c r="D63" s="469">
        <v>351</v>
      </c>
      <c r="E63" s="470">
        <v>630</v>
      </c>
      <c r="F63" s="471">
        <f t="shared" si="3"/>
        <v>0.1156507413509061</v>
      </c>
      <c r="G63" s="472">
        <f t="shared" si="4"/>
        <v>0.20757825370675453</v>
      </c>
      <c r="H63" s="421">
        <v>313.3815792965363</v>
      </c>
      <c r="I63" s="422">
        <v>50</v>
      </c>
      <c r="J63" s="240"/>
      <c r="K63" s="668">
        <v>12</v>
      </c>
      <c r="L63" s="669"/>
      <c r="M63" s="245" t="s">
        <v>510</v>
      </c>
      <c r="N63" s="252">
        <v>6</v>
      </c>
      <c r="P63" s="649"/>
      <c r="Q63" s="649"/>
      <c r="R63" s="649"/>
      <c r="T63" s="649"/>
      <c r="U63" s="649"/>
      <c r="V63" s="649"/>
    </row>
    <row r="64" spans="1:22" ht="20" x14ac:dyDescent="0.3">
      <c r="A64" s="479">
        <v>61</v>
      </c>
      <c r="B64" s="202" t="s">
        <v>231</v>
      </c>
      <c r="C64" s="464">
        <v>2987</v>
      </c>
      <c r="D64" s="469">
        <v>54</v>
      </c>
      <c r="E64" s="470">
        <v>2740</v>
      </c>
      <c r="F64" s="471">
        <f t="shared" si="3"/>
        <v>1.8078339471041177E-2</v>
      </c>
      <c r="G64" s="472">
        <f t="shared" si="4"/>
        <v>0.91730833612320051</v>
      </c>
      <c r="H64" s="421">
        <v>42.900898121038331</v>
      </c>
      <c r="I64" s="422">
        <v>103</v>
      </c>
      <c r="J64" s="240"/>
      <c r="K64" s="668">
        <v>13</v>
      </c>
      <c r="L64" s="669"/>
      <c r="M64" s="245" t="s">
        <v>497</v>
      </c>
      <c r="N64" s="252">
        <v>4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479">
        <v>62</v>
      </c>
      <c r="B65" s="202" t="s">
        <v>295</v>
      </c>
      <c r="C65" s="464">
        <v>2704</v>
      </c>
      <c r="D65" s="469">
        <v>85</v>
      </c>
      <c r="E65" s="470">
        <v>345</v>
      </c>
      <c r="F65" s="471">
        <f t="shared" si="3"/>
        <v>3.1434911242603551E-2</v>
      </c>
      <c r="G65" s="472">
        <f t="shared" si="4"/>
        <v>0.1275887573964497</v>
      </c>
      <c r="H65" s="421">
        <v>71.079793008492729</v>
      </c>
      <c r="I65" s="422">
        <v>93</v>
      </c>
      <c r="J65" s="240"/>
      <c r="K65" s="668">
        <v>14</v>
      </c>
      <c r="L65" s="669"/>
      <c r="M65" s="245" t="s">
        <v>490</v>
      </c>
      <c r="N65" s="252">
        <v>3</v>
      </c>
      <c r="P65" s="649"/>
      <c r="Q65" s="649"/>
      <c r="R65" s="649"/>
      <c r="T65" s="649"/>
      <c r="U65" s="649"/>
      <c r="V65" s="649"/>
    </row>
    <row r="66" spans="1:22" ht="20" x14ac:dyDescent="0.3">
      <c r="A66" s="479">
        <v>63</v>
      </c>
      <c r="B66" s="202" t="s">
        <v>290</v>
      </c>
      <c r="C66" s="464">
        <v>2637</v>
      </c>
      <c r="D66" s="469">
        <v>12</v>
      </c>
      <c r="E66" s="470">
        <v>816</v>
      </c>
      <c r="F66" s="471">
        <f t="shared" si="3"/>
        <v>4.5506257110352671E-3</v>
      </c>
      <c r="G66" s="472">
        <f t="shared" si="4"/>
        <v>0.30944254835039819</v>
      </c>
      <c r="H66" s="421">
        <v>530.05174285917587</v>
      </c>
      <c r="I66" s="422">
        <v>43</v>
      </c>
      <c r="J66" s="240"/>
      <c r="K66" s="668">
        <v>15</v>
      </c>
      <c r="L66" s="669"/>
      <c r="M66" s="245" t="s">
        <v>485</v>
      </c>
      <c r="N66" s="252">
        <v>2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479">
        <v>64</v>
      </c>
      <c r="B67" s="202" t="s">
        <v>233</v>
      </c>
      <c r="C67" s="464">
        <v>2626</v>
      </c>
      <c r="D67" s="469">
        <v>144</v>
      </c>
      <c r="E67" s="470">
        <v>1374</v>
      </c>
      <c r="F67" s="471">
        <f t="shared" si="3"/>
        <v>5.4836252856054833E-2</v>
      </c>
      <c r="G67" s="472">
        <f t="shared" si="4"/>
        <v>0.52322924600152321</v>
      </c>
      <c r="H67" s="421">
        <v>250.7291051520248</v>
      </c>
      <c r="I67" s="422">
        <v>58</v>
      </c>
      <c r="J67" s="240"/>
      <c r="K67" s="668">
        <v>16</v>
      </c>
      <c r="L67" s="669"/>
      <c r="M67" s="245" t="s">
        <v>500</v>
      </c>
      <c r="N67" s="252">
        <v>2</v>
      </c>
      <c r="P67" s="649"/>
      <c r="Q67" s="649"/>
      <c r="R67" s="649"/>
      <c r="T67" s="649"/>
      <c r="U67" s="649"/>
      <c r="V67" s="649"/>
    </row>
    <row r="68" spans="1:22" ht="20" x14ac:dyDescent="0.3">
      <c r="A68" s="479">
        <v>65</v>
      </c>
      <c r="B68" s="202" t="s">
        <v>297</v>
      </c>
      <c r="C68" s="464">
        <v>2558</v>
      </c>
      <c r="D68" s="469">
        <v>87</v>
      </c>
      <c r="E68" s="470">
        <v>400</v>
      </c>
      <c r="F68" s="471">
        <f t="shared" si="3"/>
        <v>3.4010946051602813E-2</v>
      </c>
      <c r="G68" s="472">
        <f t="shared" si="4"/>
        <v>0.1563721657544957</v>
      </c>
      <c r="H68" s="421">
        <v>12.728673315608765</v>
      </c>
      <c r="I68" s="422">
        <v>121</v>
      </c>
      <c r="J68" s="240"/>
      <c r="K68" s="668">
        <v>17</v>
      </c>
      <c r="L68" s="669"/>
      <c r="M68" s="245" t="s">
        <v>496</v>
      </c>
      <c r="N68" s="252">
        <v>2</v>
      </c>
      <c r="P68" s="649"/>
      <c r="Q68" s="649"/>
      <c r="R68" s="649"/>
      <c r="T68" s="649"/>
      <c r="U68" s="649"/>
      <c r="V68" s="649"/>
    </row>
    <row r="69" spans="1:22" ht="20" x14ac:dyDescent="0.3">
      <c r="A69" s="479">
        <v>66</v>
      </c>
      <c r="B69" s="202" t="s">
        <v>258</v>
      </c>
      <c r="C69" s="464">
        <v>2507</v>
      </c>
      <c r="D69" s="469">
        <v>39</v>
      </c>
      <c r="E69" s="470">
        <v>1071</v>
      </c>
      <c r="F69" s="471">
        <f t="shared" si="3"/>
        <v>1.5556441962504986E-2</v>
      </c>
      <c r="G69" s="472">
        <f t="shared" si="4"/>
        <v>0.42720382927802153</v>
      </c>
      <c r="H69" s="421">
        <v>847.60919772622992</v>
      </c>
      <c r="I69" s="422">
        <v>35</v>
      </c>
      <c r="J69" s="240"/>
      <c r="K69" s="668">
        <v>18</v>
      </c>
      <c r="L69" s="669"/>
      <c r="M69" s="245" t="s">
        <v>502</v>
      </c>
      <c r="N69" s="252">
        <v>0</v>
      </c>
    </row>
    <row r="70" spans="1:22" ht="20" x14ac:dyDescent="0.3">
      <c r="A70" s="479">
        <v>67</v>
      </c>
      <c r="B70" s="202" t="s">
        <v>255</v>
      </c>
      <c r="C70" s="464">
        <v>2296</v>
      </c>
      <c r="D70" s="278">
        <v>97</v>
      </c>
      <c r="E70" s="470">
        <v>1490</v>
      </c>
      <c r="F70" s="471">
        <f t="shared" ref="F70:F133" si="5">D70/C70</f>
        <v>4.2247386759581881E-2</v>
      </c>
      <c r="G70" s="472">
        <f t="shared" ref="G70:G133" si="6">E70/C70</f>
        <v>0.64895470383275267</v>
      </c>
      <c r="H70" s="421">
        <v>58.407852315033125</v>
      </c>
      <c r="I70" s="422">
        <v>99</v>
      </c>
      <c r="J70" s="240"/>
      <c r="K70" s="668">
        <v>19</v>
      </c>
      <c r="L70" s="669"/>
      <c r="M70" s="245" t="s">
        <v>506</v>
      </c>
      <c r="N70" s="252">
        <v>0</v>
      </c>
    </row>
    <row r="71" spans="1:22" ht="20" x14ac:dyDescent="0.3">
      <c r="A71" s="479">
        <v>68</v>
      </c>
      <c r="B71" s="202" t="s">
        <v>304</v>
      </c>
      <c r="C71" s="464">
        <v>2169</v>
      </c>
      <c r="D71" s="469">
        <v>18</v>
      </c>
      <c r="E71" s="470">
        <v>229</v>
      </c>
      <c r="F71" s="471">
        <f t="shared" si="5"/>
        <v>8.2987551867219917E-3</v>
      </c>
      <c r="G71" s="472">
        <f t="shared" si="6"/>
        <v>0.10557860765329645</v>
      </c>
      <c r="H71" s="421">
        <v>71.306800847502217</v>
      </c>
      <c r="I71" s="422">
        <v>92</v>
      </c>
      <c r="J71" s="240"/>
      <c r="K71" s="668">
        <v>20</v>
      </c>
      <c r="L71" s="669"/>
      <c r="M71" s="245" t="s">
        <v>491</v>
      </c>
      <c r="N71" s="252">
        <v>0</v>
      </c>
    </row>
    <row r="72" spans="1:22" ht="20" x14ac:dyDescent="0.3">
      <c r="A72" s="479">
        <v>69</v>
      </c>
      <c r="B72" s="202" t="s">
        <v>294</v>
      </c>
      <c r="C72" s="464">
        <v>2160</v>
      </c>
      <c r="D72" s="469">
        <v>10</v>
      </c>
      <c r="E72" s="470">
        <v>1327</v>
      </c>
      <c r="F72" s="471">
        <f t="shared" si="5"/>
        <v>4.6296296296296294E-3</v>
      </c>
      <c r="G72" s="472">
        <f t="shared" si="6"/>
        <v>0.61435185185185182</v>
      </c>
      <c r="H72" s="421">
        <v>65.490831344251461</v>
      </c>
      <c r="I72" s="422">
        <v>94</v>
      </c>
      <c r="J72" s="240"/>
      <c r="K72" s="668">
        <v>21</v>
      </c>
      <c r="L72" s="669"/>
      <c r="M72" s="245" t="s">
        <v>482</v>
      </c>
      <c r="N72" s="252">
        <v>0</v>
      </c>
    </row>
    <row r="73" spans="1:22" ht="15" customHeight="1" x14ac:dyDescent="0.3">
      <c r="A73" s="479">
        <v>70</v>
      </c>
      <c r="B73" s="202" t="s">
        <v>251</v>
      </c>
      <c r="C73" s="464">
        <v>2096</v>
      </c>
      <c r="D73" s="469">
        <v>79</v>
      </c>
      <c r="E73" s="470">
        <v>1489</v>
      </c>
      <c r="F73" s="471">
        <f t="shared" si="5"/>
        <v>3.7690839694656489E-2</v>
      </c>
      <c r="G73" s="472">
        <f t="shared" si="6"/>
        <v>0.71040076335877866</v>
      </c>
      <c r="H73" s="421">
        <v>507.46869964051069</v>
      </c>
      <c r="I73" s="422">
        <v>45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479">
        <v>71</v>
      </c>
      <c r="B74" s="202" t="s">
        <v>292</v>
      </c>
      <c r="C74" s="464">
        <v>2077</v>
      </c>
      <c r="D74" s="469">
        <v>64</v>
      </c>
      <c r="E74" s="470">
        <v>953</v>
      </c>
      <c r="F74" s="471">
        <f t="shared" si="5"/>
        <v>3.0813673567645642E-2</v>
      </c>
      <c r="G74" s="472">
        <f t="shared" si="6"/>
        <v>0.45883485796822338</v>
      </c>
      <c r="H74" s="421">
        <v>80.266250534271009</v>
      </c>
      <c r="I74" s="422">
        <v>90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479">
        <v>72</v>
      </c>
      <c r="B75" s="202" t="s">
        <v>289</v>
      </c>
      <c r="C75" s="464">
        <v>1932</v>
      </c>
      <c r="D75" s="469">
        <v>25</v>
      </c>
      <c r="E75" s="470">
        <v>1441</v>
      </c>
      <c r="F75" s="471">
        <f t="shared" si="5"/>
        <v>1.2939958592132506E-2</v>
      </c>
      <c r="G75" s="472">
        <f t="shared" si="6"/>
        <v>0.74585921325051763</v>
      </c>
      <c r="H75" s="421">
        <v>192.28246652623014</v>
      </c>
      <c r="I75" s="422">
        <v>64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479">
        <v>73</v>
      </c>
      <c r="B76" s="202" t="s">
        <v>273</v>
      </c>
      <c r="C76" s="464">
        <v>1926</v>
      </c>
      <c r="D76" s="469">
        <v>78</v>
      </c>
      <c r="E76" s="470">
        <v>855</v>
      </c>
      <c r="F76" s="471">
        <f t="shared" si="5"/>
        <v>4.0498442367601244E-2</v>
      </c>
      <c r="G76" s="472">
        <f t="shared" si="6"/>
        <v>0.44392523364485981</v>
      </c>
      <c r="H76" s="421">
        <v>583.4595577097848</v>
      </c>
      <c r="I76" s="422">
        <v>42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479">
        <v>74</v>
      </c>
      <c r="B77" s="202" t="s">
        <v>234</v>
      </c>
      <c r="C77" s="464">
        <v>1799</v>
      </c>
      <c r="D77" s="469">
        <v>10</v>
      </c>
      <c r="E77" s="470">
        <v>1717</v>
      </c>
      <c r="F77" s="471">
        <f t="shared" si="5"/>
        <v>5.558643690939411E-3</v>
      </c>
      <c r="G77" s="472">
        <f t="shared" si="6"/>
        <v>0.95441912173429688</v>
      </c>
      <c r="H77" s="421" t="s">
        <v>794</v>
      </c>
      <c r="I77" s="422" t="s">
        <v>794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479">
        <v>75</v>
      </c>
      <c r="B78" s="202" t="s">
        <v>249</v>
      </c>
      <c r="C78" s="464">
        <v>1703</v>
      </c>
      <c r="D78" s="469">
        <v>55</v>
      </c>
      <c r="E78" s="470">
        <v>259</v>
      </c>
      <c r="F78" s="471">
        <f t="shared" si="5"/>
        <v>3.2295948326482679E-2</v>
      </c>
      <c r="G78" s="472">
        <f t="shared" si="6"/>
        <v>0.15208455666470932</v>
      </c>
      <c r="H78" s="421">
        <v>1284.6547499788783</v>
      </c>
      <c r="I78" s="422">
        <v>27</v>
      </c>
      <c r="J78" s="240"/>
      <c r="K78" s="668">
        <v>27</v>
      </c>
      <c r="L78" s="669"/>
      <c r="M78" s="245" t="s">
        <v>501</v>
      </c>
      <c r="N78" s="252">
        <v>0</v>
      </c>
    </row>
    <row r="79" spans="1:22" ht="20" x14ac:dyDescent="0.3">
      <c r="A79" s="479">
        <v>76</v>
      </c>
      <c r="B79" s="202" t="s">
        <v>296</v>
      </c>
      <c r="C79" s="464">
        <v>1649</v>
      </c>
      <c r="D79" s="469">
        <v>67</v>
      </c>
      <c r="E79" s="470">
        <v>827</v>
      </c>
      <c r="F79" s="471">
        <f t="shared" si="5"/>
        <v>4.0630685263796242E-2</v>
      </c>
      <c r="G79" s="472">
        <f t="shared" si="6"/>
        <v>0.50151607034566403</v>
      </c>
      <c r="H79" s="421">
        <v>145.49807856949181</v>
      </c>
      <c r="I79" s="422">
        <v>72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479">
        <v>77</v>
      </c>
      <c r="B80" s="202" t="s">
        <v>260</v>
      </c>
      <c r="C80" s="464">
        <v>1632</v>
      </c>
      <c r="D80" s="469">
        <v>74</v>
      </c>
      <c r="E80" s="470">
        <v>321</v>
      </c>
      <c r="F80" s="471">
        <f t="shared" si="5"/>
        <v>4.5343137254901959E-2</v>
      </c>
      <c r="G80" s="472">
        <f t="shared" si="6"/>
        <v>0.19669117647058823</v>
      </c>
      <c r="H80" s="421">
        <v>233.13889378166286</v>
      </c>
      <c r="I80" s="422">
        <v>59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479">
        <v>78</v>
      </c>
      <c r="B81" s="202" t="s">
        <v>303</v>
      </c>
      <c r="C81" s="464">
        <v>1594</v>
      </c>
      <c r="D81" s="469">
        <v>76</v>
      </c>
      <c r="E81" s="470">
        <v>166</v>
      </c>
      <c r="F81" s="471">
        <f t="shared" si="5"/>
        <v>4.7678795483061483E-2</v>
      </c>
      <c r="G81" s="472">
        <f t="shared" si="6"/>
        <v>0.10414052697616061</v>
      </c>
      <c r="H81" s="421">
        <v>138.45098192493768</v>
      </c>
      <c r="I81" s="422">
        <v>73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479">
        <v>79</v>
      </c>
      <c r="B82" s="202" t="s">
        <v>331</v>
      </c>
      <c r="C82" s="464">
        <v>1586</v>
      </c>
      <c r="D82" s="469">
        <v>7</v>
      </c>
      <c r="E82" s="470">
        <v>405</v>
      </c>
      <c r="F82" s="471">
        <f t="shared" si="5"/>
        <v>4.4136191677175288E-3</v>
      </c>
      <c r="G82" s="472">
        <f t="shared" si="6"/>
        <v>0.25535939470365698</v>
      </c>
      <c r="H82" s="421">
        <v>124.18522045538862</v>
      </c>
      <c r="I82" s="422">
        <v>77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479">
        <v>80</v>
      </c>
      <c r="B83" s="202" t="s">
        <v>274</v>
      </c>
      <c r="C83" s="464">
        <v>1511</v>
      </c>
      <c r="D83" s="469">
        <v>84</v>
      </c>
      <c r="E83" s="470">
        <v>945</v>
      </c>
      <c r="F83" s="471">
        <f t="shared" si="5"/>
        <v>5.559232296492389E-2</v>
      </c>
      <c r="G83" s="472">
        <f t="shared" si="6"/>
        <v>0.62541363335539379</v>
      </c>
      <c r="H83" s="421">
        <v>58.871289710993395</v>
      </c>
      <c r="I83" s="422">
        <v>97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479">
        <v>81</v>
      </c>
      <c r="B84" s="202" t="s">
        <v>271</v>
      </c>
      <c r="C84" s="464">
        <v>1487</v>
      </c>
      <c r="D84" s="469">
        <v>20</v>
      </c>
      <c r="E84" s="470">
        <v>1276</v>
      </c>
      <c r="F84" s="471">
        <f t="shared" si="5"/>
        <v>1.3449899125756557E-2</v>
      </c>
      <c r="G84" s="472">
        <f t="shared" si="6"/>
        <v>0.85810356422326828</v>
      </c>
      <c r="H84" s="421">
        <v>310.88865022267112</v>
      </c>
      <c r="I84" s="422">
        <v>51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479">
        <v>82</v>
      </c>
      <c r="B85" s="202" t="s">
        <v>242</v>
      </c>
      <c r="C85" s="464">
        <v>1439</v>
      </c>
      <c r="D85" s="469">
        <v>97</v>
      </c>
      <c r="E85" s="470">
        <v>241</v>
      </c>
      <c r="F85" s="471">
        <f t="shared" si="5"/>
        <v>6.7407922168172346E-2</v>
      </c>
      <c r="G85" s="472">
        <f t="shared" si="6"/>
        <v>0.1674774148714385</v>
      </c>
      <c r="H85" s="421">
        <v>692.27490481821405</v>
      </c>
      <c r="I85" s="422">
        <v>41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479">
        <v>83</v>
      </c>
      <c r="B86" s="202" t="s">
        <v>267</v>
      </c>
      <c r="C86" s="464">
        <v>1419</v>
      </c>
      <c r="D86" s="469">
        <v>46</v>
      </c>
      <c r="E86" s="470">
        <v>638</v>
      </c>
      <c r="F86" s="471">
        <f t="shared" si="5"/>
        <v>3.2417195207892879E-2</v>
      </c>
      <c r="G86" s="472">
        <f t="shared" si="6"/>
        <v>0.44961240310077522</v>
      </c>
      <c r="H86" s="421">
        <v>514.19992629438696</v>
      </c>
      <c r="I86" s="422">
        <v>44</v>
      </c>
      <c r="J86" s="240"/>
    </row>
    <row r="87" spans="1:15" ht="18" customHeight="1" x14ac:dyDescent="0.3">
      <c r="A87" s="479">
        <v>84</v>
      </c>
      <c r="B87" s="202" t="s">
        <v>265</v>
      </c>
      <c r="C87" s="464">
        <v>1413</v>
      </c>
      <c r="D87" s="469">
        <v>25</v>
      </c>
      <c r="E87" s="470">
        <v>643</v>
      </c>
      <c r="F87" s="471">
        <f t="shared" si="5"/>
        <v>1.7692852087756547E-2</v>
      </c>
      <c r="G87" s="472">
        <f t="shared" si="6"/>
        <v>0.45506015569709835</v>
      </c>
      <c r="H87" s="421">
        <v>258.93286308828658</v>
      </c>
      <c r="I87" s="422">
        <v>57</v>
      </c>
      <c r="J87" s="240"/>
      <c r="K87" s="649" t="s">
        <v>846</v>
      </c>
      <c r="L87" s="649"/>
      <c r="M87" s="649"/>
      <c r="N87" s="649"/>
    </row>
    <row r="88" spans="1:15" x14ac:dyDescent="0.3">
      <c r="A88" s="479">
        <v>85</v>
      </c>
      <c r="B88" s="202" t="s">
        <v>306</v>
      </c>
      <c r="C88" s="464">
        <v>1398</v>
      </c>
      <c r="D88" s="469">
        <v>17</v>
      </c>
      <c r="E88" s="470">
        <v>653</v>
      </c>
      <c r="F88" s="471">
        <f t="shared" si="5"/>
        <v>1.2160228898426323E-2</v>
      </c>
      <c r="G88" s="472">
        <f t="shared" si="6"/>
        <v>0.46709585121602287</v>
      </c>
      <c r="H88" s="421">
        <v>276.96544925360985</v>
      </c>
      <c r="I88" s="422">
        <v>54</v>
      </c>
      <c r="J88" s="240"/>
      <c r="K88" s="649"/>
      <c r="L88" s="649"/>
      <c r="M88" s="649"/>
      <c r="N88" s="649"/>
    </row>
    <row r="89" spans="1:15" x14ac:dyDescent="0.3">
      <c r="A89" s="479">
        <v>86</v>
      </c>
      <c r="B89" s="202" t="s">
        <v>287</v>
      </c>
      <c r="C89" s="464">
        <v>1182</v>
      </c>
      <c r="D89" s="469">
        <v>9</v>
      </c>
      <c r="E89" s="470">
        <v>372</v>
      </c>
      <c r="F89" s="471">
        <f t="shared" si="5"/>
        <v>7.6142131979695434E-3</v>
      </c>
      <c r="G89" s="472">
        <f t="shared" si="6"/>
        <v>0.31472081218274112</v>
      </c>
      <c r="H89" s="421">
        <v>72.531516846334569</v>
      </c>
      <c r="I89" s="422">
        <v>91</v>
      </c>
      <c r="J89" s="240"/>
      <c r="K89" s="649"/>
      <c r="L89" s="649"/>
      <c r="M89" s="649"/>
      <c r="N89" s="649"/>
    </row>
    <row r="90" spans="1:15" x14ac:dyDescent="0.3">
      <c r="A90" s="479">
        <v>87</v>
      </c>
      <c r="B90" s="202" t="s">
        <v>336</v>
      </c>
      <c r="C90" s="464">
        <v>1112</v>
      </c>
      <c r="D90" s="469">
        <v>2</v>
      </c>
      <c r="E90" s="470">
        <v>686</v>
      </c>
      <c r="F90" s="471">
        <f t="shared" si="5"/>
        <v>1.7985611510791368E-3</v>
      </c>
      <c r="G90" s="472">
        <f t="shared" si="6"/>
        <v>0.61690647482014394</v>
      </c>
      <c r="H90" s="421" t="s">
        <v>794</v>
      </c>
      <c r="I90" s="422" t="s">
        <v>794</v>
      </c>
      <c r="J90" s="240"/>
    </row>
    <row r="91" spans="1:15" x14ac:dyDescent="0.3">
      <c r="A91" s="479">
        <v>88</v>
      </c>
      <c r="B91" s="202" t="s">
        <v>302</v>
      </c>
      <c r="C91" s="464">
        <v>1055</v>
      </c>
      <c r="D91" s="469">
        <v>82</v>
      </c>
      <c r="E91" s="470">
        <v>118</v>
      </c>
      <c r="F91" s="471">
        <f t="shared" si="5"/>
        <v>7.772511848341232E-2</v>
      </c>
      <c r="G91" s="472">
        <f t="shared" si="6"/>
        <v>0.11184834123222749</v>
      </c>
      <c r="H91" s="421">
        <v>108.24823876011338</v>
      </c>
      <c r="I91" s="422">
        <v>80</v>
      </c>
      <c r="J91" s="240"/>
    </row>
    <row r="92" spans="1:15" ht="14.5" thickBot="1" x14ac:dyDescent="0.35">
      <c r="A92" s="479">
        <v>89</v>
      </c>
      <c r="B92" s="202" t="s">
        <v>283</v>
      </c>
      <c r="C92" s="464">
        <v>1013</v>
      </c>
      <c r="D92" s="469">
        <v>42</v>
      </c>
      <c r="E92" s="470">
        <v>328</v>
      </c>
      <c r="F92" s="471">
        <f t="shared" si="5"/>
        <v>4.1461006910167818E-2</v>
      </c>
      <c r="G92" s="472">
        <f t="shared" si="6"/>
        <v>0.32379072063178677</v>
      </c>
      <c r="H92" s="421">
        <v>86.620294168675628</v>
      </c>
      <c r="I92" s="422">
        <v>86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479">
        <v>90</v>
      </c>
      <c r="B93" s="202" t="s">
        <v>639</v>
      </c>
      <c r="C93" s="464">
        <v>896</v>
      </c>
      <c r="D93" s="469">
        <v>16</v>
      </c>
      <c r="E93" s="470">
        <v>348</v>
      </c>
      <c r="F93" s="471">
        <f t="shared" si="5"/>
        <v>1.7857142857142856E-2</v>
      </c>
      <c r="G93" s="472">
        <f t="shared" si="6"/>
        <v>0.38839285714285715</v>
      </c>
      <c r="H93" s="421">
        <v>469.91125704932443</v>
      </c>
      <c r="I93" s="422">
        <v>47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479">
        <v>91</v>
      </c>
      <c r="B94" s="202" t="s">
        <v>276</v>
      </c>
      <c r="C94" s="464">
        <v>872</v>
      </c>
      <c r="D94" s="469">
        <v>15</v>
      </c>
      <c r="E94" s="470">
        <v>296</v>
      </c>
      <c r="F94" s="471">
        <f t="shared" si="5"/>
        <v>1.7201834862385322E-2</v>
      </c>
      <c r="G94" s="472">
        <f t="shared" si="6"/>
        <v>0.33944954128440369</v>
      </c>
      <c r="H94" s="421">
        <v>727.53060926516901</v>
      </c>
      <c r="I94" s="422">
        <v>39</v>
      </c>
      <c r="J94" s="240"/>
      <c r="L94" s="477">
        <v>1</v>
      </c>
      <c r="M94" s="325" t="s">
        <v>207</v>
      </c>
      <c r="N94" s="326">
        <v>25272</v>
      </c>
      <c r="O94" s="159">
        <v>2.2304025615386178E-2</v>
      </c>
    </row>
    <row r="95" spans="1:15" x14ac:dyDescent="0.3">
      <c r="A95" s="479">
        <v>92</v>
      </c>
      <c r="B95" s="202" t="s">
        <v>380</v>
      </c>
      <c r="C95" s="464">
        <v>851</v>
      </c>
      <c r="D95" s="469">
        <v>22</v>
      </c>
      <c r="E95" s="470">
        <v>381</v>
      </c>
      <c r="F95" s="471">
        <f t="shared" si="5"/>
        <v>2.5851938895417155E-2</v>
      </c>
      <c r="G95" s="472">
        <f t="shared" si="6"/>
        <v>0.44770857814336074</v>
      </c>
      <c r="H95" s="421">
        <v>425.5</v>
      </c>
      <c r="I95" s="422">
        <v>48</v>
      </c>
      <c r="J95" s="240"/>
      <c r="L95" s="163">
        <v>2</v>
      </c>
      <c r="M95" s="167" t="s">
        <v>243</v>
      </c>
      <c r="N95" s="327">
        <v>21214</v>
      </c>
      <c r="O95" s="148">
        <v>0.17100617473035937</v>
      </c>
    </row>
    <row r="96" spans="1:15" x14ac:dyDescent="0.3">
      <c r="A96" s="479">
        <v>93</v>
      </c>
      <c r="B96" s="202" t="s">
        <v>621</v>
      </c>
      <c r="C96" s="464">
        <v>830</v>
      </c>
      <c r="D96" s="469">
        <v>10</v>
      </c>
      <c r="E96" s="470">
        <v>575</v>
      </c>
      <c r="F96" s="471">
        <f t="shared" si="5"/>
        <v>1.2048192771084338E-2</v>
      </c>
      <c r="G96" s="472">
        <f t="shared" si="6"/>
        <v>0.69277108433734935</v>
      </c>
      <c r="H96" s="421">
        <v>129.36711425610011</v>
      </c>
      <c r="I96" s="422">
        <v>76</v>
      </c>
      <c r="J96" s="240"/>
      <c r="L96" s="163">
        <v>3</v>
      </c>
      <c r="M96" s="167" t="s">
        <v>219</v>
      </c>
      <c r="N96" s="327">
        <v>4726</v>
      </c>
      <c r="O96" s="160">
        <v>4.8671472708547887E-2</v>
      </c>
    </row>
    <row r="97" spans="1:15" x14ac:dyDescent="0.3">
      <c r="A97" s="479">
        <v>94</v>
      </c>
      <c r="B97" s="202" t="s">
        <v>279</v>
      </c>
      <c r="C97" s="464">
        <v>803</v>
      </c>
      <c r="D97" s="469">
        <v>31</v>
      </c>
      <c r="E97" s="470">
        <v>543</v>
      </c>
      <c r="F97" s="471">
        <f t="shared" si="5"/>
        <v>3.8605230386052306E-2</v>
      </c>
      <c r="G97" s="472">
        <f t="shared" si="6"/>
        <v>0.67621419676214201</v>
      </c>
      <c r="H97" s="421">
        <v>278.73069581664453</v>
      </c>
      <c r="I97" s="422">
        <v>53</v>
      </c>
      <c r="J97" s="240"/>
      <c r="L97" s="163">
        <v>4</v>
      </c>
      <c r="M97" s="167" t="s">
        <v>631</v>
      </c>
      <c r="N97" s="327">
        <v>4342</v>
      </c>
      <c r="O97" s="160">
        <v>2.3662125340599454E-2</v>
      </c>
    </row>
    <row r="98" spans="1:15" x14ac:dyDescent="0.3">
      <c r="A98" s="479">
        <v>95</v>
      </c>
      <c r="B98" s="202" t="s">
        <v>622</v>
      </c>
      <c r="C98" s="464">
        <v>750</v>
      </c>
      <c r="D98" s="469">
        <v>36</v>
      </c>
      <c r="E98" s="470">
        <v>518</v>
      </c>
      <c r="F98" s="471">
        <f t="shared" si="5"/>
        <v>4.8000000000000001E-2</v>
      </c>
      <c r="G98" s="472">
        <f t="shared" si="6"/>
        <v>0.69066666666666665</v>
      </c>
      <c r="H98" s="421">
        <v>32.174045283467279</v>
      </c>
      <c r="I98" s="422">
        <v>109</v>
      </c>
      <c r="J98" s="240"/>
      <c r="L98" s="163">
        <v>5</v>
      </c>
      <c r="M98" s="167" t="s">
        <v>245</v>
      </c>
      <c r="N98" s="327">
        <v>3394</v>
      </c>
      <c r="O98" s="160">
        <v>7.979498753938026E-2</v>
      </c>
    </row>
    <row r="99" spans="1:15" x14ac:dyDescent="0.3">
      <c r="A99" s="479">
        <v>96</v>
      </c>
      <c r="B99" s="202" t="s">
        <v>363</v>
      </c>
      <c r="C99" s="464">
        <v>748</v>
      </c>
      <c r="D99" s="469">
        <v>45</v>
      </c>
      <c r="E99" s="470">
        <v>493</v>
      </c>
      <c r="F99" s="471">
        <f t="shared" si="5"/>
        <v>6.0160427807486629E-2</v>
      </c>
      <c r="G99" s="472">
        <f t="shared" si="6"/>
        <v>0.65909090909090906</v>
      </c>
      <c r="H99" s="421" t="s">
        <v>794</v>
      </c>
      <c r="I99" s="422" t="s">
        <v>794</v>
      </c>
      <c r="J99" s="240"/>
      <c r="L99" s="163">
        <v>6</v>
      </c>
      <c r="M99" s="167" t="s">
        <v>241</v>
      </c>
      <c r="N99" s="327">
        <v>2690</v>
      </c>
      <c r="O99" s="160">
        <v>6.7283641820910456E-2</v>
      </c>
    </row>
    <row r="100" spans="1:15" x14ac:dyDescent="0.3">
      <c r="A100" s="479">
        <v>97</v>
      </c>
      <c r="B100" s="202" t="s">
        <v>270</v>
      </c>
      <c r="C100" s="464">
        <v>739</v>
      </c>
      <c r="D100" s="469">
        <v>6</v>
      </c>
      <c r="E100" s="470">
        <v>386</v>
      </c>
      <c r="F100" s="471">
        <f t="shared" si="5"/>
        <v>8.119079837618403E-3</v>
      </c>
      <c r="G100" s="472">
        <f t="shared" si="6"/>
        <v>0.52232746955345066</v>
      </c>
      <c r="H100" s="421">
        <v>146.40734406181522</v>
      </c>
      <c r="I100" s="422">
        <v>71</v>
      </c>
      <c r="J100" s="240"/>
      <c r="L100" s="163">
        <v>7</v>
      </c>
      <c r="M100" s="167" t="s">
        <v>216</v>
      </c>
      <c r="N100" s="327">
        <v>2577</v>
      </c>
      <c r="O100" s="160">
        <v>4.4487026775078979E-2</v>
      </c>
    </row>
    <row r="101" spans="1:15" x14ac:dyDescent="0.3">
      <c r="A101" s="479">
        <v>98</v>
      </c>
      <c r="B101" s="202" t="s">
        <v>254</v>
      </c>
      <c r="C101" s="464">
        <v>737</v>
      </c>
      <c r="D101" s="469">
        <v>25</v>
      </c>
      <c r="E101" s="470">
        <v>200</v>
      </c>
      <c r="F101" s="471">
        <f t="shared" si="5"/>
        <v>3.3921302578018994E-2</v>
      </c>
      <c r="G101" s="472">
        <f t="shared" si="6"/>
        <v>0.27137042062415195</v>
      </c>
      <c r="H101" s="421">
        <v>107.50158298633563</v>
      </c>
      <c r="I101" s="422">
        <v>81</v>
      </c>
      <c r="J101" s="240"/>
      <c r="L101" s="163">
        <v>8</v>
      </c>
      <c r="M101" s="167" t="s">
        <v>226</v>
      </c>
      <c r="N101" s="327">
        <v>2074</v>
      </c>
      <c r="O101" s="160">
        <v>7.5517040489367901E-2</v>
      </c>
    </row>
    <row r="102" spans="1:15" x14ac:dyDescent="0.3">
      <c r="A102" s="479">
        <v>99</v>
      </c>
      <c r="B102" s="202" t="s">
        <v>356</v>
      </c>
      <c r="C102" s="464">
        <v>722</v>
      </c>
      <c r="D102" s="469">
        <v>32</v>
      </c>
      <c r="E102" s="470">
        <v>44</v>
      </c>
      <c r="F102" s="471">
        <f t="shared" si="5"/>
        <v>4.4321329639889197E-2</v>
      </c>
      <c r="G102" s="472">
        <f t="shared" si="6"/>
        <v>6.0941828254847646E-2</v>
      </c>
      <c r="H102" s="421">
        <v>46.752861589189337</v>
      </c>
      <c r="I102" s="422">
        <v>101</v>
      </c>
      <c r="J102" s="240"/>
      <c r="L102" s="163">
        <v>9</v>
      </c>
      <c r="M102" s="167" t="s">
        <v>618</v>
      </c>
      <c r="N102" s="327">
        <v>1670</v>
      </c>
      <c r="O102" s="160">
        <v>1.342713567839196E-2</v>
      </c>
    </row>
    <row r="103" spans="1:15" x14ac:dyDescent="0.3">
      <c r="A103" s="479">
        <v>100</v>
      </c>
      <c r="B103" s="202" t="s">
        <v>281</v>
      </c>
      <c r="C103" s="464">
        <v>718</v>
      </c>
      <c r="D103" s="469">
        <v>7</v>
      </c>
      <c r="E103" s="470">
        <v>184</v>
      </c>
      <c r="F103" s="471">
        <f t="shared" si="5"/>
        <v>9.7493036211699167E-3</v>
      </c>
      <c r="G103" s="472">
        <f t="shared" si="6"/>
        <v>0.25626740947075211</v>
      </c>
      <c r="H103" s="421">
        <v>33.671402657311461</v>
      </c>
      <c r="I103" s="422">
        <v>107</v>
      </c>
      <c r="J103" s="240"/>
      <c r="L103" s="163">
        <v>10</v>
      </c>
      <c r="M103" s="167" t="s">
        <v>286</v>
      </c>
      <c r="N103" s="327">
        <v>1661</v>
      </c>
      <c r="O103" s="160">
        <v>0.10494061157442507</v>
      </c>
    </row>
    <row r="104" spans="1:15" x14ac:dyDescent="0.3">
      <c r="A104" s="479">
        <v>101</v>
      </c>
      <c r="B104" s="202" t="s">
        <v>594</v>
      </c>
      <c r="C104" s="464">
        <v>712</v>
      </c>
      <c r="D104" s="469">
        <v>13</v>
      </c>
      <c r="E104" s="470">
        <v>645</v>
      </c>
      <c r="F104" s="471">
        <f t="shared" si="5"/>
        <v>1.8258426966292134E-2</v>
      </c>
      <c r="G104" s="472">
        <f t="shared" si="6"/>
        <v>0.9058988764044944</v>
      </c>
      <c r="H104" s="421" t="s">
        <v>794</v>
      </c>
      <c r="I104" s="422" t="s">
        <v>794</v>
      </c>
      <c r="J104" s="240"/>
      <c r="L104" s="163">
        <v>11</v>
      </c>
      <c r="M104" s="167" t="s">
        <v>237</v>
      </c>
      <c r="N104" s="327">
        <v>1552</v>
      </c>
      <c r="O104" s="160">
        <v>6.0960760438351858E-2</v>
      </c>
    </row>
    <row r="105" spans="1:15" x14ac:dyDescent="0.3">
      <c r="A105" s="479">
        <v>102</v>
      </c>
      <c r="B105" s="202" t="s">
        <v>309</v>
      </c>
      <c r="C105" s="464">
        <v>703</v>
      </c>
      <c r="D105" s="469">
        <v>17</v>
      </c>
      <c r="E105" s="470">
        <v>72</v>
      </c>
      <c r="F105" s="471">
        <f t="shared" si="5"/>
        <v>2.4182076813655761E-2</v>
      </c>
      <c r="G105" s="472">
        <f t="shared" si="6"/>
        <v>0.10241820768136557</v>
      </c>
      <c r="H105" s="421">
        <v>39.985275408111448</v>
      </c>
      <c r="I105" s="422">
        <v>106</v>
      </c>
      <c r="J105" s="240"/>
      <c r="L105" s="163">
        <v>12</v>
      </c>
      <c r="M105" s="167" t="s">
        <v>206</v>
      </c>
      <c r="N105" s="327">
        <v>1389</v>
      </c>
      <c r="O105" s="160">
        <v>6.6355193762898416E-3</v>
      </c>
    </row>
    <row r="106" spans="1:15" x14ac:dyDescent="0.3">
      <c r="A106" s="479">
        <v>103</v>
      </c>
      <c r="B106" s="202" t="s">
        <v>298</v>
      </c>
      <c r="C106" s="464">
        <v>682</v>
      </c>
      <c r="D106" s="469">
        <v>34</v>
      </c>
      <c r="E106" s="470">
        <v>80</v>
      </c>
      <c r="F106" s="471">
        <f t="shared" si="5"/>
        <v>4.9853372434017593E-2</v>
      </c>
      <c r="G106" s="472">
        <f t="shared" si="6"/>
        <v>0.11730205278592376</v>
      </c>
      <c r="H106" s="421">
        <v>7.8579968258532062</v>
      </c>
      <c r="I106" s="422">
        <v>130</v>
      </c>
      <c r="J106" s="240"/>
      <c r="L106" s="163">
        <v>13</v>
      </c>
      <c r="M106" s="167" t="s">
        <v>247</v>
      </c>
      <c r="N106" s="327">
        <v>1383</v>
      </c>
      <c r="O106" s="160">
        <v>6.2613183629119884E-2</v>
      </c>
    </row>
    <row r="107" spans="1:15" x14ac:dyDescent="0.3">
      <c r="A107" s="479">
        <v>104</v>
      </c>
      <c r="B107" s="202" t="s">
        <v>349</v>
      </c>
      <c r="C107" s="464">
        <v>678</v>
      </c>
      <c r="D107" s="469">
        <v>41</v>
      </c>
      <c r="E107" s="470">
        <v>61</v>
      </c>
      <c r="F107" s="471">
        <f t="shared" si="5"/>
        <v>6.047197640117994E-2</v>
      </c>
      <c r="G107" s="472">
        <f t="shared" si="6"/>
        <v>8.9970501474926259E-2</v>
      </c>
      <c r="H107" s="421">
        <v>15.836223366240135</v>
      </c>
      <c r="I107" s="422">
        <v>117</v>
      </c>
      <c r="J107" s="240"/>
      <c r="L107" s="163">
        <v>14</v>
      </c>
      <c r="M107" s="167" t="s">
        <v>301</v>
      </c>
      <c r="N107" s="327">
        <v>1353</v>
      </c>
      <c r="O107" s="160">
        <v>0.15392491467576791</v>
      </c>
    </row>
    <row r="108" spans="1:15" x14ac:dyDescent="0.3">
      <c r="A108" s="479">
        <v>105</v>
      </c>
      <c r="B108" s="202" t="s">
        <v>280</v>
      </c>
      <c r="C108" s="464">
        <v>662</v>
      </c>
      <c r="D108" s="469">
        <v>45</v>
      </c>
      <c r="E108" s="470">
        <v>540</v>
      </c>
      <c r="F108" s="471">
        <f t="shared" si="5"/>
        <v>6.7975830815709973E-2</v>
      </c>
      <c r="G108" s="472">
        <f t="shared" si="6"/>
        <v>0.81570996978851962</v>
      </c>
      <c r="H108" s="421">
        <v>32.576530981314356</v>
      </c>
      <c r="I108" s="422">
        <v>108</v>
      </c>
      <c r="J108" s="240"/>
      <c r="L108" s="163">
        <v>15</v>
      </c>
      <c r="M108" s="167" t="s">
        <v>238</v>
      </c>
      <c r="N108" s="327">
        <v>1230</v>
      </c>
      <c r="O108" s="160">
        <v>7.0093457943925228E-2</v>
      </c>
    </row>
    <row r="109" spans="1:15" x14ac:dyDescent="0.3">
      <c r="A109" s="479">
        <v>106</v>
      </c>
      <c r="B109" s="202" t="s">
        <v>269</v>
      </c>
      <c r="C109" s="464">
        <v>655</v>
      </c>
      <c r="D109" s="469">
        <v>17</v>
      </c>
      <c r="E109" s="209">
        <v>442</v>
      </c>
      <c r="F109" s="471">
        <f t="shared" si="5"/>
        <v>2.5954198473282442E-2</v>
      </c>
      <c r="G109" s="472">
        <f t="shared" si="6"/>
        <v>0.67480916030534355</v>
      </c>
      <c r="H109" s="421">
        <v>189.21153387290877</v>
      </c>
      <c r="I109" s="422">
        <v>65</v>
      </c>
      <c r="J109" s="240"/>
      <c r="L109" s="163">
        <v>16</v>
      </c>
      <c r="M109" s="167" t="s">
        <v>230</v>
      </c>
      <c r="N109" s="327">
        <v>1228</v>
      </c>
      <c r="O109" s="160">
        <v>6.6612422023325193E-2</v>
      </c>
    </row>
    <row r="110" spans="1:15" x14ac:dyDescent="0.3">
      <c r="A110" s="479">
        <v>107</v>
      </c>
      <c r="B110" s="202" t="s">
        <v>623</v>
      </c>
      <c r="C110" s="464">
        <v>593</v>
      </c>
      <c r="D110" s="469">
        <v>9</v>
      </c>
      <c r="E110" s="209">
        <v>223</v>
      </c>
      <c r="F110" s="471">
        <f t="shared" si="5"/>
        <v>1.5177065767284991E-2</v>
      </c>
      <c r="G110" s="472">
        <f t="shared" si="6"/>
        <v>0.37605396290050591</v>
      </c>
      <c r="H110" s="421">
        <v>148.36999423283581</v>
      </c>
      <c r="I110" s="422">
        <v>70</v>
      </c>
      <c r="J110" s="240"/>
      <c r="L110" s="163">
        <v>17</v>
      </c>
      <c r="M110" s="167" t="s">
        <v>228</v>
      </c>
      <c r="N110" s="327">
        <v>1083</v>
      </c>
      <c r="O110" s="160">
        <v>5.6692666073391615E-2</v>
      </c>
    </row>
    <row r="111" spans="1:15" x14ac:dyDescent="0.3">
      <c r="A111" s="479">
        <v>108</v>
      </c>
      <c r="B111" s="202" t="s">
        <v>264</v>
      </c>
      <c r="C111" s="464">
        <v>582</v>
      </c>
      <c r="D111" s="469">
        <v>41</v>
      </c>
      <c r="E111" s="470">
        <v>86</v>
      </c>
      <c r="F111" s="471">
        <f t="shared" si="5"/>
        <v>7.0446735395189003E-2</v>
      </c>
      <c r="G111" s="472">
        <f t="shared" si="6"/>
        <v>0.14776632302405499</v>
      </c>
      <c r="H111" s="421" t="s">
        <v>794</v>
      </c>
      <c r="I111" s="422" t="s">
        <v>794</v>
      </c>
      <c r="J111" s="240"/>
      <c r="L111" s="163">
        <v>18</v>
      </c>
      <c r="M111" s="167" t="s">
        <v>210</v>
      </c>
      <c r="N111" s="327">
        <v>976</v>
      </c>
      <c r="O111" s="160">
        <v>1.0119442601194425E-2</v>
      </c>
    </row>
    <row r="112" spans="1:15" x14ac:dyDescent="0.3">
      <c r="A112" s="479">
        <v>109</v>
      </c>
      <c r="B112" s="202" t="s">
        <v>384</v>
      </c>
      <c r="C112" s="464">
        <v>563</v>
      </c>
      <c r="D112" s="469">
        <v>27</v>
      </c>
      <c r="E112" s="470">
        <v>213</v>
      </c>
      <c r="F112" s="471">
        <f t="shared" si="5"/>
        <v>4.7957371225577264E-2</v>
      </c>
      <c r="G112" s="472">
        <f t="shared" si="6"/>
        <v>0.37833037300177619</v>
      </c>
      <c r="H112" s="421">
        <v>28.639694382412969</v>
      </c>
      <c r="I112" s="422">
        <v>112</v>
      </c>
      <c r="J112" s="240"/>
      <c r="L112" s="163">
        <v>19</v>
      </c>
      <c r="M112" s="167" t="s">
        <v>288</v>
      </c>
      <c r="N112" s="327">
        <v>920</v>
      </c>
      <c r="O112" s="160">
        <v>8.0623959337481371E-2</v>
      </c>
    </row>
    <row r="113" spans="1:36" ht="14.5" thickBot="1" x14ac:dyDescent="0.35">
      <c r="A113" s="479">
        <v>110</v>
      </c>
      <c r="B113" s="202" t="s">
        <v>326</v>
      </c>
      <c r="C113" s="464">
        <v>555</v>
      </c>
      <c r="D113" s="469">
        <v>12</v>
      </c>
      <c r="E113" s="470">
        <v>180</v>
      </c>
      <c r="F113" s="471">
        <f t="shared" si="5"/>
        <v>2.1621621621621623E-2</v>
      </c>
      <c r="G113" s="472">
        <f t="shared" si="6"/>
        <v>0.32432432432432434</v>
      </c>
      <c r="H113" s="421">
        <v>85.999138768985091</v>
      </c>
      <c r="I113" s="422">
        <v>87</v>
      </c>
      <c r="J113" s="240"/>
      <c r="L113" s="474">
        <v>20</v>
      </c>
      <c r="M113" s="168" t="s">
        <v>208</v>
      </c>
      <c r="N113" s="328">
        <v>884</v>
      </c>
      <c r="O113" s="161">
        <v>4.0815949617235047E-3</v>
      </c>
    </row>
    <row r="114" spans="1:36" x14ac:dyDescent="0.3">
      <c r="A114" s="479">
        <v>111</v>
      </c>
      <c r="B114" s="202" t="s">
        <v>315</v>
      </c>
      <c r="C114" s="464">
        <v>527</v>
      </c>
      <c r="D114" s="469">
        <v>1</v>
      </c>
      <c r="E114" s="470">
        <v>18</v>
      </c>
      <c r="F114" s="471">
        <f t="shared" si="5"/>
        <v>1.8975332068311196E-3</v>
      </c>
      <c r="G114" s="472">
        <f t="shared" si="6"/>
        <v>3.4155597722960153E-2</v>
      </c>
      <c r="H114" s="421" t="s">
        <v>794</v>
      </c>
      <c r="I114" s="422" t="s">
        <v>794</v>
      </c>
      <c r="J114" s="240"/>
    </row>
    <row r="115" spans="1:36" x14ac:dyDescent="0.3">
      <c r="A115" s="479">
        <v>112</v>
      </c>
      <c r="B115" s="202" t="s">
        <v>317</v>
      </c>
      <c r="C115" s="464">
        <v>480</v>
      </c>
      <c r="D115" s="469">
        <v>16</v>
      </c>
      <c r="E115" s="470">
        <v>167</v>
      </c>
      <c r="F115" s="471">
        <f t="shared" si="5"/>
        <v>3.3333333333333333E-2</v>
      </c>
      <c r="G115" s="472">
        <f t="shared" si="6"/>
        <v>0.34791666666666665</v>
      </c>
      <c r="H115" s="421">
        <v>8.2750826417849641</v>
      </c>
      <c r="I115" s="422">
        <v>128</v>
      </c>
      <c r="J115" s="240"/>
    </row>
    <row r="116" spans="1:36" x14ac:dyDescent="0.3">
      <c r="A116" s="479">
        <v>113</v>
      </c>
      <c r="B116" s="202" t="s">
        <v>278</v>
      </c>
      <c r="C116" s="464">
        <v>477</v>
      </c>
      <c r="D116" s="464">
        <v>4</v>
      </c>
      <c r="E116" s="470">
        <v>392</v>
      </c>
      <c r="F116" s="471">
        <f t="shared" si="5"/>
        <v>8.385744234800839E-3</v>
      </c>
      <c r="G116" s="472">
        <f t="shared" si="6"/>
        <v>0.82180293501048218</v>
      </c>
      <c r="H116" s="421" t="s">
        <v>794</v>
      </c>
      <c r="I116" s="422" t="s">
        <v>794</v>
      </c>
      <c r="J116" s="240"/>
    </row>
    <row r="117" spans="1:36" ht="14.5" thickBot="1" x14ac:dyDescent="0.35">
      <c r="A117" s="479">
        <v>114</v>
      </c>
      <c r="B117" s="202" t="s">
        <v>311</v>
      </c>
      <c r="C117" s="464">
        <v>469</v>
      </c>
      <c r="D117" s="469">
        <v>9</v>
      </c>
      <c r="E117" s="470">
        <v>38</v>
      </c>
      <c r="F117" s="471">
        <f t="shared" si="5"/>
        <v>1.9189765458422176E-2</v>
      </c>
      <c r="G117" s="472">
        <f t="shared" si="6"/>
        <v>8.1023454157782518E-2</v>
      </c>
      <c r="H117" s="421">
        <v>159.07585408300912</v>
      </c>
      <c r="I117" s="422">
        <v>67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479">
        <v>115</v>
      </c>
      <c r="B118" s="202" t="s">
        <v>624</v>
      </c>
      <c r="C118" s="464">
        <v>465</v>
      </c>
      <c r="D118" s="469">
        <v>24</v>
      </c>
      <c r="E118" s="470">
        <v>167</v>
      </c>
      <c r="F118" s="471">
        <f t="shared" si="5"/>
        <v>5.1612903225806452E-2</v>
      </c>
      <c r="G118" s="472">
        <f t="shared" si="6"/>
        <v>0.35913978494623655</v>
      </c>
      <c r="H118" s="421">
        <v>8.8446806179171595</v>
      </c>
      <c r="I118" s="422">
        <v>127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479">
        <v>116</v>
      </c>
      <c r="B119" s="202" t="s">
        <v>620</v>
      </c>
      <c r="C119" s="464">
        <v>461</v>
      </c>
      <c r="D119" s="469">
        <v>9</v>
      </c>
      <c r="E119" s="470">
        <v>367</v>
      </c>
      <c r="F119" s="471">
        <f t="shared" si="5"/>
        <v>1.9522776572668113E-2</v>
      </c>
      <c r="G119" s="472">
        <f t="shared" si="6"/>
        <v>0.79609544468546634</v>
      </c>
      <c r="H119" s="421">
        <v>45.635910175065689</v>
      </c>
      <c r="I119" s="422">
        <v>102</v>
      </c>
      <c r="J119" s="240"/>
      <c r="L119" s="473">
        <v>1</v>
      </c>
      <c r="M119" s="166" t="s">
        <v>207</v>
      </c>
      <c r="N119" s="162">
        <v>1301</v>
      </c>
      <c r="O119" s="159">
        <v>1.9597800707991261E-2</v>
      </c>
    </row>
    <row r="120" spans="1:36" x14ac:dyDescent="0.3">
      <c r="A120" s="479">
        <v>117</v>
      </c>
      <c r="B120" s="202" t="s">
        <v>619</v>
      </c>
      <c r="C120" s="464">
        <v>436</v>
      </c>
      <c r="D120" s="469">
        <v>6</v>
      </c>
      <c r="E120" s="470">
        <v>332</v>
      </c>
      <c r="F120" s="471">
        <f t="shared" si="5"/>
        <v>1.3761467889908258E-2</v>
      </c>
      <c r="G120" s="472">
        <f t="shared" si="6"/>
        <v>0.76146788990825687</v>
      </c>
      <c r="H120" s="421">
        <v>18.339457983208124</v>
      </c>
      <c r="I120" s="422">
        <v>116</v>
      </c>
      <c r="J120" s="240"/>
      <c r="L120" s="163">
        <v>2</v>
      </c>
      <c r="M120" s="167" t="s">
        <v>631</v>
      </c>
      <c r="N120" s="164">
        <v>315</v>
      </c>
      <c r="O120" s="148">
        <v>1.1168232582875377E-2</v>
      </c>
    </row>
    <row r="121" spans="1:36" x14ac:dyDescent="0.3">
      <c r="A121" s="479">
        <v>118</v>
      </c>
      <c r="B121" s="202" t="s">
        <v>308</v>
      </c>
      <c r="C121" s="464">
        <v>396</v>
      </c>
      <c r="D121" s="469">
        <v>10</v>
      </c>
      <c r="E121" s="470">
        <v>126</v>
      </c>
      <c r="F121" s="471">
        <f t="shared" si="5"/>
        <v>2.5252525252525252E-2</v>
      </c>
      <c r="G121" s="472">
        <f t="shared" si="6"/>
        <v>0.31818181818181818</v>
      </c>
      <c r="H121" s="421">
        <v>56.212982473473431</v>
      </c>
      <c r="I121" s="422">
        <v>100</v>
      </c>
      <c r="J121" s="240"/>
      <c r="L121" s="163">
        <v>3</v>
      </c>
      <c r="M121" s="167" t="s">
        <v>219</v>
      </c>
      <c r="N121" s="164">
        <v>290</v>
      </c>
      <c r="O121" s="160">
        <v>4.289306315633782E-2</v>
      </c>
    </row>
    <row r="122" spans="1:36" x14ac:dyDescent="0.3">
      <c r="A122" s="479">
        <v>119</v>
      </c>
      <c r="B122" s="202" t="s">
        <v>285</v>
      </c>
      <c r="C122" s="464">
        <v>357</v>
      </c>
      <c r="D122" s="469">
        <v>10</v>
      </c>
      <c r="E122" s="470">
        <v>158</v>
      </c>
      <c r="F122" s="471">
        <f t="shared" si="5"/>
        <v>2.8011204481792718E-2</v>
      </c>
      <c r="G122" s="472">
        <f t="shared" si="6"/>
        <v>0.44257703081232491</v>
      </c>
      <c r="H122" s="421">
        <v>12.519362491618251</v>
      </c>
      <c r="I122" s="422">
        <v>122</v>
      </c>
      <c r="J122" s="240"/>
      <c r="L122" s="163">
        <v>4</v>
      </c>
      <c r="M122" s="167" t="s">
        <v>226</v>
      </c>
      <c r="N122" s="164">
        <v>193</v>
      </c>
      <c r="O122" s="160">
        <v>0.14077315827862874</v>
      </c>
    </row>
    <row r="123" spans="1:36" x14ac:dyDescent="0.3">
      <c r="A123" s="479">
        <v>120</v>
      </c>
      <c r="B123" s="202" t="s">
        <v>381</v>
      </c>
      <c r="C123" s="464">
        <v>353</v>
      </c>
      <c r="D123" s="469">
        <v>2</v>
      </c>
      <c r="E123" s="470">
        <v>77</v>
      </c>
      <c r="F123" s="471">
        <f t="shared" si="5"/>
        <v>5.6657223796033997E-3</v>
      </c>
      <c r="G123" s="472">
        <f t="shared" si="6"/>
        <v>0.21813031161473087</v>
      </c>
      <c r="H123" s="421" t="s">
        <v>794</v>
      </c>
      <c r="I123" s="422" t="s">
        <v>794</v>
      </c>
      <c r="J123" s="240"/>
      <c r="L123" s="163">
        <v>5</v>
      </c>
      <c r="M123" s="167" t="s">
        <v>206</v>
      </c>
      <c r="N123" s="164">
        <v>174</v>
      </c>
      <c r="O123" s="160">
        <v>6.0606060606060606E-3</v>
      </c>
    </row>
    <row r="124" spans="1:36" x14ac:dyDescent="0.3">
      <c r="A124" s="479">
        <v>121</v>
      </c>
      <c r="B124" s="202" t="s">
        <v>324</v>
      </c>
      <c r="C124" s="464">
        <v>335</v>
      </c>
      <c r="D124" s="469">
        <v>5</v>
      </c>
      <c r="E124" s="470">
        <v>85</v>
      </c>
      <c r="F124" s="471">
        <f t="shared" si="5"/>
        <v>1.4925373134328358E-2</v>
      </c>
      <c r="G124" s="472">
        <f t="shared" si="6"/>
        <v>0.2537313432835821</v>
      </c>
      <c r="H124" s="421">
        <v>154.19462307239459</v>
      </c>
      <c r="I124" s="422">
        <v>68</v>
      </c>
      <c r="J124" s="240"/>
      <c r="L124" s="163">
        <v>6</v>
      </c>
      <c r="M124" s="167" t="s">
        <v>208</v>
      </c>
      <c r="N124" s="164">
        <v>164</v>
      </c>
      <c r="O124" s="160">
        <v>6.5338645418326693E-3</v>
      </c>
    </row>
    <row r="125" spans="1:36" x14ac:dyDescent="0.3">
      <c r="A125" s="479">
        <v>122</v>
      </c>
      <c r="B125" s="202" t="s">
        <v>299</v>
      </c>
      <c r="C125" s="464">
        <v>332</v>
      </c>
      <c r="D125" s="469">
        <v>10</v>
      </c>
      <c r="E125" s="470">
        <v>315</v>
      </c>
      <c r="F125" s="471">
        <f t="shared" si="5"/>
        <v>3.0120481927710843E-2</v>
      </c>
      <c r="G125" s="472">
        <f t="shared" si="6"/>
        <v>0.9487951807228916</v>
      </c>
      <c r="H125" s="421">
        <v>261.48567972099795</v>
      </c>
      <c r="I125" s="422">
        <v>56</v>
      </c>
      <c r="J125" s="240"/>
      <c r="L125" s="163">
        <v>7</v>
      </c>
      <c r="M125" s="167" t="s">
        <v>214</v>
      </c>
      <c r="N125" s="164">
        <v>159</v>
      </c>
      <c r="O125" s="160">
        <v>2.0476497102382484E-2</v>
      </c>
    </row>
    <row r="126" spans="1:36" x14ac:dyDescent="0.3">
      <c r="A126" s="479">
        <v>123</v>
      </c>
      <c r="B126" s="202" t="s">
        <v>670</v>
      </c>
      <c r="C126" s="464">
        <v>323</v>
      </c>
      <c r="D126" s="469">
        <v>8</v>
      </c>
      <c r="E126" s="470">
        <v>249</v>
      </c>
      <c r="F126" s="471">
        <f t="shared" si="5"/>
        <v>2.4767801857585141E-2</v>
      </c>
      <c r="G126" s="472">
        <f t="shared" si="6"/>
        <v>0.77089783281733748</v>
      </c>
      <c r="H126" s="421" t="s">
        <v>794</v>
      </c>
      <c r="I126" s="422" t="s">
        <v>794</v>
      </c>
      <c r="J126" s="240"/>
      <c r="L126" s="163">
        <v>8</v>
      </c>
      <c r="M126" s="167" t="s">
        <v>211</v>
      </c>
      <c r="N126" s="164">
        <v>137</v>
      </c>
      <c r="O126" s="160">
        <v>5.5324476032790858E-3</v>
      </c>
    </row>
    <row r="127" spans="1:36" x14ac:dyDescent="0.3">
      <c r="A127" s="479">
        <v>124</v>
      </c>
      <c r="B127" s="202" t="s">
        <v>320</v>
      </c>
      <c r="C127" s="464">
        <v>315</v>
      </c>
      <c r="D127" s="469">
        <v>1</v>
      </c>
      <c r="E127" s="470">
        <v>13</v>
      </c>
      <c r="F127" s="471">
        <f t="shared" si="5"/>
        <v>3.1746031746031746E-3</v>
      </c>
      <c r="G127" s="472">
        <f t="shared" si="6"/>
        <v>4.1269841269841269E-2</v>
      </c>
      <c r="H127" s="421">
        <v>232.30328336723238</v>
      </c>
      <c r="I127" s="422">
        <v>60</v>
      </c>
      <c r="J127" s="240"/>
      <c r="L127" s="163">
        <v>9</v>
      </c>
      <c r="M127" s="167" t="s">
        <v>243</v>
      </c>
      <c r="N127" s="164">
        <v>134</v>
      </c>
      <c r="O127" s="160">
        <v>0.10965630114566285</v>
      </c>
    </row>
    <row r="128" spans="1:36" x14ac:dyDescent="0.3">
      <c r="A128" s="479">
        <v>125</v>
      </c>
      <c r="B128" s="202" t="s">
        <v>275</v>
      </c>
      <c r="C128" s="464">
        <v>271</v>
      </c>
      <c r="D128" s="469" t="s">
        <v>634</v>
      </c>
      <c r="E128" s="470">
        <v>219</v>
      </c>
      <c r="F128" s="469" t="s">
        <v>634</v>
      </c>
      <c r="G128" s="472">
        <f t="shared" si="6"/>
        <v>0.80811808118081185</v>
      </c>
      <c r="H128" s="421">
        <v>2.8093933590875575</v>
      </c>
      <c r="I128" s="422">
        <v>140</v>
      </c>
      <c r="J128" s="240"/>
      <c r="L128" s="163">
        <v>10</v>
      </c>
      <c r="M128" s="167" t="s">
        <v>216</v>
      </c>
      <c r="N128" s="164">
        <v>111</v>
      </c>
      <c r="O128" s="160">
        <v>3.013029315960912E-2</v>
      </c>
    </row>
    <row r="129" spans="1:23" x14ac:dyDescent="0.3">
      <c r="A129" s="479">
        <v>126</v>
      </c>
      <c r="B129" s="202" t="s">
        <v>300</v>
      </c>
      <c r="C129" s="464">
        <v>259</v>
      </c>
      <c r="D129" s="469" t="s">
        <v>634</v>
      </c>
      <c r="E129" s="470">
        <v>124</v>
      </c>
      <c r="F129" s="469" t="s">
        <v>634</v>
      </c>
      <c r="G129" s="472">
        <f t="shared" si="6"/>
        <v>0.47876447876447875</v>
      </c>
      <c r="H129" s="421">
        <v>20.511683343958754</v>
      </c>
      <c r="I129" s="422">
        <v>114</v>
      </c>
      <c r="J129" s="240"/>
      <c r="L129" s="163">
        <v>11</v>
      </c>
      <c r="M129" s="167" t="s">
        <v>247</v>
      </c>
      <c r="N129" s="164">
        <v>93</v>
      </c>
      <c r="O129" s="160">
        <v>4.5123726346433773E-2</v>
      </c>
    </row>
    <row r="130" spans="1:23" x14ac:dyDescent="0.3">
      <c r="A130" s="479">
        <v>127</v>
      </c>
      <c r="B130" s="202" t="s">
        <v>383</v>
      </c>
      <c r="C130" s="464">
        <v>257</v>
      </c>
      <c r="D130" s="469">
        <v>1</v>
      </c>
      <c r="E130" s="470">
        <v>19</v>
      </c>
      <c r="F130" s="471">
        <f t="shared" si="5"/>
        <v>3.8910505836575876E-3</v>
      </c>
      <c r="G130" s="472">
        <f t="shared" si="6"/>
        <v>7.3929961089494164E-2</v>
      </c>
      <c r="H130" s="421">
        <v>133.78991963234321</v>
      </c>
      <c r="I130" s="422">
        <v>75</v>
      </c>
      <c r="J130" s="240"/>
      <c r="L130" s="163">
        <v>12</v>
      </c>
      <c r="M130" s="167" t="s">
        <v>245</v>
      </c>
      <c r="N130" s="164">
        <v>86</v>
      </c>
      <c r="O130" s="160">
        <v>7.166666666666667E-2</v>
      </c>
      <c r="R130" s="81">
        <v>1</v>
      </c>
      <c r="V130" s="81">
        <v>1</v>
      </c>
    </row>
    <row r="131" spans="1:23" x14ac:dyDescent="0.3">
      <c r="A131" s="479">
        <v>128</v>
      </c>
      <c r="B131" s="202" t="s">
        <v>654</v>
      </c>
      <c r="C131" s="464">
        <v>229</v>
      </c>
      <c r="D131" s="469">
        <v>9</v>
      </c>
      <c r="E131" s="470">
        <v>25</v>
      </c>
      <c r="F131" s="471">
        <f t="shared" si="5"/>
        <v>3.9301310043668124E-2</v>
      </c>
      <c r="G131" s="472">
        <f t="shared" si="6"/>
        <v>0.1091703056768559</v>
      </c>
      <c r="H131" s="421">
        <v>42.56103698758556</v>
      </c>
      <c r="I131" s="422">
        <v>105</v>
      </c>
      <c r="J131" s="240"/>
      <c r="L131" s="163">
        <v>13</v>
      </c>
      <c r="M131" s="167" t="s">
        <v>241</v>
      </c>
      <c r="N131" s="164">
        <v>72</v>
      </c>
      <c r="O131" s="160">
        <v>5.4421768707482991E-2</v>
      </c>
    </row>
    <row r="132" spans="1:23" x14ac:dyDescent="0.3">
      <c r="A132" s="479">
        <v>129</v>
      </c>
      <c r="B132" s="202" t="s">
        <v>541</v>
      </c>
      <c r="C132" s="464">
        <v>166</v>
      </c>
      <c r="D132" s="469">
        <v>8</v>
      </c>
      <c r="E132" s="470">
        <v>29</v>
      </c>
      <c r="F132" s="471">
        <f t="shared" si="5"/>
        <v>4.8192771084337352E-2</v>
      </c>
      <c r="G132" s="472">
        <f t="shared" si="6"/>
        <v>0.1746987951807229</v>
      </c>
      <c r="H132" s="421">
        <v>21.246055560995057</v>
      </c>
      <c r="I132" s="422">
        <v>113</v>
      </c>
      <c r="J132" s="240"/>
      <c r="L132" s="163">
        <v>14</v>
      </c>
      <c r="M132" s="167" t="s">
        <v>212</v>
      </c>
      <c r="N132" s="164">
        <v>69</v>
      </c>
      <c r="O132" s="160">
        <v>1.3791724965020987E-2</v>
      </c>
    </row>
    <row r="133" spans="1:23" x14ac:dyDescent="0.3">
      <c r="A133" s="479">
        <v>130</v>
      </c>
      <c r="B133" s="202" t="s">
        <v>633</v>
      </c>
      <c r="C133" s="464">
        <v>165</v>
      </c>
      <c r="D133" s="469">
        <v>2</v>
      </c>
      <c r="E133" s="470">
        <v>33</v>
      </c>
      <c r="F133" s="471">
        <f t="shared" si="5"/>
        <v>1.2121212121212121E-2</v>
      </c>
      <c r="G133" s="472">
        <f t="shared" si="6"/>
        <v>0.2</v>
      </c>
      <c r="H133" s="421" t="s">
        <v>794</v>
      </c>
      <c r="I133" s="422" t="s">
        <v>794</v>
      </c>
      <c r="J133" s="240"/>
      <c r="L133" s="163">
        <v>15</v>
      </c>
      <c r="M133" s="167" t="s">
        <v>618</v>
      </c>
      <c r="N133" s="164">
        <v>61</v>
      </c>
      <c r="O133" s="160">
        <v>1.828537170263789E-2</v>
      </c>
    </row>
    <row r="134" spans="1:23" x14ac:dyDescent="0.3">
      <c r="A134" s="479">
        <v>131</v>
      </c>
      <c r="B134" s="202" t="s">
        <v>338</v>
      </c>
      <c r="C134" s="464">
        <v>158</v>
      </c>
      <c r="D134" s="469">
        <v>18</v>
      </c>
      <c r="E134" s="470">
        <v>58</v>
      </c>
      <c r="F134" s="471">
        <f t="shared" ref="F134:F157" si="7">D134/C134</f>
        <v>0.11392405063291139</v>
      </c>
      <c r="G134" s="472">
        <f t="shared" ref="G134:G157" si="8">E134/C134</f>
        <v>0.36708860759493672</v>
      </c>
      <c r="H134" s="421">
        <v>32.000816628434464</v>
      </c>
      <c r="I134" s="422">
        <v>110</v>
      </c>
      <c r="J134" s="240"/>
      <c r="L134" s="163">
        <v>16</v>
      </c>
      <c r="M134" s="167" t="s">
        <v>209</v>
      </c>
      <c r="N134" s="164">
        <v>54</v>
      </c>
      <c r="O134" s="160">
        <v>7.9271873165002935E-3</v>
      </c>
      <c r="W134" s="81">
        <v>1</v>
      </c>
    </row>
    <row r="135" spans="1:23" x14ac:dyDescent="0.3">
      <c r="A135" s="479">
        <v>132</v>
      </c>
      <c r="B135" s="202" t="s">
        <v>387</v>
      </c>
      <c r="C135" s="464">
        <v>155</v>
      </c>
      <c r="D135" s="469">
        <v>6</v>
      </c>
      <c r="E135" s="470">
        <v>43</v>
      </c>
      <c r="F135" s="471">
        <f t="shared" si="7"/>
        <v>3.870967741935484E-2</v>
      </c>
      <c r="G135" s="472">
        <f t="shared" si="8"/>
        <v>0.27741935483870966</v>
      </c>
      <c r="H135" s="421">
        <v>2.8679580989471449</v>
      </c>
      <c r="I135" s="422">
        <v>139</v>
      </c>
      <c r="J135" s="240"/>
      <c r="L135" s="163">
        <v>17</v>
      </c>
      <c r="M135" s="167" t="s">
        <v>210</v>
      </c>
      <c r="N135" s="164">
        <v>47</v>
      </c>
      <c r="O135" s="160">
        <v>7.6348278102664063E-3</v>
      </c>
    </row>
    <row r="136" spans="1:23" x14ac:dyDescent="0.3">
      <c r="A136" s="479">
        <v>133</v>
      </c>
      <c r="B136" s="202" t="s">
        <v>316</v>
      </c>
      <c r="C136" s="464">
        <v>149</v>
      </c>
      <c r="D136" s="469" t="s">
        <v>634</v>
      </c>
      <c r="E136" s="470">
        <v>98</v>
      </c>
      <c r="F136" s="469" t="s">
        <v>634</v>
      </c>
      <c r="G136" s="472">
        <f t="shared" si="8"/>
        <v>0.65771812080536918</v>
      </c>
      <c r="H136" s="421">
        <v>5.5247989872338952</v>
      </c>
      <c r="I136" s="422">
        <v>137</v>
      </c>
      <c r="J136" s="240"/>
      <c r="L136" s="163">
        <v>18</v>
      </c>
      <c r="M136" s="167" t="s">
        <v>653</v>
      </c>
      <c r="N136" s="164">
        <v>33</v>
      </c>
      <c r="O136" s="160">
        <v>3.9711191335740074E-2</v>
      </c>
    </row>
    <row r="137" spans="1:23" x14ac:dyDescent="0.3">
      <c r="A137" s="479">
        <v>134</v>
      </c>
      <c r="B137" s="202" t="s">
        <v>318</v>
      </c>
      <c r="C137" s="464">
        <v>140</v>
      </c>
      <c r="D137" s="469">
        <v>3</v>
      </c>
      <c r="E137" s="470">
        <v>75</v>
      </c>
      <c r="F137" s="471">
        <f t="shared" si="7"/>
        <v>2.1428571428571429E-2</v>
      </c>
      <c r="G137" s="472">
        <f t="shared" si="8"/>
        <v>0.5357142857142857</v>
      </c>
      <c r="H137" s="421">
        <v>1.2491219341975057</v>
      </c>
      <c r="I137" s="422">
        <v>151</v>
      </c>
      <c r="J137" s="240"/>
      <c r="L137" s="163">
        <v>19</v>
      </c>
      <c r="M137" s="167" t="s">
        <v>236</v>
      </c>
      <c r="N137" s="164">
        <v>32</v>
      </c>
      <c r="O137" s="160">
        <v>4.1504539559014265E-2</v>
      </c>
    </row>
    <row r="138" spans="1:23" ht="14.5" thickBot="1" x14ac:dyDescent="0.35">
      <c r="A138" s="479">
        <v>135</v>
      </c>
      <c r="B138" s="202" t="s">
        <v>282</v>
      </c>
      <c r="C138" s="464">
        <v>138</v>
      </c>
      <c r="D138" s="469">
        <v>1</v>
      </c>
      <c r="E138" s="470">
        <v>130</v>
      </c>
      <c r="F138" s="471">
        <f t="shared" si="7"/>
        <v>7.246376811594203E-3</v>
      </c>
      <c r="G138" s="472">
        <f t="shared" si="8"/>
        <v>0.94202898550724634</v>
      </c>
      <c r="H138" s="421" t="s">
        <v>794</v>
      </c>
      <c r="I138" s="422" t="s">
        <v>794</v>
      </c>
      <c r="J138" s="240"/>
      <c r="L138" s="474">
        <v>20</v>
      </c>
      <c r="M138" s="168" t="s">
        <v>288</v>
      </c>
      <c r="N138" s="165">
        <v>24</v>
      </c>
      <c r="O138" s="161">
        <v>8.6021505376344093E-2</v>
      </c>
    </row>
    <row r="139" spans="1:23" x14ac:dyDescent="0.3">
      <c r="A139" s="479">
        <v>136</v>
      </c>
      <c r="B139" s="202" t="s">
        <v>813</v>
      </c>
      <c r="C139" s="464">
        <v>128</v>
      </c>
      <c r="D139" s="469">
        <v>2</v>
      </c>
      <c r="E139" s="470" t="s">
        <v>608</v>
      </c>
      <c r="F139" s="471">
        <f t="shared" si="7"/>
        <v>1.5625E-2</v>
      </c>
      <c r="G139" s="470" t="s">
        <v>608</v>
      </c>
      <c r="H139" s="421">
        <v>13.732405623505931</v>
      </c>
      <c r="I139" s="422">
        <v>120</v>
      </c>
      <c r="J139" s="240"/>
    </row>
    <row r="140" spans="1:23" x14ac:dyDescent="0.3">
      <c r="A140" s="479">
        <v>137</v>
      </c>
      <c r="B140" s="202" t="s">
        <v>312</v>
      </c>
      <c r="C140" s="464">
        <v>124</v>
      </c>
      <c r="D140" s="469">
        <v>9</v>
      </c>
      <c r="E140" s="470">
        <v>67</v>
      </c>
      <c r="F140" s="471">
        <f t="shared" si="7"/>
        <v>7.2580645161290328E-2</v>
      </c>
      <c r="G140" s="472">
        <f t="shared" si="8"/>
        <v>0.54032258064516125</v>
      </c>
      <c r="H140" s="421">
        <v>15.342042169335068</v>
      </c>
      <c r="I140" s="422">
        <v>118</v>
      </c>
      <c r="J140" s="240"/>
    </row>
    <row r="141" spans="1:23" x14ac:dyDescent="0.3">
      <c r="A141" s="479">
        <v>138</v>
      </c>
      <c r="B141" s="202" t="s">
        <v>340</v>
      </c>
      <c r="C141" s="464">
        <v>124</v>
      </c>
      <c r="D141" s="469">
        <v>3</v>
      </c>
      <c r="E141" s="470">
        <v>78</v>
      </c>
      <c r="F141" s="471">
        <f t="shared" si="7"/>
        <v>2.4193548387096774E-2</v>
      </c>
      <c r="G141" s="472">
        <f t="shared" si="8"/>
        <v>0.62903225806451613</v>
      </c>
      <c r="H141" s="421">
        <v>6.9424887590469311</v>
      </c>
      <c r="I141" s="422">
        <v>135</v>
      </c>
      <c r="J141" s="240"/>
    </row>
    <row r="142" spans="1:23" ht="14.5" thickBot="1" x14ac:dyDescent="0.35">
      <c r="A142" s="479">
        <v>139</v>
      </c>
      <c r="B142" s="202" t="s">
        <v>284</v>
      </c>
      <c r="C142" s="464">
        <v>122</v>
      </c>
      <c r="D142" s="469" t="s">
        <v>634</v>
      </c>
      <c r="E142" s="470">
        <v>120</v>
      </c>
      <c r="F142" s="469" t="s">
        <v>634</v>
      </c>
      <c r="G142" s="472">
        <f t="shared" si="8"/>
        <v>0.98360655737704916</v>
      </c>
      <c r="H142" s="421">
        <v>7.3999750827068524</v>
      </c>
      <c r="I142" s="422">
        <v>132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479">
        <v>140</v>
      </c>
      <c r="B143" s="202" t="s">
        <v>343</v>
      </c>
      <c r="C143" s="464">
        <v>117</v>
      </c>
      <c r="D143" s="469">
        <v>10</v>
      </c>
      <c r="E143" s="470">
        <v>39</v>
      </c>
      <c r="F143" s="471">
        <f t="shared" si="7"/>
        <v>8.5470085470085472E-2</v>
      </c>
      <c r="G143" s="472">
        <f t="shared" si="8"/>
        <v>0.33333333333333331</v>
      </c>
      <c r="H143" s="421">
        <v>7.3368602101126266</v>
      </c>
      <c r="I143" s="422">
        <v>133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479">
        <v>141</v>
      </c>
      <c r="B144" s="202" t="s">
        <v>293</v>
      </c>
      <c r="C144" s="464">
        <v>116</v>
      </c>
      <c r="D144" s="469">
        <v>8</v>
      </c>
      <c r="E144" s="470">
        <v>93</v>
      </c>
      <c r="F144" s="471">
        <f t="shared" si="7"/>
        <v>6.8965517241379309E-2</v>
      </c>
      <c r="G144" s="472">
        <f t="shared" si="8"/>
        <v>0.80172413793103448</v>
      </c>
      <c r="H144" s="421">
        <v>83.155731329566947</v>
      </c>
      <c r="I144" s="422">
        <v>88</v>
      </c>
      <c r="J144" s="240"/>
      <c r="L144" s="473">
        <v>1</v>
      </c>
      <c r="M144" s="166" t="s">
        <v>813</v>
      </c>
      <c r="N144" s="335">
        <v>0.68421052631578949</v>
      </c>
      <c r="O144" s="332">
        <v>52</v>
      </c>
    </row>
    <row r="145" spans="1:15" x14ac:dyDescent="0.3">
      <c r="A145" s="479">
        <v>142</v>
      </c>
      <c r="B145" s="202" t="s">
        <v>330</v>
      </c>
      <c r="C145" s="464">
        <v>112</v>
      </c>
      <c r="D145" s="469">
        <v>1</v>
      </c>
      <c r="E145" s="470">
        <v>12</v>
      </c>
      <c r="F145" s="471">
        <f t="shared" si="7"/>
        <v>8.9285714285714281E-3</v>
      </c>
      <c r="G145" s="472">
        <f t="shared" si="8"/>
        <v>0.10714285714285714</v>
      </c>
      <c r="H145" s="421">
        <v>80.57553956834532</v>
      </c>
      <c r="I145" s="422">
        <v>89</v>
      </c>
      <c r="J145" s="240"/>
      <c r="L145" s="163">
        <v>2</v>
      </c>
      <c r="M145" s="167" t="s">
        <v>347</v>
      </c>
      <c r="N145" s="336">
        <v>0.2711864406779661</v>
      </c>
      <c r="O145" s="333">
        <v>16</v>
      </c>
    </row>
    <row r="146" spans="1:15" x14ac:dyDescent="0.3">
      <c r="A146" s="479">
        <v>143</v>
      </c>
      <c r="B146" s="202" t="s">
        <v>323</v>
      </c>
      <c r="C146" s="464">
        <v>96</v>
      </c>
      <c r="D146" s="469">
        <v>2</v>
      </c>
      <c r="E146" s="470">
        <v>50</v>
      </c>
      <c r="F146" s="471">
        <f t="shared" si="7"/>
        <v>2.0833333333333332E-2</v>
      </c>
      <c r="G146" s="472">
        <f t="shared" si="8"/>
        <v>0.52083333333333337</v>
      </c>
      <c r="H146" s="421">
        <v>8.1347997326701424</v>
      </c>
      <c r="I146" s="422">
        <v>129</v>
      </c>
      <c r="J146" s="240"/>
      <c r="L146" s="163">
        <v>3</v>
      </c>
      <c r="M146" s="167" t="s">
        <v>326</v>
      </c>
      <c r="N146" s="337">
        <v>0.24439461883408073</v>
      </c>
      <c r="O146" s="333">
        <v>109</v>
      </c>
    </row>
    <row r="147" spans="1:15" x14ac:dyDescent="0.3">
      <c r="A147" s="479">
        <v>144</v>
      </c>
      <c r="B147" s="202" t="s">
        <v>307</v>
      </c>
      <c r="C147" s="464">
        <v>95</v>
      </c>
      <c r="D147" s="469">
        <v>4</v>
      </c>
      <c r="E147" s="470">
        <v>78</v>
      </c>
      <c r="F147" s="471">
        <f t="shared" si="7"/>
        <v>4.2105263157894736E-2</v>
      </c>
      <c r="G147" s="472">
        <f t="shared" si="8"/>
        <v>0.82105263157894737</v>
      </c>
      <c r="H147" s="421" t="s">
        <v>794</v>
      </c>
      <c r="I147" s="422" t="s">
        <v>794</v>
      </c>
      <c r="J147" s="240"/>
      <c r="L147" s="163">
        <v>4</v>
      </c>
      <c r="M147" s="167" t="s">
        <v>243</v>
      </c>
      <c r="N147" s="337">
        <v>0.17100617473035937</v>
      </c>
      <c r="O147" s="333">
        <v>21214</v>
      </c>
    </row>
    <row r="148" spans="1:15" x14ac:dyDescent="0.3">
      <c r="A148" s="479">
        <v>145</v>
      </c>
      <c r="B148" s="202" t="s">
        <v>321</v>
      </c>
      <c r="C148" s="464">
        <v>89</v>
      </c>
      <c r="D148" s="469" t="s">
        <v>634</v>
      </c>
      <c r="E148" s="470">
        <v>52</v>
      </c>
      <c r="F148" s="469" t="s">
        <v>634</v>
      </c>
      <c r="G148" s="472">
        <f t="shared" si="8"/>
        <v>0.5842696629213483</v>
      </c>
      <c r="H148" s="421">
        <v>2.0104092212817677</v>
      </c>
      <c r="I148" s="422">
        <v>148</v>
      </c>
      <c r="J148" s="240"/>
      <c r="L148" s="163">
        <v>5</v>
      </c>
      <c r="M148" s="247" t="s">
        <v>301</v>
      </c>
      <c r="N148" s="337">
        <v>0.15392491467576791</v>
      </c>
      <c r="O148" s="333">
        <v>1353</v>
      </c>
    </row>
    <row r="149" spans="1:15" x14ac:dyDescent="0.3">
      <c r="A149" s="479">
        <v>146</v>
      </c>
      <c r="B149" s="202" t="s">
        <v>325</v>
      </c>
      <c r="C149" s="464">
        <v>88</v>
      </c>
      <c r="D149" s="469">
        <v>9</v>
      </c>
      <c r="E149" s="470">
        <v>10</v>
      </c>
      <c r="F149" s="471">
        <f t="shared" si="7"/>
        <v>0.10227272727272728</v>
      </c>
      <c r="G149" s="472">
        <f t="shared" si="8"/>
        <v>0.11363636363636363</v>
      </c>
      <c r="H149" s="421">
        <v>7.8131402280211715</v>
      </c>
      <c r="I149" s="422">
        <v>131</v>
      </c>
      <c r="J149" s="240"/>
      <c r="L149" s="163">
        <v>6</v>
      </c>
      <c r="M149" s="167" t="s">
        <v>349</v>
      </c>
      <c r="N149" s="337">
        <v>0.14527027027027026</v>
      </c>
      <c r="O149" s="333">
        <v>86</v>
      </c>
    </row>
    <row r="150" spans="1:15" x14ac:dyDescent="0.3">
      <c r="A150" s="479">
        <v>147</v>
      </c>
      <c r="B150" s="202" t="s">
        <v>328</v>
      </c>
      <c r="C150" s="464">
        <v>83</v>
      </c>
      <c r="D150" s="469">
        <v>11</v>
      </c>
      <c r="E150" s="470">
        <v>24</v>
      </c>
      <c r="F150" s="471">
        <f t="shared" si="7"/>
        <v>0.13253012048192772</v>
      </c>
      <c r="G150" s="472">
        <f t="shared" si="8"/>
        <v>0.28915662650602408</v>
      </c>
      <c r="H150" s="421" t="s">
        <v>794</v>
      </c>
      <c r="I150" s="422" t="s">
        <v>794</v>
      </c>
      <c r="J150" s="240"/>
      <c r="L150" s="163">
        <v>7</v>
      </c>
      <c r="M150" s="167" t="s">
        <v>286</v>
      </c>
      <c r="N150" s="337">
        <v>0.10494061157442507</v>
      </c>
      <c r="O150" s="333">
        <v>1661</v>
      </c>
    </row>
    <row r="151" spans="1:15" x14ac:dyDescent="0.3">
      <c r="A151" s="479">
        <v>148</v>
      </c>
      <c r="B151" s="202" t="s">
        <v>313</v>
      </c>
      <c r="C151" s="464">
        <v>82</v>
      </c>
      <c r="D151" s="469">
        <v>7</v>
      </c>
      <c r="E151" s="470">
        <v>44</v>
      </c>
      <c r="F151" s="471">
        <f t="shared" si="7"/>
        <v>8.5365853658536592E-2</v>
      </c>
      <c r="G151" s="472">
        <f t="shared" si="8"/>
        <v>0.53658536585365857</v>
      </c>
      <c r="H151" s="421" t="s">
        <v>794</v>
      </c>
      <c r="I151" s="422" t="s">
        <v>794</v>
      </c>
      <c r="J151" s="240"/>
      <c r="L151" s="163">
        <v>8</v>
      </c>
      <c r="M151" s="167" t="s">
        <v>316</v>
      </c>
      <c r="N151" s="337">
        <v>0.1037037037037037</v>
      </c>
      <c r="O151" s="333">
        <v>14</v>
      </c>
    </row>
    <row r="152" spans="1:15" ht="13.5" customHeight="1" x14ac:dyDescent="0.3">
      <c r="A152" s="479">
        <v>149</v>
      </c>
      <c r="B152" s="202" t="s">
        <v>310</v>
      </c>
      <c r="C152" s="464">
        <v>82</v>
      </c>
      <c r="D152" s="469">
        <v>9</v>
      </c>
      <c r="E152" s="470">
        <v>22</v>
      </c>
      <c r="F152" s="471">
        <f t="shared" si="7"/>
        <v>0.10975609756097561</v>
      </c>
      <c r="G152" s="472">
        <f t="shared" si="8"/>
        <v>0.26829268292682928</v>
      </c>
      <c r="H152" s="421" t="s">
        <v>794</v>
      </c>
      <c r="I152" s="422" t="s">
        <v>794</v>
      </c>
      <c r="J152" s="240"/>
      <c r="L152" s="163">
        <v>9</v>
      </c>
      <c r="M152" s="167" t="s">
        <v>258</v>
      </c>
      <c r="N152" s="337">
        <v>0.10294764628244611</v>
      </c>
      <c r="O152" s="333">
        <v>234</v>
      </c>
    </row>
    <row r="153" spans="1:15" x14ac:dyDescent="0.3">
      <c r="A153" s="479">
        <v>150</v>
      </c>
      <c r="B153" s="202" t="s">
        <v>519</v>
      </c>
      <c r="C153" s="464">
        <v>82</v>
      </c>
      <c r="D153" s="469">
        <v>1</v>
      </c>
      <c r="E153" s="470">
        <v>55</v>
      </c>
      <c r="F153" s="471">
        <f t="shared" si="7"/>
        <v>1.2195121951219513E-2</v>
      </c>
      <c r="G153" s="472">
        <f t="shared" si="8"/>
        <v>0.67073170731707321</v>
      </c>
      <c r="H153" s="421" t="s">
        <v>794</v>
      </c>
      <c r="I153" s="422" t="s">
        <v>794</v>
      </c>
      <c r="J153" s="240"/>
      <c r="L153" s="163">
        <v>10</v>
      </c>
      <c r="M153" s="167" t="s">
        <v>295</v>
      </c>
      <c r="N153" s="337">
        <v>9.5180234912920214E-2</v>
      </c>
      <c r="O153" s="333">
        <v>235</v>
      </c>
    </row>
    <row r="154" spans="1:15" x14ac:dyDescent="0.3">
      <c r="A154" s="479">
        <v>151</v>
      </c>
      <c r="B154" s="202" t="s">
        <v>353</v>
      </c>
      <c r="C154" s="464">
        <v>80</v>
      </c>
      <c r="D154" s="469" t="s">
        <v>634</v>
      </c>
      <c r="E154" s="470">
        <v>19</v>
      </c>
      <c r="F154" s="469" t="s">
        <v>634</v>
      </c>
      <c r="G154" s="472">
        <f t="shared" si="8"/>
        <v>0.23749999999999999</v>
      </c>
      <c r="H154" s="421">
        <v>2.6345223327799521</v>
      </c>
      <c r="I154" s="422">
        <v>142</v>
      </c>
      <c r="J154" s="240"/>
      <c r="L154" s="163">
        <v>11</v>
      </c>
      <c r="M154" s="167" t="s">
        <v>633</v>
      </c>
      <c r="N154" s="337">
        <v>8.5526315789473686E-2</v>
      </c>
      <c r="O154" s="333">
        <v>13</v>
      </c>
    </row>
    <row r="155" spans="1:15" x14ac:dyDescent="0.3">
      <c r="A155" s="479">
        <v>152</v>
      </c>
      <c r="B155" s="202" t="s">
        <v>347</v>
      </c>
      <c r="C155" s="464">
        <v>75</v>
      </c>
      <c r="D155" s="469" t="s">
        <v>634</v>
      </c>
      <c r="E155" s="470">
        <v>16</v>
      </c>
      <c r="F155" s="469" t="s">
        <v>634</v>
      </c>
      <c r="G155" s="472">
        <f t="shared" si="8"/>
        <v>0.21333333333333335</v>
      </c>
      <c r="H155" s="421">
        <v>2.6215792323386826</v>
      </c>
      <c r="I155" s="422">
        <v>143</v>
      </c>
      <c r="J155" s="240"/>
      <c r="L155" s="163">
        <v>12</v>
      </c>
      <c r="M155" s="167" t="s">
        <v>303</v>
      </c>
      <c r="N155" s="337">
        <v>8.4353741496598633E-2</v>
      </c>
      <c r="O155" s="333">
        <v>124</v>
      </c>
    </row>
    <row r="156" spans="1:15" x14ac:dyDescent="0.3">
      <c r="A156" s="479">
        <v>153</v>
      </c>
      <c r="B156" s="202" t="s">
        <v>335</v>
      </c>
      <c r="C156" s="464">
        <v>72</v>
      </c>
      <c r="D156" s="469" t="s">
        <v>634</v>
      </c>
      <c r="E156" s="470">
        <v>10</v>
      </c>
      <c r="F156" s="469" t="s">
        <v>634</v>
      </c>
      <c r="G156" s="472">
        <f t="shared" si="8"/>
        <v>0.1388888888888889</v>
      </c>
      <c r="H156" s="421">
        <v>15.173275646787216</v>
      </c>
      <c r="I156" s="422">
        <v>119</v>
      </c>
      <c r="J156" s="240"/>
      <c r="L156" s="163">
        <v>13</v>
      </c>
      <c r="M156" s="167" t="s">
        <v>288</v>
      </c>
      <c r="N156" s="337">
        <v>8.0623959337481371E-2</v>
      </c>
      <c r="O156" s="333">
        <v>920</v>
      </c>
    </row>
    <row r="157" spans="1:15" x14ac:dyDescent="0.3">
      <c r="A157" s="479">
        <v>154</v>
      </c>
      <c r="B157" s="202" t="s">
        <v>365</v>
      </c>
      <c r="C157" s="464">
        <v>63</v>
      </c>
      <c r="D157" s="469">
        <v>3</v>
      </c>
      <c r="E157" s="470">
        <v>22</v>
      </c>
      <c r="F157" s="471">
        <f t="shared" si="7"/>
        <v>4.7619047619047616E-2</v>
      </c>
      <c r="G157" s="472">
        <f t="shared" si="8"/>
        <v>0.34920634920634919</v>
      </c>
      <c r="H157" s="421">
        <v>9.2955287621365663</v>
      </c>
      <c r="I157" s="422">
        <v>126</v>
      </c>
      <c r="J157" s="240"/>
      <c r="L157" s="163">
        <v>14</v>
      </c>
      <c r="M157" s="167" t="s">
        <v>245</v>
      </c>
      <c r="N157" s="337">
        <v>7.979498753938026E-2</v>
      </c>
      <c r="O157" s="333">
        <v>3394</v>
      </c>
    </row>
    <row r="158" spans="1:15" x14ac:dyDescent="0.3">
      <c r="A158" s="479">
        <v>155</v>
      </c>
      <c r="B158" s="202" t="s">
        <v>655</v>
      </c>
      <c r="C158" s="464">
        <v>46</v>
      </c>
      <c r="D158" s="469" t="s">
        <v>634</v>
      </c>
      <c r="E158" s="470" t="s">
        <v>608</v>
      </c>
      <c r="F158" s="471"/>
      <c r="G158" s="472"/>
      <c r="H158" s="421">
        <v>4.1583375617298426</v>
      </c>
      <c r="I158" s="422">
        <v>138</v>
      </c>
      <c r="J158" s="240"/>
      <c r="L158" s="163">
        <v>15</v>
      </c>
      <c r="M158" s="167" t="s">
        <v>263</v>
      </c>
      <c r="N158" s="337">
        <v>7.8804936133362202E-2</v>
      </c>
      <c r="O158" s="333">
        <v>364</v>
      </c>
    </row>
    <row r="159" spans="1:15" x14ac:dyDescent="0.3">
      <c r="A159" s="479">
        <v>156</v>
      </c>
      <c r="B159" s="202" t="s">
        <v>357</v>
      </c>
      <c r="C159" s="464">
        <v>44</v>
      </c>
      <c r="D159" s="469">
        <v>3</v>
      </c>
      <c r="E159" s="470">
        <v>27</v>
      </c>
      <c r="F159" s="471"/>
      <c r="G159" s="472"/>
      <c r="H159" s="421">
        <v>2.5776011730428614</v>
      </c>
      <c r="I159" s="422">
        <v>144</v>
      </c>
      <c r="J159" s="240"/>
      <c r="L159" s="163">
        <v>16</v>
      </c>
      <c r="M159" s="247" t="s">
        <v>356</v>
      </c>
      <c r="N159" s="337">
        <v>7.6005961251862889E-2</v>
      </c>
      <c r="O159" s="333">
        <v>51</v>
      </c>
    </row>
    <row r="160" spans="1:15" x14ac:dyDescent="0.3">
      <c r="A160" s="479">
        <v>157</v>
      </c>
      <c r="B160" s="202" t="s">
        <v>319</v>
      </c>
      <c r="C160" s="464">
        <v>40</v>
      </c>
      <c r="D160" s="469" t="s">
        <v>634</v>
      </c>
      <c r="E160" s="470">
        <v>12</v>
      </c>
      <c r="F160" s="471"/>
      <c r="G160" s="472"/>
      <c r="H160" s="421">
        <v>12.402458539356257</v>
      </c>
      <c r="I160" s="422">
        <v>123</v>
      </c>
      <c r="J160" s="240"/>
      <c r="L160" s="163">
        <v>17</v>
      </c>
      <c r="M160" s="167" t="s">
        <v>226</v>
      </c>
      <c r="N160" s="337">
        <v>7.5517040489367901E-2</v>
      </c>
      <c r="O160" s="333">
        <v>2074</v>
      </c>
    </row>
    <row r="161" spans="1:15" x14ac:dyDescent="0.3">
      <c r="A161" s="479">
        <v>158</v>
      </c>
      <c r="B161" s="202" t="s">
        <v>351</v>
      </c>
      <c r="C161" s="464">
        <v>39</v>
      </c>
      <c r="D161" s="469" t="s">
        <v>634</v>
      </c>
      <c r="E161" s="470">
        <v>26</v>
      </c>
      <c r="F161" s="471"/>
      <c r="G161" s="472"/>
      <c r="H161" s="421">
        <v>11.15204324018899</v>
      </c>
      <c r="I161" s="422">
        <v>124</v>
      </c>
      <c r="J161" s="240"/>
      <c r="L161" s="163">
        <v>18</v>
      </c>
      <c r="M161" s="167" t="s">
        <v>297</v>
      </c>
      <c r="N161" s="337">
        <v>7.1189279731993294E-2</v>
      </c>
      <c r="O161" s="333">
        <v>170</v>
      </c>
    </row>
    <row r="162" spans="1:15" x14ac:dyDescent="0.3">
      <c r="A162" s="479">
        <v>159</v>
      </c>
      <c r="B162" s="202" t="s">
        <v>603</v>
      </c>
      <c r="C162" s="464">
        <v>39</v>
      </c>
      <c r="D162" s="469">
        <v>3</v>
      </c>
      <c r="E162" s="470">
        <v>9</v>
      </c>
      <c r="F162" s="471"/>
      <c r="G162" s="472"/>
      <c r="H162" s="421">
        <v>2.0935385509288413</v>
      </c>
      <c r="I162" s="422">
        <v>147</v>
      </c>
      <c r="J162" s="240"/>
      <c r="L162" s="163">
        <v>19</v>
      </c>
      <c r="M162" s="167" t="s">
        <v>541</v>
      </c>
      <c r="N162" s="337">
        <v>7.0967741935483872E-2</v>
      </c>
      <c r="O162" s="333">
        <v>11</v>
      </c>
    </row>
    <row r="163" spans="1:15" ht="14.5" thickBot="1" x14ac:dyDescent="0.35">
      <c r="A163" s="479">
        <v>160</v>
      </c>
      <c r="B163" s="202" t="s">
        <v>333</v>
      </c>
      <c r="C163" s="464">
        <v>35</v>
      </c>
      <c r="D163" s="469">
        <v>2</v>
      </c>
      <c r="E163" s="470">
        <v>11</v>
      </c>
      <c r="F163" s="471"/>
      <c r="G163" s="472"/>
      <c r="H163" s="421">
        <v>1.0997541421061454</v>
      </c>
      <c r="I163" s="422">
        <v>152</v>
      </c>
      <c r="J163" s="240"/>
      <c r="L163" s="474">
        <v>20</v>
      </c>
      <c r="M163" s="168" t="s">
        <v>244</v>
      </c>
      <c r="N163" s="338">
        <v>7.0549242424242431E-2</v>
      </c>
      <c r="O163" s="334">
        <v>447</v>
      </c>
    </row>
    <row r="164" spans="1:15" x14ac:dyDescent="0.3">
      <c r="A164" s="479">
        <v>161</v>
      </c>
      <c r="B164" s="202" t="s">
        <v>341</v>
      </c>
      <c r="C164" s="464">
        <v>34</v>
      </c>
      <c r="D164" s="469">
        <v>4</v>
      </c>
      <c r="E164" s="470">
        <v>5</v>
      </c>
      <c r="F164" s="471"/>
      <c r="G164" s="472"/>
      <c r="H164" s="421">
        <v>2.3215372837522161</v>
      </c>
      <c r="I164" s="422">
        <v>145</v>
      </c>
      <c r="J164" s="240"/>
    </row>
    <row r="165" spans="1:15" x14ac:dyDescent="0.3">
      <c r="A165" s="479">
        <v>162</v>
      </c>
      <c r="B165" s="202" t="s">
        <v>334</v>
      </c>
      <c r="C165" s="464">
        <v>25</v>
      </c>
      <c r="D165" s="469">
        <v>3</v>
      </c>
      <c r="E165" s="470">
        <v>15</v>
      </c>
      <c r="F165" s="471"/>
      <c r="G165" s="472"/>
      <c r="H165" s="421" t="s">
        <v>794</v>
      </c>
      <c r="I165" s="422" t="s">
        <v>794</v>
      </c>
      <c r="J165" s="240"/>
    </row>
    <row r="166" spans="1:15" ht="13.5" customHeight="1" x14ac:dyDescent="0.3">
      <c r="A166" s="479">
        <v>163</v>
      </c>
      <c r="B166" s="202" t="s">
        <v>625</v>
      </c>
      <c r="C166" s="464">
        <v>24</v>
      </c>
      <c r="D166" s="469" t="s">
        <v>634</v>
      </c>
      <c r="E166" s="470">
        <v>20</v>
      </c>
      <c r="F166" s="471"/>
      <c r="G166" s="472"/>
      <c r="H166" s="421">
        <v>18.559776787751165</v>
      </c>
      <c r="I166" s="422">
        <v>115</v>
      </c>
      <c r="J166" s="240"/>
    </row>
    <row r="167" spans="1:15" ht="14.5" thickBot="1" x14ac:dyDescent="0.35">
      <c r="A167" s="479">
        <v>164</v>
      </c>
      <c r="B167" s="202" t="s">
        <v>533</v>
      </c>
      <c r="C167" s="464">
        <v>23</v>
      </c>
      <c r="D167" s="469">
        <v>1</v>
      </c>
      <c r="E167" s="470">
        <v>8</v>
      </c>
      <c r="F167" s="471"/>
      <c r="G167" s="472"/>
      <c r="H167" s="421">
        <v>9.9839518825609446</v>
      </c>
      <c r="I167" s="422">
        <v>125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479">
        <v>165</v>
      </c>
      <c r="B168" s="202" t="s">
        <v>352</v>
      </c>
      <c r="C168" s="464">
        <v>21</v>
      </c>
      <c r="D168" s="469" t="s">
        <v>634</v>
      </c>
      <c r="E168" s="470">
        <v>13</v>
      </c>
      <c r="F168" s="471"/>
      <c r="G168" s="472"/>
      <c r="H168" s="421" t="s">
        <v>794</v>
      </c>
      <c r="I168" s="422" t="s">
        <v>794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479">
        <v>166</v>
      </c>
      <c r="B169" s="202" t="s">
        <v>364</v>
      </c>
      <c r="C169" s="464">
        <v>19</v>
      </c>
      <c r="D169" s="469" t="s">
        <v>634</v>
      </c>
      <c r="E169" s="470">
        <v>9</v>
      </c>
      <c r="F169" s="471"/>
      <c r="G169" s="472"/>
      <c r="H169" s="421">
        <v>2.6501317045716868</v>
      </c>
      <c r="I169" s="422">
        <v>141</v>
      </c>
      <c r="J169" s="240"/>
      <c r="L169" s="473">
        <v>1</v>
      </c>
      <c r="M169" s="166" t="s">
        <v>295</v>
      </c>
      <c r="N169" s="335">
        <v>0.18055555555555555</v>
      </c>
      <c r="O169" s="332">
        <v>13</v>
      </c>
    </row>
    <row r="170" spans="1:15" x14ac:dyDescent="0.3">
      <c r="A170" s="479">
        <v>167</v>
      </c>
      <c r="B170" s="202" t="s">
        <v>350</v>
      </c>
      <c r="C170" s="464">
        <v>18</v>
      </c>
      <c r="D170" s="469">
        <v>2</v>
      </c>
      <c r="E170" s="470">
        <v>13</v>
      </c>
      <c r="F170" s="471"/>
      <c r="G170" s="472"/>
      <c r="H170" s="421" t="s">
        <v>794</v>
      </c>
      <c r="I170" s="422" t="s">
        <v>794</v>
      </c>
      <c r="J170" s="240"/>
      <c r="L170" s="163">
        <v>2</v>
      </c>
      <c r="M170" s="167" t="s">
        <v>226</v>
      </c>
      <c r="N170" s="337">
        <v>0.14077315827862874</v>
      </c>
      <c r="O170" s="333">
        <v>193</v>
      </c>
    </row>
    <row r="171" spans="1:15" x14ac:dyDescent="0.3">
      <c r="A171" s="479">
        <v>168</v>
      </c>
      <c r="B171" s="202" t="s">
        <v>337</v>
      </c>
      <c r="C171" s="464">
        <v>18</v>
      </c>
      <c r="D171" s="469" t="s">
        <v>634</v>
      </c>
      <c r="E171" s="470">
        <v>14</v>
      </c>
      <c r="F171" s="471"/>
      <c r="G171" s="472"/>
      <c r="H171" s="421" t="s">
        <v>794</v>
      </c>
      <c r="I171" s="422" t="s">
        <v>794</v>
      </c>
      <c r="J171" s="240"/>
      <c r="L171" s="163">
        <v>3</v>
      </c>
      <c r="M171" s="167" t="s">
        <v>243</v>
      </c>
      <c r="N171" s="337">
        <v>0.10965630114566285</v>
      </c>
      <c r="O171" s="333">
        <v>134</v>
      </c>
    </row>
    <row r="172" spans="1:15" x14ac:dyDescent="0.3">
      <c r="A172" s="479">
        <v>169</v>
      </c>
      <c r="B172" s="202" t="s">
        <v>339</v>
      </c>
      <c r="C172" s="464">
        <v>18</v>
      </c>
      <c r="D172" s="469" t="s">
        <v>634</v>
      </c>
      <c r="E172" s="470">
        <v>15</v>
      </c>
      <c r="F172" s="471"/>
      <c r="G172" s="472"/>
      <c r="H172" s="421" t="s">
        <v>794</v>
      </c>
      <c r="I172" s="422" t="s">
        <v>794</v>
      </c>
      <c r="J172" s="240"/>
      <c r="L172" s="163">
        <v>4</v>
      </c>
      <c r="M172" s="167" t="s">
        <v>288</v>
      </c>
      <c r="N172" s="337">
        <v>8.6021505376344093E-2</v>
      </c>
      <c r="O172" s="333">
        <v>24</v>
      </c>
    </row>
    <row r="173" spans="1:15" x14ac:dyDescent="0.3">
      <c r="A173" s="479">
        <v>170</v>
      </c>
      <c r="B173" s="202" t="s">
        <v>345</v>
      </c>
      <c r="C173" s="464">
        <v>17</v>
      </c>
      <c r="D173" s="469">
        <v>1</v>
      </c>
      <c r="E173" s="470">
        <v>9</v>
      </c>
      <c r="F173" s="471"/>
      <c r="G173" s="472"/>
      <c r="H173" s="421">
        <v>7.2411111101645602</v>
      </c>
      <c r="I173" s="422">
        <v>134</v>
      </c>
      <c r="J173" s="240"/>
      <c r="L173" s="163">
        <v>5</v>
      </c>
      <c r="M173" s="167" t="s">
        <v>273</v>
      </c>
      <c r="N173" s="337">
        <v>8.3333333333333329E-2</v>
      </c>
      <c r="O173" s="333">
        <v>6</v>
      </c>
    </row>
    <row r="174" spans="1:15" x14ac:dyDescent="0.3">
      <c r="A174" s="479">
        <v>171</v>
      </c>
      <c r="B174" s="202" t="s">
        <v>344</v>
      </c>
      <c r="C174" s="464">
        <v>16</v>
      </c>
      <c r="D174" s="469" t="s">
        <v>634</v>
      </c>
      <c r="E174" s="470">
        <v>13</v>
      </c>
      <c r="F174" s="471"/>
      <c r="G174" s="472"/>
      <c r="H174" s="421" t="s">
        <v>794</v>
      </c>
      <c r="I174" s="422" t="s">
        <v>794</v>
      </c>
      <c r="J174" s="240"/>
      <c r="L174" s="163">
        <v>6</v>
      </c>
      <c r="M174" s="167" t="s">
        <v>302</v>
      </c>
      <c r="N174" s="337">
        <v>7.8947368421052627E-2</v>
      </c>
      <c r="O174" s="333">
        <v>6</v>
      </c>
    </row>
    <row r="175" spans="1:15" x14ac:dyDescent="0.3">
      <c r="A175" s="479">
        <v>172</v>
      </c>
      <c r="B175" s="202" t="s">
        <v>332</v>
      </c>
      <c r="C175" s="464">
        <v>16</v>
      </c>
      <c r="D175" s="469" t="s">
        <v>634</v>
      </c>
      <c r="E175" s="470">
        <v>8</v>
      </c>
      <c r="F175" s="471"/>
      <c r="G175" s="472"/>
      <c r="H175" s="421">
        <v>6.4140339061867362</v>
      </c>
      <c r="I175" s="422">
        <v>136</v>
      </c>
      <c r="J175" s="240"/>
      <c r="L175" s="163">
        <v>7</v>
      </c>
      <c r="M175" s="167" t="s">
        <v>245</v>
      </c>
      <c r="N175" s="337">
        <v>7.166666666666667E-2</v>
      </c>
      <c r="O175" s="333">
        <v>86</v>
      </c>
    </row>
    <row r="176" spans="1:15" x14ac:dyDescent="0.3">
      <c r="A176" s="479">
        <v>173</v>
      </c>
      <c r="B176" s="202" t="s">
        <v>355</v>
      </c>
      <c r="C176" s="464">
        <v>16</v>
      </c>
      <c r="D176" s="469" t="s">
        <v>634</v>
      </c>
      <c r="E176" s="470">
        <v>8</v>
      </c>
      <c r="F176" s="471"/>
      <c r="G176" s="472"/>
      <c r="H176" s="421" t="s">
        <v>794</v>
      </c>
      <c r="I176" s="422" t="s">
        <v>794</v>
      </c>
      <c r="J176" s="240"/>
      <c r="L176" s="163">
        <v>8</v>
      </c>
      <c r="M176" s="167" t="s">
        <v>303</v>
      </c>
      <c r="N176" s="337">
        <v>7.0422535211267609E-2</v>
      </c>
      <c r="O176" s="333">
        <v>5</v>
      </c>
    </row>
    <row r="177" spans="1:22" ht="14.25" customHeight="1" x14ac:dyDescent="0.3">
      <c r="A177" s="479">
        <v>174</v>
      </c>
      <c r="B177" s="202" t="s">
        <v>640</v>
      </c>
      <c r="C177" s="464">
        <v>16</v>
      </c>
      <c r="D177" s="469">
        <v>1</v>
      </c>
      <c r="E177" s="470">
        <v>4</v>
      </c>
      <c r="F177" s="210"/>
      <c r="G177" s="211"/>
      <c r="H177" s="421" t="s">
        <v>794</v>
      </c>
      <c r="I177" s="422" t="s">
        <v>794</v>
      </c>
      <c r="J177" s="242"/>
      <c r="L177" s="163">
        <v>9</v>
      </c>
      <c r="M177" s="167" t="s">
        <v>244</v>
      </c>
      <c r="N177" s="337">
        <v>6.5040650406504072E-2</v>
      </c>
      <c r="O177" s="333">
        <v>8</v>
      </c>
    </row>
    <row r="178" spans="1:22" ht="14.25" customHeight="1" x14ac:dyDescent="0.3">
      <c r="A178" s="479">
        <v>175</v>
      </c>
      <c r="B178" s="202" t="s">
        <v>540</v>
      </c>
      <c r="C178" s="464">
        <v>15</v>
      </c>
      <c r="D178" s="469">
        <v>1</v>
      </c>
      <c r="E178" s="470">
        <v>7</v>
      </c>
      <c r="F178" s="210"/>
      <c r="G178" s="211"/>
      <c r="H178" s="421">
        <v>1.3008885936353591</v>
      </c>
      <c r="I178" s="422">
        <v>150</v>
      </c>
      <c r="J178" s="242"/>
      <c r="L178" s="163">
        <v>10</v>
      </c>
      <c r="M178" s="167" t="s">
        <v>286</v>
      </c>
      <c r="N178" s="337">
        <v>6.1855670103092786E-2</v>
      </c>
      <c r="O178" s="333">
        <v>6</v>
      </c>
      <c r="P178" s="476"/>
      <c r="Q178" s="476"/>
      <c r="R178" s="476"/>
      <c r="T178" s="476"/>
      <c r="U178" s="476"/>
      <c r="V178" s="476"/>
    </row>
    <row r="179" spans="1:22" x14ac:dyDescent="0.3">
      <c r="A179" s="479">
        <v>176</v>
      </c>
      <c r="B179" s="202" t="s">
        <v>348</v>
      </c>
      <c r="C179" s="464">
        <v>15</v>
      </c>
      <c r="D179" s="469">
        <v>5</v>
      </c>
      <c r="E179" s="470">
        <v>7</v>
      </c>
      <c r="F179" s="210"/>
      <c r="G179" s="211"/>
      <c r="H179" s="421">
        <v>2.2916500522037877</v>
      </c>
      <c r="I179" s="422">
        <v>146</v>
      </c>
      <c r="J179" s="242"/>
      <c r="L179" s="163">
        <v>11</v>
      </c>
      <c r="M179" s="167" t="s">
        <v>261</v>
      </c>
      <c r="N179" s="337">
        <v>5.8823529411764705E-2</v>
      </c>
      <c r="O179" s="333">
        <v>7</v>
      </c>
      <c r="P179" s="476"/>
      <c r="Q179" s="476"/>
      <c r="R179" s="476"/>
      <c r="T179" s="476"/>
      <c r="U179" s="476"/>
      <c r="V179" s="476"/>
    </row>
    <row r="180" spans="1:22" x14ac:dyDescent="0.3">
      <c r="A180" s="479">
        <v>177</v>
      </c>
      <c r="B180" s="202" t="s">
        <v>385</v>
      </c>
      <c r="C180" s="464">
        <v>15</v>
      </c>
      <c r="D180" s="469" t="s">
        <v>634</v>
      </c>
      <c r="E180" s="470">
        <v>8</v>
      </c>
      <c r="F180" s="210"/>
      <c r="G180" s="211"/>
      <c r="H180" s="421" t="s">
        <v>794</v>
      </c>
      <c r="I180" s="422" t="s">
        <v>794</v>
      </c>
      <c r="J180" s="242"/>
      <c r="L180" s="163">
        <v>12</v>
      </c>
      <c r="M180" s="167" t="s">
        <v>241</v>
      </c>
      <c r="N180" s="337">
        <v>5.4421768707482991E-2</v>
      </c>
      <c r="O180" s="333">
        <v>72</v>
      </c>
      <c r="P180" s="475"/>
      <c r="Q180" s="475"/>
      <c r="R180" s="475"/>
      <c r="T180" s="475"/>
      <c r="U180" s="475"/>
      <c r="V180" s="475"/>
    </row>
    <row r="181" spans="1:22" ht="14.15" customHeight="1" x14ac:dyDescent="0.3">
      <c r="A181" s="479">
        <v>178</v>
      </c>
      <c r="B181" s="202" t="s">
        <v>628</v>
      </c>
      <c r="C181" s="464">
        <v>11</v>
      </c>
      <c r="D181" s="469" t="s">
        <v>634</v>
      </c>
      <c r="E181" s="470">
        <v>2</v>
      </c>
      <c r="F181" s="210"/>
      <c r="G181" s="211"/>
      <c r="H181" s="421" t="s">
        <v>794</v>
      </c>
      <c r="I181" s="422" t="s">
        <v>794</v>
      </c>
      <c r="J181" s="242"/>
      <c r="L181" s="163">
        <v>13</v>
      </c>
      <c r="M181" s="167" t="s">
        <v>230</v>
      </c>
      <c r="N181" s="337">
        <v>5.2631578947368418E-2</v>
      </c>
      <c r="O181" s="333">
        <v>13</v>
      </c>
      <c r="P181" s="475"/>
      <c r="Q181" s="475"/>
      <c r="R181" s="475"/>
      <c r="T181" s="475"/>
      <c r="U181" s="475"/>
      <c r="V181" s="475"/>
    </row>
    <row r="182" spans="1:22" x14ac:dyDescent="0.3">
      <c r="A182" s="479">
        <v>179</v>
      </c>
      <c r="B182" s="202" t="s">
        <v>322</v>
      </c>
      <c r="C182" s="464">
        <v>11</v>
      </c>
      <c r="D182" s="469" t="s">
        <v>634</v>
      </c>
      <c r="E182" s="470">
        <v>6</v>
      </c>
      <c r="F182" s="210"/>
      <c r="G182" s="211"/>
      <c r="H182" s="421" t="s">
        <v>794</v>
      </c>
      <c r="I182" s="422" t="s">
        <v>794</v>
      </c>
      <c r="J182" s="242"/>
      <c r="L182" s="163">
        <v>14</v>
      </c>
      <c r="M182" s="167" t="s">
        <v>228</v>
      </c>
      <c r="N182" s="337">
        <v>0.05</v>
      </c>
      <c r="O182" s="333">
        <v>22</v>
      </c>
    </row>
    <row r="183" spans="1:22" ht="13" customHeight="1" x14ac:dyDescent="0.3">
      <c r="A183" s="479">
        <v>180</v>
      </c>
      <c r="B183" s="202" t="s">
        <v>327</v>
      </c>
      <c r="C183" s="464">
        <v>10</v>
      </c>
      <c r="D183" s="469">
        <v>1</v>
      </c>
      <c r="E183" s="470">
        <v>9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253</v>
      </c>
      <c r="N183" s="337">
        <v>4.9382716049382713E-2</v>
      </c>
      <c r="O183" s="333">
        <v>16</v>
      </c>
    </row>
    <row r="184" spans="1:22" ht="14" customHeight="1" x14ac:dyDescent="0.3">
      <c r="A184" s="479">
        <v>181</v>
      </c>
      <c r="B184" s="202" t="s">
        <v>671</v>
      </c>
      <c r="C184" s="464">
        <v>10</v>
      </c>
      <c r="D184" s="469">
        <v>2</v>
      </c>
      <c r="E184" s="470">
        <v>1</v>
      </c>
      <c r="F184" s="210"/>
      <c r="G184" s="211"/>
      <c r="H184" s="421">
        <v>0.34291292597243761</v>
      </c>
      <c r="I184" s="422">
        <v>154</v>
      </c>
      <c r="J184" s="242"/>
      <c r="L184" s="163">
        <v>16</v>
      </c>
      <c r="M184" s="167" t="s">
        <v>268</v>
      </c>
      <c r="N184" s="337">
        <v>4.7761194029850747E-2</v>
      </c>
      <c r="O184" s="333">
        <v>16</v>
      </c>
    </row>
    <row r="185" spans="1:22" ht="15" customHeight="1" x14ac:dyDescent="0.3">
      <c r="A185" s="479">
        <v>182</v>
      </c>
      <c r="B185" s="202" t="s">
        <v>632</v>
      </c>
      <c r="C185" s="464">
        <v>9</v>
      </c>
      <c r="D185" s="469">
        <v>2</v>
      </c>
      <c r="E185" s="470" t="s">
        <v>608</v>
      </c>
      <c r="F185" s="210"/>
      <c r="G185" s="211"/>
      <c r="H185" s="421" t="s">
        <v>794</v>
      </c>
      <c r="I185" s="422" t="s">
        <v>794</v>
      </c>
      <c r="J185" s="242"/>
      <c r="L185" s="163">
        <v>17</v>
      </c>
      <c r="M185" s="167" t="s">
        <v>232</v>
      </c>
      <c r="N185" s="337">
        <v>4.5454545454545456E-2</v>
      </c>
      <c r="O185" s="333">
        <v>10</v>
      </c>
    </row>
    <row r="186" spans="1:22" ht="15.5" customHeight="1" x14ac:dyDescent="0.3">
      <c r="A186" s="479">
        <v>183</v>
      </c>
      <c r="B186" s="202" t="s">
        <v>346</v>
      </c>
      <c r="C186" s="464">
        <v>8</v>
      </c>
      <c r="D186" s="469">
        <v>1</v>
      </c>
      <c r="E186" s="470">
        <v>6</v>
      </c>
      <c r="F186" s="210"/>
      <c r="G186" s="211"/>
      <c r="H186" s="421">
        <v>1.7676839098339792</v>
      </c>
      <c r="I186" s="422">
        <v>149</v>
      </c>
      <c r="J186" s="242"/>
      <c r="L186" s="163">
        <v>18</v>
      </c>
      <c r="M186" s="167" t="s">
        <v>237</v>
      </c>
      <c r="N186" s="337">
        <v>4.5454545454545456E-2</v>
      </c>
      <c r="O186" s="333">
        <v>8</v>
      </c>
    </row>
    <row r="187" spans="1:22" ht="13" customHeight="1" x14ac:dyDescent="0.3">
      <c r="A187" s="479">
        <v>184</v>
      </c>
      <c r="B187" s="202" t="s">
        <v>354</v>
      </c>
      <c r="C187" s="464">
        <v>8</v>
      </c>
      <c r="D187" s="469" t="s">
        <v>634</v>
      </c>
      <c r="E187" s="470">
        <v>6</v>
      </c>
      <c r="F187" s="210"/>
      <c r="G187" s="211"/>
      <c r="H187" s="421">
        <v>0.91156570639676415</v>
      </c>
      <c r="I187" s="422">
        <v>153</v>
      </c>
      <c r="J187" s="242"/>
      <c r="L187" s="163">
        <v>19</v>
      </c>
      <c r="M187" s="167" t="s">
        <v>247</v>
      </c>
      <c r="N187" s="337">
        <v>4.5123726346433773E-2</v>
      </c>
      <c r="O187" s="333">
        <v>93</v>
      </c>
    </row>
    <row r="188" spans="1:22" ht="13" customHeight="1" thickBot="1" x14ac:dyDescent="0.35">
      <c r="A188" s="479">
        <v>185</v>
      </c>
      <c r="B188" s="202" t="s">
        <v>342</v>
      </c>
      <c r="C188" s="464">
        <v>7</v>
      </c>
      <c r="D188" s="469" t="s">
        <v>634</v>
      </c>
      <c r="E188" s="470">
        <v>5</v>
      </c>
      <c r="F188" s="210"/>
      <c r="G188" s="211"/>
      <c r="H188" s="421" t="s">
        <v>794</v>
      </c>
      <c r="I188" s="422" t="s">
        <v>794</v>
      </c>
      <c r="J188" s="242"/>
      <c r="L188" s="474">
        <v>20</v>
      </c>
      <c r="M188" s="168" t="s">
        <v>227</v>
      </c>
      <c r="N188" s="338">
        <v>4.3478260869565216E-2</v>
      </c>
      <c r="O188" s="334">
        <v>4</v>
      </c>
    </row>
    <row r="189" spans="1:22" ht="14.5" customHeight="1" x14ac:dyDescent="0.3">
      <c r="A189" s="479">
        <v>186</v>
      </c>
      <c r="B189" s="202" t="s">
        <v>630</v>
      </c>
      <c r="C189" s="464">
        <v>6</v>
      </c>
      <c r="D189" s="469" t="s">
        <v>634</v>
      </c>
      <c r="E189" s="470">
        <v>5</v>
      </c>
      <c r="F189" s="210"/>
      <c r="G189" s="211"/>
      <c r="H189" s="421" t="s">
        <v>794</v>
      </c>
      <c r="I189" s="422" t="s">
        <v>794</v>
      </c>
      <c r="J189" s="81"/>
      <c r="O189" s="96"/>
    </row>
    <row r="190" spans="1:22" ht="14.5" customHeight="1" thickBot="1" x14ac:dyDescent="0.35">
      <c r="A190" s="480">
        <v>187</v>
      </c>
      <c r="B190" s="213" t="s">
        <v>823</v>
      </c>
      <c r="C190" s="214">
        <v>3</v>
      </c>
      <c r="D190" s="215" t="s">
        <v>634</v>
      </c>
      <c r="E190" s="216" t="s">
        <v>608</v>
      </c>
      <c r="F190" s="217"/>
      <c r="G190" s="218"/>
      <c r="H190" s="423" t="s">
        <v>824</v>
      </c>
      <c r="I190" s="424" t="s">
        <v>824</v>
      </c>
      <c r="J190" s="87"/>
      <c r="L190" s="681" t="s">
        <v>722</v>
      </c>
      <c r="M190" s="681"/>
      <c r="N190" s="681"/>
      <c r="O190" s="96"/>
    </row>
    <row r="191" spans="1:22" ht="15.5" x14ac:dyDescent="0.3">
      <c r="A191" s="83"/>
      <c r="B191" s="84"/>
      <c r="C191" s="85"/>
      <c r="D191" s="86"/>
      <c r="E191" s="86"/>
      <c r="F191" s="81">
        <v>1</v>
      </c>
      <c r="G191" s="81">
        <v>1</v>
      </c>
      <c r="H191" s="81"/>
      <c r="I191" s="81"/>
      <c r="L191" s="681"/>
      <c r="M191" s="681"/>
      <c r="N191" s="681"/>
      <c r="O191" s="96"/>
    </row>
    <row r="192" spans="1:22" ht="36" customHeight="1" x14ac:dyDescent="0.3">
      <c r="A192" s="83"/>
      <c r="B192" s="84"/>
      <c r="C192" s="85"/>
      <c r="D192" s="86"/>
      <c r="E192" s="86"/>
      <c r="H192" s="87"/>
      <c r="I192" s="87"/>
      <c r="L192" s="681"/>
      <c r="M192" s="681"/>
      <c r="N192" s="681"/>
      <c r="O192" s="96"/>
    </row>
    <row r="193" spans="1:14" ht="45.75" customHeight="1" x14ac:dyDescent="0.3">
      <c r="A193" s="638" t="s">
        <v>848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 t="s">
        <v>375</v>
      </c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49" t="s">
        <v>367</v>
      </c>
      <c r="B195" s="638"/>
      <c r="C195" s="638"/>
      <c r="D195" s="638"/>
      <c r="E195" s="638"/>
      <c r="F195" s="638"/>
      <c r="G195" s="40"/>
      <c r="H195" s="40"/>
      <c r="I195" s="40"/>
      <c r="J195" s="475"/>
      <c r="L195" s="478"/>
      <c r="M195" s="478"/>
      <c r="N195" s="478"/>
    </row>
    <row r="196" spans="1:14" x14ac:dyDescent="0.3">
      <c r="A196" s="638"/>
      <c r="B196" s="638"/>
      <c r="C196" s="638"/>
      <c r="D196" s="638"/>
      <c r="E196" s="638"/>
      <c r="F196" s="638"/>
    </row>
    <row r="197" spans="1:14" x14ac:dyDescent="0.3">
      <c r="A197" s="638" t="s">
        <v>674</v>
      </c>
      <c r="B197" s="638"/>
      <c r="C197" s="638"/>
      <c r="D197" s="638"/>
      <c r="E197" s="638"/>
      <c r="F197" s="638"/>
      <c r="G197" s="638"/>
      <c r="H197" s="475"/>
      <c r="I197" s="475"/>
    </row>
    <row r="198" spans="1:14" x14ac:dyDescent="0.3">
      <c r="A198" s="638" t="s">
        <v>796</v>
      </c>
      <c r="B198" s="638"/>
      <c r="C198" s="638"/>
      <c r="D198" s="638"/>
      <c r="E198" s="638"/>
      <c r="F198" s="638"/>
      <c r="G198" s="638"/>
    </row>
    <row r="230" ht="14.15" customHeight="1" x14ac:dyDescent="0.3"/>
    <row r="241" spans="12:14" ht="229.5" customHeight="1" x14ac:dyDescent="0.3"/>
    <row r="242" spans="12:14" x14ac:dyDescent="0.3">
      <c r="L242" s="476"/>
      <c r="M242" s="476"/>
      <c r="N242" s="476"/>
    </row>
    <row r="243" spans="12:14" x14ac:dyDescent="0.3">
      <c r="L243" s="476"/>
      <c r="M243" s="476"/>
      <c r="N243" s="476"/>
    </row>
    <row r="244" spans="12:14" x14ac:dyDescent="0.3">
      <c r="L244" s="476"/>
      <c r="M244" s="476"/>
      <c r="N244" s="476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K80:L80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L190:N192"/>
    <mergeCell ref="A193:F193"/>
    <mergeCell ref="L193:N193"/>
    <mergeCell ref="K81:L81"/>
    <mergeCell ref="K82:L82"/>
    <mergeCell ref="K83:L83"/>
    <mergeCell ref="K84:L84"/>
    <mergeCell ref="K85:L85"/>
    <mergeCell ref="K87:N89"/>
    <mergeCell ref="L92:O92"/>
    <mergeCell ref="L117:O117"/>
    <mergeCell ref="L142:O142"/>
    <mergeCell ref="L167:O167"/>
    <mergeCell ref="A194:F194"/>
    <mergeCell ref="L194:N194"/>
    <mergeCell ref="A195:F196"/>
    <mergeCell ref="A197:G197"/>
    <mergeCell ref="A198:G198"/>
  </mergeCells>
  <phoneticPr fontId="1" type="noConversion"/>
  <conditionalFormatting sqref="F191">
    <cfRule type="dataBar" priority="3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{34207EF9-78FF-4DB1-942D-5EDD9917B527}</x14:id>
        </ext>
      </extLst>
    </cfRule>
  </conditionalFormatting>
  <conditionalFormatting sqref="G191:I191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{D8E92D0C-05B9-447C-8EFF-956D15A10293}</x14:id>
        </ext>
      </extLst>
    </cfRule>
    <cfRule type="dataBar" priority="3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{EEEDDC95-48B7-450E-9960-EB0187929EB6}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{19D9A009-B69A-4DB5-8FFF-90268D2683F1}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{3A64F8BC-D3F4-483D-839D-997D3C21578D}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{D09BA172-C00A-44E6-86E7-FD544F1AA467}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{E47B534D-A87F-4EE7-BFD1-953A49597BBA}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{08D49E9C-F569-442B-8905-27840049613B}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{8335C6BB-D7BA-4852-B28C-D7B1A360B6E2}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{72966FDF-041E-4526-B3C8-E9D773C9138A}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{41169439-3999-44CB-9E10-15060C043145}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{3CDDE9D0-9BF3-489D-9BFC-1E4B89873DA5}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{AEBAC9E7-CA8A-457A-A2EE-062EA25B67CD}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{A347D62A-BDE7-4B99-850B-66A159809A7B}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{2AF31EB9-B4CE-48CC-A25E-287E30AC781E}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{56AF8FD1-F65F-42F7-9D9F-63BEE2385C6A}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{90B92FD2-6353-4B9E-AC0F-D4CD635B343A}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{E9D9DFDC-2371-4BDF-8E78-94F6F817FC27}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{4A58F8D7-F5D9-49B0-9237-51271F5F403E}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{D6F91854-857F-425C-BDF4-3C4C1F521465}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{91C6E864-84F4-4D88-A2A4-E22F3E7902CE}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{75F2EC53-D53E-4CAA-A7B6-350BA7ABC1CD}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{C18020B0-93EB-4AAF-B505-5B1C672F538F}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{08C71B86-7AD7-473A-8457-E832AAB443DC}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{B07B3B25-78A5-4D60-BE01-9CDE839C6961}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{05A62128-317B-4DF7-A085-E5FCA33851BB}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{1E870694-51A5-4DF7-948C-D79D5B7C06A5}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{0273B709-21DF-4CDB-BE3B-A7F36CB79202}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{8B7C363C-8815-410A-9A4C-AD42870A11A6}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{2C094095-687B-45FD-AEB6-81D5F0E810CD}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{8A289562-D260-4DE6-92EA-509AF9A573AE}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{7F19BF2F-C1B2-4CFE-9CF5-62E7E0CF177B}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{654C977F-4494-499D-890B-431A66C88BB9}</x14:id>
        </ext>
      </extLst>
    </cfRule>
  </conditionalFormatting>
  <conditionalFormatting sqref="H192:I192 J190 J39:J42 J44:J188 G3:G138 G140:G190">
    <cfRule type="dataBar" priority="3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{2B1B4E23-338C-4102-9842-26905E3E2D63}</x14:id>
        </ext>
      </extLst>
    </cfRule>
    <cfRule type="dataBar" priority="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{36B2B00A-4A69-46B5-A4EF-54DFBA5DB5C1}</x14:id>
        </ext>
      </extLst>
    </cfRule>
  </conditionalFormatting>
  <conditionalFormatting sqref="H191:I191 J39:J42 J44:J189 G3:G138 G140:G191">
    <cfRule type="dataBar" priority="3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{EB3FC9FF-88C9-48E2-965E-EDA3FCB0529A}</x14:id>
        </ext>
      </extLst>
    </cfRule>
    <cfRule type="dataBar" priority="3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{A08E9669-A779-4A5E-90B5-6D58C5C8C80D}</x14:id>
        </ext>
      </extLst>
    </cfRule>
    <cfRule type="dataBar" priority="3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{E36AF222-2FB9-4FE9-BFE7-36888EA2541B}</x14:id>
        </ext>
      </extLst>
    </cfRule>
  </conditionalFormatting>
  <conditionalFormatting sqref="F3:F127 F157:F191 F149:F153 F143:F147 F137:F141 F130:F135">
    <cfRule type="dataBar" priority="3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{42815715-665B-4F21-B43B-973ADA5CB1F0}</x14:id>
        </ext>
      </extLst>
    </cfRule>
  </conditionalFormatting>
  <conditionalFormatting sqref="F3:F127 F157:F190 F149:F153 F143:F147 F137:F141 F130:F135">
    <cfRule type="dataBar" priority="4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{12D113A5-D8F1-418F-8FD9-48A7E35A974D}</x14:id>
        </ext>
      </extLst>
    </cfRule>
    <cfRule type="dataBar" priority="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{610C958B-3818-409E-AB89-EC5220DA8F51}</x14:id>
        </ext>
      </extLst>
    </cfRule>
  </conditionalFormatting>
  <conditionalFormatting sqref="F3:F127 F157:F190 F149:F153 F143:F147 F137:F141 F130:F135">
    <cfRule type="dataBar" priority="4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{103C8646-9A17-40ED-B50B-ABD3674CE804}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4207EF9-78FF-4DB1-942D-5EDD9917B5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F191</xm:sqref>
        </x14:conditionalFormatting>
        <x14:conditionalFormatting xmlns:xm="http://schemas.microsoft.com/office/excel/2006/main">
          <x14:cfRule type="dataBar" id="{D8E92D0C-05B9-447C-8EFF-956D15A102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EEDDC95-48B7-450E-9960-EB0187929E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G191:I191 J189</xm:sqref>
        </x14:conditionalFormatting>
        <x14:conditionalFormatting xmlns:xm="http://schemas.microsoft.com/office/excel/2006/main">
          <x14:cfRule type="dataBar" id="{19D9A009-B69A-4DB5-8FFF-90268D2683F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A64F8BC-D3F4-483D-839D-997D3C2157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D09BA172-C00A-44E6-86E7-FD544F1AA46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47B534D-A87F-4EE7-BFD1-953A49597BB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8D49E9C-F569-442B-8905-27840049613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8335C6BB-D7BA-4852-B28C-D7B1A360B6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72966FDF-041E-4526-B3C8-E9D773C913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41169439-3999-44CB-9E10-15060C0431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3CDDE9D0-9BF3-489D-9BFC-1E4B89873D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EBAC9E7-CA8A-457A-A2EE-062EA25B67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A347D62A-BDE7-4B99-850B-66A159809A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2AF31EB9-B4CE-48CC-A25E-287E30AC78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56AF8FD1-F65F-42F7-9D9F-63BEE2385C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0B92FD2-6353-4B9E-AC0F-D4CD635B34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E9D9DFDC-2371-4BDF-8E78-94F6F817FC2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A58F8D7-F5D9-49B0-9237-51271F5F40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D6F91854-857F-425C-BDF4-3C4C1F52146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1C6E864-84F4-4D88-A2A4-E22F3E7902C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5F2EC53-D53E-4CAA-A7B6-350BA7ABC1C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C18020B0-93EB-4AAF-B505-5B1C672F53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08C71B86-7AD7-473A-8457-E832AAB443D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07B3B25-78A5-4D60-BE01-9CDE839C69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05A62128-317B-4DF7-A085-E5FCA33851B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E870694-51A5-4DF7-948C-D79D5B7C06A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273B709-21DF-4CDB-BE3B-A7F36CB7920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8B7C363C-8815-410A-9A4C-AD42870A11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2C094095-687B-45FD-AEB6-81D5F0E810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8A289562-D260-4DE6-92EA-509AF9A573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7F19BF2F-C1B2-4CFE-9CF5-62E7E0CF17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654C977F-4494-499D-890B-431A66C88B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  <x14:conditionalFormatting xmlns:xm="http://schemas.microsoft.com/office/excel/2006/main">
          <x14:cfRule type="dataBar" id="{2B1B4E23-338C-4102-9842-26905E3E2D6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6B2B00A-4A69-46B5-A4EF-54DFBA5DB5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H192:I192 J190 J39:J42 J44:J188 G3:G138 G140:G190</xm:sqref>
        </x14:conditionalFormatting>
        <x14:conditionalFormatting xmlns:xm="http://schemas.microsoft.com/office/excel/2006/main">
          <x14:cfRule type="dataBar" id="{EB3FC9FF-88C9-48E2-965E-EDA3FCB0529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08E9669-A779-4A5E-90B5-6D58C5C8C80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36AF222-2FB9-4FE9-BFE7-36888EA2541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H191:I191 J39:J42 J44:J189 G3:G138 G140:G191</xm:sqref>
        </x14:conditionalFormatting>
        <x14:conditionalFormatting xmlns:xm="http://schemas.microsoft.com/office/excel/2006/main">
          <x14:cfRule type="dataBar" id="{42815715-665B-4F21-B43B-973ADA5CB1F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F3:F127 F157:F191 F149:F153 F143:F147 F137:F141 F130:F135</xm:sqref>
        </x14:conditionalFormatting>
        <x14:conditionalFormatting xmlns:xm="http://schemas.microsoft.com/office/excel/2006/main">
          <x14:cfRule type="dataBar" id="{12D113A5-D8F1-418F-8FD9-48A7E35A974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10C958B-3818-409E-AB89-EC5220DA8F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F3:F127 F157:F190 F149:F153 F143:F147 F137:F141 F130:F135</xm:sqref>
        </x14:conditionalFormatting>
        <x14:conditionalFormatting xmlns:xm="http://schemas.microsoft.com/office/excel/2006/main">
          <x14:cfRule type="dataBar" id="{103C8646-9A17-40ED-B50B-ABD3674CE80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F3:F127 F157:F190 F149:F153 F143:F147 F137:F141 F130:F135</xm:sqref>
        </x14:conditionalFormatting>
      </x14:conditionalFormatting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1AB6-C987-40B9-890D-352B1215BB57}">
  <dimension ref="A1:AJ313"/>
  <sheetViews>
    <sheetView topLeftCell="A180" workbookViewId="0">
      <selection activeCell="B4" sqref="B4:D190"/>
    </sheetView>
  </sheetViews>
  <sheetFormatPr defaultColWidth="8.58203125" defaultRowHeight="14" x14ac:dyDescent="0.3"/>
  <cols>
    <col min="1" max="1" width="5.58203125" style="463" customWidth="1"/>
    <col min="2" max="2" width="19.33203125" style="463" customWidth="1"/>
    <col min="3" max="3" width="11.58203125" style="463" customWidth="1"/>
    <col min="4" max="4" width="10.58203125" style="463" customWidth="1"/>
    <col min="5" max="5" width="11.5" style="463" customWidth="1"/>
    <col min="6" max="7" width="8.58203125" style="463"/>
    <col min="8" max="8" width="11.1640625" style="463" customWidth="1"/>
    <col min="9" max="9" width="7.33203125" style="463" customWidth="1"/>
    <col min="10" max="10" width="8.58203125" style="463"/>
    <col min="11" max="11" width="3.58203125" style="463" customWidth="1"/>
    <col min="12" max="12" width="6.25" style="463" customWidth="1"/>
    <col min="13" max="13" width="10.08203125" style="463" customWidth="1"/>
    <col min="14" max="14" width="11.08203125" style="463" customWidth="1"/>
    <col min="15" max="15" width="12" style="463" customWidth="1"/>
    <col min="16" max="16" width="15.58203125" style="463" customWidth="1"/>
    <col min="17" max="17" width="15.75" style="463" customWidth="1"/>
    <col min="18" max="18" width="15.33203125" style="463" customWidth="1"/>
    <col min="19" max="19" width="8.58203125" style="463"/>
    <col min="20" max="20" width="17.5" style="463" customWidth="1"/>
    <col min="21" max="21" width="15.75" style="463" customWidth="1"/>
    <col min="22" max="22" width="15.33203125" style="463" customWidth="1"/>
    <col min="23" max="16384" width="8.58203125" style="463"/>
  </cols>
  <sheetData>
    <row r="1" spans="1:22" ht="38.5" customHeight="1" thickBot="1" x14ac:dyDescent="0.35">
      <c r="A1" s="687" t="s">
        <v>853</v>
      </c>
      <c r="B1" s="688"/>
      <c r="C1" s="688"/>
      <c r="D1" s="688"/>
      <c r="E1" s="688"/>
      <c r="F1" s="688"/>
      <c r="G1" s="688"/>
      <c r="H1" s="688"/>
      <c r="I1" s="490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68">
        <v>3596142</v>
      </c>
      <c r="D3" s="468">
        <f>SUM(D4:D190)</f>
        <v>251718</v>
      </c>
      <c r="E3" s="468">
        <f>SUM(E4:E190)</f>
        <v>1170779</v>
      </c>
      <c r="F3" s="194">
        <f t="shared" ref="F3" si="0">D3/C3</f>
        <v>6.999667977515904E-2</v>
      </c>
      <c r="G3" s="194">
        <f t="shared" ref="G3" si="1">E3/C3</f>
        <v>0.32556528635409837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84404</v>
      </c>
      <c r="N3" s="257">
        <f>SUM(N4:N37)</f>
        <v>4643</v>
      </c>
      <c r="P3" s="130" t="s">
        <v>190</v>
      </c>
      <c r="Q3" s="129">
        <f>SUM(Q4:Q60)</f>
        <v>1180634</v>
      </c>
      <c r="R3" s="129">
        <f>SUM(R4:R60)</f>
        <v>68934</v>
      </c>
      <c r="T3" s="130" t="s">
        <v>190</v>
      </c>
      <c r="U3" s="129">
        <f>SUM(U4:U60)</f>
        <v>7257728</v>
      </c>
      <c r="V3" s="129">
        <f>SUM(V4:V60)</f>
        <v>127397</v>
      </c>
    </row>
    <row r="4" spans="1:22" ht="20" x14ac:dyDescent="0.3">
      <c r="A4" s="195">
        <v>1</v>
      </c>
      <c r="B4" s="196" t="s">
        <v>207</v>
      </c>
      <c r="C4" s="464">
        <v>1180634</v>
      </c>
      <c r="D4" s="464">
        <v>68934</v>
      </c>
      <c r="E4" s="198">
        <v>187180</v>
      </c>
      <c r="F4" s="199">
        <f>D4/C4</f>
        <v>5.838727327859438E-2</v>
      </c>
      <c r="G4" s="200">
        <f>E4/C4</f>
        <v>0.1585419359428917</v>
      </c>
      <c r="H4" s="421">
        <v>3587.8452518230615</v>
      </c>
      <c r="I4" s="422">
        <v>5</v>
      </c>
      <c r="J4" s="99"/>
      <c r="K4" s="195">
        <v>1</v>
      </c>
      <c r="L4" s="245" t="s">
        <v>482</v>
      </c>
      <c r="M4" s="251">
        <v>68128</v>
      </c>
      <c r="N4" s="252">
        <v>4512</v>
      </c>
      <c r="O4" s="99"/>
      <c r="P4" s="102" t="s">
        <v>546</v>
      </c>
      <c r="Q4" s="48">
        <v>318953</v>
      </c>
      <c r="R4" s="49">
        <v>24999</v>
      </c>
      <c r="T4" s="102" t="s">
        <v>546</v>
      </c>
      <c r="U4" s="425">
        <v>1007310</v>
      </c>
      <c r="V4" s="426">
        <v>69331</v>
      </c>
    </row>
    <row r="5" spans="1:22" ht="20" x14ac:dyDescent="0.3">
      <c r="A5" s="488">
        <v>2</v>
      </c>
      <c r="B5" s="202" t="s">
        <v>208</v>
      </c>
      <c r="C5" s="464">
        <v>218011</v>
      </c>
      <c r="D5" s="469">
        <v>25428</v>
      </c>
      <c r="E5" s="470">
        <v>121343</v>
      </c>
      <c r="F5" s="471">
        <f t="shared" ref="F5" si="2">D5/C5</f>
        <v>0.11663631651613909</v>
      </c>
      <c r="G5" s="472">
        <f>E5/C5</f>
        <v>0.55659118117893136</v>
      </c>
      <c r="H5" s="421">
        <v>4664.6563725319866</v>
      </c>
      <c r="I5" s="422">
        <v>2</v>
      </c>
      <c r="J5" s="99"/>
      <c r="K5" s="488">
        <v>2</v>
      </c>
      <c r="L5" s="245" t="s">
        <v>483</v>
      </c>
      <c r="M5" s="251">
        <v>1588</v>
      </c>
      <c r="N5" s="252">
        <v>8</v>
      </c>
      <c r="O5" s="99"/>
      <c r="P5" s="102" t="s">
        <v>547</v>
      </c>
      <c r="Q5" s="52">
        <v>128269</v>
      </c>
      <c r="R5" s="53">
        <v>7910</v>
      </c>
      <c r="T5" s="102" t="s">
        <v>547</v>
      </c>
      <c r="U5" s="413">
        <v>277220</v>
      </c>
      <c r="V5" s="412" t="s">
        <v>608</v>
      </c>
    </row>
    <row r="6" spans="1:22" ht="20" x14ac:dyDescent="0.3">
      <c r="A6" s="488">
        <v>3</v>
      </c>
      <c r="B6" s="202" t="s">
        <v>206</v>
      </c>
      <c r="C6" s="464">
        <v>211938</v>
      </c>
      <c r="D6" s="469">
        <v>29079</v>
      </c>
      <c r="E6" s="470">
        <v>82879</v>
      </c>
      <c r="F6" s="471">
        <f t="shared" ref="F6:F69" si="3">D6/C6</f>
        <v>0.13720522039464372</v>
      </c>
      <c r="G6" s="472">
        <f t="shared" ref="G6:G69" si="4">E6/C6</f>
        <v>0.39105304381470052</v>
      </c>
      <c r="H6" s="421">
        <v>3500.2103630755209</v>
      </c>
      <c r="I6" s="422">
        <v>6</v>
      </c>
      <c r="J6" s="291"/>
      <c r="K6" s="488">
        <v>3</v>
      </c>
      <c r="L6" s="245" t="s">
        <v>484</v>
      </c>
      <c r="M6" s="251">
        <v>1276</v>
      </c>
      <c r="N6" s="252">
        <v>22</v>
      </c>
      <c r="O6" s="99"/>
      <c r="P6" s="102" t="s">
        <v>551</v>
      </c>
      <c r="Q6" s="52">
        <v>69087</v>
      </c>
      <c r="R6" s="53">
        <v>4090</v>
      </c>
      <c r="T6" s="102" t="s">
        <v>551</v>
      </c>
      <c r="U6" s="413">
        <v>324268</v>
      </c>
      <c r="V6" s="412">
        <v>6622</v>
      </c>
    </row>
    <row r="7" spans="1:22" ht="20" x14ac:dyDescent="0.3">
      <c r="A7" s="488">
        <v>4</v>
      </c>
      <c r="B7" s="202" t="s">
        <v>631</v>
      </c>
      <c r="C7" s="464">
        <v>191832</v>
      </c>
      <c r="D7" s="469">
        <v>28809</v>
      </c>
      <c r="E7" s="470">
        <v>910</v>
      </c>
      <c r="F7" s="471">
        <f t="shared" si="3"/>
        <v>0.15017828099587138</v>
      </c>
      <c r="G7" s="472">
        <f t="shared" si="4"/>
        <v>4.7437341006714212E-3</v>
      </c>
      <c r="H7" s="421">
        <v>2840.6857900495202</v>
      </c>
      <c r="I7" s="422">
        <v>9</v>
      </c>
      <c r="J7" s="291"/>
      <c r="K7" s="488">
        <v>4</v>
      </c>
      <c r="L7" s="245" t="s">
        <v>485</v>
      </c>
      <c r="M7" s="251">
        <v>1268</v>
      </c>
      <c r="N7" s="252">
        <v>1</v>
      </c>
      <c r="O7" s="99"/>
      <c r="P7" s="102" t="s">
        <v>552</v>
      </c>
      <c r="Q7" s="52">
        <v>63777</v>
      </c>
      <c r="R7" s="53">
        <v>2659</v>
      </c>
      <c r="T7" s="102" t="s">
        <v>552</v>
      </c>
      <c r="U7" s="413">
        <v>333147</v>
      </c>
      <c r="V7" s="412" t="s">
        <v>608</v>
      </c>
    </row>
    <row r="8" spans="1:22" ht="20" x14ac:dyDescent="0.3">
      <c r="A8" s="488">
        <v>5</v>
      </c>
      <c r="B8" s="202" t="s">
        <v>211</v>
      </c>
      <c r="C8" s="464">
        <v>169583</v>
      </c>
      <c r="D8" s="469">
        <v>25204</v>
      </c>
      <c r="E8" s="470">
        <v>51476</v>
      </c>
      <c r="F8" s="471">
        <f t="shared" si="3"/>
        <v>0.14862338795751934</v>
      </c>
      <c r="G8" s="472">
        <f t="shared" si="4"/>
        <v>0.30354457699179754</v>
      </c>
      <c r="H8" s="421">
        <v>2603.7725813932461</v>
      </c>
      <c r="I8" s="422">
        <v>10</v>
      </c>
      <c r="J8" s="291" t="s">
        <v>774</v>
      </c>
      <c r="K8" s="488">
        <v>5</v>
      </c>
      <c r="L8" s="245" t="s">
        <v>494</v>
      </c>
      <c r="M8" s="251">
        <v>1040</v>
      </c>
      <c r="N8" s="252">
        <v>4</v>
      </c>
      <c r="O8" s="99"/>
      <c r="P8" s="102" t="s">
        <v>548</v>
      </c>
      <c r="Q8" s="52">
        <v>56135</v>
      </c>
      <c r="R8" s="53">
        <v>2289</v>
      </c>
      <c r="T8" s="102" t="s">
        <v>548</v>
      </c>
      <c r="U8" s="413">
        <v>747874</v>
      </c>
      <c r="V8" s="412" t="s">
        <v>608</v>
      </c>
    </row>
    <row r="9" spans="1:22" ht="20" x14ac:dyDescent="0.3">
      <c r="A9" s="488">
        <v>6</v>
      </c>
      <c r="B9" s="202" t="s">
        <v>209</v>
      </c>
      <c r="C9" s="464">
        <v>166152</v>
      </c>
      <c r="D9" s="469">
        <v>6993</v>
      </c>
      <c r="E9" s="470">
        <v>135100</v>
      </c>
      <c r="F9" s="471">
        <f t="shared" si="3"/>
        <v>4.2087967644084935E-2</v>
      </c>
      <c r="G9" s="472">
        <f t="shared" si="4"/>
        <v>0.81311088641725648</v>
      </c>
      <c r="H9" s="421">
        <v>1989.4382039019699</v>
      </c>
      <c r="I9" s="422">
        <v>15</v>
      </c>
      <c r="J9" s="99"/>
      <c r="K9" s="488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52816</v>
      </c>
      <c r="R9" s="53">
        <v>2838</v>
      </c>
      <c r="T9" s="102" t="s">
        <v>427</v>
      </c>
      <c r="U9" s="413">
        <v>245590</v>
      </c>
      <c r="V9" s="412" t="s">
        <v>608</v>
      </c>
    </row>
    <row r="10" spans="1:22" ht="20" x14ac:dyDescent="0.3">
      <c r="A10" s="488">
        <v>7</v>
      </c>
      <c r="B10" s="202" t="s">
        <v>243</v>
      </c>
      <c r="C10" s="464">
        <v>155370</v>
      </c>
      <c r="D10" s="469">
        <v>1451</v>
      </c>
      <c r="E10" s="470">
        <v>19865</v>
      </c>
      <c r="F10" s="471">
        <f t="shared" si="3"/>
        <v>9.3389972324129499E-3</v>
      </c>
      <c r="G10" s="472">
        <f t="shared" si="4"/>
        <v>0.12785608547338612</v>
      </c>
      <c r="H10" s="421">
        <v>1065.1100096786054</v>
      </c>
      <c r="I10" s="422">
        <v>32</v>
      </c>
      <c r="J10" s="291"/>
      <c r="K10" s="488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43990</v>
      </c>
      <c r="R10" s="53">
        <v>4139</v>
      </c>
      <c r="T10" s="102" t="s">
        <v>549</v>
      </c>
      <c r="U10" s="413">
        <v>222193</v>
      </c>
      <c r="V10" s="412" t="s">
        <v>608</v>
      </c>
    </row>
    <row r="11" spans="1:22" ht="20" x14ac:dyDescent="0.3">
      <c r="A11" s="488">
        <v>8</v>
      </c>
      <c r="B11" s="202" t="s">
        <v>618</v>
      </c>
      <c r="C11" s="464">
        <v>127659</v>
      </c>
      <c r="D11" s="469">
        <v>3461</v>
      </c>
      <c r="E11" s="470">
        <v>68166</v>
      </c>
      <c r="F11" s="471">
        <f t="shared" si="3"/>
        <v>2.711128866746567E-2</v>
      </c>
      <c r="G11" s="472">
        <f t="shared" si="4"/>
        <v>0.53396940286231287</v>
      </c>
      <c r="H11" s="421">
        <v>1530.1401067234935</v>
      </c>
      <c r="I11" s="422">
        <v>23</v>
      </c>
      <c r="J11" s="291"/>
      <c r="K11" s="488">
        <v>8</v>
      </c>
      <c r="L11" s="245" t="s">
        <v>403</v>
      </c>
      <c r="M11" s="251">
        <v>944</v>
      </c>
      <c r="N11" s="252">
        <v>13</v>
      </c>
      <c r="O11" s="99"/>
      <c r="P11" s="102" t="s">
        <v>550</v>
      </c>
      <c r="Q11" s="52">
        <v>36897</v>
      </c>
      <c r="R11" s="53">
        <v>1399</v>
      </c>
      <c r="T11" s="102" t="s">
        <v>550</v>
      </c>
      <c r="U11" s="413">
        <v>444270</v>
      </c>
      <c r="V11" s="412">
        <v>6329</v>
      </c>
    </row>
    <row r="12" spans="1:22" ht="20" x14ac:dyDescent="0.3">
      <c r="A12" s="488">
        <v>9</v>
      </c>
      <c r="B12" s="202" t="s">
        <v>219</v>
      </c>
      <c r="C12" s="464">
        <v>108620</v>
      </c>
      <c r="D12" s="469">
        <v>7367</v>
      </c>
      <c r="E12" s="470">
        <v>45815</v>
      </c>
      <c r="F12" s="471">
        <f t="shared" si="3"/>
        <v>6.7823605229239553E-2</v>
      </c>
      <c r="G12" s="472">
        <f t="shared" si="4"/>
        <v>0.42179156693058367</v>
      </c>
      <c r="H12" s="421">
        <v>514.66592483763293</v>
      </c>
      <c r="I12" s="422">
        <v>45</v>
      </c>
      <c r="J12" s="99"/>
      <c r="K12" s="488">
        <v>9</v>
      </c>
      <c r="L12" s="245" t="s">
        <v>488</v>
      </c>
      <c r="M12" s="251">
        <v>937</v>
      </c>
      <c r="N12" s="252">
        <v>1</v>
      </c>
      <c r="O12" s="99"/>
      <c r="P12" s="102" t="s">
        <v>556</v>
      </c>
      <c r="Q12" s="52">
        <v>32812</v>
      </c>
      <c r="R12" s="53">
        <v>902</v>
      </c>
      <c r="T12" s="102" t="s">
        <v>556</v>
      </c>
      <c r="U12" s="413">
        <v>407398</v>
      </c>
      <c r="V12" s="412" t="s">
        <v>608</v>
      </c>
    </row>
    <row r="13" spans="1:22" ht="20" x14ac:dyDescent="0.3">
      <c r="A13" s="488">
        <v>10</v>
      </c>
      <c r="B13" s="202" t="s">
        <v>210</v>
      </c>
      <c r="C13" s="464">
        <v>98647</v>
      </c>
      <c r="D13" s="469">
        <v>6277</v>
      </c>
      <c r="E13" s="470">
        <v>79379</v>
      </c>
      <c r="F13" s="471">
        <f t="shared" si="3"/>
        <v>6.3630926434660964E-2</v>
      </c>
      <c r="G13" s="472">
        <f t="shared" si="4"/>
        <v>0.80467728364775415</v>
      </c>
      <c r="H13" s="421">
        <v>1189.7521749849777</v>
      </c>
      <c r="I13" s="422">
        <v>29</v>
      </c>
      <c r="J13" s="99"/>
      <c r="K13" s="488">
        <v>10</v>
      </c>
      <c r="L13" s="245" t="s">
        <v>489</v>
      </c>
      <c r="M13" s="251">
        <v>788</v>
      </c>
      <c r="N13" s="252">
        <v>7</v>
      </c>
      <c r="O13" s="99"/>
      <c r="P13" s="102" t="s">
        <v>557</v>
      </c>
      <c r="Q13" s="52">
        <v>29973</v>
      </c>
      <c r="R13" s="53">
        <v>2556</v>
      </c>
      <c r="T13" s="102" t="s">
        <v>557</v>
      </c>
      <c r="U13" s="413">
        <v>102493</v>
      </c>
      <c r="V13" s="412">
        <v>7758</v>
      </c>
    </row>
    <row r="14" spans="1:22" ht="20" x14ac:dyDescent="0.3">
      <c r="A14" s="488">
        <v>11</v>
      </c>
      <c r="B14" s="202" t="s">
        <v>205</v>
      </c>
      <c r="C14" s="464">
        <v>83966</v>
      </c>
      <c r="D14" s="469">
        <v>4637</v>
      </c>
      <c r="E14" s="470">
        <v>78792</v>
      </c>
      <c r="F14" s="471">
        <f t="shared" si="3"/>
        <v>5.5224733820832241E-2</v>
      </c>
      <c r="G14" s="472">
        <f t="shared" si="4"/>
        <v>0.93837982040349666</v>
      </c>
      <c r="H14" s="421">
        <v>58.562529912897894</v>
      </c>
      <c r="I14" s="422">
        <v>100</v>
      </c>
      <c r="J14" s="99"/>
      <c r="K14" s="488">
        <v>11</v>
      </c>
      <c r="L14" s="245" t="s">
        <v>495</v>
      </c>
      <c r="M14" s="251">
        <v>656</v>
      </c>
      <c r="N14" s="252">
        <v>7</v>
      </c>
      <c r="O14" s="99"/>
      <c r="P14" s="102" t="s">
        <v>554</v>
      </c>
      <c r="Q14" s="52">
        <v>29673</v>
      </c>
      <c r="R14" s="53">
        <v>2064</v>
      </c>
      <c r="T14" s="102" t="s">
        <v>554</v>
      </c>
      <c r="U14" s="413">
        <v>180931</v>
      </c>
      <c r="V14" s="412" t="s">
        <v>608</v>
      </c>
    </row>
    <row r="15" spans="1:22" ht="20" x14ac:dyDescent="0.3">
      <c r="A15" s="488">
        <v>12</v>
      </c>
      <c r="B15" s="202" t="s">
        <v>216</v>
      </c>
      <c r="C15" s="464">
        <v>61957</v>
      </c>
      <c r="D15" s="469">
        <v>4003</v>
      </c>
      <c r="E15" s="470">
        <v>26030</v>
      </c>
      <c r="F15" s="471">
        <f t="shared" si="3"/>
        <v>6.4609325822748032E-2</v>
      </c>
      <c r="G15" s="472">
        <f t="shared" si="4"/>
        <v>0.42013009022386494</v>
      </c>
      <c r="H15" s="421">
        <v>1656.1151041829971</v>
      </c>
      <c r="I15" s="422">
        <v>22</v>
      </c>
      <c r="J15" s="99"/>
      <c r="K15" s="488">
        <v>12</v>
      </c>
      <c r="L15" s="245" t="s">
        <v>490</v>
      </c>
      <c r="M15" s="251">
        <v>653</v>
      </c>
      <c r="N15" s="252">
        <v>0</v>
      </c>
      <c r="O15" s="99"/>
      <c r="P15" s="102" t="s">
        <v>555</v>
      </c>
      <c r="Q15" s="52">
        <v>29452</v>
      </c>
      <c r="R15" s="53">
        <v>1246</v>
      </c>
      <c r="T15" s="102" t="s">
        <v>555</v>
      </c>
      <c r="U15" s="413">
        <v>183325</v>
      </c>
      <c r="V15" s="412">
        <v>5526</v>
      </c>
    </row>
    <row r="16" spans="1:22" ht="20" x14ac:dyDescent="0.3">
      <c r="A16" s="488">
        <v>13</v>
      </c>
      <c r="B16" s="202" t="s">
        <v>214</v>
      </c>
      <c r="C16" s="464">
        <v>50267</v>
      </c>
      <c r="D16" s="469">
        <v>7924</v>
      </c>
      <c r="E16" s="470">
        <v>12378</v>
      </c>
      <c r="F16" s="471">
        <f t="shared" si="3"/>
        <v>0.15763821194819663</v>
      </c>
      <c r="G16" s="472">
        <f t="shared" si="4"/>
        <v>0.24624505142538844</v>
      </c>
      <c r="H16" s="421">
        <v>4356.1462157935021</v>
      </c>
      <c r="I16" s="422">
        <v>4</v>
      </c>
      <c r="J16" s="99"/>
      <c r="K16" s="488">
        <v>13</v>
      </c>
      <c r="L16" s="245" t="s">
        <v>492</v>
      </c>
      <c r="M16" s="251">
        <v>593</v>
      </c>
      <c r="N16" s="252">
        <v>9</v>
      </c>
      <c r="O16" s="99"/>
      <c r="P16" s="102" t="s">
        <v>562</v>
      </c>
      <c r="Q16" s="52">
        <v>26408</v>
      </c>
      <c r="R16" s="53">
        <v>1317</v>
      </c>
      <c r="T16" s="102" t="s">
        <v>562</v>
      </c>
      <c r="U16" s="413">
        <v>136995</v>
      </c>
      <c r="V16" s="412">
        <v>5199</v>
      </c>
    </row>
    <row r="17" spans="1:22" ht="20" x14ac:dyDescent="0.3">
      <c r="A17" s="488">
        <v>14</v>
      </c>
      <c r="B17" s="202" t="s">
        <v>245</v>
      </c>
      <c r="C17" s="464">
        <v>47372</v>
      </c>
      <c r="D17" s="469">
        <v>1344</v>
      </c>
      <c r="E17" s="470">
        <v>14427</v>
      </c>
      <c r="F17" s="471">
        <f t="shared" si="3"/>
        <v>2.8371189732331336E-2</v>
      </c>
      <c r="G17" s="472">
        <f t="shared" si="4"/>
        <v>0.30454698978299416</v>
      </c>
      <c r="H17" s="421">
        <v>1457.1313417256904</v>
      </c>
      <c r="I17" s="422">
        <v>26</v>
      </c>
      <c r="J17" s="99"/>
      <c r="K17" s="488">
        <v>14</v>
      </c>
      <c r="L17" s="245" t="s">
        <v>491</v>
      </c>
      <c r="M17" s="251">
        <v>579</v>
      </c>
      <c r="N17" s="252">
        <v>6</v>
      </c>
      <c r="O17" s="99"/>
      <c r="P17" s="102" t="s">
        <v>561</v>
      </c>
      <c r="Q17" s="52">
        <v>20507</v>
      </c>
      <c r="R17" s="53">
        <v>1151</v>
      </c>
      <c r="T17" s="102" t="s">
        <v>561</v>
      </c>
      <c r="U17" s="413">
        <v>113297</v>
      </c>
      <c r="V17" s="412" t="s">
        <v>608</v>
      </c>
    </row>
    <row r="18" spans="1:22" ht="20" x14ac:dyDescent="0.3">
      <c r="A18" s="488">
        <v>15</v>
      </c>
      <c r="B18" s="202" t="s">
        <v>241</v>
      </c>
      <c r="C18" s="464">
        <v>46476</v>
      </c>
      <c r="D18" s="469">
        <v>1571</v>
      </c>
      <c r="E18" s="470">
        <v>12849</v>
      </c>
      <c r="F18" s="471">
        <f t="shared" si="3"/>
        <v>3.3802392632756695E-2</v>
      </c>
      <c r="G18" s="472">
        <f t="shared" si="4"/>
        <v>0.27646527239865737</v>
      </c>
      <c r="H18" s="421">
        <v>34.013024101851656</v>
      </c>
      <c r="I18" s="422">
        <v>108</v>
      </c>
      <c r="J18" s="99"/>
      <c r="K18" s="488">
        <v>15</v>
      </c>
      <c r="L18" s="245" t="s">
        <v>493</v>
      </c>
      <c r="M18" s="251">
        <v>561</v>
      </c>
      <c r="N18" s="252">
        <v>3</v>
      </c>
      <c r="O18" s="99"/>
      <c r="P18" s="102" t="s">
        <v>560</v>
      </c>
      <c r="Q18" s="52">
        <v>20474</v>
      </c>
      <c r="R18" s="53">
        <v>1057</v>
      </c>
      <c r="T18" s="102" t="s">
        <v>560</v>
      </c>
      <c r="U18" s="413">
        <v>155155</v>
      </c>
      <c r="V18" s="412">
        <v>3809</v>
      </c>
    </row>
    <row r="19" spans="1:22" ht="20" x14ac:dyDescent="0.3">
      <c r="A19" s="488">
        <v>16</v>
      </c>
      <c r="B19" s="202" t="s">
        <v>212</v>
      </c>
      <c r="C19" s="464">
        <v>40968</v>
      </c>
      <c r="D19" s="469">
        <v>5098</v>
      </c>
      <c r="E19" s="470">
        <v>138</v>
      </c>
      <c r="F19" s="471">
        <f t="shared" si="3"/>
        <v>0.12443858621363015</v>
      </c>
      <c r="G19" s="472">
        <f t="shared" si="4"/>
        <v>3.3684827182190978E-3</v>
      </c>
      <c r="H19" s="421">
        <v>2396.1916415211208</v>
      </c>
      <c r="I19" s="422">
        <v>12</v>
      </c>
      <c r="J19" s="99"/>
      <c r="K19" s="488">
        <v>16</v>
      </c>
      <c r="L19" s="245" t="s">
        <v>534</v>
      </c>
      <c r="M19" s="253">
        <v>438</v>
      </c>
      <c r="N19" s="254">
        <v>6</v>
      </c>
      <c r="O19" s="99"/>
      <c r="P19" s="102" t="s">
        <v>566</v>
      </c>
      <c r="Q19" s="52">
        <v>19493</v>
      </c>
      <c r="R19" s="53">
        <v>684</v>
      </c>
      <c r="T19" s="102" t="s">
        <v>566</v>
      </c>
      <c r="U19" s="413">
        <v>112293</v>
      </c>
      <c r="V19" s="412">
        <v>4010</v>
      </c>
    </row>
    <row r="20" spans="1:22" ht="20" x14ac:dyDescent="0.3">
      <c r="A20" s="488">
        <v>17</v>
      </c>
      <c r="B20" s="202" t="s">
        <v>226</v>
      </c>
      <c r="C20" s="464">
        <v>31881</v>
      </c>
      <c r="D20" s="469">
        <v>1569</v>
      </c>
      <c r="E20" s="470">
        <v>3433</v>
      </c>
      <c r="F20" s="471">
        <f t="shared" si="3"/>
        <v>4.9214265550014118E-2</v>
      </c>
      <c r="G20" s="472">
        <f t="shared" si="4"/>
        <v>0.10768169128948277</v>
      </c>
      <c r="H20" s="421">
        <v>1835.0190075068801</v>
      </c>
      <c r="I20" s="422">
        <v>18</v>
      </c>
      <c r="J20" s="99"/>
      <c r="K20" s="488">
        <v>17</v>
      </c>
      <c r="L20" s="245" t="s">
        <v>496</v>
      </c>
      <c r="M20" s="251">
        <v>356</v>
      </c>
      <c r="N20" s="252">
        <v>1</v>
      </c>
      <c r="O20" s="99"/>
      <c r="P20" s="102" t="s">
        <v>558</v>
      </c>
      <c r="Q20" s="52">
        <v>16918</v>
      </c>
      <c r="R20" s="53">
        <v>851</v>
      </c>
      <c r="T20" s="102" t="s">
        <v>558</v>
      </c>
      <c r="U20" s="413">
        <v>83090</v>
      </c>
      <c r="V20" s="412">
        <v>2799</v>
      </c>
    </row>
    <row r="21" spans="1:22" ht="20" x14ac:dyDescent="0.3">
      <c r="A21" s="488">
        <v>18</v>
      </c>
      <c r="B21" s="202" t="s">
        <v>362</v>
      </c>
      <c r="C21" s="464">
        <v>29981</v>
      </c>
      <c r="D21" s="469">
        <v>1784</v>
      </c>
      <c r="E21" s="470">
        <v>25200</v>
      </c>
      <c r="F21" s="471">
        <f t="shared" si="3"/>
        <v>5.950435275674594E-2</v>
      </c>
      <c r="G21" s="472">
        <f t="shared" si="4"/>
        <v>0.84053233714685971</v>
      </c>
      <c r="H21" s="421">
        <v>3489.666659488917</v>
      </c>
      <c r="I21" s="422">
        <v>7</v>
      </c>
      <c r="J21" s="99"/>
      <c r="K21" s="488">
        <v>18</v>
      </c>
      <c r="L21" s="245" t="s">
        <v>497</v>
      </c>
      <c r="M21" s="251">
        <v>328</v>
      </c>
      <c r="N21" s="252">
        <v>6</v>
      </c>
      <c r="O21" s="99"/>
      <c r="P21" s="102" t="s">
        <v>553</v>
      </c>
      <c r="Q21" s="52">
        <v>15462</v>
      </c>
      <c r="R21" s="53">
        <v>841</v>
      </c>
      <c r="T21" s="102" t="s">
        <v>553</v>
      </c>
      <c r="U21" s="413">
        <v>212005</v>
      </c>
      <c r="V21" s="412" t="s">
        <v>608</v>
      </c>
    </row>
    <row r="22" spans="1:22" ht="20" x14ac:dyDescent="0.3">
      <c r="A22" s="488">
        <v>19</v>
      </c>
      <c r="B22" s="202" t="s">
        <v>237</v>
      </c>
      <c r="C22" s="464">
        <v>28656</v>
      </c>
      <c r="D22" s="469">
        <v>191</v>
      </c>
      <c r="E22" s="470">
        <v>4476</v>
      </c>
      <c r="F22" s="471">
        <f t="shared" si="3"/>
        <v>6.6652707984366276E-3</v>
      </c>
      <c r="G22" s="472">
        <f t="shared" si="4"/>
        <v>0.15619765494137353</v>
      </c>
      <c r="H22" s="421">
        <v>836.2191687953449</v>
      </c>
      <c r="I22" s="422">
        <v>36</v>
      </c>
      <c r="J22" s="99"/>
      <c r="K22" s="488">
        <v>19</v>
      </c>
      <c r="L22" s="245" t="s">
        <v>499</v>
      </c>
      <c r="M22" s="251">
        <v>306</v>
      </c>
      <c r="N22" s="252">
        <v>3</v>
      </c>
      <c r="O22" s="99"/>
      <c r="P22" s="102" t="s">
        <v>559</v>
      </c>
      <c r="Q22" s="52">
        <v>13571</v>
      </c>
      <c r="R22" s="53">
        <v>219</v>
      </c>
      <c r="T22" s="102" t="s">
        <v>559</v>
      </c>
      <c r="U22" s="413">
        <v>211443</v>
      </c>
      <c r="V22" s="412">
        <v>1143</v>
      </c>
    </row>
    <row r="23" spans="1:22" ht="20" x14ac:dyDescent="0.3">
      <c r="A23" s="488">
        <v>20</v>
      </c>
      <c r="B23" s="202" t="s">
        <v>217</v>
      </c>
      <c r="C23" s="464">
        <v>25524</v>
      </c>
      <c r="D23" s="469">
        <v>1063</v>
      </c>
      <c r="E23" s="470">
        <v>1712</v>
      </c>
      <c r="F23" s="471">
        <f t="shared" si="3"/>
        <v>4.1647077260617456E-2</v>
      </c>
      <c r="G23" s="472">
        <f t="shared" si="4"/>
        <v>6.7074126312490212E-2</v>
      </c>
      <c r="H23" s="421">
        <v>2495.9449695179637</v>
      </c>
      <c r="I23" s="422">
        <v>11</v>
      </c>
      <c r="J23" s="99"/>
      <c r="K23" s="488">
        <v>20</v>
      </c>
      <c r="L23" s="245" t="s">
        <v>498</v>
      </c>
      <c r="M23" s="251">
        <v>254</v>
      </c>
      <c r="N23" s="252">
        <v>2</v>
      </c>
      <c r="O23" s="99"/>
      <c r="P23" s="102" t="s">
        <v>428</v>
      </c>
      <c r="Q23" s="52">
        <v>11971</v>
      </c>
      <c r="R23" s="53">
        <v>442</v>
      </c>
      <c r="T23" s="102" t="s">
        <v>428</v>
      </c>
      <c r="U23" s="413">
        <v>146439</v>
      </c>
      <c r="V23" s="412" t="s">
        <v>608</v>
      </c>
    </row>
    <row r="24" spans="1:22" ht="20" x14ac:dyDescent="0.3">
      <c r="A24" s="488">
        <v>21</v>
      </c>
      <c r="B24" s="202" t="s">
        <v>247</v>
      </c>
      <c r="C24" s="464">
        <v>24905</v>
      </c>
      <c r="D24" s="469">
        <v>2271</v>
      </c>
      <c r="E24" s="470">
        <v>15938</v>
      </c>
      <c r="F24" s="471">
        <f t="shared" si="3"/>
        <v>9.1186508733186108E-2</v>
      </c>
      <c r="G24" s="472">
        <f t="shared" si="4"/>
        <v>0.63995181690423608</v>
      </c>
      <c r="H24" s="421">
        <v>195.2176894363495</v>
      </c>
      <c r="I24" s="422">
        <v>66</v>
      </c>
      <c r="J24" s="99"/>
      <c r="K24" s="488">
        <v>21</v>
      </c>
      <c r="L24" s="245" t="s">
        <v>418</v>
      </c>
      <c r="M24" s="251">
        <v>201</v>
      </c>
      <c r="N24" s="252">
        <v>1</v>
      </c>
      <c r="O24" s="99"/>
      <c r="P24" s="102" t="s">
        <v>577</v>
      </c>
      <c r="Q24" s="52">
        <v>9703</v>
      </c>
      <c r="R24" s="53">
        <v>188</v>
      </c>
      <c r="T24" s="102" t="s">
        <v>577</v>
      </c>
      <c r="U24" s="413">
        <v>57161</v>
      </c>
      <c r="V24" s="412" t="s">
        <v>608</v>
      </c>
    </row>
    <row r="25" spans="1:22" ht="20" x14ac:dyDescent="0.3">
      <c r="A25" s="488">
        <v>22</v>
      </c>
      <c r="B25" s="202" t="s">
        <v>218</v>
      </c>
      <c r="C25" s="464">
        <v>22721</v>
      </c>
      <c r="D25" s="469">
        <v>2769</v>
      </c>
      <c r="E25" s="470">
        <v>4074</v>
      </c>
      <c r="F25" s="471">
        <f t="shared" si="3"/>
        <v>0.1218696360195414</v>
      </c>
      <c r="G25" s="472">
        <f t="shared" si="4"/>
        <v>0.17930548831477489</v>
      </c>
      <c r="H25" s="421">
        <v>2263.8642881062979</v>
      </c>
      <c r="I25" s="422">
        <v>13</v>
      </c>
      <c r="J25" s="99"/>
      <c r="K25" s="488">
        <v>22</v>
      </c>
      <c r="L25" s="245" t="s">
        <v>505</v>
      </c>
      <c r="M25" s="251">
        <v>198</v>
      </c>
      <c r="N25" s="252">
        <v>0</v>
      </c>
      <c r="O25" s="99"/>
      <c r="P25" s="102" t="s">
        <v>579</v>
      </c>
      <c r="Q25" s="52">
        <v>9652</v>
      </c>
      <c r="R25" s="53">
        <v>341</v>
      </c>
      <c r="T25" s="102" t="s">
        <v>579</v>
      </c>
      <c r="U25" s="413">
        <v>74136</v>
      </c>
      <c r="V25" s="412">
        <v>1061</v>
      </c>
    </row>
    <row r="26" spans="1:22" ht="20" x14ac:dyDescent="0.3">
      <c r="A26" s="488">
        <v>23</v>
      </c>
      <c r="B26" s="202" t="s">
        <v>225</v>
      </c>
      <c r="C26" s="464">
        <v>21772</v>
      </c>
      <c r="D26" s="469">
        <v>1319</v>
      </c>
      <c r="E26" s="470">
        <v>13386</v>
      </c>
      <c r="F26" s="471">
        <f t="shared" si="3"/>
        <v>6.0582399412088921E-2</v>
      </c>
      <c r="G26" s="472">
        <f t="shared" si="4"/>
        <v>0.61482638250964539</v>
      </c>
      <c r="H26" s="421">
        <v>4459.1955547317502</v>
      </c>
      <c r="I26" s="422">
        <v>3</v>
      </c>
      <c r="J26" s="99"/>
      <c r="K26" s="488">
        <v>23</v>
      </c>
      <c r="L26" s="245" t="s">
        <v>502</v>
      </c>
      <c r="M26" s="251">
        <v>190</v>
      </c>
      <c r="N26" s="252">
        <v>3</v>
      </c>
      <c r="O26" s="99"/>
      <c r="P26" s="102" t="s">
        <v>564</v>
      </c>
      <c r="Q26" s="52">
        <v>8946</v>
      </c>
      <c r="R26" s="53">
        <v>386</v>
      </c>
      <c r="T26" s="102" t="s">
        <v>564</v>
      </c>
      <c r="U26" s="413">
        <v>91451</v>
      </c>
      <c r="V26" s="412" t="s">
        <v>608</v>
      </c>
    </row>
    <row r="27" spans="1:22" ht="20" x14ac:dyDescent="0.3">
      <c r="A27" s="488">
        <v>24</v>
      </c>
      <c r="B27" s="202" t="s">
        <v>228</v>
      </c>
      <c r="C27" s="464">
        <v>21501</v>
      </c>
      <c r="D27" s="469">
        <v>486</v>
      </c>
      <c r="E27" s="470">
        <v>5782</v>
      </c>
      <c r="F27" s="471">
        <f t="shared" si="3"/>
        <v>2.2603599832565928E-2</v>
      </c>
      <c r="G27" s="472">
        <f t="shared" si="4"/>
        <v>0.26891772475698805</v>
      </c>
      <c r="H27" s="421">
        <v>99.281824987323233</v>
      </c>
      <c r="I27" s="422">
        <v>84</v>
      </c>
      <c r="J27" s="99"/>
      <c r="K27" s="488">
        <v>24</v>
      </c>
      <c r="L27" s="245" t="s">
        <v>500</v>
      </c>
      <c r="M27" s="251">
        <v>185</v>
      </c>
      <c r="N27" s="252">
        <v>2</v>
      </c>
      <c r="O27" s="99"/>
      <c r="P27" s="102" t="s">
        <v>565</v>
      </c>
      <c r="Q27" s="52">
        <v>8924</v>
      </c>
      <c r="R27" s="53">
        <v>362</v>
      </c>
      <c r="T27" s="102" t="s">
        <v>565</v>
      </c>
      <c r="U27" s="413">
        <v>85253</v>
      </c>
      <c r="V27" s="412">
        <v>1357</v>
      </c>
    </row>
    <row r="28" spans="1:22" ht="20" x14ac:dyDescent="0.3">
      <c r="A28" s="488">
        <v>25</v>
      </c>
      <c r="B28" s="202" t="s">
        <v>230</v>
      </c>
      <c r="C28" s="464">
        <v>20643</v>
      </c>
      <c r="D28" s="469">
        <v>270</v>
      </c>
      <c r="E28" s="470">
        <v>10415</v>
      </c>
      <c r="F28" s="471">
        <f t="shared" si="3"/>
        <v>1.3079494259555298E-2</v>
      </c>
      <c r="G28" s="472">
        <f t="shared" si="4"/>
        <v>0.50452938041951267</v>
      </c>
      <c r="H28" s="421">
        <v>1089.2232276022239</v>
      </c>
      <c r="I28" s="422">
        <v>31</v>
      </c>
      <c r="J28" s="99"/>
      <c r="K28" s="488">
        <v>25</v>
      </c>
      <c r="L28" s="245" t="s">
        <v>501</v>
      </c>
      <c r="M28" s="251">
        <v>168</v>
      </c>
      <c r="N28" s="252">
        <v>6</v>
      </c>
      <c r="O28" s="99"/>
      <c r="P28" s="102" t="s">
        <v>563</v>
      </c>
      <c r="Q28" s="52">
        <v>8236</v>
      </c>
      <c r="R28" s="53">
        <v>340</v>
      </c>
      <c r="T28" s="102" t="s">
        <v>563</v>
      </c>
      <c r="U28" s="413">
        <v>88703</v>
      </c>
      <c r="V28" s="412">
        <v>1621</v>
      </c>
    </row>
    <row r="29" spans="1:22" ht="20" x14ac:dyDescent="0.3">
      <c r="A29" s="488">
        <v>26</v>
      </c>
      <c r="B29" s="202" t="s">
        <v>238</v>
      </c>
      <c r="C29" s="464">
        <v>19410</v>
      </c>
      <c r="D29" s="469">
        <v>18</v>
      </c>
      <c r="E29" s="470">
        <v>1457</v>
      </c>
      <c r="F29" s="471">
        <f t="shared" si="3"/>
        <v>9.2735703245749618E-4</v>
      </c>
      <c r="G29" s="472">
        <f t="shared" si="4"/>
        <v>7.5064399793920655E-2</v>
      </c>
      <c r="H29" s="421">
        <v>3344.0511810392813</v>
      </c>
      <c r="I29" s="422">
        <v>8</v>
      </c>
      <c r="J29" s="99"/>
      <c r="K29" s="488">
        <v>26</v>
      </c>
      <c r="L29" s="245" t="s">
        <v>503</v>
      </c>
      <c r="M29" s="251">
        <v>147</v>
      </c>
      <c r="N29" s="252">
        <v>2</v>
      </c>
      <c r="O29" s="99"/>
      <c r="P29" s="102" t="s">
        <v>568</v>
      </c>
      <c r="Q29" s="52">
        <v>8112</v>
      </c>
      <c r="R29" s="53">
        <v>298</v>
      </c>
      <c r="T29" s="102" t="s">
        <v>568</v>
      </c>
      <c r="U29" s="413">
        <v>103117</v>
      </c>
      <c r="V29" s="412">
        <v>1064</v>
      </c>
    </row>
    <row r="30" spans="1:22" ht="20" x14ac:dyDescent="0.3">
      <c r="A30" s="488">
        <v>27</v>
      </c>
      <c r="B30" s="202" t="s">
        <v>286</v>
      </c>
      <c r="C30" s="464">
        <v>17489</v>
      </c>
      <c r="D30" s="469">
        <v>103</v>
      </c>
      <c r="E30" s="470">
        <v>3259</v>
      </c>
      <c r="F30" s="471">
        <f t="shared" si="3"/>
        <v>5.8894162044713823E-3</v>
      </c>
      <c r="G30" s="472">
        <f t="shared" si="4"/>
        <v>0.18634570301332265</v>
      </c>
      <c r="H30" s="421">
        <v>1850.2157809261573</v>
      </c>
      <c r="I30" s="422">
        <v>17</v>
      </c>
      <c r="J30" s="99"/>
      <c r="K30" s="488">
        <v>27</v>
      </c>
      <c r="L30" s="245" t="s">
        <v>506</v>
      </c>
      <c r="M30" s="251">
        <v>146</v>
      </c>
      <c r="N30" s="252">
        <v>2</v>
      </c>
      <c r="O30" s="99"/>
      <c r="P30" s="102" t="s">
        <v>569</v>
      </c>
      <c r="Q30" s="52">
        <v>7877</v>
      </c>
      <c r="R30" s="53">
        <v>310</v>
      </c>
      <c r="T30" s="102" t="s">
        <v>569</v>
      </c>
      <c r="U30" s="413">
        <v>79677</v>
      </c>
      <c r="V30" s="412">
        <v>1316</v>
      </c>
    </row>
    <row r="31" spans="1:22" ht="20" x14ac:dyDescent="0.3">
      <c r="A31" s="488">
        <v>28</v>
      </c>
      <c r="B31" s="202" t="s">
        <v>223</v>
      </c>
      <c r="C31" s="464">
        <v>16268</v>
      </c>
      <c r="D31" s="469">
        <v>237</v>
      </c>
      <c r="E31" s="470">
        <v>10223</v>
      </c>
      <c r="F31" s="471">
        <f t="shared" si="3"/>
        <v>1.4568477993607082E-2</v>
      </c>
      <c r="G31" s="472">
        <f t="shared" si="4"/>
        <v>0.62841160560609788</v>
      </c>
      <c r="H31" s="421">
        <v>1909.5293000884924</v>
      </c>
      <c r="I31" s="422">
        <v>16</v>
      </c>
      <c r="J31" s="99"/>
      <c r="K31" s="488">
        <v>28</v>
      </c>
      <c r="L31" s="245" t="s">
        <v>504</v>
      </c>
      <c r="M31" s="251">
        <v>139</v>
      </c>
      <c r="N31" s="252">
        <v>2</v>
      </c>
      <c r="O31" s="99"/>
      <c r="P31" s="102" t="s">
        <v>573</v>
      </c>
      <c r="Q31" s="52">
        <v>7234</v>
      </c>
      <c r="R31" s="53">
        <v>427</v>
      </c>
      <c r="T31" s="102" t="s">
        <v>573</v>
      </c>
      <c r="U31" s="413">
        <v>85941</v>
      </c>
      <c r="V31" s="412">
        <v>1271</v>
      </c>
    </row>
    <row r="32" spans="1:22" ht="20" x14ac:dyDescent="0.3">
      <c r="A32" s="488">
        <v>29</v>
      </c>
      <c r="B32" s="202" t="s">
        <v>240</v>
      </c>
      <c r="C32" s="464">
        <v>16191</v>
      </c>
      <c r="D32" s="469">
        <v>12</v>
      </c>
      <c r="E32" s="470">
        <v>1810</v>
      </c>
      <c r="F32" s="471">
        <f t="shared" si="3"/>
        <v>7.4115249212525474E-4</v>
      </c>
      <c r="G32" s="472">
        <f t="shared" si="4"/>
        <v>0.11179050089555927</v>
      </c>
      <c r="H32" s="421">
        <v>5717.0257624554788</v>
      </c>
      <c r="I32" s="422">
        <v>1</v>
      </c>
      <c r="J32" s="99"/>
      <c r="K32" s="488">
        <v>29</v>
      </c>
      <c r="L32" s="245" t="s">
        <v>507</v>
      </c>
      <c r="M32" s="251">
        <v>112</v>
      </c>
      <c r="N32" s="252">
        <v>1</v>
      </c>
      <c r="O32" s="99"/>
      <c r="P32" s="102" t="s">
        <v>429</v>
      </c>
      <c r="Q32" s="52">
        <v>6757</v>
      </c>
      <c r="R32" s="53">
        <v>283</v>
      </c>
      <c r="T32" s="102" t="s">
        <v>429</v>
      </c>
      <c r="U32" s="413">
        <v>64188</v>
      </c>
      <c r="V32" s="412">
        <v>1110</v>
      </c>
    </row>
    <row r="33" spans="1:22" ht="20" x14ac:dyDescent="0.3">
      <c r="A33" s="488">
        <v>30</v>
      </c>
      <c r="B33" s="202" t="s">
        <v>213</v>
      </c>
      <c r="C33" s="464">
        <v>15621</v>
      </c>
      <c r="D33" s="469">
        <v>600</v>
      </c>
      <c r="E33" s="470">
        <v>13316</v>
      </c>
      <c r="F33" s="471">
        <f t="shared" si="3"/>
        <v>3.8409832917226813E-2</v>
      </c>
      <c r="G33" s="472">
        <f t="shared" si="4"/>
        <v>0.85244222520965363</v>
      </c>
      <c r="H33" s="421">
        <v>1744.3687408585629</v>
      </c>
      <c r="I33" s="422">
        <v>19</v>
      </c>
      <c r="J33" s="99"/>
      <c r="K33" s="488">
        <v>30</v>
      </c>
      <c r="L33" s="245" t="s">
        <v>508</v>
      </c>
      <c r="M33" s="251">
        <v>76</v>
      </c>
      <c r="N33" s="252">
        <v>3</v>
      </c>
      <c r="O33" s="99"/>
      <c r="P33" s="102" t="s">
        <v>424</v>
      </c>
      <c r="Q33" s="52">
        <v>6037</v>
      </c>
      <c r="R33" s="53">
        <v>78</v>
      </c>
      <c r="T33" s="102" t="s">
        <v>424</v>
      </c>
      <c r="U33" s="413">
        <v>33754</v>
      </c>
      <c r="V33" s="412" t="s">
        <v>608</v>
      </c>
    </row>
    <row r="34" spans="1:22" ht="20" x14ac:dyDescent="0.3">
      <c r="A34" s="488">
        <v>31</v>
      </c>
      <c r="B34" s="202" t="s">
        <v>224</v>
      </c>
      <c r="C34" s="464">
        <v>15078</v>
      </c>
      <c r="D34" s="469">
        <v>536</v>
      </c>
      <c r="E34" s="470">
        <v>4156</v>
      </c>
      <c r="F34" s="471">
        <f t="shared" si="3"/>
        <v>3.5548481230932481E-2</v>
      </c>
      <c r="G34" s="472">
        <f t="shared" si="4"/>
        <v>0.27563337312640934</v>
      </c>
      <c r="H34" s="421">
        <v>118.85514917704633</v>
      </c>
      <c r="I34" s="422">
        <v>80</v>
      </c>
      <c r="J34" s="99"/>
      <c r="K34" s="488">
        <v>31</v>
      </c>
      <c r="L34" s="245" t="s">
        <v>509</v>
      </c>
      <c r="M34" s="251">
        <v>75</v>
      </c>
      <c r="N34" s="252">
        <v>0</v>
      </c>
      <c r="O34" s="99"/>
      <c r="P34" s="102" t="s">
        <v>567</v>
      </c>
      <c r="Q34" s="52">
        <v>5630</v>
      </c>
      <c r="R34" s="53">
        <v>265</v>
      </c>
      <c r="T34" s="102" t="s">
        <v>567</v>
      </c>
      <c r="U34" s="413">
        <v>46166</v>
      </c>
      <c r="V34" s="412" t="s">
        <v>608</v>
      </c>
    </row>
    <row r="35" spans="1:22" ht="20" x14ac:dyDescent="0.3">
      <c r="A35" s="488">
        <v>32</v>
      </c>
      <c r="B35" s="202" t="s">
        <v>261</v>
      </c>
      <c r="C35" s="464">
        <v>14730</v>
      </c>
      <c r="D35" s="469">
        <v>137</v>
      </c>
      <c r="E35" s="470">
        <v>2966</v>
      </c>
      <c r="F35" s="471">
        <f t="shared" si="3"/>
        <v>9.3007467752885264E-3</v>
      </c>
      <c r="G35" s="472">
        <f t="shared" si="4"/>
        <v>0.20135777325186693</v>
      </c>
      <c r="H35" s="421">
        <v>1507.594931656208</v>
      </c>
      <c r="I35" s="422">
        <v>24</v>
      </c>
      <c r="J35" s="99"/>
      <c r="K35" s="488">
        <v>32</v>
      </c>
      <c r="L35" s="245" t="s">
        <v>510</v>
      </c>
      <c r="M35" s="251">
        <v>45</v>
      </c>
      <c r="N35" s="252">
        <v>0</v>
      </c>
      <c r="O35" s="99"/>
      <c r="P35" s="102" t="s">
        <v>580</v>
      </c>
      <c r="Q35" s="52">
        <v>5383</v>
      </c>
      <c r="R35" s="53">
        <v>156</v>
      </c>
      <c r="T35" s="102" t="s">
        <v>580</v>
      </c>
      <c r="U35" s="413">
        <v>38603</v>
      </c>
      <c r="V35" s="412">
        <v>553</v>
      </c>
    </row>
    <row r="36" spans="1:22" ht="20" x14ac:dyDescent="0.3">
      <c r="A36" s="488">
        <v>33</v>
      </c>
      <c r="B36" s="202" t="s">
        <v>229</v>
      </c>
      <c r="C36" s="464">
        <v>14242</v>
      </c>
      <c r="D36" s="469">
        <v>700</v>
      </c>
      <c r="E36" s="470">
        <v>4280</v>
      </c>
      <c r="F36" s="471">
        <f t="shared" si="3"/>
        <v>4.9150400224687543E-2</v>
      </c>
      <c r="G36" s="472">
        <f t="shared" si="4"/>
        <v>0.30051958994523242</v>
      </c>
      <c r="H36" s="421">
        <v>375.89968350735256</v>
      </c>
      <c r="I36" s="422">
        <v>49</v>
      </c>
      <c r="J36" s="99"/>
      <c r="K36" s="488">
        <v>33</v>
      </c>
      <c r="L36" s="245" t="s">
        <v>511</v>
      </c>
      <c r="M36" s="251">
        <v>18</v>
      </c>
      <c r="N36" s="252">
        <v>0</v>
      </c>
      <c r="O36" s="99"/>
      <c r="P36" s="102" t="s">
        <v>570</v>
      </c>
      <c r="Q36" s="52">
        <v>5317</v>
      </c>
      <c r="R36" s="53">
        <v>50</v>
      </c>
      <c r="T36" s="102" t="s">
        <v>570</v>
      </c>
      <c r="U36" s="413">
        <v>124661</v>
      </c>
      <c r="V36" s="412">
        <v>441</v>
      </c>
    </row>
    <row r="37" spans="1:22" ht="20.5" thickBot="1" x14ac:dyDescent="0.35">
      <c r="A37" s="488">
        <v>34</v>
      </c>
      <c r="B37" s="202" t="s">
        <v>236</v>
      </c>
      <c r="C37" s="464">
        <v>13512</v>
      </c>
      <c r="D37" s="469">
        <v>827</v>
      </c>
      <c r="E37" s="470">
        <v>5269</v>
      </c>
      <c r="F37" s="471">
        <f t="shared" si="3"/>
        <v>6.1204854943753703E-2</v>
      </c>
      <c r="G37" s="472">
        <f t="shared" si="4"/>
        <v>0.38994967436352873</v>
      </c>
      <c r="H37" s="421">
        <v>697.76964172224541</v>
      </c>
      <c r="I37" s="422">
        <v>40</v>
      </c>
      <c r="J37" s="99"/>
      <c r="K37" s="489">
        <v>34</v>
      </c>
      <c r="L37" s="246" t="s">
        <v>512</v>
      </c>
      <c r="M37" s="255">
        <v>1</v>
      </c>
      <c r="N37" s="256">
        <v>0</v>
      </c>
      <c r="P37" s="102" t="s">
        <v>581</v>
      </c>
      <c r="Q37" s="52">
        <v>5288</v>
      </c>
      <c r="R37" s="53">
        <v>182</v>
      </c>
      <c r="T37" s="102" t="s">
        <v>581</v>
      </c>
      <c r="U37" s="413">
        <v>24110</v>
      </c>
      <c r="V37" s="412" t="s">
        <v>608</v>
      </c>
    </row>
    <row r="38" spans="1:22" ht="15.5" x14ac:dyDescent="0.3">
      <c r="A38" s="488">
        <v>35</v>
      </c>
      <c r="B38" s="202" t="s">
        <v>288</v>
      </c>
      <c r="C38" s="464">
        <v>12697</v>
      </c>
      <c r="D38" s="469">
        <v>316</v>
      </c>
      <c r="E38" s="470">
        <v>1875</v>
      </c>
      <c r="F38" s="471">
        <f t="shared" si="3"/>
        <v>2.4887768764275026E-2</v>
      </c>
      <c r="G38" s="472">
        <f t="shared" si="4"/>
        <v>0.14767267858549263</v>
      </c>
      <c r="H38" s="421">
        <v>288.60991218775774</v>
      </c>
      <c r="I38" s="422">
        <v>52</v>
      </c>
      <c r="J38" s="99"/>
      <c r="P38" s="102" t="s">
        <v>572</v>
      </c>
      <c r="Q38" s="52">
        <v>5245</v>
      </c>
      <c r="R38" s="53">
        <v>261</v>
      </c>
      <c r="T38" s="102" t="s">
        <v>572</v>
      </c>
      <c r="U38" s="413">
        <v>58409</v>
      </c>
      <c r="V38" s="412">
        <v>1519</v>
      </c>
    </row>
    <row r="39" spans="1:22" ht="21" customHeight="1" x14ac:dyDescent="0.3">
      <c r="A39" s="488">
        <v>36</v>
      </c>
      <c r="B39" s="202" t="s">
        <v>653</v>
      </c>
      <c r="C39" s="464">
        <v>11587</v>
      </c>
      <c r="D39" s="469">
        <v>864</v>
      </c>
      <c r="E39" s="470">
        <v>1954</v>
      </c>
      <c r="F39" s="471">
        <f t="shared" si="3"/>
        <v>7.4566324328989381E-2</v>
      </c>
      <c r="G39" s="472">
        <f t="shared" si="4"/>
        <v>0.16863726590144126</v>
      </c>
      <c r="H39" s="421">
        <v>42.815614524640914</v>
      </c>
      <c r="I39" s="422">
        <v>105</v>
      </c>
      <c r="J39" s="240"/>
      <c r="K39" s="662" t="s">
        <v>855</v>
      </c>
      <c r="L39" s="662"/>
      <c r="M39" s="662"/>
      <c r="N39" s="662"/>
      <c r="P39" s="102" t="s">
        <v>578</v>
      </c>
      <c r="Q39" s="52">
        <v>5170</v>
      </c>
      <c r="R39" s="53">
        <v>258</v>
      </c>
      <c r="T39" s="102" t="s">
        <v>578</v>
      </c>
      <c r="U39" s="413">
        <v>23795</v>
      </c>
      <c r="V39" s="412" t="s">
        <v>608</v>
      </c>
    </row>
    <row r="40" spans="1:22" ht="21" customHeight="1" x14ac:dyDescent="0.3">
      <c r="A40" s="488">
        <v>37</v>
      </c>
      <c r="B40" s="202" t="s">
        <v>481</v>
      </c>
      <c r="C40" s="464">
        <v>10804</v>
      </c>
      <c r="D40" s="469">
        <v>254</v>
      </c>
      <c r="E40" s="470">
        <v>9283</v>
      </c>
      <c r="F40" s="471">
        <f t="shared" si="3"/>
        <v>2.3509811181044057E-2</v>
      </c>
      <c r="G40" s="472">
        <f t="shared" si="4"/>
        <v>0.85921880784894489</v>
      </c>
      <c r="H40" s="421">
        <v>210.91137216783548</v>
      </c>
      <c r="I40" s="422">
        <v>63</v>
      </c>
      <c r="J40" s="240"/>
      <c r="K40" s="662"/>
      <c r="L40" s="662"/>
      <c r="M40" s="662"/>
      <c r="N40" s="662"/>
      <c r="P40" s="102" t="s">
        <v>574</v>
      </c>
      <c r="Q40" s="52">
        <v>4044</v>
      </c>
      <c r="R40" s="53">
        <v>238</v>
      </c>
      <c r="T40" s="102" t="s">
        <v>574</v>
      </c>
      <c r="U40" s="413">
        <v>63848</v>
      </c>
      <c r="V40" s="412">
        <v>753</v>
      </c>
    </row>
    <row r="41" spans="1:22" ht="21" customHeight="1" x14ac:dyDescent="0.3">
      <c r="A41" s="488">
        <v>38</v>
      </c>
      <c r="B41" s="202" t="s">
        <v>301</v>
      </c>
      <c r="C41" s="464">
        <v>10143</v>
      </c>
      <c r="D41" s="469">
        <v>182</v>
      </c>
      <c r="E41" s="470">
        <v>1209</v>
      </c>
      <c r="F41" s="471">
        <f t="shared" si="3"/>
        <v>1.7943409247757072E-2</v>
      </c>
      <c r="G41" s="472">
        <f t="shared" si="4"/>
        <v>0.119195504288672</v>
      </c>
      <c r="H41" s="421">
        <v>62.209376398626155</v>
      </c>
      <c r="I41" s="422">
        <v>96</v>
      </c>
      <c r="J41" s="240"/>
      <c r="K41" s="662"/>
      <c r="L41" s="662"/>
      <c r="M41" s="662"/>
      <c r="N41" s="662"/>
      <c r="P41" s="102" t="s">
        <v>582</v>
      </c>
      <c r="Q41" s="52">
        <v>4031</v>
      </c>
      <c r="R41" s="53">
        <v>156</v>
      </c>
      <c r="T41" s="102" t="s">
        <v>582</v>
      </c>
      <c r="U41" s="413">
        <v>77977</v>
      </c>
      <c r="V41" s="412">
        <v>587</v>
      </c>
    </row>
    <row r="42" spans="1:22" ht="21" customHeight="1" x14ac:dyDescent="0.3">
      <c r="A42" s="488">
        <v>39</v>
      </c>
      <c r="B42" s="202" t="s">
        <v>221</v>
      </c>
      <c r="C42" s="464">
        <v>9868</v>
      </c>
      <c r="D42" s="469">
        <v>493</v>
      </c>
      <c r="E42" s="470">
        <v>7284</v>
      </c>
      <c r="F42" s="471">
        <f t="shared" si="3"/>
        <v>4.9959464937170656E-2</v>
      </c>
      <c r="G42" s="472">
        <f t="shared" si="4"/>
        <v>0.73814349412241587</v>
      </c>
      <c r="H42" s="421">
        <v>1709.6694384979855</v>
      </c>
      <c r="I42" s="422">
        <v>21</v>
      </c>
      <c r="J42" s="240"/>
      <c r="K42" s="662" t="s">
        <v>522</v>
      </c>
      <c r="L42" s="662"/>
      <c r="M42" s="662"/>
      <c r="N42" s="662"/>
      <c r="P42" s="102" t="s">
        <v>575</v>
      </c>
      <c r="Q42" s="52">
        <v>3469</v>
      </c>
      <c r="R42" s="53">
        <v>80</v>
      </c>
      <c r="T42" s="102" t="s">
        <v>575</v>
      </c>
      <c r="U42" s="413">
        <v>54442</v>
      </c>
      <c r="V42" s="412">
        <v>438</v>
      </c>
    </row>
    <row r="43" spans="1:22" ht="21" customHeight="1" x14ac:dyDescent="0.3">
      <c r="A43" s="488">
        <v>40</v>
      </c>
      <c r="B43" s="202" t="s">
        <v>239</v>
      </c>
      <c r="C43" s="464">
        <v>9684</v>
      </c>
      <c r="D43" s="469">
        <v>637</v>
      </c>
      <c r="E43" s="470">
        <v>1408</v>
      </c>
      <c r="F43" s="471">
        <f t="shared" si="3"/>
        <v>6.5778603882693104E-2</v>
      </c>
      <c r="G43" s="472">
        <f t="shared" si="4"/>
        <v>0.14539446509706733</v>
      </c>
      <c r="H43" s="421">
        <v>89.569951852451155</v>
      </c>
      <c r="I43" s="422">
        <v>86</v>
      </c>
      <c r="J43" s="241"/>
      <c r="K43" s="662"/>
      <c r="L43" s="662"/>
      <c r="M43" s="662"/>
      <c r="N43" s="662"/>
      <c r="P43" s="102" t="s">
        <v>571</v>
      </c>
      <c r="Q43" s="52">
        <v>2759</v>
      </c>
      <c r="R43" s="53">
        <v>109</v>
      </c>
      <c r="T43" s="102" t="s">
        <v>571</v>
      </c>
      <c r="U43" s="413">
        <v>63457</v>
      </c>
      <c r="V43" s="412">
        <v>608</v>
      </c>
    </row>
    <row r="44" spans="1:22" ht="21" customHeight="1" x14ac:dyDescent="0.3">
      <c r="A44" s="488">
        <v>41</v>
      </c>
      <c r="B44" s="202" t="s">
        <v>256</v>
      </c>
      <c r="C44" s="464">
        <v>9557</v>
      </c>
      <c r="D44" s="469">
        <v>197</v>
      </c>
      <c r="E44" s="470">
        <v>1574</v>
      </c>
      <c r="F44" s="471">
        <f t="shared" si="3"/>
        <v>2.0613163126504134E-2</v>
      </c>
      <c r="G44" s="472">
        <f t="shared" si="4"/>
        <v>0.16469603432039343</v>
      </c>
      <c r="H44" s="421">
        <v>1089.4600976832016</v>
      </c>
      <c r="I44" s="422">
        <v>30</v>
      </c>
      <c r="J44" s="240"/>
      <c r="K44" s="662" t="s">
        <v>525</v>
      </c>
      <c r="L44" s="662"/>
      <c r="M44" s="662"/>
      <c r="N44" s="662"/>
      <c r="P44" s="102" t="s">
        <v>591</v>
      </c>
      <c r="Q44" s="52">
        <v>2668</v>
      </c>
      <c r="R44" s="53">
        <v>21</v>
      </c>
      <c r="T44" s="102" t="s">
        <v>591</v>
      </c>
      <c r="U44" s="413">
        <v>18713</v>
      </c>
      <c r="V44" s="412">
        <v>211</v>
      </c>
    </row>
    <row r="45" spans="1:22" ht="21" customHeight="1" x14ac:dyDescent="0.3">
      <c r="A45" s="488">
        <v>42</v>
      </c>
      <c r="B45" s="202" t="s">
        <v>257</v>
      </c>
      <c r="C45" s="464">
        <v>8235</v>
      </c>
      <c r="D45" s="469">
        <v>346</v>
      </c>
      <c r="E45" s="470">
        <v>1771</v>
      </c>
      <c r="F45" s="471">
        <f t="shared" si="3"/>
        <v>4.2015786278081363E-2</v>
      </c>
      <c r="G45" s="472">
        <f t="shared" si="4"/>
        <v>0.21505768063145111</v>
      </c>
      <c r="H45" s="421">
        <v>766.8341751592659</v>
      </c>
      <c r="I45" s="422">
        <v>37</v>
      </c>
      <c r="J45" s="240"/>
      <c r="K45" s="662"/>
      <c r="L45" s="662"/>
      <c r="M45" s="662"/>
      <c r="N45" s="662"/>
      <c r="P45" s="102" t="s">
        <v>425</v>
      </c>
      <c r="Q45" s="52">
        <v>2588</v>
      </c>
      <c r="R45" s="53">
        <v>86</v>
      </c>
      <c r="T45" s="102" t="s">
        <v>425</v>
      </c>
      <c r="U45" s="413">
        <v>26870</v>
      </c>
      <c r="V45" s="412">
        <v>286</v>
      </c>
    </row>
    <row r="46" spans="1:22" ht="21" customHeight="1" x14ac:dyDescent="0.3">
      <c r="A46" s="488">
        <v>43</v>
      </c>
      <c r="B46" s="202" t="s">
        <v>253</v>
      </c>
      <c r="C46" s="464">
        <v>7973</v>
      </c>
      <c r="D46" s="469">
        <v>358</v>
      </c>
      <c r="E46" s="470">
        <v>1807</v>
      </c>
      <c r="F46" s="471">
        <f t="shared" si="3"/>
        <v>4.4901542706634892E-2</v>
      </c>
      <c r="G46" s="472">
        <f t="shared" si="4"/>
        <v>0.22663990969522138</v>
      </c>
      <c r="H46" s="421">
        <v>158.38474811888562</v>
      </c>
      <c r="I46" s="422">
        <v>70</v>
      </c>
      <c r="J46" s="240"/>
      <c r="K46" s="662"/>
      <c r="L46" s="662"/>
      <c r="M46" s="662"/>
      <c r="N46" s="662"/>
      <c r="P46" s="102" t="s">
        <v>576</v>
      </c>
      <c r="Q46" s="52">
        <v>2106</v>
      </c>
      <c r="R46" s="53">
        <v>64</v>
      </c>
      <c r="T46" s="102" t="s">
        <v>576</v>
      </c>
      <c r="U46" s="413">
        <v>29807</v>
      </c>
      <c r="V46" s="412">
        <v>200</v>
      </c>
    </row>
    <row r="47" spans="1:22" ht="15.65" customHeight="1" x14ac:dyDescent="0.3">
      <c r="A47" s="488">
        <v>44</v>
      </c>
      <c r="B47" s="202" t="s">
        <v>215</v>
      </c>
      <c r="C47" s="464">
        <v>7904</v>
      </c>
      <c r="D47" s="278">
        <v>214</v>
      </c>
      <c r="E47" s="470">
        <v>32</v>
      </c>
      <c r="F47" s="471">
        <f t="shared" si="3"/>
        <v>2.70748987854251E-2</v>
      </c>
      <c r="G47" s="472">
        <f t="shared" si="4"/>
        <v>4.048582995951417E-3</v>
      </c>
      <c r="H47" s="421">
        <v>1469.457172778529</v>
      </c>
      <c r="I47" s="422">
        <v>25</v>
      </c>
      <c r="J47" s="240"/>
      <c r="K47" s="286"/>
      <c r="L47" s="96"/>
      <c r="P47" s="102" t="s">
        <v>585</v>
      </c>
      <c r="Q47" s="52">
        <v>1843</v>
      </c>
      <c r="R47" s="53">
        <v>97</v>
      </c>
      <c r="T47" s="102" t="s">
        <v>585</v>
      </c>
      <c r="U47" s="413" t="s">
        <v>608</v>
      </c>
      <c r="V47" s="412" t="s">
        <v>608</v>
      </c>
    </row>
    <row r="48" spans="1:22" ht="16" thickBot="1" x14ac:dyDescent="0.35">
      <c r="A48" s="488">
        <v>45</v>
      </c>
      <c r="B48" s="202" t="s">
        <v>626</v>
      </c>
      <c r="C48" s="464">
        <v>7841</v>
      </c>
      <c r="D48" s="469">
        <v>252</v>
      </c>
      <c r="E48" s="470">
        <v>3816</v>
      </c>
      <c r="F48" s="471">
        <f t="shared" si="3"/>
        <v>3.2138757811503632E-2</v>
      </c>
      <c r="G48" s="472">
        <f t="shared" si="4"/>
        <v>0.48667261828848363</v>
      </c>
      <c r="H48" s="421">
        <v>733.54352038583954</v>
      </c>
      <c r="I48" s="422">
        <v>38</v>
      </c>
      <c r="J48" s="240"/>
      <c r="K48" s="96"/>
      <c r="P48" s="102" t="s">
        <v>426</v>
      </c>
      <c r="Q48" s="52">
        <v>1225</v>
      </c>
      <c r="R48" s="53">
        <v>25</v>
      </c>
      <c r="T48" s="102" t="s">
        <v>426</v>
      </c>
      <c r="U48" s="413">
        <v>34754</v>
      </c>
      <c r="V48" s="412">
        <v>94</v>
      </c>
    </row>
    <row r="49" spans="1:22" ht="16" thickBot="1" x14ac:dyDescent="0.35">
      <c r="A49" s="488">
        <v>46</v>
      </c>
      <c r="B49" s="202" t="s">
        <v>250</v>
      </c>
      <c r="C49" s="464">
        <v>7387</v>
      </c>
      <c r="D49" s="469">
        <v>203</v>
      </c>
      <c r="E49" s="470">
        <v>726</v>
      </c>
      <c r="F49" s="471">
        <f t="shared" si="3"/>
        <v>2.7480709354271018E-2</v>
      </c>
      <c r="G49" s="472">
        <f t="shared" si="4"/>
        <v>9.8280763503452009E-2</v>
      </c>
      <c r="H49" s="421">
        <v>1739.5752064259016</v>
      </c>
      <c r="I49" s="422">
        <v>20</v>
      </c>
      <c r="J49" s="240"/>
      <c r="K49" s="682" t="s">
        <v>761</v>
      </c>
      <c r="L49" s="683"/>
      <c r="M49" s="683"/>
      <c r="N49" s="684"/>
      <c r="P49" s="102" t="s">
        <v>588</v>
      </c>
      <c r="Q49" s="52">
        <v>1224</v>
      </c>
      <c r="R49" s="53">
        <v>48</v>
      </c>
      <c r="T49" s="102" t="s">
        <v>588</v>
      </c>
      <c r="U49" s="413">
        <v>53239</v>
      </c>
      <c r="V49" s="412" t="s">
        <v>608</v>
      </c>
    </row>
    <row r="50" spans="1:22" ht="28.5" customHeight="1" x14ac:dyDescent="0.3">
      <c r="A50" s="488">
        <v>47</v>
      </c>
      <c r="B50" s="202" t="s">
        <v>244</v>
      </c>
      <c r="C50" s="464">
        <v>7220</v>
      </c>
      <c r="D50" s="469">
        <v>138</v>
      </c>
      <c r="E50" s="470">
        <v>2746</v>
      </c>
      <c r="F50" s="471">
        <f t="shared" si="3"/>
        <v>1.9113573407202215E-2</v>
      </c>
      <c r="G50" s="472">
        <f t="shared" si="4"/>
        <v>0.38033240997229917</v>
      </c>
      <c r="H50" s="421">
        <v>123.29599218009686</v>
      </c>
      <c r="I50" s="422">
        <v>78</v>
      </c>
      <c r="J50" s="240"/>
      <c r="K50" s="675" t="s">
        <v>192</v>
      </c>
      <c r="L50" s="676"/>
      <c r="M50" s="243" t="s">
        <v>390</v>
      </c>
      <c r="N50" s="67" t="s">
        <v>698</v>
      </c>
      <c r="P50" s="102" t="s">
        <v>583</v>
      </c>
      <c r="Q50" s="52">
        <v>1205</v>
      </c>
      <c r="R50" s="53">
        <v>57</v>
      </c>
      <c r="T50" s="102" t="s">
        <v>583</v>
      </c>
      <c r="U50" s="413">
        <v>20751</v>
      </c>
      <c r="V50" s="412">
        <v>186</v>
      </c>
    </row>
    <row r="51" spans="1:22" ht="20.5" thickBot="1" x14ac:dyDescent="0.35">
      <c r="A51" s="488">
        <v>48</v>
      </c>
      <c r="B51" s="202" t="s">
        <v>220</v>
      </c>
      <c r="C51" s="464">
        <v>6849</v>
      </c>
      <c r="D51" s="469">
        <v>97</v>
      </c>
      <c r="E51" s="470">
        <v>5890</v>
      </c>
      <c r="F51" s="471">
        <f t="shared" si="3"/>
        <v>1.416265148196817E-2</v>
      </c>
      <c r="G51" s="472">
        <f t="shared" si="4"/>
        <v>0.85997955905971679</v>
      </c>
      <c r="H51" s="421">
        <v>271.75122776085794</v>
      </c>
      <c r="I51" s="422">
        <v>55</v>
      </c>
      <c r="J51" s="240"/>
      <c r="K51" s="677"/>
      <c r="L51" s="678"/>
      <c r="M51" s="244" t="s">
        <v>190</v>
      </c>
      <c r="N51" s="257">
        <f>SUM(N52:N85)</f>
        <v>634</v>
      </c>
      <c r="P51" s="102" t="s">
        <v>584</v>
      </c>
      <c r="Q51" s="52">
        <v>902</v>
      </c>
      <c r="R51" s="53">
        <v>52</v>
      </c>
      <c r="T51" s="102" t="s">
        <v>584</v>
      </c>
      <c r="U51" s="413">
        <v>17332</v>
      </c>
      <c r="V51" s="412" t="s">
        <v>608</v>
      </c>
    </row>
    <row r="52" spans="1:22" ht="20" x14ac:dyDescent="0.3">
      <c r="A52" s="488">
        <v>49</v>
      </c>
      <c r="B52" s="202" t="s">
        <v>248</v>
      </c>
      <c r="C52" s="464">
        <v>6813</v>
      </c>
      <c r="D52" s="469">
        <v>436</v>
      </c>
      <c r="E52" s="470">
        <v>1632</v>
      </c>
      <c r="F52" s="471">
        <f t="shared" si="3"/>
        <v>6.3995303097020409E-2</v>
      </c>
      <c r="G52" s="472">
        <f t="shared" si="4"/>
        <v>0.23954205195948922</v>
      </c>
      <c r="H52" s="421">
        <v>67.866627940950707</v>
      </c>
      <c r="I52" s="422">
        <v>94</v>
      </c>
      <c r="J52" s="240"/>
      <c r="K52" s="679">
        <v>1</v>
      </c>
      <c r="L52" s="680"/>
      <c r="M52" s="321" t="s">
        <v>403</v>
      </c>
      <c r="N52" s="322">
        <v>212</v>
      </c>
      <c r="P52" s="102" t="s">
        <v>586</v>
      </c>
      <c r="Q52" s="52">
        <v>621</v>
      </c>
      <c r="R52" s="53">
        <v>17</v>
      </c>
      <c r="T52" s="102" t="s">
        <v>586</v>
      </c>
      <c r="U52" s="413">
        <v>33866</v>
      </c>
      <c r="V52" s="412">
        <v>73</v>
      </c>
    </row>
    <row r="53" spans="1:22" ht="20" x14ac:dyDescent="0.3">
      <c r="A53" s="488">
        <v>50</v>
      </c>
      <c r="B53" s="202" t="s">
        <v>222</v>
      </c>
      <c r="C53" s="464">
        <v>6353</v>
      </c>
      <c r="D53" s="469">
        <v>105</v>
      </c>
      <c r="E53" s="470">
        <v>4484</v>
      </c>
      <c r="F53" s="471">
        <f t="shared" si="3"/>
        <v>1.6527624744215333E-2</v>
      </c>
      <c r="G53" s="472">
        <f t="shared" si="4"/>
        <v>0.7058082795529671</v>
      </c>
      <c r="H53" s="421">
        <v>198.84332839005421</v>
      </c>
      <c r="I53" s="422">
        <v>64</v>
      </c>
      <c r="J53" s="240"/>
      <c r="K53" s="668">
        <v>2</v>
      </c>
      <c r="L53" s="669"/>
      <c r="M53" s="245" t="s">
        <v>494</v>
      </c>
      <c r="N53" s="252">
        <v>136</v>
      </c>
      <c r="P53" s="102" t="s">
        <v>590</v>
      </c>
      <c r="Q53" s="52">
        <v>596</v>
      </c>
      <c r="R53" s="53">
        <v>7</v>
      </c>
      <c r="T53" s="102" t="s">
        <v>590</v>
      </c>
      <c r="U53" s="413" t="s">
        <v>608</v>
      </c>
      <c r="V53" s="412">
        <v>60</v>
      </c>
    </row>
    <row r="54" spans="1:22" ht="20" x14ac:dyDescent="0.3">
      <c r="A54" s="488">
        <v>51</v>
      </c>
      <c r="B54" s="202" t="s">
        <v>232</v>
      </c>
      <c r="C54" s="464">
        <v>5327</v>
      </c>
      <c r="D54" s="469">
        <v>240</v>
      </c>
      <c r="E54" s="470">
        <v>3500</v>
      </c>
      <c r="F54" s="471">
        <f t="shared" si="3"/>
        <v>4.5053501032476066E-2</v>
      </c>
      <c r="G54" s="472">
        <f t="shared" si="4"/>
        <v>0.65703022339027595</v>
      </c>
      <c r="H54" s="421">
        <v>962.91572399621418</v>
      </c>
      <c r="I54" s="422">
        <v>34</v>
      </c>
      <c r="J54" s="240"/>
      <c r="K54" s="668">
        <v>3</v>
      </c>
      <c r="L54" s="669"/>
      <c r="M54" s="245" t="s">
        <v>534</v>
      </c>
      <c r="N54" s="252">
        <v>98</v>
      </c>
      <c r="P54" s="102" t="s">
        <v>587</v>
      </c>
      <c r="Q54" s="52">
        <v>457</v>
      </c>
      <c r="R54" s="53">
        <v>16</v>
      </c>
      <c r="T54" s="102" t="s">
        <v>587</v>
      </c>
      <c r="U54" s="413">
        <v>15088</v>
      </c>
      <c r="V54" s="412">
        <v>62</v>
      </c>
    </row>
    <row r="55" spans="1:22" ht="20" x14ac:dyDescent="0.3">
      <c r="A55" s="488">
        <v>52</v>
      </c>
      <c r="B55" s="202" t="s">
        <v>263</v>
      </c>
      <c r="C55" s="464">
        <v>5278</v>
      </c>
      <c r="D55" s="469">
        <v>40</v>
      </c>
      <c r="E55" s="470">
        <v>1947</v>
      </c>
      <c r="F55" s="471">
        <f t="shared" si="3"/>
        <v>7.578628268283441E-3</v>
      </c>
      <c r="G55" s="472">
        <f t="shared" si="4"/>
        <v>0.36888973095869648</v>
      </c>
      <c r="H55" s="421">
        <v>1254.5509560900036</v>
      </c>
      <c r="I55" s="422">
        <v>28</v>
      </c>
      <c r="J55" s="240"/>
      <c r="K55" s="668">
        <v>4</v>
      </c>
      <c r="L55" s="669"/>
      <c r="M55" s="245" t="s">
        <v>418</v>
      </c>
      <c r="N55" s="252">
        <v>40</v>
      </c>
      <c r="P55" s="102" t="s">
        <v>589</v>
      </c>
      <c r="Q55" s="52">
        <v>370</v>
      </c>
      <c r="R55" s="53">
        <v>9</v>
      </c>
      <c r="T55" s="102" t="s">
        <v>589</v>
      </c>
      <c r="U55" s="413">
        <v>21723</v>
      </c>
      <c r="V55" s="412" t="s">
        <v>608</v>
      </c>
    </row>
    <row r="56" spans="1:22" ht="20" x14ac:dyDescent="0.3">
      <c r="A56" s="488">
        <v>53</v>
      </c>
      <c r="B56" s="202" t="s">
        <v>272</v>
      </c>
      <c r="C56" s="464">
        <v>5053</v>
      </c>
      <c r="D56" s="469">
        <v>179</v>
      </c>
      <c r="E56" s="470">
        <v>1653</v>
      </c>
      <c r="F56" s="471">
        <f t="shared" si="3"/>
        <v>3.5424500296853352E-2</v>
      </c>
      <c r="G56" s="472">
        <f t="shared" si="4"/>
        <v>0.32713239659608151</v>
      </c>
      <c r="H56" s="421">
        <v>138.54551447723853</v>
      </c>
      <c r="I56" s="422">
        <v>75</v>
      </c>
      <c r="J56" s="240"/>
      <c r="K56" s="668">
        <v>5</v>
      </c>
      <c r="L56" s="669"/>
      <c r="M56" s="245" t="s">
        <v>499</v>
      </c>
      <c r="N56" s="252">
        <v>40</v>
      </c>
      <c r="P56" s="102" t="s">
        <v>593</v>
      </c>
      <c r="Q56" s="52">
        <v>145</v>
      </c>
      <c r="R56" s="53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488">
        <v>54</v>
      </c>
      <c r="B57" s="202" t="s">
        <v>252</v>
      </c>
      <c r="C57" s="464">
        <v>4887</v>
      </c>
      <c r="D57" s="469">
        <v>260</v>
      </c>
      <c r="E57" s="470">
        <v>1442</v>
      </c>
      <c r="F57" s="471">
        <f t="shared" si="3"/>
        <v>5.3202373644362595E-2</v>
      </c>
      <c r="G57" s="472">
        <f t="shared" si="4"/>
        <v>0.29506854921219561</v>
      </c>
      <c r="H57" s="421">
        <v>109.13189186487733</v>
      </c>
      <c r="I57" s="422">
        <v>81</v>
      </c>
      <c r="J57" s="240"/>
      <c r="K57" s="668">
        <v>6</v>
      </c>
      <c r="L57" s="669"/>
      <c r="M57" s="245" t="s">
        <v>495</v>
      </c>
      <c r="N57" s="252">
        <v>30</v>
      </c>
      <c r="P57" s="102" t="s">
        <v>592</v>
      </c>
      <c r="Q57" s="52">
        <v>103</v>
      </c>
      <c r="R57" s="53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488">
        <v>55</v>
      </c>
      <c r="B58" s="202" t="s">
        <v>259</v>
      </c>
      <c r="C58" s="464">
        <v>4648</v>
      </c>
      <c r="D58" s="469">
        <v>465</v>
      </c>
      <c r="E58" s="470">
        <v>1998</v>
      </c>
      <c r="F58" s="471">
        <f t="shared" si="3"/>
        <v>0.10004302925989673</v>
      </c>
      <c r="G58" s="472">
        <f t="shared" si="4"/>
        <v>0.42986230636833045</v>
      </c>
      <c r="H58" s="421">
        <v>107.95982092234387</v>
      </c>
      <c r="I58" s="422">
        <v>82</v>
      </c>
      <c r="J58" s="240"/>
      <c r="K58" s="668">
        <v>7</v>
      </c>
      <c r="L58" s="669"/>
      <c r="M58" s="245" t="s">
        <v>492</v>
      </c>
      <c r="N58" s="252">
        <v>30</v>
      </c>
      <c r="P58" s="102" t="s">
        <v>595</v>
      </c>
      <c r="Q58" s="52">
        <v>66</v>
      </c>
      <c r="R58" s="53">
        <v>4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488">
        <v>56</v>
      </c>
      <c r="B59" s="202" t="s">
        <v>277</v>
      </c>
      <c r="C59" s="464">
        <v>4248</v>
      </c>
      <c r="D59" s="469">
        <v>132</v>
      </c>
      <c r="E59" s="470">
        <v>1423</v>
      </c>
      <c r="F59" s="471">
        <f t="shared" si="3"/>
        <v>3.1073446327683617E-2</v>
      </c>
      <c r="G59" s="472">
        <f t="shared" si="4"/>
        <v>0.33498116760828628</v>
      </c>
      <c r="H59" s="421">
        <v>1050.6365774375795</v>
      </c>
      <c r="I59" s="422">
        <v>33</v>
      </c>
      <c r="J59" s="240"/>
      <c r="K59" s="668">
        <v>8</v>
      </c>
      <c r="L59" s="669"/>
      <c r="M59" s="245" t="s">
        <v>483</v>
      </c>
      <c r="N59" s="252">
        <v>9</v>
      </c>
      <c r="P59" s="102" t="s">
        <v>594</v>
      </c>
      <c r="Q59" s="52">
        <v>49</v>
      </c>
      <c r="R59" s="53">
        <v>0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488">
        <v>57</v>
      </c>
      <c r="B60" s="202" t="s">
        <v>291</v>
      </c>
      <c r="C60" s="464">
        <v>4121</v>
      </c>
      <c r="D60" s="469">
        <v>29</v>
      </c>
      <c r="E60" s="470">
        <v>1173</v>
      </c>
      <c r="F60" s="471">
        <f t="shared" si="3"/>
        <v>7.0371269109439456E-3</v>
      </c>
      <c r="G60" s="472">
        <f t="shared" si="4"/>
        <v>0.28463965057024992</v>
      </c>
      <c r="H60" s="421">
        <v>222.13924567635686</v>
      </c>
      <c r="I60" s="422">
        <v>61</v>
      </c>
      <c r="J60" s="240"/>
      <c r="K60" s="668">
        <v>9</v>
      </c>
      <c r="L60" s="669"/>
      <c r="M60" s="245" t="s">
        <v>505</v>
      </c>
      <c r="N60" s="252">
        <v>8</v>
      </c>
      <c r="P60" s="103" t="s">
        <v>806</v>
      </c>
      <c r="Q60" s="72">
        <v>14</v>
      </c>
      <c r="R60" s="92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488">
        <v>58</v>
      </c>
      <c r="B61" s="202" t="s">
        <v>227</v>
      </c>
      <c r="C61" s="464">
        <v>3828</v>
      </c>
      <c r="D61" s="469">
        <v>96</v>
      </c>
      <c r="E61" s="470">
        <v>3405</v>
      </c>
      <c r="F61" s="471">
        <f t="shared" si="3"/>
        <v>2.5078369905956112E-2</v>
      </c>
      <c r="G61" s="472">
        <f t="shared" si="4"/>
        <v>0.88949843260188088</v>
      </c>
      <c r="H61" s="421" t="s">
        <v>794</v>
      </c>
      <c r="I61" s="422" t="s">
        <v>794</v>
      </c>
      <c r="J61" s="240"/>
      <c r="K61" s="668">
        <v>10</v>
      </c>
      <c r="L61" s="669"/>
      <c r="M61" s="245" t="s">
        <v>507</v>
      </c>
      <c r="N61" s="252">
        <v>8</v>
      </c>
    </row>
    <row r="62" spans="1:22" ht="20" x14ac:dyDescent="0.3">
      <c r="A62" s="488">
        <v>59</v>
      </c>
      <c r="B62" s="202" t="s">
        <v>246</v>
      </c>
      <c r="C62" s="464">
        <v>3533</v>
      </c>
      <c r="D62" s="469">
        <v>8</v>
      </c>
      <c r="E62" s="470">
        <v>1744</v>
      </c>
      <c r="F62" s="471">
        <f t="shared" si="3"/>
        <v>2.2643645626945937E-3</v>
      </c>
      <c r="G62" s="472">
        <f t="shared" si="4"/>
        <v>0.49363147466742147</v>
      </c>
      <c r="H62" s="421">
        <v>2152.7298784039699</v>
      </c>
      <c r="I62" s="422">
        <v>14</v>
      </c>
      <c r="J62" s="240"/>
      <c r="K62" s="668">
        <v>11</v>
      </c>
      <c r="L62" s="669"/>
      <c r="M62" s="245" t="s">
        <v>489</v>
      </c>
      <c r="N62" s="254">
        <v>8</v>
      </c>
      <c r="P62" s="649" t="s">
        <v>856</v>
      </c>
      <c r="Q62" s="649"/>
      <c r="R62" s="649"/>
      <c r="T62" s="649" t="s">
        <v>857</v>
      </c>
      <c r="U62" s="649"/>
      <c r="V62" s="649"/>
    </row>
    <row r="63" spans="1:22" ht="15.65" customHeight="1" x14ac:dyDescent="0.3">
      <c r="A63" s="488">
        <v>60</v>
      </c>
      <c r="B63" s="202" t="s">
        <v>268</v>
      </c>
      <c r="C63" s="464">
        <v>3065</v>
      </c>
      <c r="D63" s="469">
        <v>363</v>
      </c>
      <c r="E63" s="470">
        <v>709</v>
      </c>
      <c r="F63" s="471">
        <f t="shared" si="3"/>
        <v>0.11843393148450244</v>
      </c>
      <c r="G63" s="472">
        <f t="shared" si="4"/>
        <v>0.23132137030995106</v>
      </c>
      <c r="H63" s="421">
        <v>316.47925553340491</v>
      </c>
      <c r="I63" s="422">
        <v>50</v>
      </c>
      <c r="J63" s="240"/>
      <c r="K63" s="668">
        <v>12</v>
      </c>
      <c r="L63" s="669"/>
      <c r="M63" s="245" t="s">
        <v>510</v>
      </c>
      <c r="N63" s="252">
        <v>6</v>
      </c>
      <c r="P63" s="649"/>
      <c r="Q63" s="649"/>
      <c r="R63" s="649"/>
      <c r="T63" s="649"/>
      <c r="U63" s="649"/>
      <c r="V63" s="649"/>
    </row>
    <row r="64" spans="1:22" ht="20" x14ac:dyDescent="0.3">
      <c r="A64" s="488">
        <v>61</v>
      </c>
      <c r="B64" s="202" t="s">
        <v>231</v>
      </c>
      <c r="C64" s="464">
        <v>2988</v>
      </c>
      <c r="D64" s="469">
        <v>54</v>
      </c>
      <c r="E64" s="470">
        <v>2747</v>
      </c>
      <c r="F64" s="471">
        <f t="shared" si="3"/>
        <v>1.8072289156626505E-2</v>
      </c>
      <c r="G64" s="472">
        <f t="shared" si="4"/>
        <v>0.91934404283801874</v>
      </c>
      <c r="H64" s="421">
        <v>42.915260658072491</v>
      </c>
      <c r="I64" s="422">
        <v>104</v>
      </c>
      <c r="J64" s="240"/>
      <c r="K64" s="668">
        <v>13</v>
      </c>
      <c r="L64" s="669"/>
      <c r="M64" s="245" t="s">
        <v>490</v>
      </c>
      <c r="N64" s="252">
        <v>3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488">
        <v>62</v>
      </c>
      <c r="B65" s="202" t="s">
        <v>295</v>
      </c>
      <c r="C65" s="464">
        <v>2894</v>
      </c>
      <c r="D65" s="469">
        <v>90</v>
      </c>
      <c r="E65" s="470">
        <v>397</v>
      </c>
      <c r="F65" s="471">
        <f t="shared" si="3"/>
        <v>3.1098825155494125E-2</v>
      </c>
      <c r="G65" s="472">
        <f t="shared" si="4"/>
        <v>0.13718037318590187</v>
      </c>
      <c r="H65" s="421">
        <v>76.07430509119007</v>
      </c>
      <c r="I65" s="422">
        <v>93</v>
      </c>
      <c r="J65" s="240"/>
      <c r="K65" s="668">
        <v>14</v>
      </c>
      <c r="L65" s="669"/>
      <c r="M65" s="245" t="s">
        <v>497</v>
      </c>
      <c r="N65" s="252">
        <v>2</v>
      </c>
      <c r="P65" s="649"/>
      <c r="Q65" s="649"/>
      <c r="R65" s="649"/>
      <c r="T65" s="649"/>
      <c r="U65" s="649"/>
      <c r="V65" s="649"/>
    </row>
    <row r="66" spans="1:22" ht="20" x14ac:dyDescent="0.3">
      <c r="A66" s="488">
        <v>63</v>
      </c>
      <c r="B66" s="202" t="s">
        <v>297</v>
      </c>
      <c r="C66" s="464">
        <v>2802</v>
      </c>
      <c r="D66" s="469">
        <v>93</v>
      </c>
      <c r="E66" s="470">
        <v>417</v>
      </c>
      <c r="F66" s="471">
        <f t="shared" si="3"/>
        <v>3.3190578158458245E-2</v>
      </c>
      <c r="G66" s="472">
        <f t="shared" si="4"/>
        <v>0.14882226980728053</v>
      </c>
      <c r="H66" s="421">
        <v>13.942823545870116</v>
      </c>
      <c r="I66" s="422">
        <v>121</v>
      </c>
      <c r="J66" s="240"/>
      <c r="K66" s="668">
        <v>15</v>
      </c>
      <c r="L66" s="669"/>
      <c r="M66" s="245" t="s">
        <v>500</v>
      </c>
      <c r="N66" s="252">
        <v>2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488">
        <v>64</v>
      </c>
      <c r="B67" s="202" t="s">
        <v>290</v>
      </c>
      <c r="C67" s="464">
        <v>2735</v>
      </c>
      <c r="D67" s="469">
        <v>12</v>
      </c>
      <c r="E67" s="470">
        <v>858</v>
      </c>
      <c r="F67" s="471">
        <f t="shared" si="3"/>
        <v>4.3875685557586835E-3</v>
      </c>
      <c r="G67" s="472">
        <f t="shared" si="4"/>
        <v>0.31371115173674591</v>
      </c>
      <c r="H67" s="421">
        <v>549.75029075458701</v>
      </c>
      <c r="I67" s="422">
        <v>43</v>
      </c>
      <c r="J67" s="240"/>
      <c r="K67" s="668">
        <v>16</v>
      </c>
      <c r="L67" s="669"/>
      <c r="M67" s="245" t="s">
        <v>496</v>
      </c>
      <c r="N67" s="252">
        <v>2</v>
      </c>
      <c r="P67" s="649"/>
      <c r="Q67" s="649"/>
      <c r="R67" s="649"/>
      <c r="T67" s="649"/>
      <c r="U67" s="649"/>
      <c r="V67" s="649"/>
    </row>
    <row r="68" spans="1:22" ht="20" x14ac:dyDescent="0.3">
      <c r="A68" s="488">
        <v>65</v>
      </c>
      <c r="B68" s="202" t="s">
        <v>304</v>
      </c>
      <c r="C68" s="464">
        <v>2719</v>
      </c>
      <c r="D68" s="469">
        <v>18</v>
      </c>
      <c r="E68" s="470">
        <v>294</v>
      </c>
      <c r="F68" s="471">
        <f t="shared" si="3"/>
        <v>6.6200809121000365E-3</v>
      </c>
      <c r="G68" s="472">
        <f t="shared" si="4"/>
        <v>0.10812798823096727</v>
      </c>
      <c r="H68" s="421">
        <v>89.388285617500458</v>
      </c>
      <c r="I68" s="422">
        <v>87</v>
      </c>
      <c r="J68" s="240"/>
      <c r="K68" s="668">
        <v>17</v>
      </c>
      <c r="L68" s="669"/>
      <c r="M68" s="245" t="s">
        <v>485</v>
      </c>
      <c r="N68" s="252">
        <v>0</v>
      </c>
      <c r="P68" s="649"/>
      <c r="Q68" s="649"/>
      <c r="R68" s="649"/>
      <c r="T68" s="649"/>
      <c r="U68" s="649"/>
      <c r="V68" s="649"/>
    </row>
    <row r="69" spans="1:22" ht="20" x14ac:dyDescent="0.3">
      <c r="A69" s="488">
        <v>66</v>
      </c>
      <c r="B69" s="202" t="s">
        <v>233</v>
      </c>
      <c r="C69" s="464">
        <v>2632</v>
      </c>
      <c r="D69" s="469">
        <v>146</v>
      </c>
      <c r="E69" s="470">
        <v>1374</v>
      </c>
      <c r="F69" s="471">
        <f t="shared" si="3"/>
        <v>5.5471124620060791E-2</v>
      </c>
      <c r="G69" s="472">
        <f t="shared" si="4"/>
        <v>0.52203647416413379</v>
      </c>
      <c r="H69" s="421">
        <v>251.30198201071187</v>
      </c>
      <c r="I69" s="422">
        <v>58</v>
      </c>
      <c r="J69" s="240"/>
      <c r="K69" s="668">
        <v>18</v>
      </c>
      <c r="L69" s="669"/>
      <c r="M69" s="245" t="s">
        <v>502</v>
      </c>
      <c r="N69" s="252">
        <v>0</v>
      </c>
    </row>
    <row r="70" spans="1:22" ht="20" x14ac:dyDescent="0.3">
      <c r="A70" s="488">
        <v>67</v>
      </c>
      <c r="B70" s="202" t="s">
        <v>258</v>
      </c>
      <c r="C70" s="464">
        <v>2619</v>
      </c>
      <c r="D70" s="278">
        <v>40</v>
      </c>
      <c r="E70" s="470">
        <v>1111</v>
      </c>
      <c r="F70" s="471">
        <f t="shared" ref="F70:F132" si="5">D70/C70</f>
        <v>1.5273004963726614E-2</v>
      </c>
      <c r="G70" s="472">
        <f t="shared" ref="G70:G132" si="6">E70/C70</f>
        <v>0.42420771286750669</v>
      </c>
      <c r="H70" s="421">
        <v>885.47606256282268</v>
      </c>
      <c r="I70" s="422">
        <v>35</v>
      </c>
      <c r="J70" s="240"/>
      <c r="K70" s="668">
        <v>19</v>
      </c>
      <c r="L70" s="669"/>
      <c r="M70" s="245" t="s">
        <v>506</v>
      </c>
      <c r="N70" s="252">
        <v>0</v>
      </c>
    </row>
    <row r="71" spans="1:22" ht="20" x14ac:dyDescent="0.3">
      <c r="A71" s="488">
        <v>68</v>
      </c>
      <c r="B71" s="202" t="s">
        <v>255</v>
      </c>
      <c r="C71" s="464">
        <v>2346</v>
      </c>
      <c r="D71" s="469">
        <v>98</v>
      </c>
      <c r="E71" s="470">
        <v>1544</v>
      </c>
      <c r="F71" s="471">
        <f t="shared" si="5"/>
        <v>4.1773231031543054E-2</v>
      </c>
      <c r="G71" s="472">
        <f t="shared" si="6"/>
        <v>0.6581415174765558</v>
      </c>
      <c r="H71" s="421">
        <v>59.679800318409285</v>
      </c>
      <c r="I71" s="422">
        <v>97</v>
      </c>
      <c r="J71" s="240"/>
      <c r="K71" s="668">
        <v>20</v>
      </c>
      <c r="L71" s="669"/>
      <c r="M71" s="245" t="s">
        <v>491</v>
      </c>
      <c r="N71" s="252">
        <v>0</v>
      </c>
    </row>
    <row r="72" spans="1:22" ht="20" x14ac:dyDescent="0.3">
      <c r="A72" s="488">
        <v>69</v>
      </c>
      <c r="B72" s="202" t="s">
        <v>294</v>
      </c>
      <c r="C72" s="464">
        <v>2189</v>
      </c>
      <c r="D72" s="469">
        <v>10</v>
      </c>
      <c r="E72" s="470">
        <v>1440</v>
      </c>
      <c r="F72" s="471">
        <f t="shared" si="5"/>
        <v>4.5682960255824575E-3</v>
      </c>
      <c r="G72" s="472">
        <f t="shared" si="6"/>
        <v>0.65783462768387391</v>
      </c>
      <c r="H72" s="421">
        <v>66.370106394706696</v>
      </c>
      <c r="I72" s="422">
        <v>95</v>
      </c>
      <c r="J72" s="240"/>
      <c r="K72" s="668">
        <v>21</v>
      </c>
      <c r="L72" s="669"/>
      <c r="M72" s="245" t="s">
        <v>482</v>
      </c>
      <c r="N72" s="252">
        <v>0</v>
      </c>
    </row>
    <row r="73" spans="1:22" ht="15" customHeight="1" x14ac:dyDescent="0.3">
      <c r="A73" s="488">
        <v>70</v>
      </c>
      <c r="B73" s="202" t="s">
        <v>292</v>
      </c>
      <c r="C73" s="464">
        <v>2104</v>
      </c>
      <c r="D73" s="469">
        <v>64</v>
      </c>
      <c r="E73" s="470">
        <v>953</v>
      </c>
      <c r="F73" s="471">
        <f t="shared" si="5"/>
        <v>3.0418250950570342E-2</v>
      </c>
      <c r="G73" s="472">
        <f t="shared" si="6"/>
        <v>0.4529467680608365</v>
      </c>
      <c r="H73" s="421">
        <v>81.309673145934624</v>
      </c>
      <c r="I73" s="422">
        <v>91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488">
        <v>71</v>
      </c>
      <c r="B74" s="202" t="s">
        <v>251</v>
      </c>
      <c r="C74" s="464">
        <v>2101</v>
      </c>
      <c r="D74" s="469">
        <v>80</v>
      </c>
      <c r="E74" s="470">
        <v>1522</v>
      </c>
      <c r="F74" s="471">
        <f t="shared" si="5"/>
        <v>3.8077106139933363E-2</v>
      </c>
      <c r="G74" s="472">
        <f t="shared" si="6"/>
        <v>0.72441694431223225</v>
      </c>
      <c r="H74" s="421">
        <v>508.67926428659973</v>
      </c>
      <c r="I74" s="422">
        <v>46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488">
        <v>72</v>
      </c>
      <c r="B75" s="202" t="s">
        <v>289</v>
      </c>
      <c r="C75" s="464">
        <v>1984</v>
      </c>
      <c r="D75" s="469">
        <v>26</v>
      </c>
      <c r="E75" s="470">
        <v>1480</v>
      </c>
      <c r="F75" s="471">
        <f t="shared" si="5"/>
        <v>1.310483870967742E-2</v>
      </c>
      <c r="G75" s="472">
        <f t="shared" si="6"/>
        <v>0.74596774193548387</v>
      </c>
      <c r="H75" s="421">
        <v>197.45777100830256</v>
      </c>
      <c r="I75" s="422">
        <v>65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488">
        <v>73</v>
      </c>
      <c r="B76" s="202" t="s">
        <v>273</v>
      </c>
      <c r="C76" s="464">
        <v>1926</v>
      </c>
      <c r="D76" s="469">
        <v>78</v>
      </c>
      <c r="E76" s="470">
        <v>855</v>
      </c>
      <c r="F76" s="471">
        <f t="shared" si="5"/>
        <v>4.0498442367601244E-2</v>
      </c>
      <c r="G76" s="472">
        <f t="shared" si="6"/>
        <v>0.44392523364485981</v>
      </c>
      <c r="H76" s="421">
        <v>583.4595577097848</v>
      </c>
      <c r="I76" s="422">
        <v>42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488">
        <v>74</v>
      </c>
      <c r="B77" s="202" t="s">
        <v>234</v>
      </c>
      <c r="C77" s="464">
        <v>1799</v>
      </c>
      <c r="D77" s="469">
        <v>10</v>
      </c>
      <c r="E77" s="470">
        <v>1723</v>
      </c>
      <c r="F77" s="471">
        <f t="shared" si="5"/>
        <v>5.558643690939411E-3</v>
      </c>
      <c r="G77" s="472">
        <f t="shared" si="6"/>
        <v>0.95775430794886052</v>
      </c>
      <c r="H77" s="421" t="s">
        <v>794</v>
      </c>
      <c r="I77" s="422" t="s">
        <v>794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488">
        <v>75</v>
      </c>
      <c r="B78" s="202" t="s">
        <v>249</v>
      </c>
      <c r="C78" s="464">
        <v>1711</v>
      </c>
      <c r="D78" s="469">
        <v>55</v>
      </c>
      <c r="E78" s="470">
        <v>261</v>
      </c>
      <c r="F78" s="471">
        <f t="shared" si="5"/>
        <v>3.2144944476914086E-2</v>
      </c>
      <c r="G78" s="472">
        <f t="shared" si="6"/>
        <v>0.15254237288135594</v>
      </c>
      <c r="H78" s="421">
        <v>1290.689534476724</v>
      </c>
      <c r="I78" s="422">
        <v>27</v>
      </c>
      <c r="J78" s="240"/>
      <c r="K78" s="668">
        <v>27</v>
      </c>
      <c r="L78" s="669"/>
      <c r="M78" s="245" t="s">
        <v>501</v>
      </c>
      <c r="N78" s="252">
        <v>0</v>
      </c>
    </row>
    <row r="79" spans="1:22" ht="20" x14ac:dyDescent="0.3">
      <c r="A79" s="488">
        <v>76</v>
      </c>
      <c r="B79" s="202" t="s">
        <v>331</v>
      </c>
      <c r="C79" s="464">
        <v>1710</v>
      </c>
      <c r="D79" s="469">
        <v>9</v>
      </c>
      <c r="E79" s="470">
        <v>450</v>
      </c>
      <c r="F79" s="471">
        <f t="shared" si="5"/>
        <v>5.263157894736842E-3</v>
      </c>
      <c r="G79" s="472">
        <f t="shared" si="6"/>
        <v>0.26315789473684209</v>
      </c>
      <c r="H79" s="421">
        <v>133.89453151243035</v>
      </c>
      <c r="I79" s="422">
        <v>76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488">
        <v>77</v>
      </c>
      <c r="B80" s="202" t="s">
        <v>260</v>
      </c>
      <c r="C80" s="464">
        <v>1689</v>
      </c>
      <c r="D80" s="469">
        <v>78</v>
      </c>
      <c r="E80" s="470">
        <v>342</v>
      </c>
      <c r="F80" s="471">
        <f t="shared" si="5"/>
        <v>4.6181172291296625E-2</v>
      </c>
      <c r="G80" s="472">
        <f t="shared" si="6"/>
        <v>0.2024866785079929</v>
      </c>
      <c r="H80" s="421">
        <v>241.28161249830183</v>
      </c>
      <c r="I80" s="422">
        <v>59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488">
        <v>78</v>
      </c>
      <c r="B81" s="202" t="s">
        <v>303</v>
      </c>
      <c r="C81" s="464">
        <v>1681</v>
      </c>
      <c r="D81" s="469">
        <v>82</v>
      </c>
      <c r="E81" s="470">
        <v>174</v>
      </c>
      <c r="F81" s="471">
        <f t="shared" si="5"/>
        <v>4.878048780487805E-2</v>
      </c>
      <c r="G81" s="472">
        <f t="shared" si="6"/>
        <v>0.10350981558596074</v>
      </c>
      <c r="H81" s="421">
        <v>146.00759135245937</v>
      </c>
      <c r="I81" s="422">
        <v>74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488">
        <v>79</v>
      </c>
      <c r="B82" s="202" t="s">
        <v>296</v>
      </c>
      <c r="C82" s="464">
        <v>1668</v>
      </c>
      <c r="D82" s="469">
        <v>69</v>
      </c>
      <c r="E82" s="470">
        <v>876</v>
      </c>
      <c r="F82" s="471">
        <f t="shared" si="5"/>
        <v>4.1366906474820143E-2</v>
      </c>
      <c r="G82" s="472">
        <f t="shared" si="6"/>
        <v>0.52517985611510787</v>
      </c>
      <c r="H82" s="421">
        <v>147.17452701874615</v>
      </c>
      <c r="I82" s="422">
        <v>72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488">
        <v>80</v>
      </c>
      <c r="B83" s="202" t="s">
        <v>274</v>
      </c>
      <c r="C83" s="464">
        <v>1518</v>
      </c>
      <c r="D83" s="469">
        <v>85</v>
      </c>
      <c r="E83" s="470">
        <v>992</v>
      </c>
      <c r="F83" s="471">
        <f t="shared" si="5"/>
        <v>5.5994729907773384E-2</v>
      </c>
      <c r="G83" s="472">
        <f t="shared" si="6"/>
        <v>0.65349143610013172</v>
      </c>
      <c r="H83" s="421">
        <v>59.144022356907996</v>
      </c>
      <c r="I83" s="422">
        <v>98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488">
        <v>81</v>
      </c>
      <c r="B84" s="202" t="s">
        <v>271</v>
      </c>
      <c r="C84" s="272" t="s">
        <v>858</v>
      </c>
      <c r="D84" s="469">
        <v>20</v>
      </c>
      <c r="E84" s="470">
        <v>1302</v>
      </c>
      <c r="F84" s="471">
        <v>1.3458950201884253E-2</v>
      </c>
      <c r="G84" s="472">
        <v>0.87617765814266491</v>
      </c>
      <c r="H84" s="421">
        <v>310.67957917342926</v>
      </c>
      <c r="I84" s="422">
        <v>51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488">
        <v>82</v>
      </c>
      <c r="B85" s="202" t="s">
        <v>242</v>
      </c>
      <c r="C85" s="464">
        <v>1439</v>
      </c>
      <c r="D85" s="469">
        <v>97</v>
      </c>
      <c r="E85" s="470">
        <v>241</v>
      </c>
      <c r="F85" s="471">
        <f t="shared" si="5"/>
        <v>6.7407922168172346E-2</v>
      </c>
      <c r="G85" s="472">
        <f t="shared" si="6"/>
        <v>0.1674774148714385</v>
      </c>
      <c r="H85" s="421">
        <v>692.27490481821405</v>
      </c>
      <c r="I85" s="422">
        <v>41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488">
        <v>83</v>
      </c>
      <c r="B86" s="202" t="s">
        <v>306</v>
      </c>
      <c r="C86" s="464">
        <v>1432</v>
      </c>
      <c r="D86" s="469">
        <v>17</v>
      </c>
      <c r="E86" s="470">
        <v>693</v>
      </c>
      <c r="F86" s="471">
        <f t="shared" si="5"/>
        <v>1.1871508379888268E-2</v>
      </c>
      <c r="G86" s="472">
        <f t="shared" si="6"/>
        <v>0.48393854748603354</v>
      </c>
      <c r="H86" s="421">
        <v>283.70137577336857</v>
      </c>
      <c r="I86" s="422">
        <v>53</v>
      </c>
      <c r="J86" s="240"/>
    </row>
    <row r="87" spans="1:15" ht="18" customHeight="1" x14ac:dyDescent="0.3">
      <c r="A87" s="488">
        <v>84</v>
      </c>
      <c r="B87" s="202" t="s">
        <v>267</v>
      </c>
      <c r="C87" s="464">
        <v>1423</v>
      </c>
      <c r="D87" s="469">
        <v>46</v>
      </c>
      <c r="E87" s="470">
        <v>678</v>
      </c>
      <c r="F87" s="471">
        <f t="shared" si="5"/>
        <v>3.2326071679550247E-2</v>
      </c>
      <c r="G87" s="472">
        <f t="shared" si="6"/>
        <v>0.4764581869290232</v>
      </c>
      <c r="H87" s="421">
        <v>515.64939754539296</v>
      </c>
      <c r="I87" s="422">
        <v>44</v>
      </c>
      <c r="J87" s="240"/>
      <c r="K87" s="649" t="s">
        <v>852</v>
      </c>
      <c r="L87" s="649"/>
      <c r="M87" s="649"/>
      <c r="N87" s="649"/>
    </row>
    <row r="88" spans="1:15" x14ac:dyDescent="0.3">
      <c r="A88" s="488">
        <v>85</v>
      </c>
      <c r="B88" s="202" t="s">
        <v>265</v>
      </c>
      <c r="C88" s="464">
        <v>1421</v>
      </c>
      <c r="D88" s="469">
        <v>25</v>
      </c>
      <c r="E88" s="470">
        <v>741</v>
      </c>
      <c r="F88" s="471">
        <f t="shared" si="5"/>
        <v>1.7593244194229415E-2</v>
      </c>
      <c r="G88" s="472">
        <f t="shared" si="6"/>
        <v>0.52146375791695987</v>
      </c>
      <c r="H88" s="421">
        <v>260.39886655941632</v>
      </c>
      <c r="I88" s="422">
        <v>57</v>
      </c>
      <c r="J88" s="240"/>
      <c r="K88" s="649"/>
      <c r="L88" s="649"/>
      <c r="M88" s="649"/>
      <c r="N88" s="649"/>
    </row>
    <row r="89" spans="1:15" x14ac:dyDescent="0.3">
      <c r="A89" s="488">
        <v>86</v>
      </c>
      <c r="B89" s="202" t="s">
        <v>287</v>
      </c>
      <c r="C89" s="464">
        <v>1271</v>
      </c>
      <c r="D89" s="469">
        <v>10</v>
      </c>
      <c r="E89" s="470">
        <v>415</v>
      </c>
      <c r="F89" s="471">
        <f t="shared" si="5"/>
        <v>7.8678206136900079E-3</v>
      </c>
      <c r="G89" s="472">
        <f t="shared" si="6"/>
        <v>0.32651455546813535</v>
      </c>
      <c r="H89" s="421">
        <v>77.992857793308985</v>
      </c>
      <c r="I89" s="422">
        <v>92</v>
      </c>
      <c r="J89" s="240"/>
      <c r="K89" s="649"/>
      <c r="L89" s="649"/>
      <c r="M89" s="649"/>
      <c r="N89" s="649"/>
    </row>
    <row r="90" spans="1:15" x14ac:dyDescent="0.3">
      <c r="A90" s="488">
        <v>87</v>
      </c>
      <c r="B90" s="202" t="s">
        <v>302</v>
      </c>
      <c r="C90" s="464">
        <v>1178</v>
      </c>
      <c r="D90" s="469">
        <v>83</v>
      </c>
      <c r="E90" s="470">
        <v>122</v>
      </c>
      <c r="F90" s="471">
        <f t="shared" si="5"/>
        <v>7.0458404074702885E-2</v>
      </c>
      <c r="G90" s="472">
        <f t="shared" si="6"/>
        <v>0.1035653650254669</v>
      </c>
      <c r="H90" s="421">
        <v>120.86864953498916</v>
      </c>
      <c r="I90" s="422">
        <v>79</v>
      </c>
      <c r="J90" s="240"/>
    </row>
    <row r="91" spans="1:15" x14ac:dyDescent="0.3">
      <c r="A91" s="488">
        <v>88</v>
      </c>
      <c r="B91" s="202" t="s">
        <v>336</v>
      </c>
      <c r="C91" s="464">
        <v>1116</v>
      </c>
      <c r="D91" s="469">
        <v>2</v>
      </c>
      <c r="E91" s="470">
        <v>713</v>
      </c>
      <c r="F91" s="471">
        <f t="shared" si="5"/>
        <v>1.7921146953405018E-3</v>
      </c>
      <c r="G91" s="472">
        <f t="shared" si="6"/>
        <v>0.63888888888888884</v>
      </c>
      <c r="H91" s="421" t="s">
        <v>794</v>
      </c>
      <c r="I91" s="422" t="s">
        <v>794</v>
      </c>
      <c r="J91" s="240"/>
    </row>
    <row r="92" spans="1:15" ht="14.5" thickBot="1" x14ac:dyDescent="0.35">
      <c r="A92" s="488">
        <v>89</v>
      </c>
      <c r="B92" s="202" t="s">
        <v>283</v>
      </c>
      <c r="C92" s="464">
        <v>1018</v>
      </c>
      <c r="D92" s="469">
        <v>43</v>
      </c>
      <c r="E92" s="470">
        <v>406</v>
      </c>
      <c r="F92" s="471">
        <f t="shared" si="5"/>
        <v>4.2239685658153239E-2</v>
      </c>
      <c r="G92" s="472">
        <f t="shared" si="6"/>
        <v>0.3988212180746562</v>
      </c>
      <c r="H92" s="421">
        <v>87.047837575233757</v>
      </c>
      <c r="I92" s="422">
        <v>88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488">
        <v>90</v>
      </c>
      <c r="B93" s="202" t="s">
        <v>639</v>
      </c>
      <c r="C93" s="464">
        <v>896</v>
      </c>
      <c r="D93" s="469">
        <v>17</v>
      </c>
      <c r="E93" s="470">
        <v>348</v>
      </c>
      <c r="F93" s="471">
        <f t="shared" si="5"/>
        <v>1.8973214285714284E-2</v>
      </c>
      <c r="G93" s="472">
        <f t="shared" si="6"/>
        <v>0.38839285714285715</v>
      </c>
      <c r="H93" s="421">
        <v>469.91125704932443</v>
      </c>
      <c r="I93" s="422">
        <v>47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488">
        <v>91</v>
      </c>
      <c r="B94" s="202" t="s">
        <v>276</v>
      </c>
      <c r="C94" s="464">
        <v>874</v>
      </c>
      <c r="D94" s="469">
        <v>15</v>
      </c>
      <c r="E94" s="470">
        <v>296</v>
      </c>
      <c r="F94" s="471">
        <f t="shared" si="5"/>
        <v>1.7162471395881007E-2</v>
      </c>
      <c r="G94" s="472">
        <f t="shared" si="6"/>
        <v>0.33867276887871856</v>
      </c>
      <c r="H94" s="421">
        <v>729.19925745155706</v>
      </c>
      <c r="I94" s="422">
        <v>39</v>
      </c>
      <c r="J94" s="240"/>
      <c r="L94" s="486">
        <v>1</v>
      </c>
      <c r="M94" s="325" t="s">
        <v>207</v>
      </c>
      <c r="N94" s="326">
        <v>22293</v>
      </c>
      <c r="O94" s="159">
        <v>1.9245628014548394E-2</v>
      </c>
    </row>
    <row r="95" spans="1:15" x14ac:dyDescent="0.3">
      <c r="A95" s="488">
        <v>92</v>
      </c>
      <c r="B95" s="202" t="s">
        <v>380</v>
      </c>
      <c r="C95" s="464">
        <v>855</v>
      </c>
      <c r="D95" s="469">
        <v>26</v>
      </c>
      <c r="E95" s="470">
        <v>403</v>
      </c>
      <c r="F95" s="471">
        <f t="shared" si="5"/>
        <v>3.0409356725146199E-2</v>
      </c>
      <c r="G95" s="472">
        <f t="shared" si="6"/>
        <v>0.47134502923976607</v>
      </c>
      <c r="H95" s="421">
        <v>427.5</v>
      </c>
      <c r="I95" s="422">
        <v>48</v>
      </c>
      <c r="J95" s="240"/>
      <c r="L95" s="163">
        <v>2</v>
      </c>
      <c r="M95" s="167" t="s">
        <v>243</v>
      </c>
      <c r="N95" s="327">
        <v>10102</v>
      </c>
      <c r="O95" s="148">
        <v>6.9540435608668114E-2</v>
      </c>
    </row>
    <row r="96" spans="1:15" x14ac:dyDescent="0.3">
      <c r="A96" s="488">
        <v>93</v>
      </c>
      <c r="B96" s="202" t="s">
        <v>621</v>
      </c>
      <c r="C96" s="464">
        <v>843</v>
      </c>
      <c r="D96" s="469">
        <v>11</v>
      </c>
      <c r="E96" s="470">
        <v>600</v>
      </c>
      <c r="F96" s="471">
        <f t="shared" si="5"/>
        <v>1.3048635824436536E-2</v>
      </c>
      <c r="G96" s="472">
        <f t="shared" si="6"/>
        <v>0.71174377224199292</v>
      </c>
      <c r="H96" s="421">
        <v>131.39334616613544</v>
      </c>
      <c r="I96" s="422">
        <v>77</v>
      </c>
      <c r="J96" s="240"/>
      <c r="L96" s="163">
        <v>3</v>
      </c>
      <c r="M96" s="167" t="s">
        <v>219</v>
      </c>
      <c r="N96" s="327">
        <v>6794</v>
      </c>
      <c r="O96" s="160">
        <v>6.6721662443776641E-2</v>
      </c>
    </row>
    <row r="97" spans="1:15" x14ac:dyDescent="0.3">
      <c r="A97" s="488">
        <v>94</v>
      </c>
      <c r="B97" s="202" t="s">
        <v>279</v>
      </c>
      <c r="C97" s="464">
        <v>803</v>
      </c>
      <c r="D97" s="469">
        <v>31</v>
      </c>
      <c r="E97" s="470">
        <v>543</v>
      </c>
      <c r="F97" s="471">
        <f t="shared" si="5"/>
        <v>3.8605230386052306E-2</v>
      </c>
      <c r="G97" s="472">
        <f t="shared" si="6"/>
        <v>0.67621419676214201</v>
      </c>
      <c r="H97" s="421">
        <v>278.73069581664453</v>
      </c>
      <c r="I97" s="422">
        <v>54</v>
      </c>
      <c r="J97" s="240"/>
      <c r="L97" s="163">
        <v>4</v>
      </c>
      <c r="M97" s="167" t="s">
        <v>631</v>
      </c>
      <c r="N97" s="327">
        <v>3990</v>
      </c>
      <c r="O97" s="160">
        <v>2.1241255949148753E-2</v>
      </c>
    </row>
    <row r="98" spans="1:15" x14ac:dyDescent="0.3">
      <c r="A98" s="488">
        <v>95</v>
      </c>
      <c r="B98" s="202" t="s">
        <v>356</v>
      </c>
      <c r="C98" s="464">
        <v>756</v>
      </c>
      <c r="D98" s="469">
        <v>35</v>
      </c>
      <c r="E98" s="470">
        <v>61</v>
      </c>
      <c r="F98" s="471">
        <f t="shared" si="5"/>
        <v>4.6296296296296294E-2</v>
      </c>
      <c r="G98" s="472">
        <f t="shared" si="6"/>
        <v>8.0687830687830683E-2</v>
      </c>
      <c r="H98" s="421">
        <v>48.954519891173327</v>
      </c>
      <c r="I98" s="422">
        <v>101</v>
      </c>
      <c r="J98" s="240"/>
      <c r="L98" s="163">
        <v>5</v>
      </c>
      <c r="M98" s="167" t="s">
        <v>241</v>
      </c>
      <c r="N98" s="327">
        <v>3806</v>
      </c>
      <c r="O98" s="160">
        <v>8.9196156550269509E-2</v>
      </c>
    </row>
    <row r="99" spans="1:15" x14ac:dyDescent="0.3">
      <c r="A99" s="488">
        <v>96</v>
      </c>
      <c r="B99" s="202" t="s">
        <v>622</v>
      </c>
      <c r="C99" s="464">
        <v>755</v>
      </c>
      <c r="D99" s="469">
        <v>37</v>
      </c>
      <c r="E99" s="470">
        <v>534</v>
      </c>
      <c r="F99" s="471">
        <f t="shared" si="5"/>
        <v>4.900662251655629E-2</v>
      </c>
      <c r="G99" s="472">
        <f t="shared" si="6"/>
        <v>0.70728476821192054</v>
      </c>
      <c r="H99" s="421">
        <v>32.388538918690394</v>
      </c>
      <c r="I99" s="422">
        <v>111</v>
      </c>
      <c r="J99" s="240"/>
      <c r="L99" s="163">
        <v>6</v>
      </c>
      <c r="M99" s="167" t="s">
        <v>226</v>
      </c>
      <c r="N99" s="327">
        <v>2343</v>
      </c>
      <c r="O99" s="160">
        <v>7.932155189924843E-2</v>
      </c>
    </row>
    <row r="100" spans="1:15" x14ac:dyDescent="0.3">
      <c r="A100" s="488">
        <v>97</v>
      </c>
      <c r="B100" s="202" t="s">
        <v>281</v>
      </c>
      <c r="C100" s="464">
        <v>755</v>
      </c>
      <c r="D100" s="469">
        <v>8</v>
      </c>
      <c r="E100" s="470">
        <v>194</v>
      </c>
      <c r="F100" s="471">
        <f t="shared" si="5"/>
        <v>1.0596026490066225E-2</v>
      </c>
      <c r="G100" s="472">
        <f t="shared" si="6"/>
        <v>0.25695364238410595</v>
      </c>
      <c r="H100" s="421">
        <v>35.406558504554525</v>
      </c>
      <c r="I100" s="422">
        <v>107</v>
      </c>
      <c r="J100" s="240"/>
      <c r="L100" s="163">
        <v>7</v>
      </c>
      <c r="M100" s="167" t="s">
        <v>237</v>
      </c>
      <c r="N100" s="327">
        <v>1645</v>
      </c>
      <c r="O100" s="160">
        <v>6.0901114360815967E-2</v>
      </c>
    </row>
    <row r="101" spans="1:15" x14ac:dyDescent="0.3">
      <c r="A101" s="488">
        <v>98</v>
      </c>
      <c r="B101" s="202" t="s">
        <v>363</v>
      </c>
      <c r="C101" s="464">
        <v>750</v>
      </c>
      <c r="D101" s="469">
        <v>45</v>
      </c>
      <c r="E101" s="470">
        <v>499</v>
      </c>
      <c r="F101" s="471">
        <f t="shared" si="5"/>
        <v>0.06</v>
      </c>
      <c r="G101" s="472">
        <f t="shared" si="6"/>
        <v>0.66533333333333333</v>
      </c>
      <c r="H101" s="421" t="s">
        <v>794</v>
      </c>
      <c r="I101" s="422" t="s">
        <v>794</v>
      </c>
      <c r="J101" s="240"/>
      <c r="L101" s="163">
        <v>8</v>
      </c>
      <c r="M101" s="167" t="s">
        <v>618</v>
      </c>
      <c r="N101" s="327">
        <v>1614</v>
      </c>
      <c r="O101" s="160">
        <v>1.2804950612876355E-2</v>
      </c>
    </row>
    <row r="102" spans="1:15" x14ac:dyDescent="0.3">
      <c r="A102" s="488">
        <v>99</v>
      </c>
      <c r="B102" s="202" t="s">
        <v>270</v>
      </c>
      <c r="C102" s="464">
        <v>742</v>
      </c>
      <c r="D102" s="469">
        <v>6</v>
      </c>
      <c r="E102" s="470">
        <v>399</v>
      </c>
      <c r="F102" s="471">
        <f t="shared" si="5"/>
        <v>8.0862533692722376E-3</v>
      </c>
      <c r="G102" s="472">
        <f t="shared" si="6"/>
        <v>0.53773584905660377</v>
      </c>
      <c r="H102" s="421">
        <v>147.00169051944098</v>
      </c>
      <c r="I102" s="422">
        <v>73</v>
      </c>
      <c r="J102" s="240"/>
      <c r="L102" s="163">
        <v>9</v>
      </c>
      <c r="M102" s="167" t="s">
        <v>216</v>
      </c>
      <c r="N102" s="327">
        <v>1453</v>
      </c>
      <c r="O102" s="160">
        <v>2.4014941160914981E-2</v>
      </c>
    </row>
    <row r="103" spans="1:15" x14ac:dyDescent="0.3">
      <c r="A103" s="488">
        <v>100</v>
      </c>
      <c r="B103" s="202" t="s">
        <v>254</v>
      </c>
      <c r="C103" s="464">
        <v>740</v>
      </c>
      <c r="D103" s="469">
        <v>25</v>
      </c>
      <c r="E103" s="470">
        <v>200</v>
      </c>
      <c r="F103" s="471">
        <f t="shared" si="5"/>
        <v>3.3783783783783786E-2</v>
      </c>
      <c r="G103" s="472">
        <f t="shared" si="6"/>
        <v>0.27027027027027029</v>
      </c>
      <c r="H103" s="421">
        <v>107.93917423322709</v>
      </c>
      <c r="I103" s="422">
        <v>83</v>
      </c>
      <c r="J103" s="240"/>
      <c r="L103" s="163">
        <v>10</v>
      </c>
      <c r="M103" s="167" t="s">
        <v>245</v>
      </c>
      <c r="N103" s="327">
        <v>1444</v>
      </c>
      <c r="O103" s="160">
        <v>3.1440515589618537E-2</v>
      </c>
    </row>
    <row r="104" spans="1:15" x14ac:dyDescent="0.3">
      <c r="A104" s="488">
        <v>101</v>
      </c>
      <c r="B104" s="202" t="s">
        <v>309</v>
      </c>
      <c r="C104" s="464">
        <v>730</v>
      </c>
      <c r="D104" s="469">
        <v>19</v>
      </c>
      <c r="E104" s="470">
        <v>79</v>
      </c>
      <c r="F104" s="471">
        <f t="shared" si="5"/>
        <v>2.6027397260273973E-2</v>
      </c>
      <c r="G104" s="472">
        <f t="shared" si="6"/>
        <v>0.10821917808219178</v>
      </c>
      <c r="H104" s="421">
        <v>41.520982998465655</v>
      </c>
      <c r="I104" s="422">
        <v>106</v>
      </c>
      <c r="J104" s="240"/>
      <c r="L104" s="163">
        <v>11</v>
      </c>
      <c r="M104" s="167" t="s">
        <v>247</v>
      </c>
      <c r="N104" s="327">
        <v>1434</v>
      </c>
      <c r="O104" s="160">
        <v>6.1096672489455071E-2</v>
      </c>
    </row>
    <row r="105" spans="1:15" x14ac:dyDescent="0.3">
      <c r="A105" s="488">
        <v>102</v>
      </c>
      <c r="B105" s="202" t="s">
        <v>594</v>
      </c>
      <c r="C105" s="464">
        <v>712</v>
      </c>
      <c r="D105" s="469">
        <v>13</v>
      </c>
      <c r="E105" s="470">
        <v>645</v>
      </c>
      <c r="F105" s="471">
        <f t="shared" si="5"/>
        <v>1.8258426966292134E-2</v>
      </c>
      <c r="G105" s="472">
        <f t="shared" si="6"/>
        <v>0.9058988764044944</v>
      </c>
      <c r="H105" s="421" t="s">
        <v>794</v>
      </c>
      <c r="I105" s="422" t="s">
        <v>794</v>
      </c>
      <c r="J105" s="240"/>
      <c r="L105" s="163">
        <v>12</v>
      </c>
      <c r="M105" s="167" t="s">
        <v>228</v>
      </c>
      <c r="N105" s="327">
        <v>1315</v>
      </c>
      <c r="O105" s="160">
        <v>6.5144159318339445E-2</v>
      </c>
    </row>
    <row r="106" spans="1:15" x14ac:dyDescent="0.3">
      <c r="A106" s="488">
        <v>103</v>
      </c>
      <c r="B106" s="202" t="s">
        <v>298</v>
      </c>
      <c r="C106" s="464">
        <v>682</v>
      </c>
      <c r="D106" s="469">
        <v>34</v>
      </c>
      <c r="E106" s="470">
        <v>80</v>
      </c>
      <c r="F106" s="471">
        <f t="shared" si="5"/>
        <v>4.9853372434017593E-2</v>
      </c>
      <c r="G106" s="472">
        <f t="shared" si="6"/>
        <v>0.11730205278592376</v>
      </c>
      <c r="H106" s="421">
        <v>7.8579968258532062</v>
      </c>
      <c r="I106" s="422">
        <v>131</v>
      </c>
      <c r="J106" s="240"/>
      <c r="L106" s="163">
        <v>13</v>
      </c>
      <c r="M106" s="167" t="s">
        <v>210</v>
      </c>
      <c r="N106" s="327">
        <v>1223</v>
      </c>
      <c r="O106" s="160">
        <v>1.2553374938413532E-2</v>
      </c>
    </row>
    <row r="107" spans="1:15" x14ac:dyDescent="0.3">
      <c r="A107" s="488">
        <v>104</v>
      </c>
      <c r="B107" s="202" t="s">
        <v>349</v>
      </c>
      <c r="C107" s="464">
        <v>678</v>
      </c>
      <c r="D107" s="469">
        <v>41</v>
      </c>
      <c r="E107" s="470">
        <v>61</v>
      </c>
      <c r="F107" s="471">
        <f t="shared" si="5"/>
        <v>6.047197640117994E-2</v>
      </c>
      <c r="G107" s="472">
        <f t="shared" si="6"/>
        <v>8.9970501474926259E-2</v>
      </c>
      <c r="H107" s="421">
        <v>15.836223366240135</v>
      </c>
      <c r="I107" s="422">
        <v>119</v>
      </c>
      <c r="J107" s="240"/>
      <c r="L107" s="163">
        <v>14</v>
      </c>
      <c r="M107" s="167" t="s">
        <v>206</v>
      </c>
      <c r="N107" s="327">
        <v>1221</v>
      </c>
      <c r="O107" s="160">
        <v>5.7945016301484929E-3</v>
      </c>
    </row>
    <row r="108" spans="1:15" x14ac:dyDescent="0.3">
      <c r="A108" s="488">
        <v>105</v>
      </c>
      <c r="B108" s="202" t="s">
        <v>280</v>
      </c>
      <c r="C108" s="464">
        <v>672</v>
      </c>
      <c r="D108" s="469">
        <v>46</v>
      </c>
      <c r="E108" s="470">
        <v>545</v>
      </c>
      <c r="F108" s="471">
        <f t="shared" si="5"/>
        <v>6.8452380952380959E-2</v>
      </c>
      <c r="G108" s="472">
        <f t="shared" si="6"/>
        <v>0.81101190476190477</v>
      </c>
      <c r="H108" s="421">
        <v>33.068623594325153</v>
      </c>
      <c r="I108" s="422">
        <v>110</v>
      </c>
      <c r="J108" s="240"/>
      <c r="L108" s="163">
        <v>15</v>
      </c>
      <c r="M108" s="167" t="s">
        <v>230</v>
      </c>
      <c r="N108" s="327">
        <v>980</v>
      </c>
      <c r="O108" s="160">
        <v>4.9839800640797439E-2</v>
      </c>
    </row>
    <row r="109" spans="1:15" x14ac:dyDescent="0.3">
      <c r="A109" s="488">
        <v>106</v>
      </c>
      <c r="B109" s="202" t="s">
        <v>269</v>
      </c>
      <c r="C109" s="464">
        <v>657</v>
      </c>
      <c r="D109" s="469">
        <v>17</v>
      </c>
      <c r="E109" s="209">
        <v>447</v>
      </c>
      <c r="F109" s="471">
        <f t="shared" si="5"/>
        <v>2.5875190258751901E-2</v>
      </c>
      <c r="G109" s="472">
        <f t="shared" si="6"/>
        <v>0.68036529680365299</v>
      </c>
      <c r="H109" s="421">
        <v>189.78927901450547</v>
      </c>
      <c r="I109" s="422">
        <v>67</v>
      </c>
      <c r="J109" s="240"/>
      <c r="L109" s="163">
        <v>16</v>
      </c>
      <c r="M109" s="167" t="s">
        <v>211</v>
      </c>
      <c r="N109" s="327">
        <v>658</v>
      </c>
      <c r="O109" s="160">
        <v>3.8952197720882047E-3</v>
      </c>
    </row>
    <row r="110" spans="1:15" x14ac:dyDescent="0.3">
      <c r="A110" s="488">
        <v>107</v>
      </c>
      <c r="B110" s="202" t="s">
        <v>623</v>
      </c>
      <c r="C110" s="464">
        <v>604</v>
      </c>
      <c r="D110" s="469">
        <v>9</v>
      </c>
      <c r="E110" s="209">
        <v>240</v>
      </c>
      <c r="F110" s="471">
        <f t="shared" si="5"/>
        <v>1.4900662251655629E-2</v>
      </c>
      <c r="G110" s="472">
        <f t="shared" si="6"/>
        <v>0.39735099337748342</v>
      </c>
      <c r="H110" s="421">
        <v>151.12222009550226</v>
      </c>
      <c r="I110" s="422">
        <v>71</v>
      </c>
      <c r="J110" s="240"/>
      <c r="L110" s="163">
        <v>17</v>
      </c>
      <c r="M110" s="167" t="s">
        <v>240</v>
      </c>
      <c r="N110" s="327">
        <v>640</v>
      </c>
      <c r="O110" s="160">
        <v>4.1154909652112402E-2</v>
      </c>
    </row>
    <row r="111" spans="1:15" x14ac:dyDescent="0.3">
      <c r="A111" s="488">
        <v>108</v>
      </c>
      <c r="B111" s="202" t="s">
        <v>326</v>
      </c>
      <c r="C111" s="464">
        <v>587</v>
      </c>
      <c r="D111" s="469">
        <v>13</v>
      </c>
      <c r="E111" s="470">
        <v>201</v>
      </c>
      <c r="F111" s="471">
        <f t="shared" si="5"/>
        <v>2.2146507666098807E-2</v>
      </c>
      <c r="G111" s="472">
        <f t="shared" si="6"/>
        <v>0.34241908006814309</v>
      </c>
      <c r="H111" s="421">
        <v>90.95764767098062</v>
      </c>
      <c r="I111" s="422">
        <v>85</v>
      </c>
      <c r="J111" s="240"/>
      <c r="L111" s="163">
        <v>18</v>
      </c>
      <c r="M111" s="167" t="s">
        <v>238</v>
      </c>
      <c r="N111" s="327">
        <v>632</v>
      </c>
      <c r="O111" s="160">
        <v>3.3656406433059963E-2</v>
      </c>
    </row>
    <row r="112" spans="1:15" x14ac:dyDescent="0.3">
      <c r="A112" s="488">
        <v>109</v>
      </c>
      <c r="B112" s="202" t="s">
        <v>264</v>
      </c>
      <c r="C112" s="464">
        <v>582</v>
      </c>
      <c r="D112" s="469">
        <v>41</v>
      </c>
      <c r="E112" s="470">
        <v>86</v>
      </c>
      <c r="F112" s="471">
        <f t="shared" si="5"/>
        <v>7.0446735395189003E-2</v>
      </c>
      <c r="G112" s="472">
        <f t="shared" si="6"/>
        <v>0.14776632302405499</v>
      </c>
      <c r="H112" s="421" t="s">
        <v>794</v>
      </c>
      <c r="I112" s="422" t="s">
        <v>794</v>
      </c>
      <c r="J112" s="240"/>
      <c r="L112" s="163">
        <v>19</v>
      </c>
      <c r="M112" s="167" t="s">
        <v>261</v>
      </c>
      <c r="N112" s="327">
        <v>567</v>
      </c>
      <c r="O112" s="160">
        <v>4.0033891124761703E-2</v>
      </c>
    </row>
    <row r="113" spans="1:36" ht="14.5" thickBot="1" x14ac:dyDescent="0.35">
      <c r="A113" s="488">
        <v>110</v>
      </c>
      <c r="B113" s="202" t="s">
        <v>384</v>
      </c>
      <c r="C113" s="464">
        <v>580</v>
      </c>
      <c r="D113" s="469">
        <v>29</v>
      </c>
      <c r="E113" s="470">
        <v>223</v>
      </c>
      <c r="F113" s="471">
        <f t="shared" si="5"/>
        <v>0.05</v>
      </c>
      <c r="G113" s="472">
        <f t="shared" si="6"/>
        <v>0.38448275862068965</v>
      </c>
      <c r="H113" s="421">
        <v>29.504480891295778</v>
      </c>
      <c r="I113" s="422">
        <v>112</v>
      </c>
      <c r="J113" s="240"/>
      <c r="L113" s="483">
        <v>20</v>
      </c>
      <c r="M113" s="168" t="s">
        <v>304</v>
      </c>
      <c r="N113" s="328">
        <v>550</v>
      </c>
      <c r="O113" s="161">
        <v>0.25357307514983862</v>
      </c>
    </row>
    <row r="114" spans="1:36" x14ac:dyDescent="0.3">
      <c r="A114" s="488">
        <v>111</v>
      </c>
      <c r="B114" s="202" t="s">
        <v>315</v>
      </c>
      <c r="C114" s="464">
        <v>551</v>
      </c>
      <c r="D114" s="469">
        <v>1</v>
      </c>
      <c r="E114" s="470">
        <v>17</v>
      </c>
      <c r="F114" s="471">
        <f t="shared" si="5"/>
        <v>1.8148820326678765E-3</v>
      </c>
      <c r="G114" s="472">
        <f t="shared" si="6"/>
        <v>3.0852994555353903E-2</v>
      </c>
      <c r="H114" s="421" t="s">
        <v>794</v>
      </c>
      <c r="I114" s="422" t="s">
        <v>794</v>
      </c>
      <c r="J114" s="240"/>
    </row>
    <row r="115" spans="1:36" x14ac:dyDescent="0.3">
      <c r="A115" s="488">
        <v>112</v>
      </c>
      <c r="B115" s="202" t="s">
        <v>624</v>
      </c>
      <c r="C115" s="464">
        <v>490</v>
      </c>
      <c r="D115" s="469">
        <v>24</v>
      </c>
      <c r="E115" s="470">
        <v>173</v>
      </c>
      <c r="F115" s="471">
        <f t="shared" si="5"/>
        <v>4.8979591836734691E-2</v>
      </c>
      <c r="G115" s="472">
        <f t="shared" si="6"/>
        <v>0.35306122448979593</v>
      </c>
      <c r="H115" s="421">
        <v>9.3202010812460383</v>
      </c>
      <c r="I115" s="422">
        <v>126</v>
      </c>
      <c r="J115" s="240"/>
    </row>
    <row r="116" spans="1:36" x14ac:dyDescent="0.3">
      <c r="A116" s="488">
        <v>113</v>
      </c>
      <c r="B116" s="202" t="s">
        <v>278</v>
      </c>
      <c r="C116" s="464">
        <v>480</v>
      </c>
      <c r="D116" s="464">
        <v>4</v>
      </c>
      <c r="E116" s="470">
        <v>399</v>
      </c>
      <c r="F116" s="471">
        <f t="shared" si="5"/>
        <v>8.3333333333333332E-3</v>
      </c>
      <c r="G116" s="472">
        <f t="shared" si="6"/>
        <v>0.83125000000000004</v>
      </c>
      <c r="H116" s="421" t="s">
        <v>794</v>
      </c>
      <c r="I116" s="422" t="s">
        <v>794</v>
      </c>
      <c r="J116" s="240"/>
    </row>
    <row r="117" spans="1:36" ht="14.5" thickBot="1" x14ac:dyDescent="0.35">
      <c r="A117" s="488">
        <v>114</v>
      </c>
      <c r="B117" s="202" t="s">
        <v>317</v>
      </c>
      <c r="C117" s="464">
        <v>480</v>
      </c>
      <c r="D117" s="469">
        <v>16</v>
      </c>
      <c r="E117" s="470">
        <v>167</v>
      </c>
      <c r="F117" s="471">
        <f t="shared" si="5"/>
        <v>3.3333333333333333E-2</v>
      </c>
      <c r="G117" s="472">
        <f t="shared" si="6"/>
        <v>0.34791666666666665</v>
      </c>
      <c r="H117" s="421">
        <v>8.2750826417849641</v>
      </c>
      <c r="I117" s="422">
        <v>129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488">
        <v>115</v>
      </c>
      <c r="B118" s="202" t="s">
        <v>311</v>
      </c>
      <c r="C118" s="464">
        <v>471</v>
      </c>
      <c r="D118" s="469">
        <v>9</v>
      </c>
      <c r="E118" s="470">
        <v>49</v>
      </c>
      <c r="F118" s="471">
        <f t="shared" si="5"/>
        <v>1.9108280254777069E-2</v>
      </c>
      <c r="G118" s="472">
        <f t="shared" si="6"/>
        <v>0.1040339702760085</v>
      </c>
      <c r="H118" s="421">
        <v>159.75421593410934</v>
      </c>
      <c r="I118" s="422">
        <v>69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488">
        <v>116</v>
      </c>
      <c r="B119" s="202" t="s">
        <v>620</v>
      </c>
      <c r="C119" s="464">
        <v>465</v>
      </c>
      <c r="D119" s="469">
        <v>9</v>
      </c>
      <c r="E119" s="470">
        <v>370</v>
      </c>
      <c r="F119" s="471">
        <f t="shared" si="5"/>
        <v>1.935483870967742E-2</v>
      </c>
      <c r="G119" s="472">
        <f t="shared" si="6"/>
        <v>0.79569892473118276</v>
      </c>
      <c r="H119" s="421">
        <v>46.031883365304871</v>
      </c>
      <c r="I119" s="422">
        <v>102</v>
      </c>
      <c r="J119" s="240"/>
      <c r="L119" s="482">
        <v>1</v>
      </c>
      <c r="M119" s="166" t="s">
        <v>207</v>
      </c>
      <c r="N119" s="162">
        <v>1248</v>
      </c>
      <c r="O119" s="159">
        <v>1.8438081730343055E-2</v>
      </c>
    </row>
    <row r="120" spans="1:36" x14ac:dyDescent="0.3">
      <c r="A120" s="488">
        <v>117</v>
      </c>
      <c r="B120" s="202" t="s">
        <v>619</v>
      </c>
      <c r="C120" s="464">
        <v>438</v>
      </c>
      <c r="D120" s="469">
        <v>6</v>
      </c>
      <c r="E120" s="470">
        <v>334</v>
      </c>
      <c r="F120" s="471">
        <f t="shared" si="5"/>
        <v>1.3698630136986301E-2</v>
      </c>
      <c r="G120" s="472">
        <f t="shared" si="6"/>
        <v>0.76255707762557079</v>
      </c>
      <c r="H120" s="421">
        <v>18.423583937259536</v>
      </c>
      <c r="I120" s="422">
        <v>117</v>
      </c>
      <c r="J120" s="240"/>
      <c r="L120" s="163">
        <v>2</v>
      </c>
      <c r="M120" s="167" t="s">
        <v>219</v>
      </c>
      <c r="N120" s="164">
        <v>316</v>
      </c>
      <c r="O120" s="148">
        <v>4.481633810806978E-2</v>
      </c>
    </row>
    <row r="121" spans="1:36" x14ac:dyDescent="0.3">
      <c r="A121" s="488">
        <v>118</v>
      </c>
      <c r="B121" s="202" t="s">
        <v>308</v>
      </c>
      <c r="C121" s="464">
        <v>415</v>
      </c>
      <c r="D121" s="469">
        <v>10</v>
      </c>
      <c r="E121" s="470">
        <v>130</v>
      </c>
      <c r="F121" s="471">
        <f t="shared" si="5"/>
        <v>2.4096385542168676E-2</v>
      </c>
      <c r="G121" s="472">
        <f t="shared" si="6"/>
        <v>0.31325301204819278</v>
      </c>
      <c r="H121" s="421">
        <v>58.910070016392609</v>
      </c>
      <c r="I121" s="422">
        <v>99</v>
      </c>
      <c r="J121" s="240"/>
      <c r="L121" s="163">
        <v>3</v>
      </c>
      <c r="M121" s="167" t="s">
        <v>211</v>
      </c>
      <c r="N121" s="164">
        <v>304</v>
      </c>
      <c r="O121" s="160">
        <v>1.2208835341365461E-2</v>
      </c>
    </row>
    <row r="122" spans="1:36" x14ac:dyDescent="0.3">
      <c r="A122" s="488">
        <v>119</v>
      </c>
      <c r="B122" s="202" t="s">
        <v>383</v>
      </c>
      <c r="C122" s="464">
        <v>413</v>
      </c>
      <c r="D122" s="469">
        <v>1</v>
      </c>
      <c r="E122" s="470">
        <v>19</v>
      </c>
      <c r="F122" s="471">
        <f t="shared" si="5"/>
        <v>2.4213075060532689E-3</v>
      </c>
      <c r="G122" s="472">
        <f t="shared" si="6"/>
        <v>4.6004842615012108E-2</v>
      </c>
      <c r="H122" s="421">
        <v>215.00092143252041</v>
      </c>
      <c r="I122" s="422">
        <v>62</v>
      </c>
      <c r="J122" s="240"/>
      <c r="L122" s="163">
        <v>4</v>
      </c>
      <c r="M122" s="167" t="s">
        <v>631</v>
      </c>
      <c r="N122" s="164">
        <v>289</v>
      </c>
      <c r="O122" s="160">
        <v>1.0133239831697055E-2</v>
      </c>
    </row>
    <row r="123" spans="1:36" x14ac:dyDescent="0.3">
      <c r="A123" s="488">
        <v>120</v>
      </c>
      <c r="B123" s="202" t="s">
        <v>324</v>
      </c>
      <c r="C123" s="464">
        <v>367</v>
      </c>
      <c r="D123" s="469">
        <v>6</v>
      </c>
      <c r="E123" s="470">
        <v>93</v>
      </c>
      <c r="F123" s="471">
        <f t="shared" si="5"/>
        <v>1.6348773841961851E-2</v>
      </c>
      <c r="G123" s="472">
        <f t="shared" si="6"/>
        <v>0.25340599455040874</v>
      </c>
      <c r="H123" s="421">
        <v>168.92366169423528</v>
      </c>
      <c r="I123" s="422">
        <v>68</v>
      </c>
      <c r="J123" s="240"/>
      <c r="L123" s="163">
        <v>5</v>
      </c>
      <c r="M123" s="167" t="s">
        <v>216</v>
      </c>
      <c r="N123" s="164">
        <v>208</v>
      </c>
      <c r="O123" s="160">
        <v>5.4808959156785242E-2</v>
      </c>
    </row>
    <row r="124" spans="1:36" x14ac:dyDescent="0.3">
      <c r="A124" s="488">
        <v>121</v>
      </c>
      <c r="B124" s="202" t="s">
        <v>381</v>
      </c>
      <c r="C124" s="464">
        <v>362</v>
      </c>
      <c r="D124" s="469">
        <v>2</v>
      </c>
      <c r="E124" s="470">
        <v>102</v>
      </c>
      <c r="F124" s="471">
        <f t="shared" si="5"/>
        <v>5.5248618784530384E-3</v>
      </c>
      <c r="G124" s="472">
        <f t="shared" si="6"/>
        <v>0.28176795580110497</v>
      </c>
      <c r="H124" s="421" t="s">
        <v>794</v>
      </c>
      <c r="I124" s="422" t="s">
        <v>794</v>
      </c>
      <c r="J124" s="240"/>
      <c r="L124" s="163">
        <v>6</v>
      </c>
      <c r="M124" s="167" t="s">
        <v>206</v>
      </c>
      <c r="N124" s="164">
        <v>195</v>
      </c>
      <c r="O124" s="160">
        <v>6.7511425010386376E-3</v>
      </c>
    </row>
    <row r="125" spans="1:36" x14ac:dyDescent="0.3">
      <c r="A125" s="488">
        <v>122</v>
      </c>
      <c r="B125" s="202" t="s">
        <v>285</v>
      </c>
      <c r="C125" s="464">
        <v>361</v>
      </c>
      <c r="D125" s="469">
        <v>10</v>
      </c>
      <c r="E125" s="470">
        <v>158</v>
      </c>
      <c r="F125" s="471">
        <f t="shared" si="5"/>
        <v>2.7700831024930747E-2</v>
      </c>
      <c r="G125" s="472">
        <f t="shared" si="6"/>
        <v>0.4376731301939058</v>
      </c>
      <c r="H125" s="421">
        <v>12.659635460712012</v>
      </c>
      <c r="I125" s="422">
        <v>123</v>
      </c>
      <c r="J125" s="240"/>
      <c r="L125" s="163">
        <v>7</v>
      </c>
      <c r="M125" s="167" t="s">
        <v>241</v>
      </c>
      <c r="N125" s="164">
        <v>176</v>
      </c>
      <c r="O125" s="160">
        <v>0.12616487455197134</v>
      </c>
    </row>
    <row r="126" spans="1:36" x14ac:dyDescent="0.3">
      <c r="A126" s="488">
        <v>123</v>
      </c>
      <c r="B126" s="202" t="s">
        <v>299</v>
      </c>
      <c r="C126" s="464">
        <v>332</v>
      </c>
      <c r="D126" s="469">
        <v>10</v>
      </c>
      <c r="E126" s="470">
        <v>316</v>
      </c>
      <c r="F126" s="471">
        <f t="shared" si="5"/>
        <v>3.0120481927710843E-2</v>
      </c>
      <c r="G126" s="472">
        <f t="shared" si="6"/>
        <v>0.95180722891566261</v>
      </c>
      <c r="H126" s="421">
        <v>261.48567972099795</v>
      </c>
      <c r="I126" s="422">
        <v>56</v>
      </c>
      <c r="J126" s="240"/>
      <c r="L126" s="163">
        <v>8</v>
      </c>
      <c r="M126" s="167" t="s">
        <v>208</v>
      </c>
      <c r="N126" s="164">
        <v>164</v>
      </c>
      <c r="O126" s="160">
        <v>6.4914502849905001E-3</v>
      </c>
    </row>
    <row r="127" spans="1:36" x14ac:dyDescent="0.3">
      <c r="A127" s="488">
        <v>124</v>
      </c>
      <c r="B127" s="202" t="s">
        <v>670</v>
      </c>
      <c r="C127" s="464">
        <v>323</v>
      </c>
      <c r="D127" s="469">
        <v>8</v>
      </c>
      <c r="E127" s="470">
        <v>253</v>
      </c>
      <c r="F127" s="471">
        <f t="shared" si="5"/>
        <v>2.4767801857585141E-2</v>
      </c>
      <c r="G127" s="472">
        <f t="shared" si="6"/>
        <v>0.78328173374613008</v>
      </c>
      <c r="H127" s="421" t="s">
        <v>794</v>
      </c>
      <c r="I127" s="422" t="s">
        <v>794</v>
      </c>
      <c r="J127" s="240"/>
      <c r="L127" s="163">
        <v>9</v>
      </c>
      <c r="M127" s="167" t="s">
        <v>209</v>
      </c>
      <c r="N127" s="164">
        <v>127</v>
      </c>
      <c r="O127" s="160">
        <v>1.8496941450626275E-2</v>
      </c>
    </row>
    <row r="128" spans="1:36" x14ac:dyDescent="0.3">
      <c r="A128" s="488">
        <v>125</v>
      </c>
      <c r="B128" s="202" t="s">
        <v>320</v>
      </c>
      <c r="C128" s="464">
        <v>315</v>
      </c>
      <c r="D128" s="469">
        <v>3</v>
      </c>
      <c r="E128" s="470">
        <v>13</v>
      </c>
      <c r="F128" s="471">
        <f t="shared" si="5"/>
        <v>9.5238095238095247E-3</v>
      </c>
      <c r="G128" s="472">
        <f t="shared" si="6"/>
        <v>4.1269841269841269E-2</v>
      </c>
      <c r="H128" s="421">
        <v>232.30328336723238</v>
      </c>
      <c r="I128" s="422">
        <v>60</v>
      </c>
      <c r="J128" s="240"/>
      <c r="L128" s="163">
        <v>10</v>
      </c>
      <c r="M128" s="167" t="s">
        <v>247</v>
      </c>
      <c r="N128" s="164">
        <v>117</v>
      </c>
      <c r="O128" s="160">
        <v>5.4317548746518104E-2</v>
      </c>
    </row>
    <row r="129" spans="1:23" x14ac:dyDescent="0.3">
      <c r="A129" s="488">
        <v>126</v>
      </c>
      <c r="B129" s="202" t="s">
        <v>275</v>
      </c>
      <c r="C129" s="464">
        <v>271</v>
      </c>
      <c r="D129" s="469" t="s">
        <v>634</v>
      </c>
      <c r="E129" s="470">
        <v>232</v>
      </c>
      <c r="F129" s="469" t="s">
        <v>634</v>
      </c>
      <c r="G129" s="472">
        <f t="shared" si="6"/>
        <v>0.85608856088560881</v>
      </c>
      <c r="H129" s="421">
        <v>2.8093933590875575</v>
      </c>
      <c r="I129" s="422">
        <v>141</v>
      </c>
      <c r="J129" s="240"/>
      <c r="L129" s="163">
        <v>11</v>
      </c>
      <c r="M129" s="167" t="s">
        <v>243</v>
      </c>
      <c r="N129" s="164">
        <v>95</v>
      </c>
      <c r="O129" s="160">
        <v>7.0058997050147495E-2</v>
      </c>
    </row>
    <row r="130" spans="1:23" x14ac:dyDescent="0.3">
      <c r="A130" s="488">
        <v>127</v>
      </c>
      <c r="B130" s="202" t="s">
        <v>300</v>
      </c>
      <c r="C130" s="464">
        <v>261</v>
      </c>
      <c r="D130" s="469" t="s">
        <v>634</v>
      </c>
      <c r="E130" s="470">
        <v>128</v>
      </c>
      <c r="F130" s="469" t="s">
        <v>634</v>
      </c>
      <c r="G130" s="472">
        <f t="shared" si="6"/>
        <v>0.49042145593869729</v>
      </c>
      <c r="H130" s="421">
        <v>20.670074721132181</v>
      </c>
      <c r="I130" s="422">
        <v>115</v>
      </c>
      <c r="J130" s="240"/>
      <c r="L130" s="163">
        <v>12</v>
      </c>
      <c r="M130" s="167" t="s">
        <v>218</v>
      </c>
      <c r="N130" s="164">
        <v>90</v>
      </c>
      <c r="O130" s="160">
        <v>3.3594624860022397E-2</v>
      </c>
      <c r="R130" s="81">
        <v>1</v>
      </c>
      <c r="V130" s="81">
        <v>1</v>
      </c>
    </row>
    <row r="131" spans="1:23" x14ac:dyDescent="0.3">
      <c r="A131" s="488">
        <v>128</v>
      </c>
      <c r="B131" s="202" t="s">
        <v>654</v>
      </c>
      <c r="C131" s="464">
        <v>236</v>
      </c>
      <c r="D131" s="469">
        <v>10</v>
      </c>
      <c r="E131" s="470">
        <v>26</v>
      </c>
      <c r="F131" s="471">
        <f t="shared" si="5"/>
        <v>4.2372881355932202E-2</v>
      </c>
      <c r="G131" s="472">
        <f t="shared" si="6"/>
        <v>0.11016949152542373</v>
      </c>
      <c r="H131" s="421">
        <v>43.862029384585995</v>
      </c>
      <c r="I131" s="422">
        <v>103</v>
      </c>
      <c r="J131" s="240"/>
      <c r="L131" s="163">
        <v>13</v>
      </c>
      <c r="M131" s="167" t="s">
        <v>210</v>
      </c>
      <c r="N131" s="164">
        <v>74</v>
      </c>
      <c r="O131" s="160">
        <v>1.1929711429953249E-2</v>
      </c>
    </row>
    <row r="132" spans="1:23" x14ac:dyDescent="0.3">
      <c r="A132" s="488">
        <v>129</v>
      </c>
      <c r="B132" s="202" t="s">
        <v>813</v>
      </c>
      <c r="C132" s="464">
        <v>230</v>
      </c>
      <c r="D132" s="469">
        <v>3</v>
      </c>
      <c r="E132" s="470"/>
      <c r="F132" s="471">
        <f t="shared" si="5"/>
        <v>1.3043478260869565E-2</v>
      </c>
      <c r="G132" s="472">
        <f t="shared" si="6"/>
        <v>0</v>
      </c>
      <c r="H132" s="421">
        <v>24.675416354737216</v>
      </c>
      <c r="I132" s="422">
        <v>113</v>
      </c>
      <c r="J132" s="240"/>
      <c r="L132" s="163">
        <v>14</v>
      </c>
      <c r="M132" s="167" t="s">
        <v>618</v>
      </c>
      <c r="N132" s="164">
        <v>64</v>
      </c>
      <c r="O132" s="160">
        <v>1.8840153076243746E-2</v>
      </c>
    </row>
    <row r="133" spans="1:23" x14ac:dyDescent="0.3">
      <c r="A133" s="488">
        <v>130</v>
      </c>
      <c r="B133" s="202" t="s">
        <v>541</v>
      </c>
      <c r="C133" s="464">
        <v>178</v>
      </c>
      <c r="D133" s="469">
        <v>9</v>
      </c>
      <c r="E133" s="470">
        <v>37</v>
      </c>
      <c r="F133" s="471">
        <f t="shared" ref="F133:F134" si="7">D133/C133</f>
        <v>5.0561797752808987E-2</v>
      </c>
      <c r="G133" s="472">
        <f t="shared" ref="G133:G134" si="8">E133/C133</f>
        <v>0.20786516853932585</v>
      </c>
      <c r="H133" s="421">
        <v>22.781914999139278</v>
      </c>
      <c r="I133" s="422">
        <v>114</v>
      </c>
      <c r="J133" s="240"/>
      <c r="L133" s="163">
        <v>15</v>
      </c>
      <c r="M133" s="167" t="s">
        <v>245</v>
      </c>
      <c r="N133" s="164">
        <v>58</v>
      </c>
      <c r="O133" s="160">
        <v>4.5101088646967338E-2</v>
      </c>
    </row>
    <row r="134" spans="1:23" x14ac:dyDescent="0.3">
      <c r="A134" s="488">
        <v>131</v>
      </c>
      <c r="B134" s="202" t="s">
        <v>633</v>
      </c>
      <c r="C134" s="464">
        <v>175</v>
      </c>
      <c r="D134" s="469">
        <v>2</v>
      </c>
      <c r="E134" s="470">
        <v>37</v>
      </c>
      <c r="F134" s="471">
        <f t="shared" si="7"/>
        <v>1.1428571428571429E-2</v>
      </c>
      <c r="G134" s="472">
        <f t="shared" si="8"/>
        <v>0.21142857142857144</v>
      </c>
      <c r="H134" s="421" t="s">
        <v>794</v>
      </c>
      <c r="I134" s="422" t="s">
        <v>794</v>
      </c>
      <c r="J134" s="240"/>
      <c r="L134" s="163">
        <v>16</v>
      </c>
      <c r="M134" s="167" t="s">
        <v>224</v>
      </c>
      <c r="N134" s="164">
        <v>49</v>
      </c>
      <c r="O134" s="160">
        <v>0.10061601642710473</v>
      </c>
      <c r="W134" s="81">
        <v>1</v>
      </c>
    </row>
    <row r="135" spans="1:23" x14ac:dyDescent="0.3">
      <c r="A135" s="488">
        <v>132</v>
      </c>
      <c r="B135" s="202" t="s">
        <v>338</v>
      </c>
      <c r="C135" s="464">
        <v>166</v>
      </c>
      <c r="D135" s="469">
        <v>18</v>
      </c>
      <c r="E135" s="470">
        <v>58</v>
      </c>
      <c r="F135" s="471">
        <f t="shared" ref="F135:F157" si="9">D135/C135</f>
        <v>0.10843373493975904</v>
      </c>
      <c r="G135" s="472">
        <f t="shared" ref="G135:G158" si="10">E135/C135</f>
        <v>0.3493975903614458</v>
      </c>
      <c r="H135" s="421">
        <v>33.621111141266589</v>
      </c>
      <c r="I135" s="422">
        <v>109</v>
      </c>
      <c r="J135" s="240"/>
      <c r="L135" s="163">
        <v>17</v>
      </c>
      <c r="M135" s="167" t="s">
        <v>212</v>
      </c>
      <c r="N135" s="164">
        <v>26</v>
      </c>
      <c r="O135" s="160">
        <v>5.1261829652996848E-3</v>
      </c>
    </row>
    <row r="136" spans="1:23" x14ac:dyDescent="0.3">
      <c r="A136" s="488">
        <v>133</v>
      </c>
      <c r="B136" s="202" t="s">
        <v>387</v>
      </c>
      <c r="C136" s="464">
        <v>161</v>
      </c>
      <c r="D136" s="469">
        <v>6</v>
      </c>
      <c r="E136" s="470">
        <v>49</v>
      </c>
      <c r="F136" s="471">
        <f t="shared" si="9"/>
        <v>3.7267080745341616E-2</v>
      </c>
      <c r="G136" s="472">
        <f t="shared" si="10"/>
        <v>0.30434782608695654</v>
      </c>
      <c r="H136" s="421">
        <v>2.9789758318096151</v>
      </c>
      <c r="I136" s="422">
        <v>139</v>
      </c>
      <c r="J136" s="240"/>
      <c r="L136" s="163">
        <v>18</v>
      </c>
      <c r="M136" s="167" t="s">
        <v>236</v>
      </c>
      <c r="N136" s="164">
        <v>24</v>
      </c>
      <c r="O136" s="160">
        <v>2.9887920298879204E-2</v>
      </c>
    </row>
    <row r="137" spans="1:23" x14ac:dyDescent="0.3">
      <c r="A137" s="488">
        <v>134</v>
      </c>
      <c r="B137" s="202" t="s">
        <v>316</v>
      </c>
      <c r="C137" s="464">
        <v>149</v>
      </c>
      <c r="D137" s="469" t="s">
        <v>634</v>
      </c>
      <c r="E137" s="470">
        <v>99</v>
      </c>
      <c r="F137" s="469" t="s">
        <v>634</v>
      </c>
      <c r="G137" s="472">
        <f t="shared" si="10"/>
        <v>0.66442953020134232</v>
      </c>
      <c r="H137" s="421">
        <v>5.5247989872338952</v>
      </c>
      <c r="I137" s="422">
        <v>137</v>
      </c>
      <c r="J137" s="240"/>
      <c r="L137" s="163">
        <v>19</v>
      </c>
      <c r="M137" s="167" t="s">
        <v>228</v>
      </c>
      <c r="N137" s="164">
        <v>24</v>
      </c>
      <c r="O137" s="160">
        <v>5.1948051948051951E-2</v>
      </c>
    </row>
    <row r="138" spans="1:23" ht="14.5" thickBot="1" x14ac:dyDescent="0.35">
      <c r="A138" s="488">
        <v>135</v>
      </c>
      <c r="B138" s="202" t="s">
        <v>318</v>
      </c>
      <c r="C138" s="464">
        <v>140</v>
      </c>
      <c r="D138" s="469">
        <v>3</v>
      </c>
      <c r="E138" s="470">
        <v>75</v>
      </c>
      <c r="F138" s="471">
        <f t="shared" si="9"/>
        <v>2.1428571428571429E-2</v>
      </c>
      <c r="G138" s="472">
        <f t="shared" si="10"/>
        <v>0.5357142857142857</v>
      </c>
      <c r="H138" s="421">
        <v>1.2491219341975057</v>
      </c>
      <c r="I138" s="422">
        <v>151</v>
      </c>
      <c r="J138" s="240"/>
      <c r="L138" s="483">
        <v>20</v>
      </c>
      <c r="M138" s="168" t="s">
        <v>362</v>
      </c>
      <c r="N138" s="165">
        <v>22</v>
      </c>
      <c r="O138" s="161">
        <v>1.2485811577752554E-2</v>
      </c>
    </row>
    <row r="139" spans="1:23" x14ac:dyDescent="0.3">
      <c r="A139" s="488">
        <v>136</v>
      </c>
      <c r="B139" s="202" t="s">
        <v>282</v>
      </c>
      <c r="C139" s="464">
        <v>138</v>
      </c>
      <c r="D139" s="469">
        <v>1</v>
      </c>
      <c r="E139" s="470">
        <v>131</v>
      </c>
      <c r="F139" s="471">
        <f t="shared" si="9"/>
        <v>7.246376811594203E-3</v>
      </c>
      <c r="G139" s="472">
        <f t="shared" si="10"/>
        <v>0.94927536231884058</v>
      </c>
      <c r="H139" s="421" t="s">
        <v>794</v>
      </c>
      <c r="I139" s="422" t="s">
        <v>794</v>
      </c>
      <c r="J139" s="240"/>
    </row>
    <row r="140" spans="1:23" x14ac:dyDescent="0.3">
      <c r="A140" s="488">
        <v>137</v>
      </c>
      <c r="B140" s="202" t="s">
        <v>340</v>
      </c>
      <c r="C140" s="464">
        <v>137</v>
      </c>
      <c r="D140" s="469">
        <v>3</v>
      </c>
      <c r="E140" s="470">
        <v>78</v>
      </c>
      <c r="F140" s="471">
        <f t="shared" si="9"/>
        <v>2.1897810218978103E-2</v>
      </c>
      <c r="G140" s="472">
        <f t="shared" si="10"/>
        <v>0.56934306569343063</v>
      </c>
      <c r="H140" s="421">
        <v>7.6703303224954</v>
      </c>
      <c r="I140" s="422">
        <v>132</v>
      </c>
      <c r="J140" s="240"/>
    </row>
    <row r="141" spans="1:23" x14ac:dyDescent="0.3">
      <c r="A141" s="488">
        <v>138</v>
      </c>
      <c r="B141" s="202" t="s">
        <v>312</v>
      </c>
      <c r="C141" s="464">
        <v>126</v>
      </c>
      <c r="D141" s="469">
        <v>9</v>
      </c>
      <c r="E141" s="470">
        <v>74</v>
      </c>
      <c r="F141" s="471">
        <f t="shared" si="9"/>
        <v>7.1428571428571425E-2</v>
      </c>
      <c r="G141" s="472">
        <f t="shared" si="10"/>
        <v>0.58730158730158732</v>
      </c>
      <c r="H141" s="421">
        <v>15.58949446238886</v>
      </c>
      <c r="I141" s="422">
        <v>120</v>
      </c>
      <c r="J141" s="240"/>
    </row>
    <row r="142" spans="1:23" ht="14.5" thickBot="1" x14ac:dyDescent="0.35">
      <c r="A142" s="488">
        <v>139</v>
      </c>
      <c r="B142" s="202" t="s">
        <v>284</v>
      </c>
      <c r="C142" s="464">
        <v>122</v>
      </c>
      <c r="D142" s="469" t="s">
        <v>634</v>
      </c>
      <c r="E142" s="470">
        <v>120</v>
      </c>
      <c r="F142" s="469" t="s">
        <v>634</v>
      </c>
      <c r="G142" s="472">
        <f t="shared" si="10"/>
        <v>0.98360655737704916</v>
      </c>
      <c r="H142" s="421">
        <v>7.3999750827068524</v>
      </c>
      <c r="I142" s="422">
        <v>133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488">
        <v>140</v>
      </c>
      <c r="B143" s="202" t="s">
        <v>343</v>
      </c>
      <c r="C143" s="464">
        <v>117</v>
      </c>
      <c r="D143" s="469">
        <v>10</v>
      </c>
      <c r="E143" s="470">
        <v>39</v>
      </c>
      <c r="F143" s="471">
        <f t="shared" si="9"/>
        <v>8.5470085470085472E-2</v>
      </c>
      <c r="G143" s="472">
        <f t="shared" si="10"/>
        <v>0.33333333333333331</v>
      </c>
      <c r="H143" s="421">
        <v>7.3368602101126266</v>
      </c>
      <c r="I143" s="422">
        <v>134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488">
        <v>141</v>
      </c>
      <c r="B144" s="202" t="s">
        <v>330</v>
      </c>
      <c r="C144" s="464">
        <v>116</v>
      </c>
      <c r="D144" s="469">
        <v>1</v>
      </c>
      <c r="E144" s="470">
        <v>12</v>
      </c>
      <c r="F144" s="471">
        <f t="shared" si="9"/>
        <v>8.6206896551724137E-3</v>
      </c>
      <c r="G144" s="472">
        <f t="shared" si="10"/>
        <v>0.10344827586206896</v>
      </c>
      <c r="H144" s="421">
        <v>83.453237410071949</v>
      </c>
      <c r="I144" s="422">
        <v>89</v>
      </c>
      <c r="J144" s="240"/>
      <c r="L144" s="482">
        <v>1</v>
      </c>
      <c r="M144" s="166" t="s">
        <v>813</v>
      </c>
      <c r="N144" s="335">
        <v>0.796875</v>
      </c>
      <c r="O144" s="332">
        <v>102</v>
      </c>
    </row>
    <row r="145" spans="1:15" x14ac:dyDescent="0.3">
      <c r="A145" s="488">
        <v>142</v>
      </c>
      <c r="B145" s="202" t="s">
        <v>293</v>
      </c>
      <c r="C145" s="464">
        <v>116</v>
      </c>
      <c r="D145" s="469">
        <v>8</v>
      </c>
      <c r="E145" s="470">
        <v>102</v>
      </c>
      <c r="F145" s="471">
        <f t="shared" si="9"/>
        <v>6.8965517241379309E-2</v>
      </c>
      <c r="G145" s="472">
        <f t="shared" si="10"/>
        <v>0.87931034482758619</v>
      </c>
      <c r="H145" s="421">
        <v>83.155731329566947</v>
      </c>
      <c r="I145" s="422">
        <v>90</v>
      </c>
      <c r="J145" s="240"/>
      <c r="L145" s="163">
        <v>2</v>
      </c>
      <c r="M145" s="167" t="s">
        <v>383</v>
      </c>
      <c r="N145" s="336">
        <v>0.60700389105058361</v>
      </c>
      <c r="O145" s="333">
        <v>156</v>
      </c>
    </row>
    <row r="146" spans="1:15" x14ac:dyDescent="0.3">
      <c r="A146" s="488">
        <v>143</v>
      </c>
      <c r="B146" s="202" t="s">
        <v>325</v>
      </c>
      <c r="C146" s="464">
        <v>100</v>
      </c>
      <c r="D146" s="469">
        <v>11</v>
      </c>
      <c r="E146" s="470">
        <v>10</v>
      </c>
      <c r="F146" s="471">
        <f t="shared" si="9"/>
        <v>0.11</v>
      </c>
      <c r="G146" s="472">
        <f t="shared" si="10"/>
        <v>0.1</v>
      </c>
      <c r="H146" s="421">
        <v>8.8785684409331491</v>
      </c>
      <c r="I146" s="422">
        <v>128</v>
      </c>
      <c r="J146" s="240"/>
      <c r="L146" s="163">
        <v>3</v>
      </c>
      <c r="M146" s="167" t="s">
        <v>304</v>
      </c>
      <c r="N146" s="337">
        <v>0.25357307514983862</v>
      </c>
      <c r="O146" s="333">
        <v>550</v>
      </c>
    </row>
    <row r="147" spans="1:15" x14ac:dyDescent="0.3">
      <c r="A147" s="488">
        <v>144</v>
      </c>
      <c r="B147" s="202" t="s">
        <v>321</v>
      </c>
      <c r="C147" s="464">
        <v>97</v>
      </c>
      <c r="D147" s="469" t="s">
        <v>634</v>
      </c>
      <c r="E147" s="470">
        <v>55</v>
      </c>
      <c r="F147" s="469" t="s">
        <v>634</v>
      </c>
      <c r="G147" s="472">
        <f t="shared" si="10"/>
        <v>0.5670103092783505</v>
      </c>
      <c r="H147" s="421">
        <v>2.1911201625205781</v>
      </c>
      <c r="I147" s="422">
        <v>148</v>
      </c>
      <c r="J147" s="240"/>
      <c r="L147" s="163">
        <v>4</v>
      </c>
      <c r="M147" s="167" t="s">
        <v>335</v>
      </c>
      <c r="N147" s="337">
        <v>0.18055555555555555</v>
      </c>
      <c r="O147" s="333">
        <v>13</v>
      </c>
    </row>
    <row r="148" spans="1:15" x14ac:dyDescent="0.3">
      <c r="A148" s="488">
        <v>145</v>
      </c>
      <c r="B148" s="202" t="s">
        <v>323</v>
      </c>
      <c r="C148" s="464">
        <v>96</v>
      </c>
      <c r="D148" s="469">
        <v>2</v>
      </c>
      <c r="E148" s="470">
        <v>50</v>
      </c>
      <c r="F148" s="471">
        <f t="shared" si="9"/>
        <v>2.0833333333333332E-2</v>
      </c>
      <c r="G148" s="472">
        <f t="shared" si="10"/>
        <v>0.52083333333333337</v>
      </c>
      <c r="H148" s="421">
        <v>8.1347997326701424</v>
      </c>
      <c r="I148" s="422">
        <v>130</v>
      </c>
      <c r="J148" s="240"/>
      <c r="L148" s="163">
        <v>5</v>
      </c>
      <c r="M148" s="247" t="s">
        <v>325</v>
      </c>
      <c r="N148" s="337">
        <v>0.13636363636363635</v>
      </c>
      <c r="O148" s="333">
        <v>12</v>
      </c>
    </row>
    <row r="149" spans="1:15" x14ac:dyDescent="0.3">
      <c r="A149" s="488">
        <v>146</v>
      </c>
      <c r="B149" s="202" t="s">
        <v>307</v>
      </c>
      <c r="C149" s="464">
        <v>95</v>
      </c>
      <c r="D149" s="469">
        <v>4</v>
      </c>
      <c r="E149" s="470">
        <v>78</v>
      </c>
      <c r="F149" s="471">
        <f t="shared" si="9"/>
        <v>4.2105263157894736E-2</v>
      </c>
      <c r="G149" s="472">
        <f t="shared" si="10"/>
        <v>0.82105263157894737</v>
      </c>
      <c r="H149" s="421" t="s">
        <v>794</v>
      </c>
      <c r="I149" s="422" t="s">
        <v>794</v>
      </c>
      <c r="J149" s="240"/>
      <c r="L149" s="163">
        <v>6</v>
      </c>
      <c r="M149" s="167" t="s">
        <v>310</v>
      </c>
      <c r="N149" s="337">
        <v>0.12195121951219512</v>
      </c>
      <c r="O149" s="333">
        <v>10</v>
      </c>
    </row>
    <row r="150" spans="1:15" x14ac:dyDescent="0.3">
      <c r="A150" s="488">
        <v>147</v>
      </c>
      <c r="B150" s="202" t="s">
        <v>310</v>
      </c>
      <c r="C150" s="464">
        <v>92</v>
      </c>
      <c r="D150" s="469">
        <v>9</v>
      </c>
      <c r="E150" s="470">
        <v>27</v>
      </c>
      <c r="F150" s="471">
        <f t="shared" si="9"/>
        <v>9.7826086956521743E-2</v>
      </c>
      <c r="G150" s="472">
        <f t="shared" si="10"/>
        <v>0.29347826086956524</v>
      </c>
      <c r="H150" s="421" t="s">
        <v>794</v>
      </c>
      <c r="I150" s="422" t="s">
        <v>794</v>
      </c>
      <c r="J150" s="240"/>
      <c r="L150" s="163">
        <v>7</v>
      </c>
      <c r="M150" s="167" t="s">
        <v>302</v>
      </c>
      <c r="N150" s="337">
        <v>0.11658767772511848</v>
      </c>
      <c r="O150" s="333">
        <v>123</v>
      </c>
    </row>
    <row r="151" spans="1:15" x14ac:dyDescent="0.3">
      <c r="A151" s="488">
        <v>148</v>
      </c>
      <c r="B151" s="202" t="s">
        <v>335</v>
      </c>
      <c r="C151" s="464">
        <v>85</v>
      </c>
      <c r="D151" s="469" t="s">
        <v>634</v>
      </c>
      <c r="E151" s="470">
        <v>10</v>
      </c>
      <c r="F151" s="469" t="s">
        <v>634</v>
      </c>
      <c r="G151" s="472">
        <f t="shared" si="10"/>
        <v>0.11764705882352941</v>
      </c>
      <c r="H151" s="421">
        <v>17.912894860790463</v>
      </c>
      <c r="I151" s="422">
        <v>118</v>
      </c>
      <c r="J151" s="240"/>
      <c r="L151" s="163">
        <v>8</v>
      </c>
      <c r="M151" s="167" t="s">
        <v>340</v>
      </c>
      <c r="N151" s="337">
        <v>0.10483870967741936</v>
      </c>
      <c r="O151" s="333">
        <v>13</v>
      </c>
    </row>
    <row r="152" spans="1:15" ht="13.5" customHeight="1" x14ac:dyDescent="0.3">
      <c r="A152" s="488">
        <v>149</v>
      </c>
      <c r="B152" s="202" t="s">
        <v>328</v>
      </c>
      <c r="C152" s="464">
        <v>83</v>
      </c>
      <c r="D152" s="469">
        <v>11</v>
      </c>
      <c r="E152" s="470">
        <v>25</v>
      </c>
      <c r="F152" s="471">
        <f t="shared" si="9"/>
        <v>0.13253012048192772</v>
      </c>
      <c r="G152" s="472">
        <f t="shared" si="10"/>
        <v>0.30120481927710846</v>
      </c>
      <c r="H152" s="421" t="s">
        <v>794</v>
      </c>
      <c r="I152" s="422" t="s">
        <v>794</v>
      </c>
      <c r="J152" s="240"/>
      <c r="L152" s="163">
        <v>9</v>
      </c>
      <c r="M152" s="167" t="s">
        <v>324</v>
      </c>
      <c r="N152" s="337">
        <v>9.5522388059701493E-2</v>
      </c>
      <c r="O152" s="333">
        <v>32</v>
      </c>
    </row>
    <row r="153" spans="1:15" x14ac:dyDescent="0.3">
      <c r="A153" s="488">
        <v>150</v>
      </c>
      <c r="B153" s="202" t="s">
        <v>313</v>
      </c>
      <c r="C153" s="464">
        <v>82</v>
      </c>
      <c r="D153" s="469">
        <v>7</v>
      </c>
      <c r="E153" s="470">
        <v>46</v>
      </c>
      <c r="F153" s="471">
        <f t="shared" si="9"/>
        <v>8.5365853658536592E-2</v>
      </c>
      <c r="G153" s="472">
        <f t="shared" si="10"/>
        <v>0.56097560975609762</v>
      </c>
      <c r="H153" s="421" t="s">
        <v>794</v>
      </c>
      <c r="I153" s="422" t="s">
        <v>794</v>
      </c>
      <c r="J153" s="240"/>
      <c r="L153" s="163">
        <v>10</v>
      </c>
      <c r="M153" s="167" t="s">
        <v>297</v>
      </c>
      <c r="N153" s="337">
        <v>9.5387021110242373E-2</v>
      </c>
      <c r="O153" s="333">
        <v>244</v>
      </c>
    </row>
    <row r="154" spans="1:15" x14ac:dyDescent="0.3">
      <c r="A154" s="488">
        <v>151</v>
      </c>
      <c r="B154" s="202" t="s">
        <v>519</v>
      </c>
      <c r="C154" s="464">
        <v>82</v>
      </c>
      <c r="D154" s="469">
        <v>1</v>
      </c>
      <c r="E154" s="470">
        <v>55</v>
      </c>
      <c r="F154" s="471">
        <f t="shared" si="9"/>
        <v>1.2195121951219513E-2</v>
      </c>
      <c r="G154" s="472">
        <f t="shared" si="10"/>
        <v>0.67073170731707321</v>
      </c>
      <c r="H154" s="421" t="s">
        <v>794</v>
      </c>
      <c r="I154" s="422" t="s">
        <v>794</v>
      </c>
      <c r="J154" s="240"/>
      <c r="L154" s="163">
        <v>11</v>
      </c>
      <c r="M154" s="167" t="s">
        <v>347</v>
      </c>
      <c r="N154" s="337">
        <v>9.3333333333333338E-2</v>
      </c>
      <c r="O154" s="333">
        <v>7</v>
      </c>
    </row>
    <row r="155" spans="1:15" x14ac:dyDescent="0.3">
      <c r="A155" s="488">
        <v>152</v>
      </c>
      <c r="B155" s="202" t="s">
        <v>347</v>
      </c>
      <c r="C155" s="464">
        <v>82</v>
      </c>
      <c r="D155" s="469" t="s">
        <v>634</v>
      </c>
      <c r="E155" s="470">
        <v>16</v>
      </c>
      <c r="F155" s="469" t="s">
        <v>634</v>
      </c>
      <c r="G155" s="472">
        <f t="shared" si="10"/>
        <v>0.1951219512195122</v>
      </c>
      <c r="H155" s="421">
        <v>2.8662599606902934</v>
      </c>
      <c r="I155" s="422">
        <v>140</v>
      </c>
      <c r="J155" s="240"/>
      <c r="L155" s="163">
        <v>12</v>
      </c>
      <c r="M155" s="167" t="s">
        <v>321</v>
      </c>
      <c r="N155" s="337">
        <v>8.98876404494382E-2</v>
      </c>
      <c r="O155" s="333">
        <v>8</v>
      </c>
    </row>
    <row r="156" spans="1:15" x14ac:dyDescent="0.3">
      <c r="A156" s="488">
        <v>153</v>
      </c>
      <c r="B156" s="202" t="s">
        <v>353</v>
      </c>
      <c r="C156" s="464">
        <v>80</v>
      </c>
      <c r="D156" s="469" t="s">
        <v>634</v>
      </c>
      <c r="E156" s="470">
        <v>19</v>
      </c>
      <c r="F156" s="469" t="s">
        <v>634</v>
      </c>
      <c r="G156" s="472">
        <f t="shared" si="10"/>
        <v>0.23749999999999999</v>
      </c>
      <c r="H156" s="421">
        <v>2.6345223327799521</v>
      </c>
      <c r="I156" s="422">
        <v>143</v>
      </c>
      <c r="J156" s="240"/>
      <c r="L156" s="163">
        <v>13</v>
      </c>
      <c r="M156" s="167" t="s">
        <v>241</v>
      </c>
      <c r="N156" s="337">
        <v>8.9196156550269509E-2</v>
      </c>
      <c r="O156" s="333">
        <v>3806</v>
      </c>
    </row>
    <row r="157" spans="1:15" x14ac:dyDescent="0.3">
      <c r="A157" s="488">
        <v>154</v>
      </c>
      <c r="B157" s="202" t="s">
        <v>365</v>
      </c>
      <c r="C157" s="464">
        <v>63</v>
      </c>
      <c r="D157" s="469">
        <v>3</v>
      </c>
      <c r="E157" s="470">
        <v>23</v>
      </c>
      <c r="F157" s="471">
        <f t="shared" si="9"/>
        <v>4.7619047619047616E-2</v>
      </c>
      <c r="G157" s="472">
        <f t="shared" si="10"/>
        <v>0.36507936507936506</v>
      </c>
      <c r="H157" s="421">
        <v>9.2955287621365663</v>
      </c>
      <c r="I157" s="422">
        <v>127</v>
      </c>
      <c r="J157" s="240"/>
      <c r="L157" s="163">
        <v>14</v>
      </c>
      <c r="M157" s="167" t="s">
        <v>226</v>
      </c>
      <c r="N157" s="337">
        <v>7.932155189924843E-2</v>
      </c>
      <c r="O157" s="333">
        <v>2343</v>
      </c>
    </row>
    <row r="158" spans="1:15" x14ac:dyDescent="0.3">
      <c r="A158" s="488">
        <v>155</v>
      </c>
      <c r="B158" s="202" t="s">
        <v>655</v>
      </c>
      <c r="C158" s="464">
        <v>52</v>
      </c>
      <c r="D158" s="469" t="s">
        <v>634</v>
      </c>
      <c r="E158" s="470"/>
      <c r="F158" s="469" t="s">
        <v>634</v>
      </c>
      <c r="G158" s="472">
        <f t="shared" si="10"/>
        <v>0</v>
      </c>
      <c r="H158" s="421">
        <v>4.7007294176076488</v>
      </c>
      <c r="I158" s="422">
        <v>138</v>
      </c>
      <c r="J158" s="240"/>
      <c r="L158" s="163">
        <v>15</v>
      </c>
      <c r="M158" s="167" t="s">
        <v>331</v>
      </c>
      <c r="N158" s="337">
        <v>7.8184110970996215E-2</v>
      </c>
      <c r="O158" s="333">
        <v>124</v>
      </c>
    </row>
    <row r="159" spans="1:15" x14ac:dyDescent="0.3">
      <c r="A159" s="488">
        <v>156</v>
      </c>
      <c r="B159" s="202" t="s">
        <v>357</v>
      </c>
      <c r="C159" s="464">
        <v>44</v>
      </c>
      <c r="D159" s="469">
        <v>3</v>
      </c>
      <c r="E159" s="470">
        <v>27</v>
      </c>
      <c r="F159" s="471"/>
      <c r="G159" s="472"/>
      <c r="H159" s="421">
        <v>2.5776011730428614</v>
      </c>
      <c r="I159" s="422">
        <v>144</v>
      </c>
      <c r="J159" s="240"/>
      <c r="L159" s="163">
        <v>16</v>
      </c>
      <c r="M159" s="247" t="s">
        <v>287</v>
      </c>
      <c r="N159" s="337">
        <v>7.5296108291032143E-2</v>
      </c>
      <c r="O159" s="333">
        <v>89</v>
      </c>
    </row>
    <row r="160" spans="1:15" x14ac:dyDescent="0.3">
      <c r="A160" s="488">
        <v>157</v>
      </c>
      <c r="B160" s="202" t="s">
        <v>603</v>
      </c>
      <c r="C160" s="464">
        <v>41</v>
      </c>
      <c r="D160" s="469">
        <v>3</v>
      </c>
      <c r="E160" s="470">
        <v>9</v>
      </c>
      <c r="F160" s="471"/>
      <c r="G160" s="472"/>
      <c r="H160" s="421">
        <v>2.2008995022585256</v>
      </c>
      <c r="I160" s="422">
        <v>147</v>
      </c>
      <c r="J160" s="240"/>
      <c r="L160" s="163">
        <v>17</v>
      </c>
      <c r="M160" s="167" t="s">
        <v>541</v>
      </c>
      <c r="N160" s="337">
        <v>7.2289156626506021E-2</v>
      </c>
      <c r="O160" s="333">
        <v>12</v>
      </c>
    </row>
    <row r="161" spans="1:15" x14ac:dyDescent="0.3">
      <c r="A161" s="488">
        <v>158</v>
      </c>
      <c r="B161" s="202" t="s">
        <v>319</v>
      </c>
      <c r="C161" s="464">
        <v>41</v>
      </c>
      <c r="D161" s="469" t="s">
        <v>634</v>
      </c>
      <c r="E161" s="470">
        <v>13</v>
      </c>
      <c r="F161" s="471"/>
      <c r="G161" s="472"/>
      <c r="H161" s="421">
        <v>12.712520002840163</v>
      </c>
      <c r="I161" s="422">
        <v>122</v>
      </c>
      <c r="J161" s="240"/>
      <c r="L161" s="163">
        <v>18</v>
      </c>
      <c r="M161" s="167" t="s">
        <v>295</v>
      </c>
      <c r="N161" s="337">
        <v>7.026627218934911E-2</v>
      </c>
      <c r="O161" s="333">
        <v>190</v>
      </c>
    </row>
    <row r="162" spans="1:15" x14ac:dyDescent="0.3">
      <c r="A162" s="488">
        <v>159</v>
      </c>
      <c r="B162" s="202" t="s">
        <v>351</v>
      </c>
      <c r="C162" s="464">
        <v>39</v>
      </c>
      <c r="D162" s="469" t="s">
        <v>634</v>
      </c>
      <c r="E162" s="470">
        <v>26</v>
      </c>
      <c r="F162" s="471"/>
      <c r="G162" s="472"/>
      <c r="H162" s="421">
        <v>11.15204324018899</v>
      </c>
      <c r="I162" s="422">
        <v>124</v>
      </c>
      <c r="J162" s="240"/>
      <c r="L162" s="163">
        <v>19</v>
      </c>
      <c r="M162" s="167" t="s">
        <v>243</v>
      </c>
      <c r="N162" s="337">
        <v>6.9540435608668114E-2</v>
      </c>
      <c r="O162" s="333">
        <v>10102</v>
      </c>
    </row>
    <row r="163" spans="1:15" ht="14.5" thickBot="1" x14ac:dyDescent="0.35">
      <c r="A163" s="488">
        <v>160</v>
      </c>
      <c r="B163" s="202" t="s">
        <v>333</v>
      </c>
      <c r="C163" s="464">
        <v>35</v>
      </c>
      <c r="D163" s="469">
        <v>2</v>
      </c>
      <c r="E163" s="470">
        <v>11</v>
      </c>
      <c r="F163" s="471"/>
      <c r="G163" s="472"/>
      <c r="H163" s="421">
        <v>1.0997541421061454</v>
      </c>
      <c r="I163" s="422">
        <v>152</v>
      </c>
      <c r="J163" s="240"/>
      <c r="L163" s="483">
        <v>20</v>
      </c>
      <c r="M163" s="168" t="s">
        <v>219</v>
      </c>
      <c r="N163" s="338">
        <v>6.6721662443776641E-2</v>
      </c>
      <c r="O163" s="334">
        <v>6794</v>
      </c>
    </row>
    <row r="164" spans="1:15" x14ac:dyDescent="0.3">
      <c r="A164" s="488">
        <v>161</v>
      </c>
      <c r="B164" s="202" t="s">
        <v>341</v>
      </c>
      <c r="C164" s="464">
        <v>34</v>
      </c>
      <c r="D164" s="469">
        <v>4</v>
      </c>
      <c r="E164" s="470">
        <v>5</v>
      </c>
      <c r="F164" s="471"/>
      <c r="G164" s="472"/>
      <c r="H164" s="421">
        <v>2.3215372837522161</v>
      </c>
      <c r="I164" s="422">
        <v>145</v>
      </c>
      <c r="J164" s="240"/>
    </row>
    <row r="165" spans="1:15" x14ac:dyDescent="0.3">
      <c r="A165" s="488">
        <v>162</v>
      </c>
      <c r="B165" s="202" t="s">
        <v>334</v>
      </c>
      <c r="C165" s="464">
        <v>25</v>
      </c>
      <c r="D165" s="469">
        <v>3</v>
      </c>
      <c r="E165" s="470">
        <v>15</v>
      </c>
      <c r="F165" s="471"/>
      <c r="G165" s="472"/>
      <c r="H165" s="421" t="s">
        <v>794</v>
      </c>
      <c r="I165" s="422" t="s">
        <v>794</v>
      </c>
      <c r="J165" s="240"/>
    </row>
    <row r="166" spans="1:15" ht="13.5" customHeight="1" x14ac:dyDescent="0.3">
      <c r="A166" s="488">
        <v>163</v>
      </c>
      <c r="B166" s="202" t="s">
        <v>625</v>
      </c>
      <c r="C166" s="464">
        <v>24</v>
      </c>
      <c r="D166" s="469" t="s">
        <v>634</v>
      </c>
      <c r="E166" s="470">
        <v>20</v>
      </c>
      <c r="F166" s="471"/>
      <c r="G166" s="472"/>
      <c r="H166" s="421">
        <v>18.559776787751165</v>
      </c>
      <c r="I166" s="422">
        <v>116</v>
      </c>
      <c r="J166" s="240"/>
    </row>
    <row r="167" spans="1:15" ht="14.5" thickBot="1" x14ac:dyDescent="0.35">
      <c r="A167" s="488">
        <v>164</v>
      </c>
      <c r="B167" s="202" t="s">
        <v>533</v>
      </c>
      <c r="C167" s="464">
        <v>23</v>
      </c>
      <c r="D167" s="469">
        <v>1</v>
      </c>
      <c r="E167" s="470">
        <v>8</v>
      </c>
      <c r="F167" s="471"/>
      <c r="G167" s="472"/>
      <c r="H167" s="421">
        <v>9.9839518825609446</v>
      </c>
      <c r="I167" s="422">
        <v>125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488">
        <v>165</v>
      </c>
      <c r="B168" s="202" t="s">
        <v>640</v>
      </c>
      <c r="C168" s="464">
        <v>23</v>
      </c>
      <c r="D168" s="469">
        <v>3</v>
      </c>
      <c r="E168" s="470">
        <v>4</v>
      </c>
      <c r="F168" s="471"/>
      <c r="G168" s="472"/>
      <c r="H168" s="421" t="s">
        <v>794</v>
      </c>
      <c r="I168" s="422" t="s">
        <v>794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488">
        <v>166</v>
      </c>
      <c r="B169" s="202" t="s">
        <v>352</v>
      </c>
      <c r="C169" s="464">
        <v>21</v>
      </c>
      <c r="D169" s="469" t="s">
        <v>634</v>
      </c>
      <c r="E169" s="470">
        <v>13</v>
      </c>
      <c r="F169" s="471"/>
      <c r="G169" s="472"/>
      <c r="H169" s="421" t="s">
        <v>794</v>
      </c>
      <c r="I169" s="422" t="s">
        <v>794</v>
      </c>
      <c r="J169" s="240"/>
      <c r="L169" s="482">
        <v>1</v>
      </c>
      <c r="M169" s="166" t="s">
        <v>241</v>
      </c>
      <c r="N169" s="335">
        <v>0.12616487455197134</v>
      </c>
      <c r="O169" s="332">
        <v>176</v>
      </c>
    </row>
    <row r="170" spans="1:15" x14ac:dyDescent="0.3">
      <c r="A170" s="488">
        <v>167</v>
      </c>
      <c r="B170" s="202" t="s">
        <v>364</v>
      </c>
      <c r="C170" s="464">
        <v>19</v>
      </c>
      <c r="D170" s="469" t="s">
        <v>634</v>
      </c>
      <c r="E170" s="470">
        <v>9</v>
      </c>
      <c r="F170" s="471"/>
      <c r="G170" s="472"/>
      <c r="H170" s="421">
        <v>2.6501317045716868</v>
      </c>
      <c r="I170" s="422">
        <v>142</v>
      </c>
      <c r="J170" s="240"/>
      <c r="L170" s="163">
        <v>2</v>
      </c>
      <c r="M170" s="167" t="s">
        <v>224</v>
      </c>
      <c r="N170" s="337">
        <v>0.10061601642710473</v>
      </c>
      <c r="O170" s="333">
        <v>49</v>
      </c>
    </row>
    <row r="171" spans="1:15" x14ac:dyDescent="0.3">
      <c r="A171" s="488">
        <v>168</v>
      </c>
      <c r="B171" s="202" t="s">
        <v>350</v>
      </c>
      <c r="C171" s="464">
        <v>18</v>
      </c>
      <c r="D171" s="469">
        <v>2</v>
      </c>
      <c r="E171" s="470">
        <v>14</v>
      </c>
      <c r="F171" s="471"/>
      <c r="G171" s="472"/>
      <c r="H171" s="421" t="s">
        <v>794</v>
      </c>
      <c r="I171" s="422" t="s">
        <v>794</v>
      </c>
      <c r="J171" s="240"/>
      <c r="L171" s="163">
        <v>3</v>
      </c>
      <c r="M171" s="167" t="s">
        <v>261</v>
      </c>
      <c r="N171" s="337">
        <v>8.7301587301587297E-2</v>
      </c>
      <c r="O171" s="333">
        <v>11</v>
      </c>
    </row>
    <row r="172" spans="1:15" x14ac:dyDescent="0.3">
      <c r="A172" s="488">
        <v>169</v>
      </c>
      <c r="B172" s="202" t="s">
        <v>337</v>
      </c>
      <c r="C172" s="464">
        <v>18</v>
      </c>
      <c r="D172" s="469" t="s">
        <v>634</v>
      </c>
      <c r="E172" s="470">
        <v>14</v>
      </c>
      <c r="F172" s="471"/>
      <c r="G172" s="472"/>
      <c r="H172" s="421" t="s">
        <v>794</v>
      </c>
      <c r="I172" s="422" t="s">
        <v>794</v>
      </c>
      <c r="J172" s="240"/>
      <c r="L172" s="163">
        <v>4</v>
      </c>
      <c r="M172" s="167" t="s">
        <v>303</v>
      </c>
      <c r="N172" s="337">
        <v>7.8947368421052627E-2</v>
      </c>
      <c r="O172" s="333">
        <v>6</v>
      </c>
    </row>
    <row r="173" spans="1:15" x14ac:dyDescent="0.3">
      <c r="A173" s="488">
        <v>170</v>
      </c>
      <c r="B173" s="202" t="s">
        <v>339</v>
      </c>
      <c r="C173" s="464">
        <v>18</v>
      </c>
      <c r="D173" s="469" t="s">
        <v>634</v>
      </c>
      <c r="E173" s="470">
        <v>15</v>
      </c>
      <c r="F173" s="471"/>
      <c r="G173" s="472"/>
      <c r="H173" s="421" t="s">
        <v>794</v>
      </c>
      <c r="I173" s="422" t="s">
        <v>794</v>
      </c>
      <c r="J173" s="240"/>
      <c r="L173" s="163">
        <v>5</v>
      </c>
      <c r="M173" s="167" t="s">
        <v>243</v>
      </c>
      <c r="N173" s="337">
        <v>7.0058997050147495E-2</v>
      </c>
      <c r="O173" s="333">
        <v>95</v>
      </c>
    </row>
    <row r="174" spans="1:15" x14ac:dyDescent="0.3">
      <c r="A174" s="488">
        <v>171</v>
      </c>
      <c r="B174" s="202" t="s">
        <v>345</v>
      </c>
      <c r="C174" s="464">
        <v>17</v>
      </c>
      <c r="D174" s="469">
        <v>1</v>
      </c>
      <c r="E174" s="470">
        <v>9</v>
      </c>
      <c r="F174" s="471"/>
      <c r="G174" s="472"/>
      <c r="H174" s="421">
        <v>7.2411111101645602</v>
      </c>
      <c r="I174" s="422">
        <v>135</v>
      </c>
      <c r="J174" s="240"/>
      <c r="L174" s="163">
        <v>6</v>
      </c>
      <c r="M174" s="167" t="s">
        <v>297</v>
      </c>
      <c r="N174" s="337">
        <v>6.8965517241379309E-2</v>
      </c>
      <c r="O174" s="333">
        <v>6</v>
      </c>
    </row>
    <row r="175" spans="1:15" x14ac:dyDescent="0.3">
      <c r="A175" s="488">
        <v>172</v>
      </c>
      <c r="B175" s="202" t="s">
        <v>355</v>
      </c>
      <c r="C175" s="464">
        <v>17</v>
      </c>
      <c r="D175" s="469" t="s">
        <v>634</v>
      </c>
      <c r="E175" s="470">
        <v>9</v>
      </c>
      <c r="F175" s="471"/>
      <c r="G175" s="472"/>
      <c r="H175" s="421" t="s">
        <v>794</v>
      </c>
      <c r="I175" s="422" t="s">
        <v>794</v>
      </c>
      <c r="J175" s="240"/>
      <c r="L175" s="163">
        <v>7</v>
      </c>
      <c r="M175" s="167" t="s">
        <v>295</v>
      </c>
      <c r="N175" s="337">
        <v>5.8823529411764705E-2</v>
      </c>
      <c r="O175" s="333">
        <v>5</v>
      </c>
    </row>
    <row r="176" spans="1:15" x14ac:dyDescent="0.3">
      <c r="A176" s="488">
        <v>173</v>
      </c>
      <c r="B176" s="202" t="s">
        <v>344</v>
      </c>
      <c r="C176" s="464">
        <v>16</v>
      </c>
      <c r="D176" s="469" t="s">
        <v>634</v>
      </c>
      <c r="E176" s="470">
        <v>13</v>
      </c>
      <c r="F176" s="471"/>
      <c r="G176" s="472"/>
      <c r="H176" s="421" t="s">
        <v>794</v>
      </c>
      <c r="I176" s="422" t="s">
        <v>794</v>
      </c>
      <c r="J176" s="240"/>
      <c r="L176" s="163">
        <v>8</v>
      </c>
      <c r="M176" s="167" t="s">
        <v>252</v>
      </c>
      <c r="N176" s="337">
        <v>5.6910569105691054E-2</v>
      </c>
      <c r="O176" s="333">
        <v>14</v>
      </c>
    </row>
    <row r="177" spans="1:22" ht="14.25" customHeight="1" x14ac:dyDescent="0.3">
      <c r="A177" s="488">
        <v>174</v>
      </c>
      <c r="B177" s="202" t="s">
        <v>332</v>
      </c>
      <c r="C177" s="464">
        <v>16</v>
      </c>
      <c r="D177" s="469" t="s">
        <v>634</v>
      </c>
      <c r="E177" s="470">
        <v>8</v>
      </c>
      <c r="F177" s="210"/>
      <c r="G177" s="211"/>
      <c r="H177" s="421">
        <v>6.4140339061867362</v>
      </c>
      <c r="I177" s="422">
        <v>136</v>
      </c>
      <c r="J177" s="242"/>
      <c r="L177" s="163">
        <v>9</v>
      </c>
      <c r="M177" s="167" t="s">
        <v>216</v>
      </c>
      <c r="N177" s="337">
        <v>5.4808959156785242E-2</v>
      </c>
      <c r="O177" s="333">
        <v>208</v>
      </c>
    </row>
    <row r="178" spans="1:22" ht="14.25" customHeight="1" x14ac:dyDescent="0.3">
      <c r="A178" s="488">
        <v>175</v>
      </c>
      <c r="B178" s="202" t="s">
        <v>540</v>
      </c>
      <c r="C178" s="464">
        <v>15</v>
      </c>
      <c r="D178" s="469">
        <v>1</v>
      </c>
      <c r="E178" s="470">
        <v>7</v>
      </c>
      <c r="F178" s="210"/>
      <c r="G178" s="211"/>
      <c r="H178" s="421">
        <v>1.3008885936353591</v>
      </c>
      <c r="I178" s="422">
        <v>150</v>
      </c>
      <c r="J178" s="242"/>
      <c r="L178" s="163">
        <v>10</v>
      </c>
      <c r="M178" s="167" t="s">
        <v>247</v>
      </c>
      <c r="N178" s="337">
        <v>5.4317548746518104E-2</v>
      </c>
      <c r="O178" s="333">
        <v>117</v>
      </c>
      <c r="P178" s="485"/>
      <c r="Q178" s="485"/>
      <c r="R178" s="485"/>
      <c r="T178" s="485"/>
      <c r="U178" s="485"/>
      <c r="V178" s="485"/>
    </row>
    <row r="179" spans="1:22" x14ac:dyDescent="0.3">
      <c r="A179" s="488">
        <v>176</v>
      </c>
      <c r="B179" s="202" t="s">
        <v>348</v>
      </c>
      <c r="C179" s="464">
        <v>15</v>
      </c>
      <c r="D179" s="469">
        <v>5</v>
      </c>
      <c r="E179" s="470">
        <v>7</v>
      </c>
      <c r="F179" s="210"/>
      <c r="G179" s="211"/>
      <c r="H179" s="421">
        <v>2.2916500522037877</v>
      </c>
      <c r="I179" s="422">
        <v>146</v>
      </c>
      <c r="J179" s="242"/>
      <c r="L179" s="163">
        <v>11</v>
      </c>
      <c r="M179" s="167" t="s">
        <v>260</v>
      </c>
      <c r="N179" s="337">
        <v>5.4054054054054057E-2</v>
      </c>
      <c r="O179" s="333">
        <v>4</v>
      </c>
      <c r="P179" s="485"/>
      <c r="Q179" s="485"/>
      <c r="R179" s="485"/>
      <c r="T179" s="485"/>
      <c r="U179" s="485"/>
      <c r="V179" s="485"/>
    </row>
    <row r="180" spans="1:22" x14ac:dyDescent="0.3">
      <c r="A180" s="488">
        <v>177</v>
      </c>
      <c r="B180" s="202" t="s">
        <v>385</v>
      </c>
      <c r="C180" s="464">
        <v>15</v>
      </c>
      <c r="D180" s="469" t="s">
        <v>634</v>
      </c>
      <c r="E180" s="470">
        <v>8</v>
      </c>
      <c r="F180" s="210"/>
      <c r="G180" s="211"/>
      <c r="H180" s="421" t="s">
        <v>794</v>
      </c>
      <c r="I180" s="422" t="s">
        <v>794</v>
      </c>
      <c r="J180" s="242"/>
      <c r="L180" s="163">
        <v>12</v>
      </c>
      <c r="M180" s="167" t="s">
        <v>244</v>
      </c>
      <c r="N180" s="337">
        <v>5.3435114503816793E-2</v>
      </c>
      <c r="O180" s="333">
        <v>7</v>
      </c>
      <c r="P180" s="484"/>
      <c r="Q180" s="484"/>
      <c r="R180" s="484"/>
      <c r="T180" s="484"/>
      <c r="U180" s="484"/>
      <c r="V180" s="484"/>
    </row>
    <row r="181" spans="1:22" ht="14.15" customHeight="1" x14ac:dyDescent="0.3">
      <c r="A181" s="488">
        <v>178</v>
      </c>
      <c r="B181" s="202" t="s">
        <v>671</v>
      </c>
      <c r="C181" s="464">
        <v>12</v>
      </c>
      <c r="D181" s="469">
        <v>2</v>
      </c>
      <c r="E181" s="470">
        <v>1</v>
      </c>
      <c r="F181" s="210"/>
      <c r="G181" s="211"/>
      <c r="H181" s="421">
        <v>0.41149551116692512</v>
      </c>
      <c r="I181" s="422">
        <v>154</v>
      </c>
      <c r="J181" s="242"/>
      <c r="L181" s="163">
        <v>13</v>
      </c>
      <c r="M181" s="167" t="s">
        <v>253</v>
      </c>
      <c r="N181" s="337">
        <v>5.2941176470588235E-2</v>
      </c>
      <c r="O181" s="333">
        <v>18</v>
      </c>
      <c r="P181" s="484"/>
      <c r="Q181" s="484"/>
      <c r="R181" s="484"/>
      <c r="T181" s="484"/>
      <c r="U181" s="484"/>
      <c r="V181" s="484"/>
    </row>
    <row r="182" spans="1:22" x14ac:dyDescent="0.3">
      <c r="A182" s="488">
        <v>179</v>
      </c>
      <c r="B182" s="202" t="s">
        <v>628</v>
      </c>
      <c r="C182" s="464">
        <v>11</v>
      </c>
      <c r="D182" s="469" t="s">
        <v>634</v>
      </c>
      <c r="E182" s="470">
        <v>2</v>
      </c>
      <c r="F182" s="210"/>
      <c r="G182" s="211"/>
      <c r="H182" s="421" t="s">
        <v>794</v>
      </c>
      <c r="I182" s="422" t="s">
        <v>794</v>
      </c>
      <c r="J182" s="242"/>
      <c r="L182" s="163">
        <v>14</v>
      </c>
      <c r="M182" s="167" t="s">
        <v>228</v>
      </c>
      <c r="N182" s="337">
        <v>5.1948051948051951E-2</v>
      </c>
      <c r="O182" s="333">
        <v>24</v>
      </c>
    </row>
    <row r="183" spans="1:22" ht="13" customHeight="1" x14ac:dyDescent="0.3">
      <c r="A183" s="488">
        <v>180</v>
      </c>
      <c r="B183" s="202" t="s">
        <v>322</v>
      </c>
      <c r="C183" s="464">
        <v>11</v>
      </c>
      <c r="D183" s="469" t="s">
        <v>634</v>
      </c>
      <c r="E183" s="470">
        <v>6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245</v>
      </c>
      <c r="N183" s="337">
        <v>4.5101088646967338E-2</v>
      </c>
      <c r="O183" s="333">
        <v>58</v>
      </c>
    </row>
    <row r="184" spans="1:22" ht="14" customHeight="1" x14ac:dyDescent="0.3">
      <c r="A184" s="488">
        <v>181</v>
      </c>
      <c r="B184" s="202" t="s">
        <v>327</v>
      </c>
      <c r="C184" s="464">
        <v>10</v>
      </c>
      <c r="D184" s="469">
        <v>1</v>
      </c>
      <c r="E184" s="470">
        <v>9</v>
      </c>
      <c r="F184" s="210"/>
      <c r="G184" s="211"/>
      <c r="H184" s="421" t="s">
        <v>794</v>
      </c>
      <c r="I184" s="422" t="s">
        <v>794</v>
      </c>
      <c r="J184" s="242"/>
      <c r="L184" s="163">
        <v>16</v>
      </c>
      <c r="M184" s="167" t="s">
        <v>219</v>
      </c>
      <c r="N184" s="337">
        <v>4.481633810806978E-2</v>
      </c>
      <c r="O184" s="333">
        <v>316</v>
      </c>
    </row>
    <row r="185" spans="1:22" ht="15" customHeight="1" x14ac:dyDescent="0.3">
      <c r="A185" s="488">
        <v>182</v>
      </c>
      <c r="B185" s="202" t="s">
        <v>632</v>
      </c>
      <c r="C185" s="464">
        <v>9</v>
      </c>
      <c r="D185" s="469">
        <v>2</v>
      </c>
      <c r="E185" s="470"/>
      <c r="F185" s="210"/>
      <c r="G185" s="211"/>
      <c r="H185" s="421" t="s">
        <v>794</v>
      </c>
      <c r="I185" s="422" t="s">
        <v>794</v>
      </c>
      <c r="J185" s="242"/>
      <c r="L185" s="163">
        <v>17</v>
      </c>
      <c r="M185" s="167" t="s">
        <v>232</v>
      </c>
      <c r="N185" s="337">
        <v>4.3478260869565216E-2</v>
      </c>
      <c r="O185" s="333">
        <v>10</v>
      </c>
    </row>
    <row r="186" spans="1:22" ht="15.5" customHeight="1" x14ac:dyDescent="0.3">
      <c r="A186" s="488">
        <v>183</v>
      </c>
      <c r="B186" s="202" t="s">
        <v>346</v>
      </c>
      <c r="C186" s="464">
        <v>8</v>
      </c>
      <c r="D186" s="469">
        <v>1</v>
      </c>
      <c r="E186" s="470">
        <v>6</v>
      </c>
      <c r="F186" s="210"/>
      <c r="G186" s="211"/>
      <c r="H186" s="421">
        <v>1.7676839098339792</v>
      </c>
      <c r="I186" s="422">
        <v>149</v>
      </c>
      <c r="J186" s="242"/>
      <c r="L186" s="163">
        <v>18</v>
      </c>
      <c r="M186" s="167" t="s">
        <v>288</v>
      </c>
      <c r="N186" s="337">
        <v>4.2904290429042903E-2</v>
      </c>
      <c r="O186" s="333">
        <v>13</v>
      </c>
    </row>
    <row r="187" spans="1:22" ht="13" customHeight="1" x14ac:dyDescent="0.3">
      <c r="A187" s="488">
        <v>184</v>
      </c>
      <c r="B187" s="202" t="s">
        <v>354</v>
      </c>
      <c r="C187" s="464">
        <v>8</v>
      </c>
      <c r="D187" s="469" t="s">
        <v>634</v>
      </c>
      <c r="E187" s="470">
        <v>8</v>
      </c>
      <c r="F187" s="210"/>
      <c r="G187" s="211"/>
      <c r="H187" s="421">
        <v>0.91156570639676415</v>
      </c>
      <c r="I187" s="422">
        <v>153</v>
      </c>
      <c r="J187" s="242"/>
      <c r="L187" s="163">
        <v>19</v>
      </c>
      <c r="M187" s="167" t="s">
        <v>257</v>
      </c>
      <c r="N187" s="337">
        <v>3.903903903903904E-2</v>
      </c>
      <c r="O187" s="333">
        <v>13</v>
      </c>
    </row>
    <row r="188" spans="1:22" ht="13" customHeight="1" thickBot="1" x14ac:dyDescent="0.35">
      <c r="A188" s="488">
        <v>185</v>
      </c>
      <c r="B188" s="202" t="s">
        <v>342</v>
      </c>
      <c r="C188" s="464">
        <v>7</v>
      </c>
      <c r="D188" s="469" t="s">
        <v>634</v>
      </c>
      <c r="E188" s="470">
        <v>5</v>
      </c>
      <c r="F188" s="210"/>
      <c r="G188" s="211"/>
      <c r="H188" s="421" t="s">
        <v>794</v>
      </c>
      <c r="I188" s="422" t="s">
        <v>794</v>
      </c>
      <c r="J188" s="242"/>
      <c r="L188" s="483">
        <v>20</v>
      </c>
      <c r="M188" s="168" t="s">
        <v>230</v>
      </c>
      <c r="N188" s="338">
        <v>3.8461538461538464E-2</v>
      </c>
      <c r="O188" s="334">
        <v>10</v>
      </c>
    </row>
    <row r="189" spans="1:22" ht="14.5" customHeight="1" x14ac:dyDescent="0.3">
      <c r="A189" s="488">
        <v>186</v>
      </c>
      <c r="B189" s="202" t="s">
        <v>630</v>
      </c>
      <c r="C189" s="464">
        <v>6</v>
      </c>
      <c r="D189" s="469" t="s">
        <v>634</v>
      </c>
      <c r="E189" s="470">
        <v>5</v>
      </c>
      <c r="F189" s="210"/>
      <c r="G189" s="211"/>
      <c r="H189" s="421" t="s">
        <v>794</v>
      </c>
      <c r="I189" s="422" t="s">
        <v>794</v>
      </c>
      <c r="J189" s="81"/>
      <c r="O189" s="96"/>
    </row>
    <row r="190" spans="1:22" ht="14.5" customHeight="1" thickBot="1" x14ac:dyDescent="0.35">
      <c r="A190" s="489">
        <v>187</v>
      </c>
      <c r="B190" s="213" t="s">
        <v>823</v>
      </c>
      <c r="C190" s="214">
        <v>3</v>
      </c>
      <c r="D190" s="215" t="s">
        <v>634</v>
      </c>
      <c r="E190" s="216"/>
      <c r="F190" s="217"/>
      <c r="G190" s="218"/>
      <c r="H190" s="423" t="s">
        <v>824</v>
      </c>
      <c r="I190" s="424" t="s">
        <v>824</v>
      </c>
      <c r="J190" s="87"/>
      <c r="L190" s="681" t="s">
        <v>722</v>
      </c>
      <c r="M190" s="681"/>
      <c r="N190" s="681"/>
      <c r="O190" s="96"/>
    </row>
    <row r="191" spans="1:22" ht="15.5" x14ac:dyDescent="0.3">
      <c r="A191" s="83"/>
      <c r="B191" s="84"/>
      <c r="C191" s="85"/>
      <c r="D191" s="86"/>
      <c r="E191" s="86"/>
      <c r="F191" s="81">
        <v>1</v>
      </c>
      <c r="G191" s="81">
        <v>1</v>
      </c>
      <c r="H191" s="81"/>
      <c r="I191" s="81"/>
      <c r="L191" s="681"/>
      <c r="M191" s="681"/>
      <c r="N191" s="681"/>
      <c r="O191" s="96"/>
    </row>
    <row r="192" spans="1:22" ht="36" customHeight="1" x14ac:dyDescent="0.3">
      <c r="A192" s="83"/>
      <c r="B192" s="84"/>
      <c r="C192" s="85"/>
      <c r="D192" s="86"/>
      <c r="E192" s="86"/>
      <c r="H192" s="87"/>
      <c r="I192" s="87"/>
      <c r="L192" s="681"/>
      <c r="M192" s="681"/>
      <c r="N192" s="681"/>
      <c r="O192" s="96"/>
    </row>
    <row r="193" spans="1:14" ht="45.75" customHeight="1" x14ac:dyDescent="0.3">
      <c r="A193" s="638" t="s">
        <v>854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 t="s">
        <v>375</v>
      </c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49" t="s">
        <v>367</v>
      </c>
      <c r="B195" s="638"/>
      <c r="C195" s="638"/>
      <c r="D195" s="638"/>
      <c r="E195" s="638"/>
      <c r="F195" s="638"/>
      <c r="G195" s="40"/>
      <c r="H195" s="40"/>
      <c r="I195" s="40"/>
      <c r="J195" s="484"/>
      <c r="L195" s="487"/>
      <c r="M195" s="487"/>
      <c r="N195" s="487"/>
    </row>
    <row r="196" spans="1:14" x14ac:dyDescent="0.3">
      <c r="A196" s="638"/>
      <c r="B196" s="638"/>
      <c r="C196" s="638"/>
      <c r="D196" s="638"/>
      <c r="E196" s="638"/>
      <c r="F196" s="638"/>
    </row>
    <row r="197" spans="1:14" x14ac:dyDescent="0.3">
      <c r="A197" s="638" t="s">
        <v>674</v>
      </c>
      <c r="B197" s="638"/>
      <c r="C197" s="638"/>
      <c r="D197" s="638"/>
      <c r="E197" s="638"/>
      <c r="F197" s="638"/>
      <c r="G197" s="638"/>
      <c r="H197" s="484"/>
      <c r="I197" s="484"/>
    </row>
    <row r="198" spans="1:14" x14ac:dyDescent="0.3">
      <c r="A198" s="638" t="s">
        <v>796</v>
      </c>
      <c r="B198" s="638"/>
      <c r="C198" s="638"/>
      <c r="D198" s="638"/>
      <c r="E198" s="638"/>
      <c r="F198" s="638"/>
      <c r="G198" s="638"/>
    </row>
    <row r="230" ht="14.15" customHeight="1" x14ac:dyDescent="0.3"/>
    <row r="241" spans="12:14" ht="229.5" customHeight="1" x14ac:dyDescent="0.3"/>
    <row r="242" spans="12:14" x14ac:dyDescent="0.3">
      <c r="L242" s="485"/>
      <c r="M242" s="485"/>
      <c r="N242" s="485"/>
    </row>
    <row r="243" spans="12:14" x14ac:dyDescent="0.3">
      <c r="L243" s="485"/>
      <c r="M243" s="485"/>
      <c r="N243" s="485"/>
    </row>
    <row r="244" spans="12:14" x14ac:dyDescent="0.3">
      <c r="L244" s="485"/>
      <c r="M244" s="485"/>
      <c r="N244" s="485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A194:F194"/>
    <mergeCell ref="L194:N194"/>
    <mergeCell ref="A195:F196"/>
    <mergeCell ref="A197:G197"/>
    <mergeCell ref="A198:G198"/>
    <mergeCell ref="A193:F193"/>
    <mergeCell ref="L193:N193"/>
    <mergeCell ref="K81:L81"/>
    <mergeCell ref="K82:L82"/>
    <mergeCell ref="K83:L83"/>
    <mergeCell ref="K84:L84"/>
    <mergeCell ref="K85:L85"/>
    <mergeCell ref="K87:N89"/>
    <mergeCell ref="L92:O92"/>
    <mergeCell ref="L117:O117"/>
    <mergeCell ref="L142:O142"/>
    <mergeCell ref="L167:O167"/>
    <mergeCell ref="L190:N192"/>
    <mergeCell ref="K80:L80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</mergeCells>
  <phoneticPr fontId="1" type="noConversion"/>
  <conditionalFormatting sqref="F191">
    <cfRule type="dataBar" priority="3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{9EF62172-767E-4363-899A-E1FECAB756E0}</x14:id>
        </ext>
      </extLst>
    </cfRule>
  </conditionalFormatting>
  <conditionalFormatting sqref="G191:I191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{9E10307C-5237-4C96-A65F-AB0C0E3959F0}</x14:id>
        </ext>
      </extLst>
    </cfRule>
    <cfRule type="dataBar" priority="3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{833D69C0-3154-42C2-96A9-5F3F025037E0}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{88EA20F6-5D4C-4C36-848B-1D29C6783A22}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{FC55EE92-EC8A-4875-9280-775AE5FE5BFD}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{BC13A2CB-1C17-459C-80A3-5C8528B1E34B}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{C5F1EF1D-8941-4A34-8D1F-034C420825D4}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{54EDD9A8-A3A4-4C82-B92C-F9E112858133}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{C20EA68D-6526-45CA-AFF1-60BA00A0743F}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{ACD34BDA-B5BF-4439-918D-19E427FB6D1F}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{580B1C9F-5720-45BB-BC92-FC9B9592D71F}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{0E5A536E-EAE4-40ED-933E-7BDB012F4C11}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{AFEF75C5-60D4-4814-8CC3-C4D9CB882764}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{473A1E18-B474-4DFF-A18D-AB09A5E2EFDE}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{24E5A45B-4CD2-4D40-B206-BB9EF4555C39}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{E6268B2B-63EB-456F-B946-711C97BBF7E3}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{B05D4774-399D-42A0-9034-4FEFDD68A7A2}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{66484919-7744-4489-8CD6-A3DCCA18E684}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{A6EDB25A-246C-449A-9F54-A5764470E8F2}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{5216FA52-7FAC-4A33-8242-B7927B0932BB}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{7F78160F-FA46-40A2-9DD2-3404A25925BF}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{2C8B4CF3-B05B-49C5-AD25-7445785861F0}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{307C5957-FE29-44AE-ACB2-CB0621D339E8}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{44245344-7577-4855-9646-12ECDB752B1A}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{B5DFD971-842F-4151-AB13-8BD7F3542A47}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{DAB11143-E1D4-41BD-83E9-E483F19CFD7C}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{1DF9C432-C2BF-4337-93AF-A24BCB74BCC8}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{0286DD44-D75A-4AF6-B06E-C5EF036CB47E}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{B4E2CE6C-6750-4C35-9DEC-F51074DF616C}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{BFD0C5CA-C290-4030-BDAA-DE4B154B4750}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{0E9A9067-DC81-4A1B-880A-41725D753267}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{6AA9DAD1-7D77-4690-A818-452FAE4D75EB}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{F7D17AEC-99C5-46B1-96BC-5BCEB32E597B}</x14:id>
        </ext>
      </extLst>
    </cfRule>
  </conditionalFormatting>
  <conditionalFormatting sqref="H192:I192 J190 J39:J42 J44:J188 G3:G190">
    <cfRule type="dataBar" priority="3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{E52E116C-90E5-4901-87EC-356B159671D2}</x14:id>
        </ext>
      </extLst>
    </cfRule>
    <cfRule type="dataBar" priority="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{0D2D8182-3CE8-4CCF-A00D-BBB333E55054}</x14:id>
        </ext>
      </extLst>
    </cfRule>
  </conditionalFormatting>
  <conditionalFormatting sqref="H191:I191 J39:J42 J44:J189 G3:G191">
    <cfRule type="dataBar" priority="3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{431AE228-1B77-4292-AE6D-9FC6CF05B2E8}</x14:id>
        </ext>
      </extLst>
    </cfRule>
    <cfRule type="dataBar" priority="3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{352533FA-E494-43BB-84D7-4ED84BB70F51}</x14:id>
        </ext>
      </extLst>
    </cfRule>
    <cfRule type="dataBar" priority="3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{F702778F-F503-498D-BD4D-355C1169EA68}</x14:id>
        </ext>
      </extLst>
    </cfRule>
  </conditionalFormatting>
  <conditionalFormatting sqref="F3:F128 F159:F191 F157 F152:F154 F148:F150 F143:F146 F138:F141 F131:F136">
    <cfRule type="dataBar" priority="3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{991317D9-9946-4F89-9EAC-4CE86A972020}</x14:id>
        </ext>
      </extLst>
    </cfRule>
  </conditionalFormatting>
  <conditionalFormatting sqref="F3:F128 F159:F190 F157 F152:F154 F148:F150 F143:F146 F138:F141 F131:F136">
    <cfRule type="dataBar" priority="4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{CF3683CC-C959-4009-A456-D66A6C6966AC}</x14:id>
        </ext>
      </extLst>
    </cfRule>
    <cfRule type="dataBar" priority="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{A890F40C-9E64-44AF-9B83-D26ADD26E34A}</x14:id>
        </ext>
      </extLst>
    </cfRule>
  </conditionalFormatting>
  <conditionalFormatting sqref="F3:F128 F159:F190 F157 F152:F154 F148:F150 F143:F146 F138:F141 F131:F136">
    <cfRule type="dataBar" priority="4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{A0F9A9FD-A804-4614-8D95-29D0F1641D49}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EF62172-767E-4363-899A-E1FECAB756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F191</xm:sqref>
        </x14:conditionalFormatting>
        <x14:conditionalFormatting xmlns:xm="http://schemas.microsoft.com/office/excel/2006/main">
          <x14:cfRule type="dataBar" id="{9E10307C-5237-4C96-A65F-AB0C0E3959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33D69C0-3154-42C2-96A9-5F3F025037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G191:I191 J189</xm:sqref>
        </x14:conditionalFormatting>
        <x14:conditionalFormatting xmlns:xm="http://schemas.microsoft.com/office/excel/2006/main">
          <x14:cfRule type="dataBar" id="{88EA20F6-5D4C-4C36-848B-1D29C6783A2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C55EE92-EC8A-4875-9280-775AE5FE5B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BC13A2CB-1C17-459C-80A3-5C8528B1E34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5F1EF1D-8941-4A34-8D1F-034C420825D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4EDD9A8-A3A4-4C82-B92C-F9E11285813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C20EA68D-6526-45CA-AFF1-60BA00A074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ACD34BDA-B5BF-4439-918D-19E427FB6D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580B1C9F-5720-45BB-BC92-FC9B9592D7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0E5A536E-EAE4-40ED-933E-7BDB012F4C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FEF75C5-60D4-4814-8CC3-C4D9CB8827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473A1E18-B474-4DFF-A18D-AB09A5E2EF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24E5A45B-4CD2-4D40-B206-BB9EF4555C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E6268B2B-63EB-456F-B946-711C97BBF7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B05D4774-399D-42A0-9034-4FEFDD68A7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66484919-7744-4489-8CD6-A3DCCA18E68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6EDB25A-246C-449A-9F54-A5764470E8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5216FA52-7FAC-4A33-8242-B7927B0932B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F78160F-FA46-40A2-9DD2-3404A25925B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C8B4CF3-B05B-49C5-AD25-7445785861F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307C5957-FE29-44AE-ACB2-CB0621D339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44245344-7577-4855-9646-12ECDB752B1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5DFD971-842F-4151-AB13-8BD7F3542A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DAB11143-E1D4-41BD-83E9-E483F19CFD7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DF9C432-C2BF-4337-93AF-A24BCB74BCC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286DD44-D75A-4AF6-B06E-C5EF036CB47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B4E2CE6C-6750-4C35-9DEC-F51074DF61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BFD0C5CA-C290-4030-BDAA-DE4B154B47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0E9A9067-DC81-4A1B-880A-41725D7532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6AA9DAD1-7D77-4690-A818-452FAE4D75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F7D17AEC-99C5-46B1-96BC-5BCEB32E59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  <x14:conditionalFormatting xmlns:xm="http://schemas.microsoft.com/office/excel/2006/main">
          <x14:cfRule type="dataBar" id="{E52E116C-90E5-4901-87EC-356B159671D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D2D8182-3CE8-4CCF-A00D-BBB333E550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H192:I192 J190 J39:J42 J44:J188 G3:G190</xm:sqref>
        </x14:conditionalFormatting>
        <x14:conditionalFormatting xmlns:xm="http://schemas.microsoft.com/office/excel/2006/main">
          <x14:cfRule type="dataBar" id="{431AE228-1B77-4292-AE6D-9FC6CF05B2E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52533FA-E494-43BB-84D7-4ED84BB70F5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702778F-F503-498D-BD4D-355C1169EA6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H191:I191 J39:J42 J44:J189 G3:G191</xm:sqref>
        </x14:conditionalFormatting>
        <x14:conditionalFormatting xmlns:xm="http://schemas.microsoft.com/office/excel/2006/main">
          <x14:cfRule type="dataBar" id="{991317D9-9946-4F89-9EAC-4CE86A97202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F3:F128 F159:F191 F157 F152:F154 F148:F150 F143:F146 F138:F141 F131:F136</xm:sqref>
        </x14:conditionalFormatting>
        <x14:conditionalFormatting xmlns:xm="http://schemas.microsoft.com/office/excel/2006/main">
          <x14:cfRule type="dataBar" id="{CF3683CC-C959-4009-A456-D66A6C6966A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890F40C-9E64-44AF-9B83-D26ADD26E3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F3:F128 F159:F190 F157 F152:F154 F148:F150 F143:F146 F138:F141 F131:F136</xm:sqref>
        </x14:conditionalFormatting>
        <x14:conditionalFormatting xmlns:xm="http://schemas.microsoft.com/office/excel/2006/main">
          <x14:cfRule type="dataBar" id="{A0F9A9FD-A804-4614-8D95-29D0F1641D4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F3:F128 F159:F190 F157 F152:F154 F148:F150 F143:F146 F138:F141 F131:F136</xm:sqref>
        </x14:conditionalFormatting>
      </x14:conditionalFormatting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51E85-A505-45D2-BDA6-3F722A604B1F}">
  <dimension ref="A1:AJ313"/>
  <sheetViews>
    <sheetView topLeftCell="A182" workbookViewId="0">
      <selection activeCell="B4" sqref="B4:D190"/>
    </sheetView>
  </sheetViews>
  <sheetFormatPr defaultColWidth="8.58203125" defaultRowHeight="14" x14ac:dyDescent="0.3"/>
  <cols>
    <col min="1" max="1" width="5.58203125" style="463" customWidth="1"/>
    <col min="2" max="2" width="19.33203125" style="463" customWidth="1"/>
    <col min="3" max="3" width="11.58203125" style="463" customWidth="1"/>
    <col min="4" max="4" width="10.58203125" style="463" customWidth="1"/>
    <col min="5" max="5" width="11.5" style="463" customWidth="1"/>
    <col min="6" max="7" width="8.58203125" style="463"/>
    <col min="8" max="8" width="11.1640625" style="463" customWidth="1"/>
    <col min="9" max="9" width="7.33203125" style="463" customWidth="1"/>
    <col min="10" max="10" width="8.58203125" style="463"/>
    <col min="11" max="11" width="3.58203125" style="463" customWidth="1"/>
    <col min="12" max="12" width="6.25" style="463" customWidth="1"/>
    <col min="13" max="13" width="10.08203125" style="463" customWidth="1"/>
    <col min="14" max="14" width="11.08203125" style="463" customWidth="1"/>
    <col min="15" max="15" width="12" style="463" customWidth="1"/>
    <col min="16" max="16" width="15.58203125" style="463" customWidth="1"/>
    <col min="17" max="17" width="15.75" style="463" customWidth="1"/>
    <col min="18" max="18" width="15.33203125" style="463" customWidth="1"/>
    <col min="19" max="19" width="8.58203125" style="463"/>
    <col min="20" max="20" width="17.5" style="463" customWidth="1"/>
    <col min="21" max="21" width="15.75" style="463" customWidth="1"/>
    <col min="22" max="22" width="15.33203125" style="463" customWidth="1"/>
    <col min="23" max="16384" width="8.58203125" style="463"/>
  </cols>
  <sheetData>
    <row r="1" spans="1:22" ht="38.5" customHeight="1" thickBot="1" x14ac:dyDescent="0.35">
      <c r="A1" s="687" t="s">
        <v>867</v>
      </c>
      <c r="B1" s="688"/>
      <c r="C1" s="688"/>
      <c r="D1" s="688"/>
      <c r="E1" s="688"/>
      <c r="F1" s="688"/>
      <c r="G1" s="688"/>
      <c r="H1" s="688"/>
      <c r="I1" s="499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68">
        <f>SUM(C4:C190)</f>
        <v>3664143</v>
      </c>
      <c r="D3" s="468">
        <f>SUM(D4:D190)</f>
        <v>257303</v>
      </c>
      <c r="E3" s="468">
        <f>SUM(E4:E190)</f>
        <v>1199439</v>
      </c>
      <c r="F3" s="194">
        <f t="shared" ref="F3" si="0">D3/C3</f>
        <v>7.0221877257519702E-2</v>
      </c>
      <c r="G3" s="194">
        <f t="shared" ref="G3" si="1">E3/C3</f>
        <v>0.32734502992923586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84406</v>
      </c>
      <c r="N3" s="257">
        <f>SUM(N4:N37)</f>
        <v>4643</v>
      </c>
      <c r="P3" s="130" t="s">
        <v>190</v>
      </c>
      <c r="Q3" s="129">
        <f>SUM(Q4:Q60)</f>
        <v>1204475</v>
      </c>
      <c r="R3" s="129">
        <f>SUM(R4:R60)</f>
        <v>71078</v>
      </c>
      <c r="T3" s="130" t="s">
        <v>190</v>
      </c>
      <c r="U3" s="129">
        <f>SUM(U4:U60)</f>
        <v>7515767</v>
      </c>
      <c r="V3" s="129">
        <f>SUM(V4:V60)</f>
        <v>129357</v>
      </c>
    </row>
    <row r="4" spans="1:22" ht="20" x14ac:dyDescent="0.3">
      <c r="A4" s="195">
        <v>1</v>
      </c>
      <c r="B4" s="196" t="s">
        <v>207</v>
      </c>
      <c r="C4" s="464">
        <v>1204475</v>
      </c>
      <c r="D4" s="464">
        <v>71078</v>
      </c>
      <c r="E4" s="198">
        <v>189791</v>
      </c>
      <c r="F4" s="199">
        <f>D4/C4</f>
        <v>5.9011602565433072E-2</v>
      </c>
      <c r="G4" s="200">
        <f>E4/C4</f>
        <v>0.15757155607214762</v>
      </c>
      <c r="H4" s="421">
        <v>3660.2960017156738</v>
      </c>
      <c r="I4" s="422">
        <v>5</v>
      </c>
      <c r="J4" s="99"/>
      <c r="K4" s="195">
        <v>1</v>
      </c>
      <c r="L4" s="245" t="s">
        <v>482</v>
      </c>
      <c r="M4" s="251">
        <v>68128</v>
      </c>
      <c r="N4" s="252">
        <v>4512</v>
      </c>
      <c r="O4" s="99"/>
      <c r="P4" s="102" t="s">
        <v>546</v>
      </c>
      <c r="Q4" s="48">
        <v>321192</v>
      </c>
      <c r="R4" s="49">
        <v>25124</v>
      </c>
      <c r="T4" s="102" t="s">
        <v>546</v>
      </c>
      <c r="U4" s="425">
        <v>1028899</v>
      </c>
      <c r="V4" s="426">
        <v>69867</v>
      </c>
    </row>
    <row r="5" spans="1:22" ht="20" x14ac:dyDescent="0.3">
      <c r="A5" s="497">
        <v>2</v>
      </c>
      <c r="B5" s="202" t="s">
        <v>208</v>
      </c>
      <c r="C5" s="464">
        <v>219329</v>
      </c>
      <c r="D5" s="469">
        <v>25613</v>
      </c>
      <c r="E5" s="470">
        <v>123486</v>
      </c>
      <c r="F5" s="471">
        <f t="shared" ref="F5" si="2">D5/C5</f>
        <v>0.11677890292665356</v>
      </c>
      <c r="G5" s="472">
        <f>E5/C5</f>
        <v>0.56301720246752596</v>
      </c>
      <c r="H5" s="421">
        <v>4692.8568628696175</v>
      </c>
      <c r="I5" s="422">
        <v>2</v>
      </c>
      <c r="J5" s="99"/>
      <c r="K5" s="497">
        <v>2</v>
      </c>
      <c r="L5" s="245" t="s">
        <v>483</v>
      </c>
      <c r="M5" s="251">
        <v>1588</v>
      </c>
      <c r="N5" s="252">
        <v>8</v>
      </c>
      <c r="O5" s="99"/>
      <c r="P5" s="102" t="s">
        <v>547</v>
      </c>
      <c r="Q5" s="52">
        <v>130593</v>
      </c>
      <c r="R5" s="53">
        <v>8244</v>
      </c>
      <c r="T5" s="102" t="s">
        <v>547</v>
      </c>
      <c r="U5" s="413">
        <v>287623</v>
      </c>
      <c r="V5" s="412" t="s">
        <v>608</v>
      </c>
    </row>
    <row r="6" spans="1:22" ht="20" x14ac:dyDescent="0.3">
      <c r="A6" s="497">
        <v>3</v>
      </c>
      <c r="B6" s="202" t="s">
        <v>206</v>
      </c>
      <c r="C6" s="464">
        <v>213013</v>
      </c>
      <c r="D6" s="469">
        <v>29315</v>
      </c>
      <c r="E6" s="470">
        <v>85231</v>
      </c>
      <c r="F6" s="471">
        <f t="shared" ref="F6" si="3">D6/C6</f>
        <v>0.13762070859525005</v>
      </c>
      <c r="G6" s="472">
        <f t="shared" ref="G6" si="4">E6/C6</f>
        <v>0.40012111936830147</v>
      </c>
      <c r="H6" s="421">
        <v>3517.9642634629272</v>
      </c>
      <c r="I6" s="422">
        <v>6</v>
      </c>
      <c r="J6" s="291"/>
      <c r="K6" s="497">
        <v>3</v>
      </c>
      <c r="L6" s="245" t="s">
        <v>484</v>
      </c>
      <c r="M6" s="251">
        <v>1276</v>
      </c>
      <c r="N6" s="252">
        <v>22</v>
      </c>
      <c r="O6" s="99"/>
      <c r="P6" s="102" t="s">
        <v>551</v>
      </c>
      <c r="Q6" s="52">
        <v>70271</v>
      </c>
      <c r="R6" s="53">
        <v>4212</v>
      </c>
      <c r="T6" s="102" t="s">
        <v>551</v>
      </c>
      <c r="U6" s="413">
        <v>333349</v>
      </c>
      <c r="V6" s="412">
        <v>6831</v>
      </c>
    </row>
    <row r="7" spans="1:22" ht="20" x14ac:dyDescent="0.3">
      <c r="A7" s="497">
        <v>4</v>
      </c>
      <c r="B7" s="202" t="s">
        <v>631</v>
      </c>
      <c r="C7" s="464">
        <v>196243</v>
      </c>
      <c r="D7" s="469">
        <v>29501</v>
      </c>
      <c r="E7" s="470">
        <v>926</v>
      </c>
      <c r="F7" s="471">
        <f t="shared" ref="F7:F70" si="5">D7/C7</f>
        <v>0.15032892892994909</v>
      </c>
      <c r="G7" s="472">
        <f t="shared" ref="G7:G70" si="6">E7/C7</f>
        <v>4.7186396457453263E-3</v>
      </c>
      <c r="H7" s="421">
        <v>2906.0047411103878</v>
      </c>
      <c r="I7" s="422">
        <v>9</v>
      </c>
      <c r="J7" s="291"/>
      <c r="K7" s="497">
        <v>4</v>
      </c>
      <c r="L7" s="245" t="s">
        <v>485</v>
      </c>
      <c r="M7" s="251">
        <v>1268</v>
      </c>
      <c r="N7" s="252">
        <v>1</v>
      </c>
      <c r="O7" s="99"/>
      <c r="P7" s="102" t="s">
        <v>552</v>
      </c>
      <c r="Q7" s="52">
        <v>65889</v>
      </c>
      <c r="R7" s="53">
        <v>2834</v>
      </c>
      <c r="T7" s="102" t="s">
        <v>552</v>
      </c>
      <c r="U7" s="413">
        <v>346286</v>
      </c>
      <c r="V7" s="412" t="s">
        <v>608</v>
      </c>
    </row>
    <row r="8" spans="1:22" ht="20" x14ac:dyDescent="0.3">
      <c r="A8" s="497">
        <v>5</v>
      </c>
      <c r="B8" s="202" t="s">
        <v>211</v>
      </c>
      <c r="C8" s="464">
        <v>170694</v>
      </c>
      <c r="D8" s="469">
        <v>25537</v>
      </c>
      <c r="E8" s="470">
        <v>52853</v>
      </c>
      <c r="F8" s="471">
        <f t="shared" si="5"/>
        <v>0.14960689889509884</v>
      </c>
      <c r="G8" s="472">
        <f t="shared" si="6"/>
        <v>0.30963595674130318</v>
      </c>
      <c r="H8" s="421">
        <v>2620.8308439427228</v>
      </c>
      <c r="I8" s="422">
        <v>10</v>
      </c>
      <c r="J8" s="291" t="s">
        <v>774</v>
      </c>
      <c r="K8" s="497">
        <v>5</v>
      </c>
      <c r="L8" s="245" t="s">
        <v>494</v>
      </c>
      <c r="M8" s="251">
        <v>1040</v>
      </c>
      <c r="N8" s="252">
        <v>4</v>
      </c>
      <c r="O8" s="99"/>
      <c r="P8" s="102" t="s">
        <v>548</v>
      </c>
      <c r="Q8" s="52">
        <v>58685</v>
      </c>
      <c r="R8" s="53">
        <v>2388</v>
      </c>
      <c r="T8" s="102" t="s">
        <v>548</v>
      </c>
      <c r="U8" s="413">
        <v>779902</v>
      </c>
      <c r="V8" s="412" t="s">
        <v>608</v>
      </c>
    </row>
    <row r="9" spans="1:22" ht="20" x14ac:dyDescent="0.3">
      <c r="A9" s="497">
        <v>6</v>
      </c>
      <c r="B9" s="202" t="s">
        <v>209</v>
      </c>
      <c r="C9" s="464">
        <v>167007</v>
      </c>
      <c r="D9" s="469">
        <v>6993</v>
      </c>
      <c r="E9" s="470">
        <v>135100</v>
      </c>
      <c r="F9" s="471">
        <f t="shared" si="5"/>
        <v>4.1872496362427923E-2</v>
      </c>
      <c r="G9" s="472">
        <f t="shared" si="6"/>
        <v>0.8089481279227817</v>
      </c>
      <c r="H9" s="421">
        <v>1999.6756350754508</v>
      </c>
      <c r="I9" s="422">
        <v>15</v>
      </c>
      <c r="J9" s="99"/>
      <c r="K9" s="497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53864</v>
      </c>
      <c r="R9" s="53">
        <v>3179</v>
      </c>
      <c r="T9" s="102" t="s">
        <v>427</v>
      </c>
      <c r="U9" s="413">
        <v>250882</v>
      </c>
      <c r="V9" s="412" t="s">
        <v>608</v>
      </c>
    </row>
    <row r="10" spans="1:22" ht="20" x14ac:dyDescent="0.3">
      <c r="A10" s="497">
        <v>7</v>
      </c>
      <c r="B10" s="202" t="s">
        <v>243</v>
      </c>
      <c r="C10" s="464">
        <v>155370</v>
      </c>
      <c r="D10" s="469">
        <v>1451</v>
      </c>
      <c r="E10" s="470">
        <v>19865</v>
      </c>
      <c r="F10" s="471">
        <f t="shared" si="5"/>
        <v>9.3389972324129499E-3</v>
      </c>
      <c r="G10" s="472">
        <f t="shared" si="6"/>
        <v>0.12785608547338612</v>
      </c>
      <c r="H10" s="421">
        <v>1065.1100096786054</v>
      </c>
      <c r="I10" s="422">
        <v>33</v>
      </c>
      <c r="J10" s="291"/>
      <c r="K10" s="497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44451</v>
      </c>
      <c r="R10" s="53">
        <v>4183</v>
      </c>
      <c r="T10" s="102" t="s">
        <v>549</v>
      </c>
      <c r="U10" s="413">
        <v>222836</v>
      </c>
      <c r="V10" s="412" t="s">
        <v>608</v>
      </c>
    </row>
    <row r="11" spans="1:22" ht="20" x14ac:dyDescent="0.3">
      <c r="A11" s="497">
        <v>8</v>
      </c>
      <c r="B11" s="202" t="s">
        <v>618</v>
      </c>
      <c r="C11" s="464">
        <v>129491</v>
      </c>
      <c r="D11" s="469">
        <v>3520</v>
      </c>
      <c r="E11" s="470">
        <v>73285</v>
      </c>
      <c r="F11" s="471">
        <f t="shared" si="5"/>
        <v>2.7183356372257533E-2</v>
      </c>
      <c r="G11" s="472">
        <f t="shared" si="6"/>
        <v>0.56594666810820826</v>
      </c>
      <c r="H11" s="421">
        <v>1552.0987361622126</v>
      </c>
      <c r="I11" s="422">
        <v>25</v>
      </c>
      <c r="J11" s="291"/>
      <c r="K11" s="497">
        <v>8</v>
      </c>
      <c r="L11" s="245" t="s">
        <v>403</v>
      </c>
      <c r="M11" s="251">
        <v>944</v>
      </c>
      <c r="N11" s="252">
        <v>13</v>
      </c>
      <c r="O11" s="99"/>
      <c r="P11" s="102" t="s">
        <v>550</v>
      </c>
      <c r="Q11" s="52">
        <v>37439</v>
      </c>
      <c r="R11" s="53">
        <v>1471</v>
      </c>
      <c r="T11" s="102" t="s">
        <v>550</v>
      </c>
      <c r="U11" s="413">
        <v>465691</v>
      </c>
      <c r="V11" s="412">
        <v>6546</v>
      </c>
    </row>
    <row r="12" spans="1:22" ht="20" x14ac:dyDescent="0.3">
      <c r="A12" s="497">
        <v>9</v>
      </c>
      <c r="B12" s="202" t="s">
        <v>219</v>
      </c>
      <c r="C12" s="464">
        <v>115953</v>
      </c>
      <c r="D12" s="469">
        <v>7958</v>
      </c>
      <c r="E12" s="470">
        <v>48221</v>
      </c>
      <c r="F12" s="471">
        <f t="shared" si="5"/>
        <v>6.8631255767423002E-2</v>
      </c>
      <c r="G12" s="472">
        <f t="shared" si="6"/>
        <v>0.4158667736065475</v>
      </c>
      <c r="H12" s="421">
        <v>549.41132372213269</v>
      </c>
      <c r="I12" s="422">
        <v>44</v>
      </c>
      <c r="J12" s="99"/>
      <c r="K12" s="497">
        <v>9</v>
      </c>
      <c r="L12" s="245" t="s">
        <v>488</v>
      </c>
      <c r="M12" s="251">
        <v>937</v>
      </c>
      <c r="N12" s="252">
        <v>1</v>
      </c>
      <c r="O12" s="99"/>
      <c r="P12" s="102" t="s">
        <v>556</v>
      </c>
      <c r="Q12" s="52">
        <v>33912</v>
      </c>
      <c r="R12" s="53">
        <v>925</v>
      </c>
      <c r="T12" s="102" t="s">
        <v>556</v>
      </c>
      <c r="U12" s="413">
        <v>427210</v>
      </c>
      <c r="V12" s="412" t="s">
        <v>608</v>
      </c>
    </row>
    <row r="13" spans="1:22" ht="20" x14ac:dyDescent="0.3">
      <c r="A13" s="497">
        <v>10</v>
      </c>
      <c r="B13" s="202" t="s">
        <v>210</v>
      </c>
      <c r="C13" s="464">
        <v>99970</v>
      </c>
      <c r="D13" s="469">
        <v>6340</v>
      </c>
      <c r="E13" s="470">
        <v>80475</v>
      </c>
      <c r="F13" s="471">
        <f t="shared" si="5"/>
        <v>6.3419025707712309E-2</v>
      </c>
      <c r="G13" s="472">
        <f t="shared" si="6"/>
        <v>0.80499149744923482</v>
      </c>
      <c r="H13" s="421">
        <v>1205.7084851363775</v>
      </c>
      <c r="I13" s="422">
        <v>29</v>
      </c>
      <c r="J13" s="99"/>
      <c r="K13" s="497">
        <v>10</v>
      </c>
      <c r="L13" s="245" t="s">
        <v>489</v>
      </c>
      <c r="M13" s="251">
        <v>788</v>
      </c>
      <c r="N13" s="252">
        <v>7</v>
      </c>
      <c r="O13" s="99"/>
      <c r="P13" s="102" t="s">
        <v>557</v>
      </c>
      <c r="Q13" s="52">
        <v>30621</v>
      </c>
      <c r="R13" s="53">
        <v>2633</v>
      </c>
      <c r="T13" s="102" t="s">
        <v>557</v>
      </c>
      <c r="U13" s="413">
        <v>108643</v>
      </c>
      <c r="V13" s="412">
        <v>7758</v>
      </c>
    </row>
    <row r="14" spans="1:22" ht="20" x14ac:dyDescent="0.3">
      <c r="A14" s="497">
        <v>11</v>
      </c>
      <c r="B14" s="202" t="s">
        <v>205</v>
      </c>
      <c r="C14" s="464">
        <v>83968</v>
      </c>
      <c r="D14" s="469">
        <v>4637</v>
      </c>
      <c r="E14" s="470">
        <v>78870</v>
      </c>
      <c r="F14" s="471">
        <f t="shared" si="5"/>
        <v>5.522341844512195E-2</v>
      </c>
      <c r="G14" s="472">
        <f t="shared" si="6"/>
        <v>0.93928639481707321</v>
      </c>
      <c r="H14" s="421">
        <v>58.563924823454855</v>
      </c>
      <c r="I14" s="422">
        <v>100</v>
      </c>
      <c r="J14" s="99"/>
      <c r="K14" s="497">
        <v>11</v>
      </c>
      <c r="L14" s="245" t="s">
        <v>495</v>
      </c>
      <c r="M14" s="251">
        <v>656</v>
      </c>
      <c r="N14" s="252">
        <v>7</v>
      </c>
      <c r="O14" s="99"/>
      <c r="P14" s="102" t="s">
        <v>554</v>
      </c>
      <c r="Q14" s="52">
        <v>29996</v>
      </c>
      <c r="R14" s="53">
        <v>2115</v>
      </c>
      <c r="T14" s="102" t="s">
        <v>554</v>
      </c>
      <c r="U14" s="413">
        <v>188231</v>
      </c>
      <c r="V14" s="412" t="s">
        <v>608</v>
      </c>
    </row>
    <row r="15" spans="1:22" ht="20" x14ac:dyDescent="0.3">
      <c r="A15" s="497">
        <v>12</v>
      </c>
      <c r="B15" s="202" t="s">
        <v>216</v>
      </c>
      <c r="C15" s="464">
        <v>63215</v>
      </c>
      <c r="D15" s="469">
        <v>4190</v>
      </c>
      <c r="E15" s="470">
        <v>27006</v>
      </c>
      <c r="F15" s="471">
        <f t="shared" si="5"/>
        <v>6.6281736929526214E-2</v>
      </c>
      <c r="G15" s="472">
        <f t="shared" si="6"/>
        <v>0.42720873210472199</v>
      </c>
      <c r="H15" s="421">
        <v>1689.7415354347074</v>
      </c>
      <c r="I15" s="422">
        <v>22</v>
      </c>
      <c r="J15" s="99"/>
      <c r="K15" s="497">
        <v>12</v>
      </c>
      <c r="L15" s="245" t="s">
        <v>490</v>
      </c>
      <c r="M15" s="251">
        <v>653</v>
      </c>
      <c r="N15" s="252">
        <v>0</v>
      </c>
      <c r="O15" s="99"/>
      <c r="P15" s="102" t="s">
        <v>555</v>
      </c>
      <c r="Q15" s="52">
        <v>29899</v>
      </c>
      <c r="R15" s="53">
        <v>1298</v>
      </c>
      <c r="T15" s="102" t="s">
        <v>555</v>
      </c>
      <c r="U15" s="413">
        <v>200883</v>
      </c>
      <c r="V15" s="412">
        <v>5634</v>
      </c>
    </row>
    <row r="16" spans="1:22" ht="20" x14ac:dyDescent="0.3">
      <c r="A16" s="497">
        <v>13</v>
      </c>
      <c r="B16" s="202" t="s">
        <v>245</v>
      </c>
      <c r="C16" s="464">
        <v>51189</v>
      </c>
      <c r="D16" s="469">
        <v>1444</v>
      </c>
      <c r="E16" s="470">
        <v>15413</v>
      </c>
      <c r="F16" s="471">
        <f t="shared" si="5"/>
        <v>2.8209185567211706E-2</v>
      </c>
      <c r="G16" s="472">
        <f t="shared" si="6"/>
        <v>0.30109984566996817</v>
      </c>
      <c r="H16" s="421">
        <v>1574.5397334205093</v>
      </c>
      <c r="I16" s="422">
        <v>23</v>
      </c>
      <c r="J16" s="99"/>
      <c r="K16" s="497">
        <v>13</v>
      </c>
      <c r="L16" s="245" t="s">
        <v>492</v>
      </c>
      <c r="M16" s="251">
        <v>593</v>
      </c>
      <c r="N16" s="252">
        <v>9</v>
      </c>
      <c r="O16" s="99"/>
      <c r="P16" s="102" t="s">
        <v>562</v>
      </c>
      <c r="Q16" s="52">
        <v>27117</v>
      </c>
      <c r="R16" s="53">
        <v>1390</v>
      </c>
      <c r="T16" s="102" t="s">
        <v>562</v>
      </c>
      <c r="U16" s="413">
        <v>140103</v>
      </c>
      <c r="V16" s="412">
        <v>5337</v>
      </c>
    </row>
    <row r="17" spans="1:22" ht="20" x14ac:dyDescent="0.3">
      <c r="A17" s="497">
        <v>14</v>
      </c>
      <c r="B17" s="202" t="s">
        <v>214</v>
      </c>
      <c r="C17" s="464">
        <v>50509</v>
      </c>
      <c r="D17" s="469">
        <v>8016</v>
      </c>
      <c r="E17" s="470">
        <v>12441</v>
      </c>
      <c r="F17" s="471">
        <f t="shared" si="5"/>
        <v>0.15870438931675543</v>
      </c>
      <c r="G17" s="472">
        <f t="shared" si="6"/>
        <v>0.24631253835950029</v>
      </c>
      <c r="H17" s="421">
        <v>4377.1179742875838</v>
      </c>
      <c r="I17" s="422">
        <v>4</v>
      </c>
      <c r="J17" s="99"/>
      <c r="K17" s="497">
        <v>14</v>
      </c>
      <c r="L17" s="245" t="s">
        <v>491</v>
      </c>
      <c r="M17" s="251">
        <v>579</v>
      </c>
      <c r="N17" s="252">
        <v>6</v>
      </c>
      <c r="O17" s="99"/>
      <c r="P17" s="102" t="s">
        <v>561</v>
      </c>
      <c r="Q17" s="52">
        <v>21033</v>
      </c>
      <c r="R17" s="53">
        <v>1211</v>
      </c>
      <c r="T17" s="102" t="s">
        <v>561</v>
      </c>
      <c r="U17" s="413">
        <v>115834</v>
      </c>
      <c r="V17" s="412" t="s">
        <v>608</v>
      </c>
    </row>
    <row r="18" spans="1:22" ht="20" x14ac:dyDescent="0.3">
      <c r="A18" s="497">
        <v>15</v>
      </c>
      <c r="B18" s="202" t="s">
        <v>241</v>
      </c>
      <c r="C18" s="464">
        <v>49436</v>
      </c>
      <c r="D18" s="469">
        <v>1695</v>
      </c>
      <c r="E18" s="470">
        <v>14183</v>
      </c>
      <c r="F18" s="471">
        <f t="shared" si="5"/>
        <v>3.4286754591795456E-2</v>
      </c>
      <c r="G18" s="472">
        <f t="shared" si="6"/>
        <v>0.28689618901205599</v>
      </c>
      <c r="H18" s="421">
        <v>36.179272301814663</v>
      </c>
      <c r="I18" s="422">
        <v>107</v>
      </c>
      <c r="J18" s="99"/>
      <c r="K18" s="497">
        <v>15</v>
      </c>
      <c r="L18" s="245" t="s">
        <v>493</v>
      </c>
      <c r="M18" s="251">
        <v>561</v>
      </c>
      <c r="N18" s="252">
        <v>3</v>
      </c>
      <c r="O18" s="99"/>
      <c r="P18" s="102" t="s">
        <v>560</v>
      </c>
      <c r="Q18" s="52">
        <v>20969</v>
      </c>
      <c r="R18" s="53">
        <v>1135</v>
      </c>
      <c r="T18" s="102" t="s">
        <v>560</v>
      </c>
      <c r="U18" s="413">
        <v>160735</v>
      </c>
      <c r="V18" s="412">
        <v>3956</v>
      </c>
    </row>
    <row r="19" spans="1:22" ht="20" x14ac:dyDescent="0.3">
      <c r="A19" s="497">
        <v>16</v>
      </c>
      <c r="B19" s="202" t="s">
        <v>212</v>
      </c>
      <c r="C19" s="464">
        <v>41286</v>
      </c>
      <c r="D19" s="469">
        <v>5185</v>
      </c>
      <c r="E19" s="470">
        <v>139</v>
      </c>
      <c r="F19" s="471">
        <f t="shared" si="5"/>
        <v>0.12558736617739669</v>
      </c>
      <c r="G19" s="472">
        <f t="shared" si="6"/>
        <v>3.366758707552197E-3</v>
      </c>
      <c r="H19" s="421">
        <v>2414.7912544386104</v>
      </c>
      <c r="I19" s="422">
        <v>12</v>
      </c>
      <c r="J19" s="99"/>
      <c r="K19" s="497">
        <v>16</v>
      </c>
      <c r="L19" s="245" t="s">
        <v>534</v>
      </c>
      <c r="M19" s="253">
        <v>438</v>
      </c>
      <c r="N19" s="254">
        <v>6</v>
      </c>
      <c r="O19" s="99"/>
      <c r="P19" s="102" t="s">
        <v>566</v>
      </c>
      <c r="Q19" s="52">
        <v>20257</v>
      </c>
      <c r="R19" s="53">
        <v>713</v>
      </c>
      <c r="T19" s="102" t="s">
        <v>566</v>
      </c>
      <c r="U19" s="413">
        <v>113708</v>
      </c>
      <c r="V19" s="412">
        <v>4113</v>
      </c>
    </row>
    <row r="20" spans="1:22" ht="20" x14ac:dyDescent="0.3">
      <c r="A20" s="497">
        <v>17</v>
      </c>
      <c r="B20" s="202" t="s">
        <v>226</v>
      </c>
      <c r="C20" s="464">
        <v>31881</v>
      </c>
      <c r="D20" s="469">
        <v>1569</v>
      </c>
      <c r="E20" s="470">
        <v>3433</v>
      </c>
      <c r="F20" s="471">
        <f t="shared" si="5"/>
        <v>4.9214265550014118E-2</v>
      </c>
      <c r="G20" s="472">
        <f t="shared" si="6"/>
        <v>0.10768169128948277</v>
      </c>
      <c r="H20" s="421">
        <v>1835.0190075068801</v>
      </c>
      <c r="I20" s="422">
        <v>18</v>
      </c>
      <c r="J20" s="99"/>
      <c r="K20" s="497">
        <v>17</v>
      </c>
      <c r="L20" s="245" t="s">
        <v>496</v>
      </c>
      <c r="M20" s="251">
        <v>356</v>
      </c>
      <c r="N20" s="252">
        <v>1</v>
      </c>
      <c r="O20" s="99"/>
      <c r="P20" s="102" t="s">
        <v>558</v>
      </c>
      <c r="Q20" s="52">
        <v>17367</v>
      </c>
      <c r="R20" s="53">
        <v>903</v>
      </c>
      <c r="T20" s="102" t="s">
        <v>558</v>
      </c>
      <c r="U20" s="413">
        <v>85004</v>
      </c>
      <c r="V20" s="412">
        <v>2838</v>
      </c>
    </row>
    <row r="21" spans="1:22" ht="20" x14ac:dyDescent="0.3">
      <c r="A21" s="497">
        <v>18</v>
      </c>
      <c r="B21" s="202" t="s">
        <v>237</v>
      </c>
      <c r="C21" s="464">
        <v>30251</v>
      </c>
      <c r="D21" s="469">
        <v>200</v>
      </c>
      <c r="E21" s="470">
        <v>5431</v>
      </c>
      <c r="F21" s="471">
        <f t="shared" si="5"/>
        <v>6.6113516908531947E-3</v>
      </c>
      <c r="G21" s="472">
        <f t="shared" si="6"/>
        <v>0.1795312551651185</v>
      </c>
      <c r="H21" s="421">
        <v>882.76333316680541</v>
      </c>
      <c r="I21" s="422">
        <v>36</v>
      </c>
      <c r="J21" s="99"/>
      <c r="K21" s="497">
        <v>18</v>
      </c>
      <c r="L21" s="245" t="s">
        <v>497</v>
      </c>
      <c r="M21" s="251">
        <v>328</v>
      </c>
      <c r="N21" s="252">
        <v>6</v>
      </c>
      <c r="O21" s="99"/>
      <c r="P21" s="102" t="s">
        <v>553</v>
      </c>
      <c r="Q21" s="52">
        <v>15594</v>
      </c>
      <c r="R21" s="53">
        <v>862</v>
      </c>
      <c r="T21" s="102" t="s">
        <v>553</v>
      </c>
      <c r="U21" s="413">
        <v>216320</v>
      </c>
      <c r="V21" s="412" t="s">
        <v>608</v>
      </c>
    </row>
    <row r="22" spans="1:22" ht="20" x14ac:dyDescent="0.3">
      <c r="A22" s="497">
        <v>19</v>
      </c>
      <c r="B22" s="202" t="s">
        <v>362</v>
      </c>
      <c r="C22" s="464">
        <v>30009</v>
      </c>
      <c r="D22" s="469">
        <v>1795</v>
      </c>
      <c r="E22" s="470">
        <v>25400</v>
      </c>
      <c r="F22" s="471">
        <f t="shared" si="5"/>
        <v>5.9815388716718321E-2</v>
      </c>
      <c r="G22" s="472">
        <f t="shared" si="6"/>
        <v>0.84641274284381351</v>
      </c>
      <c r="H22" s="421">
        <v>3492.9257457924323</v>
      </c>
      <c r="I22" s="422">
        <v>7</v>
      </c>
      <c r="J22" s="99"/>
      <c r="K22" s="497">
        <v>19</v>
      </c>
      <c r="L22" s="245" t="s">
        <v>499</v>
      </c>
      <c r="M22" s="251">
        <v>308</v>
      </c>
      <c r="N22" s="252">
        <v>3</v>
      </c>
      <c r="O22" s="99"/>
      <c r="P22" s="102" t="s">
        <v>559</v>
      </c>
      <c r="Q22" s="52">
        <v>13690</v>
      </c>
      <c r="R22" s="53">
        <v>226</v>
      </c>
      <c r="T22" s="102" t="s">
        <v>559</v>
      </c>
      <c r="U22" s="413">
        <v>218862</v>
      </c>
      <c r="V22" s="412">
        <v>1156</v>
      </c>
    </row>
    <row r="23" spans="1:22" ht="20" x14ac:dyDescent="0.3">
      <c r="A23" s="497">
        <v>20</v>
      </c>
      <c r="B23" s="202" t="s">
        <v>247</v>
      </c>
      <c r="C23" s="464">
        <v>26025</v>
      </c>
      <c r="D23" s="469">
        <v>2507</v>
      </c>
      <c r="E23" s="470">
        <v>16810</v>
      </c>
      <c r="F23" s="471">
        <f t="shared" si="5"/>
        <v>9.6330451488952931E-2</v>
      </c>
      <c r="G23" s="472">
        <f t="shared" si="6"/>
        <v>0.64591738712776181</v>
      </c>
      <c r="H23" s="421">
        <v>203.99680255294103</v>
      </c>
      <c r="I23" s="422">
        <v>65</v>
      </c>
      <c r="J23" s="99"/>
      <c r="K23" s="497">
        <v>20</v>
      </c>
      <c r="L23" s="245" t="s">
        <v>498</v>
      </c>
      <c r="M23" s="251">
        <v>254</v>
      </c>
      <c r="N23" s="252">
        <v>2</v>
      </c>
      <c r="O23" s="99"/>
      <c r="P23" s="102" t="s">
        <v>428</v>
      </c>
      <c r="Q23" s="52">
        <v>12510</v>
      </c>
      <c r="R23" s="53">
        <v>472</v>
      </c>
      <c r="T23" s="102" t="s">
        <v>428</v>
      </c>
      <c r="U23" s="413">
        <v>151800</v>
      </c>
      <c r="V23" s="412" t="s">
        <v>608</v>
      </c>
    </row>
    <row r="24" spans="1:22" ht="20" x14ac:dyDescent="0.3">
      <c r="A24" s="497">
        <v>21</v>
      </c>
      <c r="B24" s="202" t="s">
        <v>217</v>
      </c>
      <c r="C24" s="464">
        <v>25702</v>
      </c>
      <c r="D24" s="469">
        <v>1074</v>
      </c>
      <c r="E24" s="470">
        <v>1743</v>
      </c>
      <c r="F24" s="471">
        <f t="shared" si="5"/>
        <v>4.1786631390553261E-2</v>
      </c>
      <c r="G24" s="472">
        <f t="shared" si="6"/>
        <v>6.7815734184110188E-2</v>
      </c>
      <c r="H24" s="421">
        <v>2513.3512618143986</v>
      </c>
      <c r="I24" s="422">
        <v>11</v>
      </c>
      <c r="J24" s="99"/>
      <c r="K24" s="497">
        <v>21</v>
      </c>
      <c r="L24" s="245" t="s">
        <v>418</v>
      </c>
      <c r="M24" s="251">
        <v>201</v>
      </c>
      <c r="N24" s="252">
        <v>1</v>
      </c>
      <c r="O24" s="99"/>
      <c r="P24" s="102" t="s">
        <v>577</v>
      </c>
      <c r="Q24" s="52">
        <v>10111</v>
      </c>
      <c r="R24" s="53">
        <v>207</v>
      </c>
      <c r="T24" s="102" t="s">
        <v>577</v>
      </c>
      <c r="U24" s="413">
        <v>60569</v>
      </c>
      <c r="V24" s="412" t="s">
        <v>608</v>
      </c>
    </row>
    <row r="25" spans="1:22" ht="20" x14ac:dyDescent="0.3">
      <c r="A25" s="497">
        <v>22</v>
      </c>
      <c r="B25" s="202" t="s">
        <v>218</v>
      </c>
      <c r="C25" s="464">
        <v>23216</v>
      </c>
      <c r="D25" s="469">
        <v>2854</v>
      </c>
      <c r="E25" s="470">
        <v>4074</v>
      </c>
      <c r="F25" s="471">
        <f t="shared" si="5"/>
        <v>0.12293246037215713</v>
      </c>
      <c r="G25" s="472">
        <f t="shared" si="6"/>
        <v>0.17548242591316335</v>
      </c>
      <c r="H25" s="421">
        <v>2313.184864780415</v>
      </c>
      <c r="I25" s="422">
        <v>13</v>
      </c>
      <c r="J25" s="99"/>
      <c r="K25" s="497">
        <v>22</v>
      </c>
      <c r="L25" s="245" t="s">
        <v>505</v>
      </c>
      <c r="M25" s="251">
        <v>198</v>
      </c>
      <c r="N25" s="252">
        <v>0</v>
      </c>
      <c r="O25" s="99"/>
      <c r="P25" s="102" t="s">
        <v>579</v>
      </c>
      <c r="Q25" s="52">
        <v>9933</v>
      </c>
      <c r="R25" s="53">
        <v>355</v>
      </c>
      <c r="T25" s="102" t="s">
        <v>579</v>
      </c>
      <c r="U25" s="413">
        <v>76435</v>
      </c>
      <c r="V25" s="412">
        <v>1092</v>
      </c>
    </row>
    <row r="26" spans="1:22" ht="20" x14ac:dyDescent="0.3">
      <c r="A26" s="497">
        <v>23</v>
      </c>
      <c r="B26" s="202" t="s">
        <v>228</v>
      </c>
      <c r="C26" s="464">
        <v>22550</v>
      </c>
      <c r="D26" s="469">
        <v>526</v>
      </c>
      <c r="E26" s="470">
        <v>6217</v>
      </c>
      <c r="F26" s="471">
        <f t="shared" si="5"/>
        <v>2.3325942350332595E-2</v>
      </c>
      <c r="G26" s="472">
        <f t="shared" si="6"/>
        <v>0.27569844789356984</v>
      </c>
      <c r="H26" s="421">
        <v>104.12562920162497</v>
      </c>
      <c r="I26" s="422">
        <v>84</v>
      </c>
      <c r="J26" s="99"/>
      <c r="K26" s="497">
        <v>23</v>
      </c>
      <c r="L26" s="245" t="s">
        <v>502</v>
      </c>
      <c r="M26" s="251">
        <v>190</v>
      </c>
      <c r="N26" s="252">
        <v>3</v>
      </c>
      <c r="O26" s="99"/>
      <c r="P26" s="102" t="s">
        <v>565</v>
      </c>
      <c r="Q26" s="52">
        <v>9305</v>
      </c>
      <c r="R26" s="53">
        <v>395</v>
      </c>
      <c r="T26" s="102" t="s">
        <v>565</v>
      </c>
      <c r="U26" s="413">
        <v>88260</v>
      </c>
      <c r="V26" s="412">
        <v>1397</v>
      </c>
    </row>
    <row r="27" spans="1:22" ht="20" x14ac:dyDescent="0.3">
      <c r="A27" s="497">
        <v>24</v>
      </c>
      <c r="B27" s="202" t="s">
        <v>230</v>
      </c>
      <c r="C27" s="464">
        <v>22016</v>
      </c>
      <c r="D27" s="469">
        <v>275</v>
      </c>
      <c r="E27" s="470">
        <v>10710</v>
      </c>
      <c r="F27" s="471">
        <f t="shared" si="5"/>
        <v>1.2490915697674418E-2</v>
      </c>
      <c r="G27" s="472">
        <f t="shared" si="6"/>
        <v>0.48646438953488375</v>
      </c>
      <c r="H27" s="421">
        <v>1161.6692621658949</v>
      </c>
      <c r="I27" s="422">
        <v>30</v>
      </c>
      <c r="J27" s="99"/>
      <c r="K27" s="497">
        <v>24</v>
      </c>
      <c r="L27" s="245" t="s">
        <v>500</v>
      </c>
      <c r="M27" s="251">
        <v>185</v>
      </c>
      <c r="N27" s="252">
        <v>2</v>
      </c>
      <c r="O27" s="99"/>
      <c r="P27" s="102" t="s">
        <v>564</v>
      </c>
      <c r="Q27" s="52">
        <v>9121</v>
      </c>
      <c r="R27" s="53">
        <v>409</v>
      </c>
      <c r="T27" s="102" t="s">
        <v>564</v>
      </c>
      <c r="U27" s="413">
        <v>95066</v>
      </c>
      <c r="V27" s="412" t="s">
        <v>608</v>
      </c>
    </row>
    <row r="28" spans="1:22" ht="20" x14ac:dyDescent="0.3">
      <c r="A28" s="497">
        <v>25</v>
      </c>
      <c r="B28" s="202" t="s">
        <v>225</v>
      </c>
      <c r="C28" s="464">
        <v>21983</v>
      </c>
      <c r="D28" s="469">
        <v>1339</v>
      </c>
      <c r="E28" s="470">
        <v>13386</v>
      </c>
      <c r="F28" s="471">
        <f t="shared" si="5"/>
        <v>6.0910703725606148E-2</v>
      </c>
      <c r="G28" s="472">
        <f t="shared" si="6"/>
        <v>0.60892507846972665</v>
      </c>
      <c r="H28" s="421">
        <v>4502.4111647835789</v>
      </c>
      <c r="I28" s="422">
        <v>3</v>
      </c>
      <c r="J28" s="99"/>
      <c r="K28" s="497">
        <v>25</v>
      </c>
      <c r="L28" s="245" t="s">
        <v>501</v>
      </c>
      <c r="M28" s="251">
        <v>168</v>
      </c>
      <c r="N28" s="252">
        <v>6</v>
      </c>
      <c r="O28" s="99"/>
      <c r="P28" s="102" t="s">
        <v>563</v>
      </c>
      <c r="Q28" s="52">
        <v>8566</v>
      </c>
      <c r="R28" s="53">
        <v>353</v>
      </c>
      <c r="T28" s="102" t="s">
        <v>563</v>
      </c>
      <c r="U28" s="413">
        <v>92533</v>
      </c>
      <c r="V28" s="412">
        <v>1663</v>
      </c>
    </row>
    <row r="29" spans="1:22" ht="20" x14ac:dyDescent="0.3">
      <c r="A29" s="497">
        <v>26</v>
      </c>
      <c r="B29" s="202" t="s">
        <v>238</v>
      </c>
      <c r="C29" s="464">
        <v>19410</v>
      </c>
      <c r="D29" s="469">
        <v>18</v>
      </c>
      <c r="E29" s="470">
        <v>1519</v>
      </c>
      <c r="F29" s="471">
        <f t="shared" si="5"/>
        <v>9.2735703245749618E-4</v>
      </c>
      <c r="G29" s="472">
        <f t="shared" si="6"/>
        <v>7.8258629572385371E-2</v>
      </c>
      <c r="H29" s="421">
        <v>3344.0511810392813</v>
      </c>
      <c r="I29" s="422">
        <v>8</v>
      </c>
      <c r="J29" s="99"/>
      <c r="K29" s="497">
        <v>26</v>
      </c>
      <c r="L29" s="245" t="s">
        <v>503</v>
      </c>
      <c r="M29" s="251">
        <v>147</v>
      </c>
      <c r="N29" s="252">
        <v>2</v>
      </c>
      <c r="O29" s="99"/>
      <c r="P29" s="102" t="s">
        <v>568</v>
      </c>
      <c r="Q29" s="52">
        <v>8437</v>
      </c>
      <c r="R29" s="53">
        <v>315</v>
      </c>
      <c r="T29" s="102" t="s">
        <v>568</v>
      </c>
      <c r="U29" s="413">
        <v>106766</v>
      </c>
      <c r="V29" s="412">
        <v>1107</v>
      </c>
    </row>
    <row r="30" spans="1:22" ht="20" x14ac:dyDescent="0.3">
      <c r="A30" s="497">
        <v>27</v>
      </c>
      <c r="B30" s="202" t="s">
        <v>286</v>
      </c>
      <c r="C30" s="464">
        <v>18350</v>
      </c>
      <c r="D30" s="469">
        <v>107</v>
      </c>
      <c r="E30" s="470">
        <v>3771</v>
      </c>
      <c r="F30" s="471">
        <f t="shared" si="5"/>
        <v>5.8310626702997278E-3</v>
      </c>
      <c r="G30" s="472">
        <f t="shared" si="6"/>
        <v>0.2055040871934605</v>
      </c>
      <c r="H30" s="421">
        <v>1941.3036525813361</v>
      </c>
      <c r="I30" s="422">
        <v>16</v>
      </c>
      <c r="J30" s="99"/>
      <c r="K30" s="497">
        <v>27</v>
      </c>
      <c r="L30" s="245" t="s">
        <v>506</v>
      </c>
      <c r="M30" s="251">
        <v>146</v>
      </c>
      <c r="N30" s="252">
        <v>2</v>
      </c>
      <c r="O30" s="99"/>
      <c r="P30" s="102" t="s">
        <v>569</v>
      </c>
      <c r="Q30" s="52">
        <v>8207</v>
      </c>
      <c r="R30" s="53">
        <v>342</v>
      </c>
      <c r="T30" s="102" t="s">
        <v>569</v>
      </c>
      <c r="U30" s="413">
        <v>80308</v>
      </c>
      <c r="V30" s="412">
        <v>1352</v>
      </c>
    </row>
    <row r="31" spans="1:22" ht="20" x14ac:dyDescent="0.3">
      <c r="A31" s="497">
        <v>28</v>
      </c>
      <c r="B31" s="202" t="s">
        <v>240</v>
      </c>
      <c r="C31" s="464">
        <v>17142</v>
      </c>
      <c r="D31" s="469">
        <v>12</v>
      </c>
      <c r="E31" s="470">
        <v>1924</v>
      </c>
      <c r="F31" s="471">
        <f t="shared" si="5"/>
        <v>7.0003500175008749E-4</v>
      </c>
      <c r="G31" s="472">
        <f t="shared" si="6"/>
        <v>0.11223894528059736</v>
      </c>
      <c r="H31" s="421">
        <v>6052.82290284799</v>
      </c>
      <c r="I31" s="422">
        <v>1</v>
      </c>
      <c r="J31" s="99"/>
      <c r="K31" s="497">
        <v>28</v>
      </c>
      <c r="L31" s="245" t="s">
        <v>504</v>
      </c>
      <c r="M31" s="251">
        <v>139</v>
      </c>
      <c r="N31" s="252">
        <v>2</v>
      </c>
      <c r="O31" s="99"/>
      <c r="P31" s="102" t="s">
        <v>573</v>
      </c>
      <c r="Q31" s="52">
        <v>7851</v>
      </c>
      <c r="R31" s="53">
        <v>455</v>
      </c>
      <c r="T31" s="102" t="s">
        <v>573</v>
      </c>
      <c r="U31" s="413">
        <v>88009</v>
      </c>
      <c r="V31" s="412">
        <v>1350</v>
      </c>
    </row>
    <row r="32" spans="1:22" ht="20" x14ac:dyDescent="0.3">
      <c r="A32" s="497">
        <v>29</v>
      </c>
      <c r="B32" s="202" t="s">
        <v>223</v>
      </c>
      <c r="C32" s="464">
        <v>16289</v>
      </c>
      <c r="D32" s="469">
        <v>238</v>
      </c>
      <c r="E32" s="470">
        <v>10465</v>
      </c>
      <c r="F32" s="471">
        <f t="shared" si="5"/>
        <v>1.461108723678556E-2</v>
      </c>
      <c r="G32" s="472">
        <f t="shared" si="6"/>
        <v>0.64245810055865926</v>
      </c>
      <c r="H32" s="421">
        <v>1911.9942690645103</v>
      </c>
      <c r="I32" s="422">
        <v>17</v>
      </c>
      <c r="J32" s="99"/>
      <c r="K32" s="497">
        <v>29</v>
      </c>
      <c r="L32" s="245" t="s">
        <v>507</v>
      </c>
      <c r="M32" s="251">
        <v>112</v>
      </c>
      <c r="N32" s="252">
        <v>1</v>
      </c>
      <c r="O32" s="99"/>
      <c r="P32" s="102" t="s">
        <v>429</v>
      </c>
      <c r="Q32" s="52">
        <v>6841</v>
      </c>
      <c r="R32" s="53">
        <v>296</v>
      </c>
      <c r="T32" s="102" t="s">
        <v>429</v>
      </c>
      <c r="U32" s="413">
        <v>67771</v>
      </c>
      <c r="V32" s="412">
        <v>1110</v>
      </c>
    </row>
    <row r="33" spans="1:22" ht="20" x14ac:dyDescent="0.3">
      <c r="A33" s="497">
        <v>30</v>
      </c>
      <c r="B33" s="202" t="s">
        <v>213</v>
      </c>
      <c r="C33" s="464">
        <v>15650</v>
      </c>
      <c r="D33" s="469">
        <v>606</v>
      </c>
      <c r="E33" s="470">
        <v>13462</v>
      </c>
      <c r="F33" s="471">
        <f t="shared" si="5"/>
        <v>3.8722044728434504E-2</v>
      </c>
      <c r="G33" s="472">
        <f t="shared" si="6"/>
        <v>0.86019169329073486</v>
      </c>
      <c r="H33" s="421">
        <v>1747.6071182662126</v>
      </c>
      <c r="I33" s="422">
        <v>20</v>
      </c>
      <c r="J33" s="99"/>
      <c r="K33" s="497">
        <v>30</v>
      </c>
      <c r="L33" s="245" t="s">
        <v>508</v>
      </c>
      <c r="M33" s="251">
        <v>76</v>
      </c>
      <c r="N33" s="252">
        <v>3</v>
      </c>
      <c r="O33" s="99"/>
      <c r="P33" s="102" t="s">
        <v>424</v>
      </c>
      <c r="Q33" s="52">
        <v>6371</v>
      </c>
      <c r="R33" s="53">
        <v>78</v>
      </c>
      <c r="T33" s="102" t="s">
        <v>424</v>
      </c>
      <c r="U33" s="413">
        <v>34609</v>
      </c>
      <c r="V33" s="412" t="s">
        <v>608</v>
      </c>
    </row>
    <row r="34" spans="1:22" ht="20" x14ac:dyDescent="0.3">
      <c r="A34" s="497">
        <v>31</v>
      </c>
      <c r="B34" s="202" t="s">
        <v>224</v>
      </c>
      <c r="C34" s="464">
        <v>15253</v>
      </c>
      <c r="D34" s="469">
        <v>556</v>
      </c>
      <c r="E34" s="470">
        <v>4496</v>
      </c>
      <c r="F34" s="471">
        <f t="shared" si="5"/>
        <v>3.6451845538582571E-2</v>
      </c>
      <c r="G34" s="472">
        <f t="shared" si="6"/>
        <v>0.29476168622566051</v>
      </c>
      <c r="H34" s="421">
        <v>120.23461933926831</v>
      </c>
      <c r="I34" s="422">
        <v>80</v>
      </c>
      <c r="J34" s="99"/>
      <c r="K34" s="497">
        <v>31</v>
      </c>
      <c r="L34" s="245" t="s">
        <v>509</v>
      </c>
      <c r="M34" s="251">
        <v>75</v>
      </c>
      <c r="N34" s="252">
        <v>0</v>
      </c>
      <c r="O34" s="99"/>
      <c r="P34" s="102" t="s">
        <v>572</v>
      </c>
      <c r="Q34" s="52">
        <v>5822</v>
      </c>
      <c r="R34" s="53">
        <v>275</v>
      </c>
      <c r="T34" s="102" t="s">
        <v>572</v>
      </c>
      <c r="U34" s="413">
        <v>60047</v>
      </c>
      <c r="V34" s="412">
        <v>1529</v>
      </c>
    </row>
    <row r="35" spans="1:22" ht="20" x14ac:dyDescent="0.3">
      <c r="A35" s="497">
        <v>32</v>
      </c>
      <c r="B35" s="202" t="s">
        <v>261</v>
      </c>
      <c r="C35" s="464">
        <v>15192</v>
      </c>
      <c r="D35" s="469">
        <v>146</v>
      </c>
      <c r="E35" s="470">
        <v>3153</v>
      </c>
      <c r="F35" s="471">
        <f t="shared" si="5"/>
        <v>9.6103212216956287E-3</v>
      </c>
      <c r="G35" s="472">
        <f t="shared" si="6"/>
        <v>0.20754344391785151</v>
      </c>
      <c r="H35" s="421">
        <v>1554.8799865391115</v>
      </c>
      <c r="I35" s="422">
        <v>24</v>
      </c>
      <c r="J35" s="99"/>
      <c r="K35" s="497">
        <v>32</v>
      </c>
      <c r="L35" s="245" t="s">
        <v>510</v>
      </c>
      <c r="M35" s="251">
        <v>45</v>
      </c>
      <c r="N35" s="252">
        <v>0</v>
      </c>
      <c r="O35" s="99"/>
      <c r="P35" s="102" t="s">
        <v>567</v>
      </c>
      <c r="Q35" s="52">
        <v>5660</v>
      </c>
      <c r="R35" s="53">
        <v>276</v>
      </c>
      <c r="T35" s="102" t="s">
        <v>567</v>
      </c>
      <c r="U35" s="413">
        <v>47884</v>
      </c>
      <c r="V35" s="412" t="s">
        <v>608</v>
      </c>
    </row>
    <row r="36" spans="1:22" ht="20" x14ac:dyDescent="0.3">
      <c r="A36" s="497">
        <v>33</v>
      </c>
      <c r="B36" s="202" t="s">
        <v>229</v>
      </c>
      <c r="C36" s="464">
        <v>14431</v>
      </c>
      <c r="D36" s="469">
        <v>716</v>
      </c>
      <c r="E36" s="470">
        <v>4280</v>
      </c>
      <c r="F36" s="471">
        <f t="shared" si="5"/>
        <v>4.9615411267410439E-2</v>
      </c>
      <c r="G36" s="472">
        <f t="shared" si="6"/>
        <v>0.29658374333033055</v>
      </c>
      <c r="H36" s="421">
        <v>380.8881008773069</v>
      </c>
      <c r="I36" s="422">
        <v>49</v>
      </c>
      <c r="J36" s="99"/>
      <c r="K36" s="497">
        <v>33</v>
      </c>
      <c r="L36" s="245" t="s">
        <v>511</v>
      </c>
      <c r="M36" s="251">
        <v>18</v>
      </c>
      <c r="N36" s="252">
        <v>0</v>
      </c>
      <c r="O36" s="99"/>
      <c r="P36" s="102" t="s">
        <v>580</v>
      </c>
      <c r="Q36" s="52">
        <v>5648</v>
      </c>
      <c r="R36" s="53">
        <v>161</v>
      </c>
      <c r="T36" s="102" t="s">
        <v>580</v>
      </c>
      <c r="U36" s="413">
        <v>40092</v>
      </c>
      <c r="V36" s="412">
        <v>566</v>
      </c>
    </row>
    <row r="37" spans="1:22" ht="20.5" thickBot="1" x14ac:dyDescent="0.35">
      <c r="A37" s="497">
        <v>34</v>
      </c>
      <c r="B37" s="202" t="s">
        <v>236</v>
      </c>
      <c r="C37" s="464">
        <v>13837</v>
      </c>
      <c r="D37" s="469">
        <v>841</v>
      </c>
      <c r="E37" s="470">
        <v>5454</v>
      </c>
      <c r="F37" s="471">
        <f t="shared" si="5"/>
        <v>6.0779070607790704E-2</v>
      </c>
      <c r="G37" s="472">
        <f t="shared" si="6"/>
        <v>0.39416058394160586</v>
      </c>
      <c r="H37" s="421">
        <v>714.55288132850137</v>
      </c>
      <c r="I37" s="422">
        <v>40</v>
      </c>
      <c r="J37" s="99"/>
      <c r="K37" s="498">
        <v>34</v>
      </c>
      <c r="L37" s="246" t="s">
        <v>512</v>
      </c>
      <c r="M37" s="255">
        <v>1</v>
      </c>
      <c r="N37" s="256">
        <v>0</v>
      </c>
      <c r="P37" s="102" t="s">
        <v>570</v>
      </c>
      <c r="Q37" s="52">
        <v>5449</v>
      </c>
      <c r="R37" s="53">
        <v>56</v>
      </c>
      <c r="T37" s="102" t="s">
        <v>570</v>
      </c>
      <c r="U37" s="413">
        <v>126715</v>
      </c>
      <c r="V37" s="412">
        <v>456</v>
      </c>
    </row>
    <row r="38" spans="1:22" ht="15.5" x14ac:dyDescent="0.3">
      <c r="A38" s="497">
        <v>35</v>
      </c>
      <c r="B38" s="202" t="s">
        <v>288</v>
      </c>
      <c r="C38" s="464">
        <v>12697</v>
      </c>
      <c r="D38" s="469">
        <v>316</v>
      </c>
      <c r="E38" s="470">
        <v>1875</v>
      </c>
      <c r="F38" s="471">
        <f t="shared" si="5"/>
        <v>2.4887768764275026E-2</v>
      </c>
      <c r="G38" s="472">
        <f t="shared" si="6"/>
        <v>0.14767267858549263</v>
      </c>
      <c r="H38" s="421">
        <v>288.60991218775774</v>
      </c>
      <c r="I38" s="422">
        <v>53</v>
      </c>
      <c r="J38" s="99"/>
      <c r="P38" s="102" t="s">
        <v>581</v>
      </c>
      <c r="Q38" s="52">
        <v>5371</v>
      </c>
      <c r="R38" s="53">
        <v>187</v>
      </c>
      <c r="T38" s="102" t="s">
        <v>581</v>
      </c>
      <c r="U38" s="413">
        <v>24680</v>
      </c>
      <c r="V38" s="412" t="s">
        <v>608</v>
      </c>
    </row>
    <row r="39" spans="1:22" ht="21" customHeight="1" x14ac:dyDescent="0.3">
      <c r="A39" s="497">
        <v>36</v>
      </c>
      <c r="B39" s="202" t="s">
        <v>653</v>
      </c>
      <c r="C39" s="464">
        <v>12071</v>
      </c>
      <c r="D39" s="469">
        <v>872</v>
      </c>
      <c r="E39" s="470">
        <v>2197</v>
      </c>
      <c r="F39" s="471">
        <f t="shared" si="5"/>
        <v>7.2239251097672111E-2</v>
      </c>
      <c r="G39" s="472">
        <f t="shared" si="6"/>
        <v>0.18200646176787341</v>
      </c>
      <c r="H39" s="421">
        <v>44.604063426852555</v>
      </c>
      <c r="I39" s="422">
        <v>103</v>
      </c>
      <c r="J39" s="240"/>
      <c r="K39" s="662" t="s">
        <v>864</v>
      </c>
      <c r="L39" s="662"/>
      <c r="M39" s="662"/>
      <c r="N39" s="662"/>
      <c r="P39" s="102" t="s">
        <v>578</v>
      </c>
      <c r="Q39" s="52">
        <v>5322</v>
      </c>
      <c r="R39" s="53">
        <v>264</v>
      </c>
      <c r="T39" s="102" t="s">
        <v>578</v>
      </c>
      <c r="U39" s="413">
        <v>24329</v>
      </c>
      <c r="V39" s="412" t="s">
        <v>608</v>
      </c>
    </row>
    <row r="40" spans="1:22" ht="21" customHeight="1" x14ac:dyDescent="0.3">
      <c r="A40" s="497">
        <v>37</v>
      </c>
      <c r="B40" s="202" t="s">
        <v>301</v>
      </c>
      <c r="C40" s="464">
        <v>10929</v>
      </c>
      <c r="D40" s="469">
        <v>183</v>
      </c>
      <c r="E40" s="470">
        <v>1403</v>
      </c>
      <c r="F40" s="471">
        <f t="shared" si="5"/>
        <v>1.674444139445512E-2</v>
      </c>
      <c r="G40" s="472">
        <f t="shared" si="6"/>
        <v>0.12837405069082258</v>
      </c>
      <c r="H40" s="421">
        <v>67.03009707784534</v>
      </c>
      <c r="I40" s="422">
        <v>96</v>
      </c>
      <c r="J40" s="240"/>
      <c r="K40" s="662"/>
      <c r="L40" s="662"/>
      <c r="M40" s="662"/>
      <c r="N40" s="662"/>
      <c r="P40" s="102" t="s">
        <v>582</v>
      </c>
      <c r="Q40" s="52">
        <v>4138</v>
      </c>
      <c r="R40" s="53">
        <v>162</v>
      </c>
      <c r="T40" s="102" t="s">
        <v>582</v>
      </c>
      <c r="U40" s="413">
        <v>81720</v>
      </c>
      <c r="V40" s="412">
        <v>667</v>
      </c>
    </row>
    <row r="41" spans="1:22" ht="21" customHeight="1" x14ac:dyDescent="0.3">
      <c r="A41" s="497">
        <v>38</v>
      </c>
      <c r="B41" s="202" t="s">
        <v>481</v>
      </c>
      <c r="C41" s="464">
        <v>10806</v>
      </c>
      <c r="D41" s="469">
        <v>255</v>
      </c>
      <c r="E41" s="470">
        <v>9333</v>
      </c>
      <c r="F41" s="471">
        <f t="shared" si="5"/>
        <v>2.359800111049417E-2</v>
      </c>
      <c r="G41" s="472">
        <f t="shared" si="6"/>
        <v>0.86368684064408663</v>
      </c>
      <c r="H41" s="421">
        <v>210.95041536890321</v>
      </c>
      <c r="I41" s="422">
        <v>63</v>
      </c>
      <c r="J41" s="240"/>
      <c r="K41" s="662"/>
      <c r="L41" s="662"/>
      <c r="M41" s="662"/>
      <c r="N41" s="662"/>
      <c r="P41" s="102" t="s">
        <v>574</v>
      </c>
      <c r="Q41" s="52">
        <v>4127</v>
      </c>
      <c r="R41" s="53">
        <v>247</v>
      </c>
      <c r="T41" s="102" t="s">
        <v>574</v>
      </c>
      <c r="U41" s="413">
        <v>79417</v>
      </c>
      <c r="V41" s="412">
        <v>773</v>
      </c>
    </row>
    <row r="42" spans="1:22" ht="21" customHeight="1" x14ac:dyDescent="0.3">
      <c r="A42" s="497">
        <v>39</v>
      </c>
      <c r="B42" s="202" t="s">
        <v>221</v>
      </c>
      <c r="C42" s="464">
        <v>10019</v>
      </c>
      <c r="D42" s="469">
        <v>503</v>
      </c>
      <c r="E42" s="470">
        <v>7492</v>
      </c>
      <c r="F42" s="471">
        <f t="shared" si="5"/>
        <v>5.0204611238646571E-2</v>
      </c>
      <c r="G42" s="472">
        <f t="shared" si="6"/>
        <v>0.74777921948298232</v>
      </c>
      <c r="H42" s="421">
        <v>1735.830776683352</v>
      </c>
      <c r="I42" s="422">
        <v>21</v>
      </c>
      <c r="J42" s="240"/>
      <c r="K42" s="662" t="s">
        <v>522</v>
      </c>
      <c r="L42" s="662"/>
      <c r="M42" s="662"/>
      <c r="N42" s="662"/>
      <c r="P42" s="102" t="s">
        <v>575</v>
      </c>
      <c r="Q42" s="52">
        <v>3525</v>
      </c>
      <c r="R42" s="53">
        <v>83</v>
      </c>
      <c r="T42" s="102" t="s">
        <v>575</v>
      </c>
      <c r="U42" s="413">
        <v>54635</v>
      </c>
      <c r="V42" s="412">
        <v>453</v>
      </c>
    </row>
    <row r="43" spans="1:22" ht="21" customHeight="1" x14ac:dyDescent="0.3">
      <c r="A43" s="497">
        <v>40</v>
      </c>
      <c r="B43" s="202" t="s">
        <v>239</v>
      </c>
      <c r="C43" s="464">
        <v>9684</v>
      </c>
      <c r="D43" s="469">
        <v>637</v>
      </c>
      <c r="E43" s="470">
        <v>1408</v>
      </c>
      <c r="F43" s="471">
        <f t="shared" si="5"/>
        <v>6.5778603882693104E-2</v>
      </c>
      <c r="G43" s="472">
        <f t="shared" si="6"/>
        <v>0.14539446509706733</v>
      </c>
      <c r="H43" s="421">
        <v>89.569951852451155</v>
      </c>
      <c r="I43" s="422">
        <v>86</v>
      </c>
      <c r="J43" s="241"/>
      <c r="K43" s="662"/>
      <c r="L43" s="662"/>
      <c r="M43" s="662"/>
      <c r="N43" s="662"/>
      <c r="P43" s="102" t="s">
        <v>571</v>
      </c>
      <c r="Q43" s="52">
        <v>2839</v>
      </c>
      <c r="R43" s="53">
        <v>113</v>
      </c>
      <c r="T43" s="102" t="s">
        <v>571</v>
      </c>
      <c r="U43" s="413">
        <v>65424</v>
      </c>
      <c r="V43" s="412">
        <v>622</v>
      </c>
    </row>
    <row r="44" spans="1:22" ht="21" customHeight="1" x14ac:dyDescent="0.3">
      <c r="A44" s="497">
        <v>41</v>
      </c>
      <c r="B44" s="202" t="s">
        <v>256</v>
      </c>
      <c r="C44" s="464">
        <v>9677</v>
      </c>
      <c r="D44" s="469">
        <v>200</v>
      </c>
      <c r="E44" s="470">
        <v>1723</v>
      </c>
      <c r="F44" s="471">
        <f t="shared" si="5"/>
        <v>2.0667562261031312E-2</v>
      </c>
      <c r="G44" s="472">
        <f t="shared" si="6"/>
        <v>0.17805104887878476</v>
      </c>
      <c r="H44" s="421">
        <v>1103.1396217725585</v>
      </c>
      <c r="I44" s="422">
        <v>31</v>
      </c>
      <c r="J44" s="240"/>
      <c r="K44" s="662" t="s">
        <v>525</v>
      </c>
      <c r="L44" s="662"/>
      <c r="M44" s="662"/>
      <c r="N44" s="662"/>
      <c r="P44" s="102" t="s">
        <v>591</v>
      </c>
      <c r="Q44" s="52">
        <v>2721</v>
      </c>
      <c r="R44" s="53">
        <v>24</v>
      </c>
      <c r="T44" s="102" t="s">
        <v>591</v>
      </c>
      <c r="U44" s="413">
        <v>19022</v>
      </c>
      <c r="V44" s="412">
        <v>220</v>
      </c>
    </row>
    <row r="45" spans="1:22" ht="21" customHeight="1" x14ac:dyDescent="0.3">
      <c r="A45" s="497">
        <v>42</v>
      </c>
      <c r="B45" s="202" t="s">
        <v>253</v>
      </c>
      <c r="C45" s="464">
        <v>8613</v>
      </c>
      <c r="D45" s="469">
        <v>378</v>
      </c>
      <c r="E45" s="470">
        <v>2013</v>
      </c>
      <c r="F45" s="471">
        <f t="shared" si="5"/>
        <v>4.3887147335423198E-2</v>
      </c>
      <c r="G45" s="472">
        <f t="shared" si="6"/>
        <v>0.23371647509578544</v>
      </c>
      <c r="H45" s="421">
        <v>171.0984366672472</v>
      </c>
      <c r="I45" s="422">
        <v>69</v>
      </c>
      <c r="J45" s="240"/>
      <c r="K45" s="662"/>
      <c r="L45" s="662"/>
      <c r="M45" s="662"/>
      <c r="N45" s="662"/>
      <c r="P45" s="102" t="s">
        <v>425</v>
      </c>
      <c r="Q45" s="52">
        <v>2636</v>
      </c>
      <c r="R45" s="53">
        <v>92</v>
      </c>
      <c r="T45" s="102" t="s">
        <v>425</v>
      </c>
      <c r="U45" s="413">
        <v>26870</v>
      </c>
      <c r="V45" s="412">
        <v>286</v>
      </c>
    </row>
    <row r="46" spans="1:22" ht="21" customHeight="1" x14ac:dyDescent="0.3">
      <c r="A46" s="497">
        <v>43</v>
      </c>
      <c r="B46" s="202" t="s">
        <v>257</v>
      </c>
      <c r="C46" s="464">
        <v>8480</v>
      </c>
      <c r="D46" s="469">
        <v>354</v>
      </c>
      <c r="E46" s="470">
        <v>1905</v>
      </c>
      <c r="F46" s="471">
        <f t="shared" si="5"/>
        <v>4.1745283018867922E-2</v>
      </c>
      <c r="G46" s="472">
        <f t="shared" si="6"/>
        <v>0.22464622641509435</v>
      </c>
      <c r="H46" s="421">
        <v>789.64830666066473</v>
      </c>
      <c r="I46" s="422">
        <v>37</v>
      </c>
      <c r="J46" s="240"/>
      <c r="K46" s="662"/>
      <c r="L46" s="662"/>
      <c r="M46" s="662"/>
      <c r="N46" s="662"/>
      <c r="P46" s="102" t="s">
        <v>576</v>
      </c>
      <c r="Q46" s="52">
        <v>2127</v>
      </c>
      <c r="R46" s="53">
        <v>65</v>
      </c>
      <c r="T46" s="102" t="s">
        <v>576</v>
      </c>
      <c r="U46" s="413">
        <v>30308</v>
      </c>
      <c r="V46" s="412">
        <v>201</v>
      </c>
    </row>
    <row r="47" spans="1:22" ht="15.65" customHeight="1" x14ac:dyDescent="0.3">
      <c r="A47" s="497">
        <v>44</v>
      </c>
      <c r="B47" s="202" t="s">
        <v>215</v>
      </c>
      <c r="C47" s="464">
        <v>7955</v>
      </c>
      <c r="D47" s="278">
        <v>215</v>
      </c>
      <c r="E47" s="470">
        <v>32</v>
      </c>
      <c r="F47" s="471">
        <f t="shared" si="5"/>
        <v>2.7027027027027029E-2</v>
      </c>
      <c r="G47" s="472">
        <f t="shared" si="6"/>
        <v>4.0226272784412319E-3</v>
      </c>
      <c r="H47" s="421">
        <v>1478.9387410745442</v>
      </c>
      <c r="I47" s="422">
        <v>26</v>
      </c>
      <c r="J47" s="240"/>
      <c r="K47" s="286"/>
      <c r="L47" s="96"/>
      <c r="P47" s="102" t="s">
        <v>585</v>
      </c>
      <c r="Q47" s="52">
        <v>1924</v>
      </c>
      <c r="R47" s="53">
        <v>99</v>
      </c>
      <c r="T47" s="102" t="s">
        <v>585</v>
      </c>
      <c r="U47" s="413" t="s">
        <v>608</v>
      </c>
      <c r="V47" s="412" t="s">
        <v>608</v>
      </c>
    </row>
    <row r="48" spans="1:22" ht="16" thickBot="1" x14ac:dyDescent="0.35">
      <c r="A48" s="497">
        <v>45</v>
      </c>
      <c r="B48" s="202" t="s">
        <v>626</v>
      </c>
      <c r="C48" s="464">
        <v>7896</v>
      </c>
      <c r="D48" s="469">
        <v>257</v>
      </c>
      <c r="E48" s="470">
        <v>4006</v>
      </c>
      <c r="F48" s="471">
        <f t="shared" si="5"/>
        <v>3.254812563323202E-2</v>
      </c>
      <c r="G48" s="472">
        <f t="shared" si="6"/>
        <v>0.50734549138804463</v>
      </c>
      <c r="H48" s="421">
        <v>738.68889643751936</v>
      </c>
      <c r="I48" s="422">
        <v>38</v>
      </c>
      <c r="J48" s="240"/>
      <c r="K48" s="96"/>
      <c r="P48" s="102" t="s">
        <v>426</v>
      </c>
      <c r="Q48" s="52">
        <v>1266</v>
      </c>
      <c r="R48" s="53">
        <v>25</v>
      </c>
      <c r="T48" s="102" t="s">
        <v>426</v>
      </c>
      <c r="U48" s="413">
        <v>36421</v>
      </c>
      <c r="V48" s="412">
        <v>95</v>
      </c>
    </row>
    <row r="49" spans="1:22" ht="16" thickBot="1" x14ac:dyDescent="0.35">
      <c r="A49" s="497">
        <v>46</v>
      </c>
      <c r="B49" s="202" t="s">
        <v>244</v>
      </c>
      <c r="C49" s="464">
        <v>7572</v>
      </c>
      <c r="D49" s="469">
        <v>148</v>
      </c>
      <c r="E49" s="470">
        <v>2746</v>
      </c>
      <c r="F49" s="471">
        <f t="shared" si="5"/>
        <v>1.9545694664553619E-2</v>
      </c>
      <c r="G49" s="472">
        <f t="shared" si="6"/>
        <v>0.36265187533016374</v>
      </c>
      <c r="H49" s="421">
        <v>129.30709872405725</v>
      </c>
      <c r="I49" s="422">
        <v>79</v>
      </c>
      <c r="J49" s="240"/>
      <c r="K49" s="682" t="s">
        <v>761</v>
      </c>
      <c r="L49" s="683"/>
      <c r="M49" s="683"/>
      <c r="N49" s="684"/>
      <c r="P49" s="102" t="s">
        <v>588</v>
      </c>
      <c r="Q49" s="52">
        <v>1242</v>
      </c>
      <c r="R49" s="53">
        <v>50</v>
      </c>
      <c r="T49" s="102" t="s">
        <v>588</v>
      </c>
      <c r="U49" s="413">
        <v>54823</v>
      </c>
      <c r="V49" s="412" t="s">
        <v>608</v>
      </c>
    </row>
    <row r="50" spans="1:22" ht="28.5" customHeight="1" x14ac:dyDescent="0.3">
      <c r="A50" s="497">
        <v>47</v>
      </c>
      <c r="B50" s="202" t="s">
        <v>250</v>
      </c>
      <c r="C50" s="464">
        <v>7523</v>
      </c>
      <c r="D50" s="469">
        <v>210</v>
      </c>
      <c r="E50" s="470">
        <v>823</v>
      </c>
      <c r="F50" s="471">
        <f t="shared" si="5"/>
        <v>2.7914395852718332E-2</v>
      </c>
      <c r="G50" s="472">
        <f t="shared" si="6"/>
        <v>0.1093978466037485</v>
      </c>
      <c r="H50" s="421">
        <v>1771.6020411455338</v>
      </c>
      <c r="I50" s="422">
        <v>19</v>
      </c>
      <c r="J50" s="240"/>
      <c r="K50" s="675" t="s">
        <v>192</v>
      </c>
      <c r="L50" s="676"/>
      <c r="M50" s="243" t="s">
        <v>390</v>
      </c>
      <c r="N50" s="67" t="s">
        <v>698</v>
      </c>
      <c r="P50" s="102" t="s">
        <v>583</v>
      </c>
      <c r="Q50" s="52">
        <v>1226</v>
      </c>
      <c r="R50" s="53">
        <v>61</v>
      </c>
      <c r="T50" s="102" t="s">
        <v>583</v>
      </c>
      <c r="U50" s="413">
        <v>20772</v>
      </c>
      <c r="V50" s="412">
        <v>187</v>
      </c>
    </row>
    <row r="51" spans="1:22" ht="20.5" thickBot="1" x14ac:dyDescent="0.35">
      <c r="A51" s="497">
        <v>48</v>
      </c>
      <c r="B51" s="202" t="s">
        <v>248</v>
      </c>
      <c r="C51" s="464">
        <v>7201</v>
      </c>
      <c r="D51" s="469">
        <v>452</v>
      </c>
      <c r="E51" s="470">
        <v>1730</v>
      </c>
      <c r="F51" s="471">
        <f t="shared" si="5"/>
        <v>6.2769059852798223E-2</v>
      </c>
      <c r="G51" s="472">
        <f t="shared" si="6"/>
        <v>0.24024441049854187</v>
      </c>
      <c r="H51" s="421">
        <v>71.731628915717906</v>
      </c>
      <c r="I51" s="422">
        <v>94</v>
      </c>
      <c r="J51" s="240"/>
      <c r="K51" s="677"/>
      <c r="L51" s="678"/>
      <c r="M51" s="244" t="s">
        <v>190</v>
      </c>
      <c r="N51" s="257">
        <f>SUM(N52:N85)</f>
        <v>542</v>
      </c>
      <c r="P51" s="102" t="s">
        <v>584</v>
      </c>
      <c r="Q51" s="52">
        <v>907</v>
      </c>
      <c r="R51" s="53">
        <v>52</v>
      </c>
      <c r="T51" s="102" t="s">
        <v>584</v>
      </c>
      <c r="U51" s="413">
        <v>17518</v>
      </c>
      <c r="V51" s="412" t="s">
        <v>608</v>
      </c>
    </row>
    <row r="52" spans="1:22" ht="20" x14ac:dyDescent="0.3">
      <c r="A52" s="497">
        <v>49</v>
      </c>
      <c r="B52" s="202" t="s">
        <v>220</v>
      </c>
      <c r="C52" s="464">
        <v>6875</v>
      </c>
      <c r="D52" s="469">
        <v>97</v>
      </c>
      <c r="E52" s="470">
        <v>5978</v>
      </c>
      <c r="F52" s="471">
        <f t="shared" si="5"/>
        <v>1.410909090909091E-2</v>
      </c>
      <c r="G52" s="472">
        <f t="shared" si="6"/>
        <v>0.8695272727272727</v>
      </c>
      <c r="H52" s="421">
        <v>272.78284287573348</v>
      </c>
      <c r="I52" s="422">
        <v>55</v>
      </c>
      <c r="J52" s="240"/>
      <c r="K52" s="679">
        <v>1</v>
      </c>
      <c r="L52" s="680"/>
      <c r="M52" s="321" t="s">
        <v>403</v>
      </c>
      <c r="N52" s="322">
        <v>173</v>
      </c>
      <c r="P52" s="102" t="s">
        <v>586</v>
      </c>
      <c r="Q52" s="52">
        <v>625</v>
      </c>
      <c r="R52" s="53">
        <v>17</v>
      </c>
      <c r="T52" s="102" t="s">
        <v>586</v>
      </c>
      <c r="U52" s="413">
        <v>33999</v>
      </c>
      <c r="V52" s="412">
        <v>73</v>
      </c>
    </row>
    <row r="53" spans="1:22" ht="20" x14ac:dyDescent="0.3">
      <c r="A53" s="497">
        <v>50</v>
      </c>
      <c r="B53" s="202" t="s">
        <v>222</v>
      </c>
      <c r="C53" s="464">
        <v>6383</v>
      </c>
      <c r="D53" s="469">
        <v>106</v>
      </c>
      <c r="E53" s="470">
        <v>4567</v>
      </c>
      <c r="F53" s="471">
        <f t="shared" si="5"/>
        <v>1.6606611311295628E-2</v>
      </c>
      <c r="G53" s="472">
        <f t="shared" si="6"/>
        <v>0.71549428168572771</v>
      </c>
      <c r="H53" s="421">
        <v>199.78230207991751</v>
      </c>
      <c r="I53" s="422">
        <v>66</v>
      </c>
      <c r="J53" s="240"/>
      <c r="K53" s="668">
        <v>2</v>
      </c>
      <c r="L53" s="669"/>
      <c r="M53" s="245" t="s">
        <v>494</v>
      </c>
      <c r="N53" s="252">
        <v>104</v>
      </c>
      <c r="P53" s="102" t="s">
        <v>590</v>
      </c>
      <c r="Q53" s="52">
        <v>604</v>
      </c>
      <c r="R53" s="53">
        <v>7</v>
      </c>
      <c r="T53" s="102" t="s">
        <v>590</v>
      </c>
      <c r="U53" s="413" t="s">
        <v>608</v>
      </c>
      <c r="V53" s="412">
        <v>60</v>
      </c>
    </row>
    <row r="54" spans="1:22" ht="20" x14ac:dyDescent="0.3">
      <c r="A54" s="497">
        <v>51</v>
      </c>
      <c r="B54" s="202" t="s">
        <v>263</v>
      </c>
      <c r="C54" s="464">
        <v>5804</v>
      </c>
      <c r="D54" s="469">
        <v>40</v>
      </c>
      <c r="E54" s="470">
        <v>2032</v>
      </c>
      <c r="F54" s="471">
        <f t="shared" si="5"/>
        <v>6.8917987594762234E-3</v>
      </c>
      <c r="G54" s="472">
        <f t="shared" si="6"/>
        <v>0.35010337698139216</v>
      </c>
      <c r="H54" s="421">
        <v>1379.5782018087118</v>
      </c>
      <c r="I54" s="422">
        <v>27</v>
      </c>
      <c r="J54" s="240"/>
      <c r="K54" s="668">
        <v>3</v>
      </c>
      <c r="L54" s="669"/>
      <c r="M54" s="245" t="s">
        <v>534</v>
      </c>
      <c r="N54" s="252">
        <v>94</v>
      </c>
      <c r="P54" s="102" t="s">
        <v>587</v>
      </c>
      <c r="Q54" s="52">
        <v>456</v>
      </c>
      <c r="R54" s="53">
        <v>16</v>
      </c>
      <c r="T54" s="102" t="s">
        <v>587</v>
      </c>
      <c r="U54" s="413">
        <v>15272</v>
      </c>
      <c r="V54" s="412">
        <v>62</v>
      </c>
    </row>
    <row r="55" spans="1:22" ht="20" x14ac:dyDescent="0.3">
      <c r="A55" s="497">
        <v>52</v>
      </c>
      <c r="B55" s="202" t="s">
        <v>232</v>
      </c>
      <c r="C55" s="464">
        <v>5412</v>
      </c>
      <c r="D55" s="469">
        <v>246</v>
      </c>
      <c r="E55" s="470">
        <v>3500</v>
      </c>
      <c r="F55" s="471">
        <f t="shared" si="5"/>
        <v>4.5454545454545456E-2</v>
      </c>
      <c r="G55" s="472">
        <f t="shared" si="6"/>
        <v>0.64671101256467112</v>
      </c>
      <c r="H55" s="421">
        <v>978.28043894640712</v>
      </c>
      <c r="I55" s="422">
        <v>34</v>
      </c>
      <c r="J55" s="240"/>
      <c r="K55" s="668">
        <v>4</v>
      </c>
      <c r="L55" s="669"/>
      <c r="M55" s="245" t="s">
        <v>860</v>
      </c>
      <c r="N55" s="252">
        <v>41</v>
      </c>
      <c r="P55" s="102" t="s">
        <v>589</v>
      </c>
      <c r="Q55" s="52">
        <v>371</v>
      </c>
      <c r="R55" s="53">
        <v>9</v>
      </c>
      <c r="T55" s="102" t="s">
        <v>589</v>
      </c>
      <c r="U55" s="413">
        <v>22692</v>
      </c>
      <c r="V55" s="412" t="s">
        <v>608</v>
      </c>
    </row>
    <row r="56" spans="1:22" ht="20" x14ac:dyDescent="0.3">
      <c r="A56" s="497">
        <v>53</v>
      </c>
      <c r="B56" s="202" t="s">
        <v>272</v>
      </c>
      <c r="C56" s="464">
        <v>5219</v>
      </c>
      <c r="D56" s="469">
        <v>181</v>
      </c>
      <c r="E56" s="470">
        <v>1838</v>
      </c>
      <c r="F56" s="471">
        <f t="shared" si="5"/>
        <v>3.4680973366545312E-2</v>
      </c>
      <c r="G56" s="472">
        <f t="shared" si="6"/>
        <v>0.35217474611994637</v>
      </c>
      <c r="H56" s="421">
        <v>143.09698002309676</v>
      </c>
      <c r="I56" s="422">
        <v>75</v>
      </c>
      <c r="J56" s="240"/>
      <c r="K56" s="668">
        <v>5</v>
      </c>
      <c r="L56" s="669"/>
      <c r="M56" s="245" t="s">
        <v>861</v>
      </c>
      <c r="N56" s="252">
        <v>33</v>
      </c>
      <c r="P56" s="102" t="s">
        <v>593</v>
      </c>
      <c r="Q56" s="52">
        <v>145</v>
      </c>
      <c r="R56" s="53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497">
        <v>54</v>
      </c>
      <c r="B57" s="202" t="s">
        <v>252</v>
      </c>
      <c r="C57" s="464">
        <v>5020</v>
      </c>
      <c r="D57" s="469">
        <v>264</v>
      </c>
      <c r="E57" s="470">
        <v>1472</v>
      </c>
      <c r="F57" s="471">
        <f t="shared" si="5"/>
        <v>5.2589641434262951E-2</v>
      </c>
      <c r="G57" s="472">
        <f t="shared" si="6"/>
        <v>0.29322709163346611</v>
      </c>
      <c r="H57" s="421">
        <v>112.10192288964276</v>
      </c>
      <c r="I57" s="422">
        <v>82</v>
      </c>
      <c r="J57" s="240"/>
      <c r="K57" s="668">
        <v>6</v>
      </c>
      <c r="L57" s="669"/>
      <c r="M57" s="245" t="s">
        <v>495</v>
      </c>
      <c r="N57" s="252">
        <v>29</v>
      </c>
      <c r="P57" s="102" t="s">
        <v>592</v>
      </c>
      <c r="Q57" s="52">
        <v>103</v>
      </c>
      <c r="R57" s="53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497">
        <v>55</v>
      </c>
      <c r="B58" s="202" t="s">
        <v>259</v>
      </c>
      <c r="C58" s="464">
        <v>4838</v>
      </c>
      <c r="D58" s="469">
        <v>470</v>
      </c>
      <c r="E58" s="470">
        <v>2067</v>
      </c>
      <c r="F58" s="471">
        <f t="shared" si="5"/>
        <v>9.7147581645307984E-2</v>
      </c>
      <c r="G58" s="472">
        <f t="shared" si="6"/>
        <v>0.42724266225713103</v>
      </c>
      <c r="H58" s="421">
        <v>112.37298055557221</v>
      </c>
      <c r="I58" s="422">
        <v>81</v>
      </c>
      <c r="J58" s="240"/>
      <c r="K58" s="668">
        <v>7</v>
      </c>
      <c r="L58" s="669"/>
      <c r="M58" s="245" t="s">
        <v>492</v>
      </c>
      <c r="N58" s="252">
        <v>29</v>
      </c>
      <c r="P58" s="102" t="s">
        <v>595</v>
      </c>
      <c r="Q58" s="52">
        <v>66</v>
      </c>
      <c r="R58" s="53">
        <v>4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497">
        <v>56</v>
      </c>
      <c r="B59" s="202" t="s">
        <v>277</v>
      </c>
      <c r="C59" s="464">
        <v>4363</v>
      </c>
      <c r="D59" s="469">
        <v>136</v>
      </c>
      <c r="E59" s="470">
        <v>1544</v>
      </c>
      <c r="F59" s="471">
        <f t="shared" si="5"/>
        <v>3.1171212468484987E-2</v>
      </c>
      <c r="G59" s="472">
        <f t="shared" si="6"/>
        <v>0.3538849415539766</v>
      </c>
      <c r="H59" s="421">
        <v>1079.0789518267795</v>
      </c>
      <c r="I59" s="422">
        <v>32</v>
      </c>
      <c r="J59" s="240"/>
      <c r="K59" s="668">
        <v>8</v>
      </c>
      <c r="L59" s="669"/>
      <c r="M59" s="245" t="s">
        <v>507</v>
      </c>
      <c r="N59" s="252">
        <v>8</v>
      </c>
      <c r="P59" s="102" t="s">
        <v>594</v>
      </c>
      <c r="Q59" s="52">
        <v>49</v>
      </c>
      <c r="R59" s="53">
        <v>0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497">
        <v>57</v>
      </c>
      <c r="B60" s="202" t="s">
        <v>291</v>
      </c>
      <c r="C60" s="464">
        <v>4277</v>
      </c>
      <c r="D60" s="469">
        <v>29</v>
      </c>
      <c r="E60" s="470">
        <v>1279</v>
      </c>
      <c r="F60" s="471">
        <f t="shared" si="5"/>
        <v>6.7804535889642269E-3</v>
      </c>
      <c r="G60" s="472">
        <f t="shared" si="6"/>
        <v>0.29904138414776715</v>
      </c>
      <c r="H60" s="421">
        <v>230.54830229502022</v>
      </c>
      <c r="I60" s="422">
        <v>62</v>
      </c>
      <c r="J60" s="240"/>
      <c r="K60" s="668">
        <v>9</v>
      </c>
      <c r="L60" s="669"/>
      <c r="M60" s="245" t="s">
        <v>489</v>
      </c>
      <c r="N60" s="254">
        <v>6</v>
      </c>
      <c r="P60" s="103" t="s">
        <v>806</v>
      </c>
      <c r="Q60" s="72">
        <v>14</v>
      </c>
      <c r="R60" s="92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497">
        <v>58</v>
      </c>
      <c r="B61" s="202" t="s">
        <v>227</v>
      </c>
      <c r="C61" s="464">
        <v>3840</v>
      </c>
      <c r="D61" s="469">
        <v>96</v>
      </c>
      <c r="E61" s="470">
        <v>3412</v>
      </c>
      <c r="F61" s="471">
        <f t="shared" si="5"/>
        <v>2.5000000000000001E-2</v>
      </c>
      <c r="G61" s="472">
        <f t="shared" si="6"/>
        <v>0.88854166666666667</v>
      </c>
      <c r="H61" s="421" t="s">
        <v>794</v>
      </c>
      <c r="I61" s="422" t="s">
        <v>794</v>
      </c>
      <c r="J61" s="240"/>
      <c r="K61" s="668">
        <v>10</v>
      </c>
      <c r="L61" s="669"/>
      <c r="M61" s="245" t="s">
        <v>510</v>
      </c>
      <c r="N61" s="252">
        <v>6</v>
      </c>
    </row>
    <row r="62" spans="1:22" ht="20" x14ac:dyDescent="0.3">
      <c r="A62" s="497">
        <v>59</v>
      </c>
      <c r="B62" s="202" t="s">
        <v>246</v>
      </c>
      <c r="C62" s="464">
        <v>3720</v>
      </c>
      <c r="D62" s="469">
        <v>8</v>
      </c>
      <c r="E62" s="470">
        <v>1762</v>
      </c>
      <c r="F62" s="471">
        <f t="shared" si="5"/>
        <v>2.1505376344086021E-3</v>
      </c>
      <c r="G62" s="472">
        <f t="shared" si="6"/>
        <v>0.4736559139784946</v>
      </c>
      <c r="H62" s="421">
        <v>2266.6728411159829</v>
      </c>
      <c r="I62" s="422">
        <v>14</v>
      </c>
      <c r="J62" s="240"/>
      <c r="K62" s="668">
        <v>11</v>
      </c>
      <c r="L62" s="669"/>
      <c r="M62" s="245" t="s">
        <v>483</v>
      </c>
      <c r="N62" s="252">
        <v>5</v>
      </c>
      <c r="P62" s="649" t="s">
        <v>865</v>
      </c>
      <c r="Q62" s="649"/>
      <c r="R62" s="649"/>
      <c r="T62" s="649" t="s">
        <v>866</v>
      </c>
      <c r="U62" s="649"/>
      <c r="V62" s="649"/>
    </row>
    <row r="63" spans="1:22" ht="15.65" customHeight="1" x14ac:dyDescent="0.3">
      <c r="A63" s="497">
        <v>60</v>
      </c>
      <c r="B63" s="202" t="s">
        <v>295</v>
      </c>
      <c r="C63" s="464">
        <v>3224</v>
      </c>
      <c r="D63" s="469">
        <v>95</v>
      </c>
      <c r="E63" s="470">
        <v>421</v>
      </c>
      <c r="F63" s="471">
        <f t="shared" si="5"/>
        <v>2.946650124069479E-2</v>
      </c>
      <c r="G63" s="472">
        <f t="shared" si="6"/>
        <v>0.13058312655086848</v>
      </c>
      <c r="H63" s="421">
        <v>84.748983971664401</v>
      </c>
      <c r="I63" s="422">
        <v>90</v>
      </c>
      <c r="J63" s="240"/>
      <c r="K63" s="668">
        <v>12</v>
      </c>
      <c r="L63" s="669"/>
      <c r="M63" s="245" t="s">
        <v>505</v>
      </c>
      <c r="N63" s="252">
        <v>5</v>
      </c>
      <c r="P63" s="649"/>
      <c r="Q63" s="649"/>
      <c r="R63" s="649"/>
      <c r="T63" s="649"/>
      <c r="U63" s="649"/>
      <c r="V63" s="649"/>
    </row>
    <row r="64" spans="1:22" ht="20" x14ac:dyDescent="0.3">
      <c r="A64" s="497">
        <v>61</v>
      </c>
      <c r="B64" s="202" t="s">
        <v>268</v>
      </c>
      <c r="C64" s="464">
        <v>3111</v>
      </c>
      <c r="D64" s="469">
        <v>373</v>
      </c>
      <c r="E64" s="470">
        <v>759</v>
      </c>
      <c r="F64" s="471">
        <f t="shared" si="5"/>
        <v>0.11989713918354226</v>
      </c>
      <c r="G64" s="472">
        <f t="shared" si="6"/>
        <v>0.24397299903567984</v>
      </c>
      <c r="H64" s="421">
        <v>321.22902576326999</v>
      </c>
      <c r="I64" s="422">
        <v>50</v>
      </c>
      <c r="J64" s="240"/>
      <c r="K64" s="668">
        <v>13</v>
      </c>
      <c r="L64" s="669"/>
      <c r="M64" s="245" t="s">
        <v>490</v>
      </c>
      <c r="N64" s="252">
        <v>3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497">
        <v>62</v>
      </c>
      <c r="B65" s="202" t="s">
        <v>231</v>
      </c>
      <c r="C65" s="464">
        <v>2989</v>
      </c>
      <c r="D65" s="469">
        <v>55</v>
      </c>
      <c r="E65" s="470">
        <v>2761</v>
      </c>
      <c r="F65" s="471">
        <f t="shared" si="5"/>
        <v>1.8400802944128471E-2</v>
      </c>
      <c r="G65" s="472">
        <f t="shared" si="6"/>
        <v>0.92372030779524927</v>
      </c>
      <c r="H65" s="421">
        <v>42.92962319510665</v>
      </c>
      <c r="I65" s="422">
        <v>106</v>
      </c>
      <c r="J65" s="240"/>
      <c r="K65" s="668">
        <v>14</v>
      </c>
      <c r="L65" s="669"/>
      <c r="M65" s="245" t="s">
        <v>497</v>
      </c>
      <c r="N65" s="252">
        <v>2</v>
      </c>
      <c r="P65" s="649"/>
      <c r="Q65" s="649"/>
      <c r="R65" s="649"/>
      <c r="T65" s="649"/>
      <c r="U65" s="649"/>
      <c r="V65" s="649"/>
    </row>
    <row r="66" spans="1:22" ht="20" x14ac:dyDescent="0.3">
      <c r="A66" s="497">
        <v>63</v>
      </c>
      <c r="B66" s="202" t="s">
        <v>297</v>
      </c>
      <c r="C66" s="464">
        <v>2950</v>
      </c>
      <c r="D66" s="469">
        <v>98</v>
      </c>
      <c r="E66" s="470">
        <v>481</v>
      </c>
      <c r="F66" s="471">
        <f t="shared" si="5"/>
        <v>3.3220338983050844E-2</v>
      </c>
      <c r="G66" s="472">
        <f t="shared" si="6"/>
        <v>0.16305084745762713</v>
      </c>
      <c r="H66" s="421">
        <v>14.6792753248811</v>
      </c>
      <c r="I66" s="422">
        <v>121</v>
      </c>
      <c r="J66" s="240"/>
      <c r="K66" s="668">
        <v>15</v>
      </c>
      <c r="L66" s="669"/>
      <c r="M66" s="245" t="s">
        <v>500</v>
      </c>
      <c r="N66" s="252">
        <v>2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497">
        <v>64</v>
      </c>
      <c r="B67" s="202" t="s">
        <v>290</v>
      </c>
      <c r="C67" s="464">
        <v>2735</v>
      </c>
      <c r="D67" s="469">
        <v>13</v>
      </c>
      <c r="E67" s="470">
        <v>858</v>
      </c>
      <c r="F67" s="471">
        <f t="shared" si="5"/>
        <v>4.7531992687385744E-3</v>
      </c>
      <c r="G67" s="472">
        <f t="shared" si="6"/>
        <v>0.31371115173674591</v>
      </c>
      <c r="H67" s="421">
        <v>549.75029075458701</v>
      </c>
      <c r="I67" s="422">
        <v>43</v>
      </c>
      <c r="J67" s="240"/>
      <c r="K67" s="668">
        <v>16</v>
      </c>
      <c r="L67" s="669"/>
      <c r="M67" s="245" t="s">
        <v>496</v>
      </c>
      <c r="N67" s="252">
        <v>2</v>
      </c>
      <c r="P67" s="649"/>
      <c r="Q67" s="649"/>
      <c r="R67" s="649"/>
      <c r="T67" s="649"/>
      <c r="U67" s="649"/>
      <c r="V67" s="649"/>
    </row>
    <row r="68" spans="1:22" ht="20" x14ac:dyDescent="0.3">
      <c r="A68" s="497">
        <v>65</v>
      </c>
      <c r="B68" s="202" t="s">
        <v>304</v>
      </c>
      <c r="C68" s="464">
        <v>2719</v>
      </c>
      <c r="D68" s="469">
        <v>18</v>
      </c>
      <c r="E68" s="470">
        <v>294</v>
      </c>
      <c r="F68" s="471">
        <f t="shared" si="5"/>
        <v>6.6200809121000365E-3</v>
      </c>
      <c r="G68" s="472">
        <f t="shared" si="6"/>
        <v>0.10812798823096727</v>
      </c>
      <c r="H68" s="421">
        <v>89.388285617500458</v>
      </c>
      <c r="I68" s="422">
        <v>87</v>
      </c>
      <c r="J68" s="240"/>
      <c r="K68" s="668">
        <v>17</v>
      </c>
      <c r="L68" s="669"/>
      <c r="M68" s="245" t="s">
        <v>485</v>
      </c>
      <c r="N68" s="252">
        <v>0</v>
      </c>
      <c r="P68" s="649"/>
      <c r="Q68" s="649"/>
      <c r="R68" s="649"/>
      <c r="T68" s="649"/>
      <c r="U68" s="649"/>
      <c r="V68" s="649"/>
    </row>
    <row r="69" spans="1:22" ht="20" x14ac:dyDescent="0.3">
      <c r="A69" s="497">
        <v>66</v>
      </c>
      <c r="B69" s="202" t="s">
        <v>233</v>
      </c>
      <c r="C69" s="464">
        <v>2642</v>
      </c>
      <c r="D69" s="469">
        <v>146</v>
      </c>
      <c r="E69" s="470">
        <v>1374</v>
      </c>
      <c r="F69" s="471">
        <f t="shared" si="5"/>
        <v>5.5261165783497351E-2</v>
      </c>
      <c r="G69" s="472">
        <f t="shared" si="6"/>
        <v>0.52006056018168056</v>
      </c>
      <c r="H69" s="421">
        <v>252.25677677519022</v>
      </c>
      <c r="I69" s="422">
        <v>58</v>
      </c>
      <c r="J69" s="240"/>
      <c r="K69" s="668">
        <v>18</v>
      </c>
      <c r="L69" s="669"/>
      <c r="M69" s="245" t="s">
        <v>502</v>
      </c>
      <c r="N69" s="252">
        <v>0</v>
      </c>
    </row>
    <row r="70" spans="1:22" ht="20" x14ac:dyDescent="0.3">
      <c r="A70" s="497">
        <v>67</v>
      </c>
      <c r="B70" s="202" t="s">
        <v>258</v>
      </c>
      <c r="C70" s="464">
        <v>2619</v>
      </c>
      <c r="D70" s="278">
        <v>40</v>
      </c>
      <c r="E70" s="470">
        <v>1111</v>
      </c>
      <c r="F70" s="471">
        <f t="shared" si="5"/>
        <v>1.5273004963726614E-2</v>
      </c>
      <c r="G70" s="472">
        <f t="shared" si="6"/>
        <v>0.42420771286750669</v>
      </c>
      <c r="H70" s="421">
        <v>885.47606256282268</v>
      </c>
      <c r="I70" s="422">
        <v>35</v>
      </c>
      <c r="J70" s="240"/>
      <c r="K70" s="668">
        <v>19</v>
      </c>
      <c r="L70" s="669"/>
      <c r="M70" s="245" t="s">
        <v>506</v>
      </c>
      <c r="N70" s="252">
        <v>0</v>
      </c>
    </row>
    <row r="71" spans="1:22" ht="20" x14ac:dyDescent="0.3">
      <c r="A71" s="497">
        <v>68</v>
      </c>
      <c r="B71" s="202" t="s">
        <v>255</v>
      </c>
      <c r="C71" s="464">
        <v>2431</v>
      </c>
      <c r="D71" s="469">
        <v>102</v>
      </c>
      <c r="E71" s="470">
        <v>1571</v>
      </c>
      <c r="F71" s="471">
        <f t="shared" ref="F71:F134" si="7">D71/C71</f>
        <v>4.195804195804196E-2</v>
      </c>
      <c r="G71" s="472">
        <f t="shared" ref="G71:G134" si="8">E71/C71</f>
        <v>0.64623611682435211</v>
      </c>
      <c r="H71" s="421">
        <v>61.842111924148746</v>
      </c>
      <c r="I71" s="422">
        <v>97</v>
      </c>
      <c r="J71" s="240"/>
      <c r="K71" s="668">
        <v>20</v>
      </c>
      <c r="L71" s="669"/>
      <c r="M71" s="245" t="s">
        <v>491</v>
      </c>
      <c r="N71" s="252">
        <v>0</v>
      </c>
    </row>
    <row r="72" spans="1:22" ht="20" x14ac:dyDescent="0.3">
      <c r="A72" s="497">
        <v>69</v>
      </c>
      <c r="B72" s="202" t="s">
        <v>294</v>
      </c>
      <c r="C72" s="464">
        <v>2217</v>
      </c>
      <c r="D72" s="469">
        <v>10</v>
      </c>
      <c r="E72" s="470">
        <v>1501</v>
      </c>
      <c r="F72" s="471">
        <f t="shared" si="7"/>
        <v>4.5105999097880016E-3</v>
      </c>
      <c r="G72" s="472">
        <f t="shared" si="8"/>
        <v>0.67704104645917906</v>
      </c>
      <c r="H72" s="421">
        <v>67.219061615835884</v>
      </c>
      <c r="I72" s="422">
        <v>95</v>
      </c>
      <c r="J72" s="240"/>
      <c r="K72" s="668">
        <v>21</v>
      </c>
      <c r="L72" s="669"/>
      <c r="M72" s="245" t="s">
        <v>482</v>
      </c>
      <c r="N72" s="252">
        <v>0</v>
      </c>
    </row>
    <row r="73" spans="1:22" ht="15" customHeight="1" x14ac:dyDescent="0.3">
      <c r="A73" s="497">
        <v>70</v>
      </c>
      <c r="B73" s="202" t="s">
        <v>251</v>
      </c>
      <c r="C73" s="464">
        <v>2112</v>
      </c>
      <c r="D73" s="469">
        <v>83</v>
      </c>
      <c r="E73" s="470">
        <v>1560</v>
      </c>
      <c r="F73" s="471">
        <f t="shared" si="7"/>
        <v>3.9299242424242424E-2</v>
      </c>
      <c r="G73" s="472">
        <f t="shared" si="8"/>
        <v>0.73863636363636365</v>
      </c>
      <c r="H73" s="421">
        <v>511.34250650799549</v>
      </c>
      <c r="I73" s="422">
        <v>46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497">
        <v>71</v>
      </c>
      <c r="B74" s="202" t="s">
        <v>292</v>
      </c>
      <c r="C74" s="464">
        <v>2104</v>
      </c>
      <c r="D74" s="469">
        <v>64</v>
      </c>
      <c r="E74" s="470">
        <v>953</v>
      </c>
      <c r="F74" s="471">
        <f t="shared" si="7"/>
        <v>3.0418250950570342E-2</v>
      </c>
      <c r="G74" s="472">
        <f t="shared" si="8"/>
        <v>0.4529467680608365</v>
      </c>
      <c r="H74" s="421">
        <v>81.309673145934624</v>
      </c>
      <c r="I74" s="422">
        <v>93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497">
        <v>72</v>
      </c>
      <c r="B75" s="202" t="s">
        <v>289</v>
      </c>
      <c r="C75" s="464">
        <v>2060</v>
      </c>
      <c r="D75" s="469">
        <v>26</v>
      </c>
      <c r="E75" s="470">
        <v>1508</v>
      </c>
      <c r="F75" s="471">
        <f t="shared" si="7"/>
        <v>1.262135922330097E-2</v>
      </c>
      <c r="G75" s="472">
        <f t="shared" si="8"/>
        <v>0.73203883495145627</v>
      </c>
      <c r="H75" s="421">
        <v>205.02167755902383</v>
      </c>
      <c r="I75" s="422">
        <v>64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497">
        <v>73</v>
      </c>
      <c r="B76" s="202" t="s">
        <v>273</v>
      </c>
      <c r="C76" s="464">
        <v>1946</v>
      </c>
      <c r="D76" s="469">
        <v>79</v>
      </c>
      <c r="E76" s="470">
        <v>911</v>
      </c>
      <c r="F76" s="471">
        <f t="shared" si="7"/>
        <v>4.0596094552929084E-2</v>
      </c>
      <c r="G76" s="472">
        <f t="shared" si="8"/>
        <v>0.46813977389516959</v>
      </c>
      <c r="H76" s="421">
        <v>589.51832777946083</v>
      </c>
      <c r="I76" s="422">
        <v>42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497">
        <v>74</v>
      </c>
      <c r="B77" s="202" t="s">
        <v>331</v>
      </c>
      <c r="C77" s="464">
        <v>1811</v>
      </c>
      <c r="D77" s="469">
        <v>10</v>
      </c>
      <c r="E77" s="470">
        <v>498</v>
      </c>
      <c r="F77" s="471">
        <f t="shared" si="7"/>
        <v>5.5218111540585313E-3</v>
      </c>
      <c r="G77" s="472">
        <f t="shared" si="8"/>
        <v>0.27498619547211484</v>
      </c>
      <c r="H77" s="421">
        <v>141.8029219701821</v>
      </c>
      <c r="I77" s="422">
        <v>76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497">
        <v>75</v>
      </c>
      <c r="B78" s="202" t="s">
        <v>303</v>
      </c>
      <c r="C78" s="464">
        <v>1802</v>
      </c>
      <c r="D78" s="469">
        <v>86</v>
      </c>
      <c r="E78" s="470">
        <v>187</v>
      </c>
      <c r="F78" s="471">
        <f t="shared" si="7"/>
        <v>4.7724750277469481E-2</v>
      </c>
      <c r="G78" s="472">
        <f t="shared" si="8"/>
        <v>0.10377358490566038</v>
      </c>
      <c r="H78" s="421">
        <v>156.51735848728839</v>
      </c>
      <c r="I78" s="422">
        <v>71</v>
      </c>
      <c r="J78" s="240"/>
      <c r="K78" s="668">
        <v>27</v>
      </c>
      <c r="L78" s="669"/>
      <c r="M78" s="245" t="s">
        <v>501</v>
      </c>
      <c r="N78" s="252">
        <v>0</v>
      </c>
    </row>
    <row r="79" spans="1:22" ht="20" x14ac:dyDescent="0.3">
      <c r="A79" s="497">
        <v>76</v>
      </c>
      <c r="B79" s="202" t="s">
        <v>234</v>
      </c>
      <c r="C79" s="464">
        <v>1799</v>
      </c>
      <c r="D79" s="469">
        <v>10</v>
      </c>
      <c r="E79" s="470">
        <v>1733</v>
      </c>
      <c r="F79" s="471">
        <f t="shared" si="7"/>
        <v>5.558643690939411E-3</v>
      </c>
      <c r="G79" s="472">
        <f t="shared" si="8"/>
        <v>0.96331295163979991</v>
      </c>
      <c r="H79" s="421" t="s">
        <v>794</v>
      </c>
      <c r="I79" s="422" t="s">
        <v>794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497">
        <v>77</v>
      </c>
      <c r="B80" s="202" t="s">
        <v>260</v>
      </c>
      <c r="C80" s="464">
        <v>1758</v>
      </c>
      <c r="D80" s="469">
        <v>82</v>
      </c>
      <c r="E80" s="470">
        <v>360</v>
      </c>
      <c r="F80" s="471">
        <f t="shared" si="7"/>
        <v>4.6643913538111488E-2</v>
      </c>
      <c r="G80" s="472">
        <f t="shared" si="8"/>
        <v>0.20477815699658702</v>
      </c>
      <c r="H80" s="421">
        <v>251.13858778686478</v>
      </c>
      <c r="I80" s="422">
        <v>59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497">
        <v>78</v>
      </c>
      <c r="B81" s="202" t="s">
        <v>249</v>
      </c>
      <c r="C81" s="464">
        <v>1711</v>
      </c>
      <c r="D81" s="469">
        <v>55</v>
      </c>
      <c r="E81" s="470">
        <v>261</v>
      </c>
      <c r="F81" s="471">
        <f t="shared" si="7"/>
        <v>3.2144944476914086E-2</v>
      </c>
      <c r="G81" s="472">
        <f t="shared" si="8"/>
        <v>0.15254237288135594</v>
      </c>
      <c r="H81" s="421">
        <v>1290.689534476724</v>
      </c>
      <c r="I81" s="422">
        <v>28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497">
        <v>79</v>
      </c>
      <c r="B82" s="202" t="s">
        <v>296</v>
      </c>
      <c r="C82" s="464">
        <v>1685</v>
      </c>
      <c r="D82" s="469">
        <v>69</v>
      </c>
      <c r="E82" s="470">
        <v>954</v>
      </c>
      <c r="F82" s="471">
        <f t="shared" si="7"/>
        <v>4.094955489614243E-2</v>
      </c>
      <c r="G82" s="472">
        <f t="shared" si="8"/>
        <v>0.5661721068249258</v>
      </c>
      <c r="H82" s="421">
        <v>148.67450721018417</v>
      </c>
      <c r="I82" s="422">
        <v>74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497">
        <v>80</v>
      </c>
      <c r="B83" s="202" t="s">
        <v>274</v>
      </c>
      <c r="C83" s="464">
        <v>1526</v>
      </c>
      <c r="D83" s="469">
        <v>86</v>
      </c>
      <c r="E83" s="470">
        <v>1013</v>
      </c>
      <c r="F83" s="471">
        <f t="shared" si="7"/>
        <v>5.6356487549148099E-2</v>
      </c>
      <c r="G83" s="472">
        <f t="shared" si="8"/>
        <v>0.663826998689384</v>
      </c>
      <c r="H83" s="421">
        <v>59.455716809381819</v>
      </c>
      <c r="I83" s="422">
        <v>99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497">
        <v>81</v>
      </c>
      <c r="B84" s="202" t="s">
        <v>271</v>
      </c>
      <c r="C84" s="464">
        <v>1488</v>
      </c>
      <c r="D84" s="469">
        <v>21</v>
      </c>
      <c r="E84" s="470">
        <v>1316</v>
      </c>
      <c r="F84" s="471">
        <f t="shared" si="7"/>
        <v>1.4112903225806451E-2</v>
      </c>
      <c r="G84" s="472">
        <f t="shared" si="8"/>
        <v>0.88440860215053763</v>
      </c>
      <c r="H84" s="421">
        <v>311.09772127191297</v>
      </c>
      <c r="I84" s="422">
        <v>51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497">
        <v>82</v>
      </c>
      <c r="B85" s="202" t="s">
        <v>306</v>
      </c>
      <c r="C85" s="464">
        <v>1464</v>
      </c>
      <c r="D85" s="469">
        <v>18</v>
      </c>
      <c r="E85" s="470">
        <v>701</v>
      </c>
      <c r="F85" s="471">
        <f t="shared" si="7"/>
        <v>1.2295081967213115E-2</v>
      </c>
      <c r="G85" s="472">
        <f t="shared" si="8"/>
        <v>0.47882513661202186</v>
      </c>
      <c r="H85" s="421">
        <v>290.04107132137682</v>
      </c>
      <c r="I85" s="422">
        <v>52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497">
        <v>83</v>
      </c>
      <c r="B86" s="202" t="s">
        <v>242</v>
      </c>
      <c r="C86" s="464">
        <v>1445</v>
      </c>
      <c r="D86" s="469">
        <v>98</v>
      </c>
      <c r="E86" s="470">
        <v>244</v>
      </c>
      <c r="F86" s="471">
        <f t="shared" si="7"/>
        <v>6.7820069204152247E-2</v>
      </c>
      <c r="G86" s="472">
        <f t="shared" si="8"/>
        <v>0.16885813148788928</v>
      </c>
      <c r="H86" s="421">
        <v>695.16138809056247</v>
      </c>
      <c r="I86" s="422">
        <v>41</v>
      </c>
      <c r="J86" s="240"/>
    </row>
    <row r="87" spans="1:15" ht="18" customHeight="1" x14ac:dyDescent="0.3">
      <c r="A87" s="497">
        <v>84</v>
      </c>
      <c r="B87" s="202" t="s">
        <v>267</v>
      </c>
      <c r="C87" s="464">
        <v>1423</v>
      </c>
      <c r="D87" s="469">
        <v>46</v>
      </c>
      <c r="E87" s="470">
        <v>678</v>
      </c>
      <c r="F87" s="471">
        <f t="shared" si="7"/>
        <v>3.2326071679550247E-2</v>
      </c>
      <c r="G87" s="472">
        <f t="shared" si="8"/>
        <v>0.4764581869290232</v>
      </c>
      <c r="H87" s="421">
        <v>515.64939754539296</v>
      </c>
      <c r="I87" s="422">
        <v>45</v>
      </c>
      <c r="J87" s="240"/>
      <c r="K87" s="649" t="s">
        <v>862</v>
      </c>
      <c r="L87" s="649"/>
      <c r="M87" s="649"/>
      <c r="N87" s="649"/>
    </row>
    <row r="88" spans="1:15" x14ac:dyDescent="0.3">
      <c r="A88" s="497">
        <v>85</v>
      </c>
      <c r="B88" s="202" t="s">
        <v>265</v>
      </c>
      <c r="C88" s="464">
        <v>1421</v>
      </c>
      <c r="D88" s="469">
        <v>25</v>
      </c>
      <c r="E88" s="470">
        <v>741</v>
      </c>
      <c r="F88" s="471">
        <f t="shared" si="7"/>
        <v>1.7593244194229415E-2</v>
      </c>
      <c r="G88" s="472">
        <f t="shared" si="8"/>
        <v>0.52146375791695987</v>
      </c>
      <c r="H88" s="421">
        <v>260.39886655941632</v>
      </c>
      <c r="I88" s="422">
        <v>57</v>
      </c>
      <c r="J88" s="240"/>
      <c r="K88" s="649"/>
      <c r="L88" s="649"/>
      <c r="M88" s="649"/>
      <c r="N88" s="649"/>
    </row>
    <row r="89" spans="1:15" x14ac:dyDescent="0.3">
      <c r="A89" s="497">
        <v>86</v>
      </c>
      <c r="B89" s="202" t="s">
        <v>287</v>
      </c>
      <c r="C89" s="464">
        <v>1329</v>
      </c>
      <c r="D89" s="469">
        <v>11</v>
      </c>
      <c r="E89" s="470">
        <v>470</v>
      </c>
      <c r="F89" s="471">
        <f t="shared" si="7"/>
        <v>8.2768999247554553E-3</v>
      </c>
      <c r="G89" s="472">
        <f t="shared" si="8"/>
        <v>0.35364936042136946</v>
      </c>
      <c r="H89" s="421">
        <v>81.551933916056356</v>
      </c>
      <c r="I89" s="422">
        <v>92</v>
      </c>
      <c r="J89" s="240"/>
      <c r="K89" s="649"/>
      <c r="L89" s="649"/>
      <c r="M89" s="649"/>
      <c r="N89" s="649"/>
    </row>
    <row r="90" spans="1:15" x14ac:dyDescent="0.3">
      <c r="A90" s="497">
        <v>87</v>
      </c>
      <c r="B90" s="202" t="s">
        <v>302</v>
      </c>
      <c r="C90" s="464">
        <v>1270</v>
      </c>
      <c r="D90" s="469">
        <v>93</v>
      </c>
      <c r="E90" s="470">
        <v>122</v>
      </c>
      <c r="F90" s="471">
        <f t="shared" si="7"/>
        <v>7.3228346456692919E-2</v>
      </c>
      <c r="G90" s="472">
        <f t="shared" si="8"/>
        <v>9.6062992125984251E-2</v>
      </c>
      <c r="H90" s="421">
        <v>130.30830637473363</v>
      </c>
      <c r="I90" s="422">
        <v>78</v>
      </c>
      <c r="J90" s="240"/>
    </row>
    <row r="91" spans="1:15" x14ac:dyDescent="0.3">
      <c r="A91" s="497">
        <v>88</v>
      </c>
      <c r="B91" s="202" t="s">
        <v>336</v>
      </c>
      <c r="C91" s="464">
        <v>1120</v>
      </c>
      <c r="D91" s="469">
        <v>2</v>
      </c>
      <c r="E91" s="470">
        <v>745</v>
      </c>
      <c r="F91" s="471">
        <f t="shared" si="7"/>
        <v>1.7857142857142857E-3</v>
      </c>
      <c r="G91" s="472">
        <f t="shared" si="8"/>
        <v>0.6651785714285714</v>
      </c>
      <c r="H91" s="421" t="s">
        <v>794</v>
      </c>
      <c r="I91" s="422" t="s">
        <v>794</v>
      </c>
      <c r="J91" s="240"/>
    </row>
    <row r="92" spans="1:15" ht="14.5" thickBot="1" x14ac:dyDescent="0.35">
      <c r="A92" s="497">
        <v>89</v>
      </c>
      <c r="B92" s="202" t="s">
        <v>283</v>
      </c>
      <c r="C92" s="464">
        <v>1022</v>
      </c>
      <c r="D92" s="469">
        <v>43</v>
      </c>
      <c r="E92" s="470">
        <v>482</v>
      </c>
      <c r="F92" s="471">
        <f t="shared" si="7"/>
        <v>4.2074363992172209E-2</v>
      </c>
      <c r="G92" s="472">
        <f t="shared" si="8"/>
        <v>0.47162426614481406</v>
      </c>
      <c r="H92" s="421">
        <v>87.389872300480249</v>
      </c>
      <c r="I92" s="422">
        <v>88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497">
        <v>90</v>
      </c>
      <c r="B93" s="202" t="s">
        <v>639</v>
      </c>
      <c r="C93" s="464">
        <v>896</v>
      </c>
      <c r="D93" s="469">
        <v>17</v>
      </c>
      <c r="E93" s="470">
        <v>348</v>
      </c>
      <c r="F93" s="471">
        <f t="shared" si="7"/>
        <v>1.8973214285714284E-2</v>
      </c>
      <c r="G93" s="472">
        <f t="shared" si="8"/>
        <v>0.38839285714285715</v>
      </c>
      <c r="H93" s="421">
        <v>469.91125704932443</v>
      </c>
      <c r="I93" s="422">
        <v>47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497">
        <v>91</v>
      </c>
      <c r="B94" s="202" t="s">
        <v>276</v>
      </c>
      <c r="C94" s="464">
        <v>878</v>
      </c>
      <c r="D94" s="469">
        <v>15</v>
      </c>
      <c r="E94" s="470">
        <v>296</v>
      </c>
      <c r="F94" s="471">
        <f t="shared" si="7"/>
        <v>1.7084282460136675E-2</v>
      </c>
      <c r="G94" s="472">
        <f t="shared" si="8"/>
        <v>0.33712984054669703</v>
      </c>
      <c r="H94" s="421">
        <v>732.53655382433305</v>
      </c>
      <c r="I94" s="422">
        <v>39</v>
      </c>
      <c r="J94" s="240"/>
      <c r="L94" s="495">
        <v>1</v>
      </c>
      <c r="M94" s="325" t="s">
        <v>207</v>
      </c>
      <c r="N94" s="326">
        <v>23841</v>
      </c>
      <c r="O94" s="159">
        <v>2.0193387620549636E-2</v>
      </c>
    </row>
    <row r="95" spans="1:15" x14ac:dyDescent="0.3">
      <c r="A95" s="497">
        <v>92</v>
      </c>
      <c r="B95" s="202" t="s">
        <v>621</v>
      </c>
      <c r="C95" s="464">
        <v>871</v>
      </c>
      <c r="D95" s="469">
        <v>12</v>
      </c>
      <c r="E95" s="470">
        <v>614</v>
      </c>
      <c r="F95" s="471">
        <f t="shared" si="7"/>
        <v>1.3777267508610792E-2</v>
      </c>
      <c r="G95" s="472">
        <f t="shared" si="8"/>
        <v>0.70493685419058549</v>
      </c>
      <c r="H95" s="421">
        <v>135.7575379723653</v>
      </c>
      <c r="I95" s="422">
        <v>77</v>
      </c>
      <c r="J95" s="240"/>
      <c r="L95" s="163">
        <v>2</v>
      </c>
      <c r="M95" s="167" t="s">
        <v>219</v>
      </c>
      <c r="N95" s="327">
        <v>7333</v>
      </c>
      <c r="O95" s="148">
        <v>6.7510587368808689E-2</v>
      </c>
    </row>
    <row r="96" spans="1:15" x14ac:dyDescent="0.3">
      <c r="A96" s="497">
        <v>93</v>
      </c>
      <c r="B96" s="202" t="s">
        <v>380</v>
      </c>
      <c r="C96" s="464">
        <v>856</v>
      </c>
      <c r="D96" s="469">
        <v>26</v>
      </c>
      <c r="E96" s="470">
        <v>490</v>
      </c>
      <c r="F96" s="471">
        <f t="shared" si="7"/>
        <v>3.0373831775700934E-2</v>
      </c>
      <c r="G96" s="472">
        <f t="shared" si="8"/>
        <v>0.57242990654205606</v>
      </c>
      <c r="H96" s="421">
        <v>428</v>
      </c>
      <c r="I96" s="422">
        <v>48</v>
      </c>
      <c r="J96" s="240"/>
      <c r="L96" s="163">
        <v>3</v>
      </c>
      <c r="M96" s="167" t="s">
        <v>631</v>
      </c>
      <c r="N96" s="327">
        <v>4411</v>
      </c>
      <c r="O96" s="160">
        <v>2.2994078151716085E-2</v>
      </c>
    </row>
    <row r="97" spans="1:15" x14ac:dyDescent="0.3">
      <c r="A97" s="497">
        <v>94</v>
      </c>
      <c r="B97" s="202" t="s">
        <v>356</v>
      </c>
      <c r="C97" s="464">
        <v>835</v>
      </c>
      <c r="D97" s="469">
        <v>38</v>
      </c>
      <c r="E97" s="470">
        <v>75</v>
      </c>
      <c r="F97" s="471">
        <f t="shared" si="7"/>
        <v>4.5508982035928146E-2</v>
      </c>
      <c r="G97" s="472">
        <f t="shared" si="8"/>
        <v>8.9820359281437126E-2</v>
      </c>
      <c r="H97" s="421">
        <v>54.070137710489057</v>
      </c>
      <c r="I97" s="422">
        <v>101</v>
      </c>
      <c r="J97" s="240"/>
      <c r="L97" s="163">
        <v>4</v>
      </c>
      <c r="M97" s="167" t="s">
        <v>245</v>
      </c>
      <c r="N97" s="327">
        <v>3817</v>
      </c>
      <c r="O97" s="160">
        <v>8.0575023220467792E-2</v>
      </c>
    </row>
    <row r="98" spans="1:15" x14ac:dyDescent="0.3">
      <c r="A98" s="497">
        <v>95</v>
      </c>
      <c r="B98" s="202" t="s">
        <v>279</v>
      </c>
      <c r="C98" s="464">
        <v>820</v>
      </c>
      <c r="D98" s="469">
        <v>31</v>
      </c>
      <c r="E98" s="470">
        <v>570</v>
      </c>
      <c r="F98" s="471">
        <f t="shared" si="7"/>
        <v>3.7804878048780487E-2</v>
      </c>
      <c r="G98" s="472">
        <f t="shared" si="8"/>
        <v>0.69512195121951215</v>
      </c>
      <c r="H98" s="421">
        <v>284.63159473181634</v>
      </c>
      <c r="I98" s="422">
        <v>54</v>
      </c>
      <c r="J98" s="240"/>
      <c r="L98" s="163">
        <v>5</v>
      </c>
      <c r="M98" s="167" t="s">
        <v>241</v>
      </c>
      <c r="N98" s="327">
        <v>2960</v>
      </c>
      <c r="O98" s="160">
        <v>6.3688785609777088E-2</v>
      </c>
    </row>
    <row r="99" spans="1:15" x14ac:dyDescent="0.3">
      <c r="A99" s="497">
        <v>96</v>
      </c>
      <c r="B99" s="202" t="s">
        <v>349</v>
      </c>
      <c r="C99" s="464">
        <v>778</v>
      </c>
      <c r="D99" s="469">
        <v>45</v>
      </c>
      <c r="E99" s="470">
        <v>70</v>
      </c>
      <c r="F99" s="471">
        <f t="shared" si="7"/>
        <v>5.7840616966580979E-2</v>
      </c>
      <c r="G99" s="472">
        <f t="shared" si="8"/>
        <v>8.9974293059125965E-2</v>
      </c>
      <c r="H99" s="421">
        <v>18.171949526452543</v>
      </c>
      <c r="I99" s="422">
        <v>118</v>
      </c>
      <c r="J99" s="240"/>
      <c r="L99" s="163">
        <v>6</v>
      </c>
      <c r="M99" s="167" t="s">
        <v>618</v>
      </c>
      <c r="N99" s="327">
        <v>1832</v>
      </c>
      <c r="O99" s="160">
        <v>1.4350731244957268E-2</v>
      </c>
    </row>
    <row r="100" spans="1:15" x14ac:dyDescent="0.3">
      <c r="A100" s="497">
        <v>97</v>
      </c>
      <c r="B100" s="202" t="s">
        <v>281</v>
      </c>
      <c r="C100" s="464">
        <v>771</v>
      </c>
      <c r="D100" s="469">
        <v>9</v>
      </c>
      <c r="E100" s="470">
        <v>213</v>
      </c>
      <c r="F100" s="471">
        <f t="shared" si="7"/>
        <v>1.1673151750972763E-2</v>
      </c>
      <c r="G100" s="472">
        <f t="shared" si="8"/>
        <v>0.27626459143968873</v>
      </c>
      <c r="H100" s="421">
        <v>36.156896168227206</v>
      </c>
      <c r="I100" s="422">
        <v>108</v>
      </c>
      <c r="J100" s="240"/>
      <c r="L100" s="163">
        <v>7</v>
      </c>
      <c r="M100" s="167" t="s">
        <v>237</v>
      </c>
      <c r="N100" s="327">
        <v>1595</v>
      </c>
      <c r="O100" s="160">
        <v>5.5660245672808487E-2</v>
      </c>
    </row>
    <row r="101" spans="1:15" x14ac:dyDescent="0.3">
      <c r="A101" s="497">
        <v>98</v>
      </c>
      <c r="B101" s="202" t="s">
        <v>309</v>
      </c>
      <c r="C101" s="464">
        <v>763</v>
      </c>
      <c r="D101" s="469">
        <v>19</v>
      </c>
      <c r="E101" s="470">
        <v>79</v>
      </c>
      <c r="F101" s="471">
        <f t="shared" si="7"/>
        <v>2.4901703800786368E-2</v>
      </c>
      <c r="G101" s="472">
        <f t="shared" si="8"/>
        <v>0.10353866317169069</v>
      </c>
      <c r="H101" s="421">
        <v>43.397958942231909</v>
      </c>
      <c r="I101" s="422">
        <v>105</v>
      </c>
      <c r="J101" s="240"/>
      <c r="L101" s="163">
        <v>8</v>
      </c>
      <c r="M101" s="167" t="s">
        <v>230</v>
      </c>
      <c r="N101" s="327">
        <v>1373</v>
      </c>
      <c r="O101" s="160">
        <v>6.6511650438405276E-2</v>
      </c>
    </row>
    <row r="102" spans="1:15" x14ac:dyDescent="0.3">
      <c r="A102" s="497">
        <v>99</v>
      </c>
      <c r="B102" s="202" t="s">
        <v>622</v>
      </c>
      <c r="C102" s="464">
        <v>763</v>
      </c>
      <c r="D102" s="469">
        <v>38</v>
      </c>
      <c r="E102" s="470">
        <v>543</v>
      </c>
      <c r="F102" s="471">
        <f t="shared" si="7"/>
        <v>4.9803407601572737E-2</v>
      </c>
      <c r="G102" s="472">
        <f t="shared" si="8"/>
        <v>0.71166448230668411</v>
      </c>
      <c r="H102" s="421">
        <v>32.731728735047376</v>
      </c>
      <c r="I102" s="422">
        <v>111</v>
      </c>
      <c r="J102" s="240"/>
      <c r="L102" s="163">
        <v>9</v>
      </c>
      <c r="M102" s="167" t="s">
        <v>210</v>
      </c>
      <c r="N102" s="327">
        <v>1323</v>
      </c>
      <c r="O102" s="160">
        <v>1.3411457013391182E-2</v>
      </c>
    </row>
    <row r="103" spans="1:15" x14ac:dyDescent="0.3">
      <c r="A103" s="497">
        <v>100</v>
      </c>
      <c r="B103" s="202" t="s">
        <v>270</v>
      </c>
      <c r="C103" s="464">
        <v>755</v>
      </c>
      <c r="D103" s="469">
        <v>6</v>
      </c>
      <c r="E103" s="470">
        <v>413</v>
      </c>
      <c r="F103" s="471">
        <f t="shared" si="7"/>
        <v>7.9470198675496689E-3</v>
      </c>
      <c r="G103" s="472">
        <f t="shared" si="8"/>
        <v>0.54701986754966891</v>
      </c>
      <c r="H103" s="421">
        <v>149.57719183581932</v>
      </c>
      <c r="I103" s="422">
        <v>73</v>
      </c>
      <c r="J103" s="240"/>
      <c r="L103" s="163">
        <v>10</v>
      </c>
      <c r="M103" s="167" t="s">
        <v>208</v>
      </c>
      <c r="N103" s="327">
        <v>1318</v>
      </c>
      <c r="O103" s="160">
        <v>6.0455665081119757E-3</v>
      </c>
    </row>
    <row r="104" spans="1:15" x14ac:dyDescent="0.3">
      <c r="A104" s="497">
        <v>101</v>
      </c>
      <c r="B104" s="202" t="s">
        <v>363</v>
      </c>
      <c r="C104" s="464">
        <v>751</v>
      </c>
      <c r="D104" s="469">
        <v>46</v>
      </c>
      <c r="E104" s="470">
        <v>514</v>
      </c>
      <c r="F104" s="471">
        <f t="shared" si="7"/>
        <v>6.1251664447403459E-2</v>
      </c>
      <c r="G104" s="472">
        <f t="shared" si="8"/>
        <v>0.68442077230359522</v>
      </c>
      <c r="H104" s="421" t="s">
        <v>794</v>
      </c>
      <c r="I104" s="422" t="s">
        <v>794</v>
      </c>
      <c r="J104" s="240"/>
      <c r="L104" s="163">
        <v>11</v>
      </c>
      <c r="M104" s="167" t="s">
        <v>216</v>
      </c>
      <c r="N104" s="327">
        <v>1258</v>
      </c>
      <c r="O104" s="160">
        <v>2.0304404667753441E-2</v>
      </c>
    </row>
    <row r="105" spans="1:15" x14ac:dyDescent="0.3">
      <c r="A105" s="497">
        <v>102</v>
      </c>
      <c r="B105" s="202" t="s">
        <v>254</v>
      </c>
      <c r="C105" s="464">
        <v>741</v>
      </c>
      <c r="D105" s="469">
        <v>25</v>
      </c>
      <c r="E105" s="470">
        <v>206</v>
      </c>
      <c r="F105" s="471">
        <f t="shared" si="7"/>
        <v>3.3738191632928474E-2</v>
      </c>
      <c r="G105" s="472">
        <f t="shared" si="8"/>
        <v>0.27800269905533065</v>
      </c>
      <c r="H105" s="421">
        <v>108.08503798219093</v>
      </c>
      <c r="I105" s="422">
        <v>83</v>
      </c>
      <c r="J105" s="240"/>
      <c r="L105" s="163">
        <v>12</v>
      </c>
      <c r="M105" s="167" t="s">
        <v>247</v>
      </c>
      <c r="N105" s="327">
        <v>1120</v>
      </c>
      <c r="O105" s="160">
        <v>4.4970889379642644E-2</v>
      </c>
    </row>
    <row r="106" spans="1:15" x14ac:dyDescent="0.3">
      <c r="A106" s="497">
        <v>103</v>
      </c>
      <c r="B106" s="202" t="s">
        <v>594</v>
      </c>
      <c r="C106" s="464">
        <v>712</v>
      </c>
      <c r="D106" s="469">
        <v>13</v>
      </c>
      <c r="E106" s="470">
        <v>645</v>
      </c>
      <c r="F106" s="471">
        <f t="shared" si="7"/>
        <v>1.8258426966292134E-2</v>
      </c>
      <c r="G106" s="472">
        <f t="shared" si="8"/>
        <v>0.9058988764044944</v>
      </c>
      <c r="H106" s="421" t="s">
        <v>794</v>
      </c>
      <c r="I106" s="422" t="s">
        <v>794</v>
      </c>
      <c r="J106" s="240"/>
      <c r="L106" s="163">
        <v>13</v>
      </c>
      <c r="M106" s="167" t="s">
        <v>211</v>
      </c>
      <c r="N106" s="327">
        <v>1111</v>
      </c>
      <c r="O106" s="160">
        <v>6.5513642287257567E-3</v>
      </c>
    </row>
    <row r="107" spans="1:15" x14ac:dyDescent="0.3">
      <c r="A107" s="497">
        <v>104</v>
      </c>
      <c r="B107" s="202" t="s">
        <v>298</v>
      </c>
      <c r="C107" s="464">
        <v>705</v>
      </c>
      <c r="D107" s="469">
        <v>34</v>
      </c>
      <c r="E107" s="470">
        <v>90</v>
      </c>
      <c r="F107" s="471">
        <f t="shared" si="7"/>
        <v>4.8226950354609929E-2</v>
      </c>
      <c r="G107" s="472">
        <f t="shared" si="8"/>
        <v>0.1276595744680851</v>
      </c>
      <c r="H107" s="421">
        <v>8.1230025839098392</v>
      </c>
      <c r="I107" s="422">
        <v>132</v>
      </c>
      <c r="J107" s="240"/>
      <c r="L107" s="163">
        <v>14</v>
      </c>
      <c r="M107" s="167" t="s">
        <v>206</v>
      </c>
      <c r="N107" s="327">
        <v>1075</v>
      </c>
      <c r="O107" s="160">
        <v>5.0722381073710233E-3</v>
      </c>
    </row>
    <row r="108" spans="1:15" x14ac:dyDescent="0.3">
      <c r="A108" s="497">
        <v>105</v>
      </c>
      <c r="B108" s="202" t="s">
        <v>280</v>
      </c>
      <c r="C108" s="464">
        <v>688</v>
      </c>
      <c r="D108" s="469">
        <v>48</v>
      </c>
      <c r="E108" s="470">
        <v>548</v>
      </c>
      <c r="F108" s="471">
        <f t="shared" si="7"/>
        <v>6.9767441860465115E-2</v>
      </c>
      <c r="G108" s="472">
        <f t="shared" si="8"/>
        <v>0.79651162790697672</v>
      </c>
      <c r="H108" s="421">
        <v>33.855971775142415</v>
      </c>
      <c r="I108" s="422">
        <v>110</v>
      </c>
      <c r="J108" s="240"/>
      <c r="L108" s="163">
        <v>15</v>
      </c>
      <c r="M108" s="167" t="s">
        <v>228</v>
      </c>
      <c r="N108" s="327">
        <v>1049</v>
      </c>
      <c r="O108" s="160">
        <v>4.8788428445188596E-2</v>
      </c>
    </row>
    <row r="109" spans="1:15" x14ac:dyDescent="0.3">
      <c r="A109" s="497">
        <v>106</v>
      </c>
      <c r="B109" s="202" t="s">
        <v>269</v>
      </c>
      <c r="C109" s="464">
        <v>670</v>
      </c>
      <c r="D109" s="469">
        <v>17</v>
      </c>
      <c r="E109" s="209">
        <v>468</v>
      </c>
      <c r="F109" s="471">
        <f t="shared" si="7"/>
        <v>2.5373134328358207E-2</v>
      </c>
      <c r="G109" s="472">
        <f t="shared" si="8"/>
        <v>0.69850746268656716</v>
      </c>
      <c r="H109" s="421">
        <v>193.54462243488379</v>
      </c>
      <c r="I109" s="422">
        <v>67</v>
      </c>
      <c r="J109" s="240"/>
      <c r="L109" s="163">
        <v>16</v>
      </c>
      <c r="M109" s="167" t="s">
        <v>240</v>
      </c>
      <c r="N109" s="327">
        <v>951</v>
      </c>
      <c r="O109" s="160">
        <v>5.873633500092644E-2</v>
      </c>
    </row>
    <row r="110" spans="1:15" x14ac:dyDescent="0.3">
      <c r="A110" s="497">
        <v>107</v>
      </c>
      <c r="B110" s="202" t="s">
        <v>384</v>
      </c>
      <c r="C110" s="464">
        <v>612</v>
      </c>
      <c r="D110" s="469">
        <v>32</v>
      </c>
      <c r="E110" s="209">
        <v>228</v>
      </c>
      <c r="F110" s="471">
        <f t="shared" si="7"/>
        <v>5.2287581699346407E-2</v>
      </c>
      <c r="G110" s="472">
        <f t="shared" si="8"/>
        <v>0.37254901960784315</v>
      </c>
      <c r="H110" s="421">
        <v>31.132314319781059</v>
      </c>
      <c r="I110" s="422">
        <v>113</v>
      </c>
      <c r="J110" s="240"/>
      <c r="L110" s="163">
        <v>17</v>
      </c>
      <c r="M110" s="167" t="s">
        <v>286</v>
      </c>
      <c r="N110" s="327">
        <v>861</v>
      </c>
      <c r="O110" s="160">
        <v>4.9230945165532621E-2</v>
      </c>
    </row>
    <row r="111" spans="1:15" x14ac:dyDescent="0.3">
      <c r="A111" s="497">
        <v>108</v>
      </c>
      <c r="B111" s="202" t="s">
        <v>623</v>
      </c>
      <c r="C111" s="464">
        <v>610</v>
      </c>
      <c r="D111" s="469">
        <v>9</v>
      </c>
      <c r="E111" s="470">
        <v>269</v>
      </c>
      <c r="F111" s="471">
        <f t="shared" si="7"/>
        <v>1.4754098360655738E-2</v>
      </c>
      <c r="G111" s="472">
        <f t="shared" si="8"/>
        <v>0.44098360655737706</v>
      </c>
      <c r="H111" s="421">
        <v>152.6234342024112</v>
      </c>
      <c r="I111" s="422">
        <v>72</v>
      </c>
      <c r="J111" s="240"/>
      <c r="L111" s="163">
        <v>18</v>
      </c>
      <c r="M111" s="167" t="s">
        <v>209</v>
      </c>
      <c r="N111" s="327">
        <v>855</v>
      </c>
      <c r="O111" s="160">
        <v>5.1458905098945547E-3</v>
      </c>
    </row>
    <row r="112" spans="1:15" x14ac:dyDescent="0.3">
      <c r="A112" s="497">
        <v>109</v>
      </c>
      <c r="B112" s="202" t="s">
        <v>264</v>
      </c>
      <c r="C112" s="464">
        <v>589</v>
      </c>
      <c r="D112" s="469">
        <v>41</v>
      </c>
      <c r="E112" s="470">
        <v>92</v>
      </c>
      <c r="F112" s="471">
        <f t="shared" si="7"/>
        <v>6.9609507640067916E-2</v>
      </c>
      <c r="G112" s="472">
        <f t="shared" si="8"/>
        <v>0.15619694397283532</v>
      </c>
      <c r="H112" s="421" t="s">
        <v>794</v>
      </c>
      <c r="I112" s="422" t="s">
        <v>794</v>
      </c>
      <c r="J112" s="240"/>
      <c r="L112" s="163">
        <v>19</v>
      </c>
      <c r="M112" s="167" t="s">
        <v>301</v>
      </c>
      <c r="N112" s="327">
        <v>786</v>
      </c>
      <c r="O112" s="160">
        <v>7.7491866311742083E-2</v>
      </c>
    </row>
    <row r="113" spans="1:36" ht="14.5" thickBot="1" x14ac:dyDescent="0.35">
      <c r="A113" s="497">
        <v>110</v>
      </c>
      <c r="B113" s="202" t="s">
        <v>326</v>
      </c>
      <c r="C113" s="464">
        <v>587</v>
      </c>
      <c r="D113" s="469">
        <v>14</v>
      </c>
      <c r="E113" s="470">
        <v>205</v>
      </c>
      <c r="F113" s="471">
        <f t="shared" si="7"/>
        <v>2.385008517887564E-2</v>
      </c>
      <c r="G113" s="472">
        <f t="shared" si="8"/>
        <v>0.34923339011925042</v>
      </c>
      <c r="H113" s="421">
        <v>90.95764767098062</v>
      </c>
      <c r="I113" s="422">
        <v>85</v>
      </c>
      <c r="J113" s="240"/>
      <c r="L113" s="492">
        <v>20</v>
      </c>
      <c r="M113" s="168" t="s">
        <v>253</v>
      </c>
      <c r="N113" s="328">
        <v>640</v>
      </c>
      <c r="O113" s="161">
        <v>8.0270914335883611E-2</v>
      </c>
    </row>
    <row r="114" spans="1:36" x14ac:dyDescent="0.3">
      <c r="A114" s="497">
        <v>111</v>
      </c>
      <c r="B114" s="202" t="s">
        <v>315</v>
      </c>
      <c r="C114" s="464">
        <v>573</v>
      </c>
      <c r="D114" s="469">
        <v>2</v>
      </c>
      <c r="E114" s="470">
        <v>20</v>
      </c>
      <c r="F114" s="471">
        <f t="shared" si="7"/>
        <v>3.4904013961605585E-3</v>
      </c>
      <c r="G114" s="472">
        <f t="shared" si="8"/>
        <v>3.4904013961605584E-2</v>
      </c>
      <c r="H114" s="421" t="s">
        <v>794</v>
      </c>
      <c r="I114" s="422" t="s">
        <v>794</v>
      </c>
      <c r="J114" s="240"/>
    </row>
    <row r="115" spans="1:36" x14ac:dyDescent="0.3">
      <c r="A115" s="497">
        <v>112</v>
      </c>
      <c r="B115" s="202" t="s">
        <v>624</v>
      </c>
      <c r="C115" s="464">
        <v>535</v>
      </c>
      <c r="D115" s="469">
        <v>24</v>
      </c>
      <c r="E115" s="470">
        <v>182</v>
      </c>
      <c r="F115" s="471">
        <f t="shared" si="7"/>
        <v>4.4859813084112146E-2</v>
      </c>
      <c r="G115" s="472">
        <f t="shared" si="8"/>
        <v>0.34018691588785049</v>
      </c>
      <c r="H115" s="421">
        <v>10.176137915238021</v>
      </c>
      <c r="I115" s="422">
        <v>126</v>
      </c>
      <c r="J115" s="240"/>
    </row>
    <row r="116" spans="1:36" x14ac:dyDescent="0.3">
      <c r="A116" s="497">
        <v>113</v>
      </c>
      <c r="B116" s="202" t="s">
        <v>278</v>
      </c>
      <c r="C116" s="464">
        <v>482</v>
      </c>
      <c r="D116" s="464">
        <v>5</v>
      </c>
      <c r="E116" s="470">
        <v>403</v>
      </c>
      <c r="F116" s="471">
        <f t="shared" si="7"/>
        <v>1.0373443983402489E-2</v>
      </c>
      <c r="G116" s="472">
        <f t="shared" si="8"/>
        <v>0.83609958506224069</v>
      </c>
      <c r="H116" s="421" t="s">
        <v>794</v>
      </c>
      <c r="I116" s="422" t="s">
        <v>794</v>
      </c>
      <c r="J116" s="240"/>
    </row>
    <row r="117" spans="1:36" ht="14.5" thickBot="1" x14ac:dyDescent="0.35">
      <c r="A117" s="497">
        <v>114</v>
      </c>
      <c r="B117" s="202" t="s">
        <v>317</v>
      </c>
      <c r="C117" s="464">
        <v>480</v>
      </c>
      <c r="D117" s="469">
        <v>16</v>
      </c>
      <c r="E117" s="470">
        <v>167</v>
      </c>
      <c r="F117" s="471">
        <f t="shared" si="7"/>
        <v>3.3333333333333333E-2</v>
      </c>
      <c r="G117" s="472">
        <f t="shared" si="8"/>
        <v>0.34791666666666665</v>
      </c>
      <c r="H117" s="421">
        <v>8.2750826417849641</v>
      </c>
      <c r="I117" s="422">
        <v>130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497">
        <v>115</v>
      </c>
      <c r="B118" s="202" t="s">
        <v>383</v>
      </c>
      <c r="C118" s="464">
        <v>475</v>
      </c>
      <c r="D118" s="469">
        <v>2</v>
      </c>
      <c r="E118" s="470">
        <v>24</v>
      </c>
      <c r="F118" s="471">
        <f t="shared" si="7"/>
        <v>4.2105263157894736E-3</v>
      </c>
      <c r="G118" s="472">
        <f t="shared" si="8"/>
        <v>5.0526315789473683E-2</v>
      </c>
      <c r="H118" s="421">
        <v>247.27708881464213</v>
      </c>
      <c r="I118" s="422">
        <v>60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497">
        <v>116</v>
      </c>
      <c r="B119" s="202" t="s">
        <v>311</v>
      </c>
      <c r="C119" s="464">
        <v>473</v>
      </c>
      <c r="D119" s="469">
        <v>9</v>
      </c>
      <c r="E119" s="470">
        <v>56</v>
      </c>
      <c r="F119" s="471">
        <f t="shared" si="7"/>
        <v>1.9027484143763214E-2</v>
      </c>
      <c r="G119" s="472">
        <f t="shared" si="8"/>
        <v>0.11839323467230443</v>
      </c>
      <c r="H119" s="421">
        <v>160.43257778520962</v>
      </c>
      <c r="I119" s="422">
        <v>70</v>
      </c>
      <c r="J119" s="240"/>
      <c r="L119" s="491">
        <v>1</v>
      </c>
      <c r="M119" s="166" t="s">
        <v>207</v>
      </c>
      <c r="N119" s="162">
        <v>2144</v>
      </c>
      <c r="O119" s="159">
        <v>3.1102213711666233E-2</v>
      </c>
    </row>
    <row r="120" spans="1:36" x14ac:dyDescent="0.3">
      <c r="A120" s="497">
        <v>117</v>
      </c>
      <c r="B120" s="202" t="s">
        <v>620</v>
      </c>
      <c r="C120" s="464">
        <v>471</v>
      </c>
      <c r="D120" s="469">
        <v>9</v>
      </c>
      <c r="E120" s="470">
        <v>375</v>
      </c>
      <c r="F120" s="471">
        <f t="shared" si="7"/>
        <v>1.9108280254777069E-2</v>
      </c>
      <c r="G120" s="472">
        <f t="shared" si="8"/>
        <v>0.79617834394904463</v>
      </c>
      <c r="H120" s="421">
        <v>46.625843150663641</v>
      </c>
      <c r="I120" s="422">
        <v>102</v>
      </c>
      <c r="J120" s="240"/>
      <c r="L120" s="163">
        <v>2</v>
      </c>
      <c r="M120" s="167" t="s">
        <v>631</v>
      </c>
      <c r="N120" s="164">
        <v>692</v>
      </c>
      <c r="O120" s="148">
        <v>2.4020271442951855E-2</v>
      </c>
    </row>
    <row r="121" spans="1:36" x14ac:dyDescent="0.3">
      <c r="A121" s="497">
        <v>118</v>
      </c>
      <c r="B121" s="202" t="s">
        <v>619</v>
      </c>
      <c r="C121" s="464">
        <v>438</v>
      </c>
      <c r="D121" s="469">
        <v>6</v>
      </c>
      <c r="E121" s="470">
        <v>334</v>
      </c>
      <c r="F121" s="471">
        <f t="shared" si="7"/>
        <v>1.3698630136986301E-2</v>
      </c>
      <c r="G121" s="472">
        <f t="shared" si="8"/>
        <v>0.76255707762557079</v>
      </c>
      <c r="H121" s="421">
        <v>18.423583937259536</v>
      </c>
      <c r="I121" s="422">
        <v>117</v>
      </c>
      <c r="J121" s="240"/>
      <c r="L121" s="163">
        <v>3</v>
      </c>
      <c r="M121" s="167" t="s">
        <v>219</v>
      </c>
      <c r="N121" s="164">
        <v>591</v>
      </c>
      <c r="O121" s="160">
        <v>8.0222614361341121E-2</v>
      </c>
    </row>
    <row r="122" spans="1:36" x14ac:dyDescent="0.3">
      <c r="A122" s="497">
        <v>119</v>
      </c>
      <c r="B122" s="202" t="s">
        <v>308</v>
      </c>
      <c r="C122" s="464">
        <v>431</v>
      </c>
      <c r="D122" s="469">
        <v>10</v>
      </c>
      <c r="E122" s="470">
        <v>135</v>
      </c>
      <c r="F122" s="471">
        <f t="shared" si="7"/>
        <v>2.3201856148491878E-2</v>
      </c>
      <c r="G122" s="472">
        <f t="shared" si="8"/>
        <v>0.31322505800464034</v>
      </c>
      <c r="H122" s="421">
        <v>61.181301631482441</v>
      </c>
      <c r="I122" s="422">
        <v>98</v>
      </c>
      <c r="J122" s="240"/>
      <c r="L122" s="163">
        <v>4</v>
      </c>
      <c r="M122" s="167" t="s">
        <v>211</v>
      </c>
      <c r="N122" s="164">
        <v>333</v>
      </c>
      <c r="O122" s="160">
        <v>1.3212188541501349E-2</v>
      </c>
    </row>
    <row r="123" spans="1:36" x14ac:dyDescent="0.3">
      <c r="A123" s="497">
        <v>120</v>
      </c>
      <c r="B123" s="202" t="s">
        <v>324</v>
      </c>
      <c r="C123" s="464">
        <v>397</v>
      </c>
      <c r="D123" s="469">
        <v>6</v>
      </c>
      <c r="E123" s="470">
        <v>93</v>
      </c>
      <c r="F123" s="471">
        <f t="shared" si="7"/>
        <v>1.5113350125944584E-2</v>
      </c>
      <c r="G123" s="472">
        <f t="shared" si="8"/>
        <v>0.23425692695214106</v>
      </c>
      <c r="H123" s="421">
        <v>182.7321354022109</v>
      </c>
      <c r="I123" s="422">
        <v>68</v>
      </c>
      <c r="J123" s="240"/>
      <c r="L123" s="163">
        <v>5</v>
      </c>
      <c r="M123" s="167" t="s">
        <v>206</v>
      </c>
      <c r="N123" s="164">
        <v>236</v>
      </c>
      <c r="O123" s="160">
        <v>8.1158224148010598E-3</v>
      </c>
    </row>
    <row r="124" spans="1:36" x14ac:dyDescent="0.3">
      <c r="A124" s="497">
        <v>121</v>
      </c>
      <c r="B124" s="202" t="s">
        <v>381</v>
      </c>
      <c r="C124" s="464">
        <v>371</v>
      </c>
      <c r="D124" s="469">
        <v>2</v>
      </c>
      <c r="E124" s="470">
        <v>127</v>
      </c>
      <c r="F124" s="471">
        <f t="shared" si="7"/>
        <v>5.3908355795148251E-3</v>
      </c>
      <c r="G124" s="472">
        <f t="shared" si="8"/>
        <v>0.3423180592991914</v>
      </c>
      <c r="H124" s="421" t="s">
        <v>794</v>
      </c>
      <c r="I124" s="422" t="s">
        <v>794</v>
      </c>
      <c r="J124" s="240"/>
      <c r="L124" s="163">
        <v>6</v>
      </c>
      <c r="M124" s="167" t="s">
        <v>247</v>
      </c>
      <c r="N124" s="164">
        <v>236</v>
      </c>
      <c r="O124" s="160">
        <v>0.10391897842360194</v>
      </c>
    </row>
    <row r="125" spans="1:36" x14ac:dyDescent="0.3">
      <c r="A125" s="497">
        <v>122</v>
      </c>
      <c r="B125" s="202" t="s">
        <v>285</v>
      </c>
      <c r="C125" s="464">
        <v>367</v>
      </c>
      <c r="D125" s="469">
        <v>10</v>
      </c>
      <c r="E125" s="470">
        <v>164</v>
      </c>
      <c r="F125" s="471">
        <f t="shared" si="7"/>
        <v>2.7247956403269755E-2</v>
      </c>
      <c r="G125" s="472">
        <f t="shared" si="8"/>
        <v>0.44686648501362397</v>
      </c>
      <c r="H125" s="421">
        <v>12.870044914352656</v>
      </c>
      <c r="I125" s="422">
        <v>122</v>
      </c>
      <c r="J125" s="240"/>
      <c r="L125" s="163">
        <v>7</v>
      </c>
      <c r="M125" s="167" t="s">
        <v>216</v>
      </c>
      <c r="N125" s="164">
        <v>187</v>
      </c>
      <c r="O125" s="160">
        <v>4.6714963777167128E-2</v>
      </c>
    </row>
    <row r="126" spans="1:36" x14ac:dyDescent="0.3">
      <c r="A126" s="497">
        <v>123</v>
      </c>
      <c r="B126" s="202" t="s">
        <v>299</v>
      </c>
      <c r="C126" s="464">
        <v>332</v>
      </c>
      <c r="D126" s="469">
        <v>10</v>
      </c>
      <c r="E126" s="470">
        <v>319</v>
      </c>
      <c r="F126" s="471">
        <f t="shared" si="7"/>
        <v>3.0120481927710843E-2</v>
      </c>
      <c r="G126" s="472">
        <f t="shared" si="8"/>
        <v>0.96084337349397586</v>
      </c>
      <c r="H126" s="421">
        <v>261.48567972099795</v>
      </c>
      <c r="I126" s="422">
        <v>56</v>
      </c>
      <c r="J126" s="240"/>
      <c r="L126" s="163">
        <v>8</v>
      </c>
      <c r="M126" s="167" t="s">
        <v>208</v>
      </c>
      <c r="N126" s="164">
        <v>185</v>
      </c>
      <c r="O126" s="160">
        <v>7.2754443920088089E-3</v>
      </c>
    </row>
    <row r="127" spans="1:36" x14ac:dyDescent="0.3">
      <c r="A127" s="497">
        <v>124</v>
      </c>
      <c r="B127" s="202" t="s">
        <v>670</v>
      </c>
      <c r="C127" s="464">
        <v>324</v>
      </c>
      <c r="D127" s="469">
        <v>8</v>
      </c>
      <c r="E127" s="470">
        <v>253</v>
      </c>
      <c r="F127" s="471">
        <f t="shared" si="7"/>
        <v>2.4691358024691357E-2</v>
      </c>
      <c r="G127" s="472">
        <f t="shared" si="8"/>
        <v>0.78086419753086422</v>
      </c>
      <c r="H127" s="421" t="s">
        <v>794</v>
      </c>
      <c r="I127" s="422" t="s">
        <v>794</v>
      </c>
      <c r="J127" s="240"/>
      <c r="L127" s="163">
        <v>9</v>
      </c>
      <c r="M127" s="167" t="s">
        <v>241</v>
      </c>
      <c r="N127" s="164">
        <v>124</v>
      </c>
      <c r="O127" s="160">
        <v>7.8930617441120302E-2</v>
      </c>
    </row>
    <row r="128" spans="1:36" x14ac:dyDescent="0.3">
      <c r="A128" s="497">
        <v>125</v>
      </c>
      <c r="B128" s="202" t="s">
        <v>320</v>
      </c>
      <c r="C128" s="464">
        <v>315</v>
      </c>
      <c r="D128" s="469">
        <v>3</v>
      </c>
      <c r="E128" s="470">
        <v>13</v>
      </c>
      <c r="F128" s="471">
        <f t="shared" si="7"/>
        <v>9.5238095238095247E-3</v>
      </c>
      <c r="G128" s="472">
        <f t="shared" si="8"/>
        <v>4.1269841269841269E-2</v>
      </c>
      <c r="H128" s="421">
        <v>232.30328336723238</v>
      </c>
      <c r="I128" s="422">
        <v>61</v>
      </c>
      <c r="J128" s="240"/>
      <c r="L128" s="163">
        <v>10</v>
      </c>
      <c r="M128" s="167" t="s">
        <v>245</v>
      </c>
      <c r="N128" s="164">
        <v>100</v>
      </c>
      <c r="O128" s="160">
        <v>7.4404761904761904E-2</v>
      </c>
    </row>
    <row r="129" spans="1:23" x14ac:dyDescent="0.3">
      <c r="A129" s="497">
        <v>126</v>
      </c>
      <c r="B129" s="202" t="s">
        <v>813</v>
      </c>
      <c r="C129" s="464">
        <v>293</v>
      </c>
      <c r="D129" s="469">
        <v>5</v>
      </c>
      <c r="E129" s="470" t="s">
        <v>608</v>
      </c>
      <c r="F129" s="471">
        <f t="shared" si="7"/>
        <v>1.7064846416382253E-2</v>
      </c>
      <c r="G129" s="470" t="s">
        <v>608</v>
      </c>
      <c r="H129" s="421">
        <v>31.434334747556544</v>
      </c>
      <c r="I129" s="422">
        <v>112</v>
      </c>
      <c r="J129" s="240"/>
      <c r="L129" s="163">
        <v>11</v>
      </c>
      <c r="M129" s="167" t="s">
        <v>214</v>
      </c>
      <c r="N129" s="164">
        <v>92</v>
      </c>
      <c r="O129" s="160">
        <v>1.1610297829379102E-2</v>
      </c>
    </row>
    <row r="130" spans="1:23" x14ac:dyDescent="0.3">
      <c r="A130" s="497">
        <v>127</v>
      </c>
      <c r="B130" s="202" t="s">
        <v>275</v>
      </c>
      <c r="C130" s="464">
        <v>271</v>
      </c>
      <c r="D130" s="469" t="s">
        <v>634</v>
      </c>
      <c r="E130" s="470">
        <v>232</v>
      </c>
      <c r="F130" s="469" t="s">
        <v>634</v>
      </c>
      <c r="G130" s="472">
        <f t="shared" si="8"/>
        <v>0.85608856088560881</v>
      </c>
      <c r="H130" s="421">
        <v>2.8093933590875575</v>
      </c>
      <c r="I130" s="422">
        <v>141</v>
      </c>
      <c r="J130" s="240"/>
      <c r="L130" s="163">
        <v>12</v>
      </c>
      <c r="M130" s="167" t="s">
        <v>212</v>
      </c>
      <c r="N130" s="164">
        <v>87</v>
      </c>
      <c r="O130" s="160">
        <v>1.7065515888583759E-2</v>
      </c>
      <c r="R130" s="81">
        <v>1</v>
      </c>
      <c r="V130" s="81">
        <v>1</v>
      </c>
    </row>
    <row r="131" spans="1:23" x14ac:dyDescent="0.3">
      <c r="A131" s="497">
        <v>128</v>
      </c>
      <c r="B131" s="202" t="s">
        <v>300</v>
      </c>
      <c r="C131" s="464">
        <v>261</v>
      </c>
      <c r="D131" s="469" t="s">
        <v>634</v>
      </c>
      <c r="E131" s="470">
        <v>129</v>
      </c>
      <c r="F131" s="469" t="s">
        <v>634</v>
      </c>
      <c r="G131" s="472">
        <f t="shared" si="8"/>
        <v>0.4942528735632184</v>
      </c>
      <c r="H131" s="421">
        <v>20.670074721132181</v>
      </c>
      <c r="I131" s="422">
        <v>115</v>
      </c>
      <c r="J131" s="240"/>
      <c r="L131" s="163">
        <v>13</v>
      </c>
      <c r="M131" s="167" t="s">
        <v>218</v>
      </c>
      <c r="N131" s="164">
        <v>85</v>
      </c>
      <c r="O131" s="160">
        <v>3.0697002527988442E-2</v>
      </c>
    </row>
    <row r="132" spans="1:23" x14ac:dyDescent="0.3">
      <c r="A132" s="497">
        <v>129</v>
      </c>
      <c r="B132" s="202" t="s">
        <v>654</v>
      </c>
      <c r="C132" s="464">
        <v>236</v>
      </c>
      <c r="D132" s="469">
        <v>10</v>
      </c>
      <c r="E132" s="470">
        <v>26</v>
      </c>
      <c r="F132" s="471">
        <f t="shared" si="7"/>
        <v>4.2372881355932202E-2</v>
      </c>
      <c r="G132" s="472">
        <f t="shared" si="8"/>
        <v>0.11016949152542373</v>
      </c>
      <c r="H132" s="421">
        <v>43.862029384585995</v>
      </c>
      <c r="I132" s="422">
        <v>104</v>
      </c>
      <c r="J132" s="240"/>
      <c r="L132" s="163">
        <v>14</v>
      </c>
      <c r="M132" s="167" t="s">
        <v>210</v>
      </c>
      <c r="N132" s="164">
        <v>63</v>
      </c>
      <c r="O132" s="160">
        <v>1.0036641707822208E-2</v>
      </c>
    </row>
    <row r="133" spans="1:23" x14ac:dyDescent="0.3">
      <c r="A133" s="497">
        <v>130</v>
      </c>
      <c r="B133" s="202" t="s">
        <v>541</v>
      </c>
      <c r="C133" s="464">
        <v>199</v>
      </c>
      <c r="D133" s="469">
        <v>11</v>
      </c>
      <c r="E133" s="470">
        <v>43</v>
      </c>
      <c r="F133" s="471">
        <f t="shared" si="7"/>
        <v>5.5276381909547742E-2</v>
      </c>
      <c r="G133" s="472">
        <f t="shared" si="8"/>
        <v>0.21608040201005024</v>
      </c>
      <c r="H133" s="421">
        <v>25.469669015891668</v>
      </c>
      <c r="I133" s="422">
        <v>114</v>
      </c>
      <c r="J133" s="240"/>
      <c r="L133" s="163">
        <v>15</v>
      </c>
      <c r="M133" s="167" t="s">
        <v>618</v>
      </c>
      <c r="N133" s="164">
        <v>59</v>
      </c>
      <c r="O133" s="160">
        <v>1.7047096214966771E-2</v>
      </c>
    </row>
    <row r="134" spans="1:23" x14ac:dyDescent="0.3">
      <c r="A134" s="497">
        <v>131</v>
      </c>
      <c r="B134" s="202" t="s">
        <v>859</v>
      </c>
      <c r="C134" s="464">
        <v>186</v>
      </c>
      <c r="D134" s="469">
        <v>2</v>
      </c>
      <c r="E134" s="470">
        <v>37</v>
      </c>
      <c r="F134" s="471">
        <f t="shared" si="7"/>
        <v>1.0752688172043012E-2</v>
      </c>
      <c r="G134" s="472">
        <f t="shared" si="8"/>
        <v>0.19892473118279569</v>
      </c>
      <c r="H134" s="421" t="s">
        <v>794</v>
      </c>
      <c r="I134" s="422" t="s">
        <v>794</v>
      </c>
      <c r="J134" s="240"/>
      <c r="L134" s="163">
        <v>16</v>
      </c>
      <c r="M134" s="167" t="s">
        <v>228</v>
      </c>
      <c r="N134" s="164">
        <v>40</v>
      </c>
      <c r="O134" s="160">
        <v>8.2304526748971193E-2</v>
      </c>
      <c r="W134" s="81">
        <v>1</v>
      </c>
    </row>
    <row r="135" spans="1:23" x14ac:dyDescent="0.3">
      <c r="A135" s="497">
        <v>132</v>
      </c>
      <c r="B135" s="202" t="s">
        <v>640</v>
      </c>
      <c r="C135" s="464">
        <v>174</v>
      </c>
      <c r="D135" s="469">
        <v>3</v>
      </c>
      <c r="E135" s="470">
        <v>4</v>
      </c>
      <c r="F135" s="471">
        <f t="shared" ref="F135:F158" si="9">D135/C135</f>
        <v>1.7241379310344827E-2</v>
      </c>
      <c r="G135" s="472">
        <f t="shared" ref="G135:G158" si="10">E135/C135</f>
        <v>2.2988505747126436E-2</v>
      </c>
      <c r="H135" s="421" t="s">
        <v>794</v>
      </c>
      <c r="I135" s="422" t="s">
        <v>794</v>
      </c>
      <c r="J135" s="240"/>
      <c r="L135" s="163">
        <v>17</v>
      </c>
      <c r="M135" s="167" t="s">
        <v>225</v>
      </c>
      <c r="N135" s="164">
        <v>20</v>
      </c>
      <c r="O135" s="160">
        <v>1.5163002274450341E-2</v>
      </c>
    </row>
    <row r="136" spans="1:23" x14ac:dyDescent="0.3">
      <c r="A136" s="497">
        <v>133</v>
      </c>
      <c r="B136" s="202" t="s">
        <v>343</v>
      </c>
      <c r="C136" s="464">
        <v>170</v>
      </c>
      <c r="D136" s="469">
        <v>17</v>
      </c>
      <c r="E136" s="470">
        <v>43</v>
      </c>
      <c r="F136" s="471">
        <f t="shared" si="9"/>
        <v>0.1</v>
      </c>
      <c r="G136" s="472">
        <f t="shared" si="10"/>
        <v>0.25294117647058822</v>
      </c>
      <c r="H136" s="421">
        <v>10.660395177086722</v>
      </c>
      <c r="I136" s="422">
        <v>125</v>
      </c>
      <c r="J136" s="240"/>
      <c r="L136" s="163">
        <v>18</v>
      </c>
      <c r="M136" s="167" t="s">
        <v>224</v>
      </c>
      <c r="N136" s="164">
        <v>20</v>
      </c>
      <c r="O136" s="160">
        <v>3.7313432835820892E-2</v>
      </c>
    </row>
    <row r="137" spans="1:23" x14ac:dyDescent="0.3">
      <c r="A137" s="497">
        <v>134</v>
      </c>
      <c r="B137" s="202" t="s">
        <v>338</v>
      </c>
      <c r="C137" s="464">
        <v>170</v>
      </c>
      <c r="D137" s="469">
        <v>20</v>
      </c>
      <c r="E137" s="470">
        <v>58</v>
      </c>
      <c r="F137" s="471">
        <f t="shared" si="9"/>
        <v>0.11764705882352941</v>
      </c>
      <c r="G137" s="472">
        <f t="shared" si="10"/>
        <v>0.3411764705882353</v>
      </c>
      <c r="H137" s="421">
        <v>34.431258397682655</v>
      </c>
      <c r="I137" s="422">
        <v>109</v>
      </c>
      <c r="J137" s="240"/>
      <c r="L137" s="163">
        <v>19</v>
      </c>
      <c r="M137" s="167" t="s">
        <v>253</v>
      </c>
      <c r="N137" s="164">
        <v>20</v>
      </c>
      <c r="O137" s="160">
        <v>5.5865921787709494E-2</v>
      </c>
    </row>
    <row r="138" spans="1:23" ht="14.5" thickBot="1" x14ac:dyDescent="0.35">
      <c r="A138" s="497">
        <v>135</v>
      </c>
      <c r="B138" s="202" t="s">
        <v>387</v>
      </c>
      <c r="C138" s="464">
        <v>161</v>
      </c>
      <c r="D138" s="469">
        <v>6</v>
      </c>
      <c r="E138" s="470">
        <v>49</v>
      </c>
      <c r="F138" s="471">
        <f t="shared" si="9"/>
        <v>3.7267080745341616E-2</v>
      </c>
      <c r="G138" s="472">
        <f t="shared" si="10"/>
        <v>0.30434782608695654</v>
      </c>
      <c r="H138" s="421">
        <v>2.9789758318096151</v>
      </c>
      <c r="I138" s="422">
        <v>139</v>
      </c>
      <c r="J138" s="240"/>
      <c r="L138" s="492">
        <v>20</v>
      </c>
      <c r="M138" s="168" t="s">
        <v>229</v>
      </c>
      <c r="N138" s="165">
        <v>16</v>
      </c>
      <c r="O138" s="161">
        <v>2.2857142857142857E-2</v>
      </c>
    </row>
    <row r="139" spans="1:23" x14ac:dyDescent="0.3">
      <c r="A139" s="497">
        <v>136</v>
      </c>
      <c r="B139" s="202" t="s">
        <v>316</v>
      </c>
      <c r="C139" s="464">
        <v>151</v>
      </c>
      <c r="D139" s="469" t="s">
        <v>634</v>
      </c>
      <c r="E139" s="470">
        <v>101</v>
      </c>
      <c r="F139" s="469" t="s">
        <v>634</v>
      </c>
      <c r="G139" s="472">
        <f t="shared" si="10"/>
        <v>0.66887417218543044</v>
      </c>
      <c r="H139" s="421">
        <v>5.598957362901464</v>
      </c>
      <c r="I139" s="422">
        <v>137</v>
      </c>
      <c r="J139" s="240"/>
    </row>
    <row r="140" spans="1:23" x14ac:dyDescent="0.3">
      <c r="A140" s="497">
        <v>137</v>
      </c>
      <c r="B140" s="202" t="s">
        <v>318</v>
      </c>
      <c r="C140" s="464">
        <v>145</v>
      </c>
      <c r="D140" s="469">
        <v>4</v>
      </c>
      <c r="E140" s="470">
        <v>91</v>
      </c>
      <c r="F140" s="471">
        <f t="shared" si="9"/>
        <v>2.7586206896551724E-2</v>
      </c>
      <c r="G140" s="472">
        <f t="shared" si="10"/>
        <v>0.62758620689655176</v>
      </c>
      <c r="H140" s="421">
        <v>1.2937334318474165</v>
      </c>
      <c r="I140" s="422">
        <v>151</v>
      </c>
      <c r="J140" s="240"/>
    </row>
    <row r="141" spans="1:23" x14ac:dyDescent="0.3">
      <c r="A141" s="497">
        <v>138</v>
      </c>
      <c r="B141" s="202" t="s">
        <v>340</v>
      </c>
      <c r="C141" s="464">
        <v>139</v>
      </c>
      <c r="D141" s="469">
        <v>4</v>
      </c>
      <c r="E141" s="470">
        <v>92</v>
      </c>
      <c r="F141" s="471">
        <f t="shared" si="9"/>
        <v>2.8776978417266189E-2</v>
      </c>
      <c r="G141" s="472">
        <f t="shared" si="10"/>
        <v>0.66187050359712229</v>
      </c>
      <c r="H141" s="421">
        <v>7.7823059476413174</v>
      </c>
      <c r="I141" s="422">
        <v>133</v>
      </c>
      <c r="J141" s="240"/>
    </row>
    <row r="142" spans="1:23" ht="14.5" thickBot="1" x14ac:dyDescent="0.35">
      <c r="A142" s="497">
        <v>139</v>
      </c>
      <c r="B142" s="202" t="s">
        <v>282</v>
      </c>
      <c r="C142" s="464">
        <v>138</v>
      </c>
      <c r="D142" s="469">
        <v>1</v>
      </c>
      <c r="E142" s="470">
        <v>131</v>
      </c>
      <c r="F142" s="471">
        <f t="shared" si="9"/>
        <v>7.246376811594203E-3</v>
      </c>
      <c r="G142" s="472">
        <f t="shared" si="10"/>
        <v>0.94927536231884058</v>
      </c>
      <c r="H142" s="421" t="s">
        <v>794</v>
      </c>
      <c r="I142" s="422" t="s">
        <v>794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497">
        <v>140</v>
      </c>
      <c r="B143" s="202" t="s">
        <v>312</v>
      </c>
      <c r="C143" s="464">
        <v>128</v>
      </c>
      <c r="D143" s="469">
        <v>9</v>
      </c>
      <c r="E143" s="470">
        <v>74</v>
      </c>
      <c r="F143" s="471">
        <f t="shared" si="9"/>
        <v>7.03125E-2</v>
      </c>
      <c r="G143" s="472">
        <f t="shared" si="10"/>
        <v>0.578125</v>
      </c>
      <c r="H143" s="421">
        <v>15.83694675544265</v>
      </c>
      <c r="I143" s="422">
        <v>120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497">
        <v>141</v>
      </c>
      <c r="B144" s="202" t="s">
        <v>284</v>
      </c>
      <c r="C144" s="464">
        <v>122</v>
      </c>
      <c r="D144" s="469" t="s">
        <v>634</v>
      </c>
      <c r="E144" s="470">
        <v>120</v>
      </c>
      <c r="F144" s="469" t="s">
        <v>634</v>
      </c>
      <c r="G144" s="472">
        <f t="shared" si="10"/>
        <v>0.98360655737704916</v>
      </c>
      <c r="H144" s="421">
        <v>7.3999750827068524</v>
      </c>
      <c r="I144" s="422">
        <v>134</v>
      </c>
      <c r="J144" s="240"/>
      <c r="L144" s="491">
        <v>1</v>
      </c>
      <c r="M144" s="166" t="s">
        <v>343</v>
      </c>
      <c r="N144" s="335">
        <v>0.45299145299145299</v>
      </c>
      <c r="O144" s="332">
        <v>53</v>
      </c>
    </row>
    <row r="145" spans="1:15" x14ac:dyDescent="0.3">
      <c r="A145" s="497">
        <v>142</v>
      </c>
      <c r="B145" s="202" t="s">
        <v>330</v>
      </c>
      <c r="C145" s="464">
        <v>119</v>
      </c>
      <c r="D145" s="469">
        <v>1</v>
      </c>
      <c r="E145" s="470">
        <v>12</v>
      </c>
      <c r="F145" s="471">
        <f t="shared" si="9"/>
        <v>8.4033613445378148E-3</v>
      </c>
      <c r="G145" s="472">
        <f t="shared" si="10"/>
        <v>0.10084033613445378</v>
      </c>
      <c r="H145" s="421">
        <v>85.611510791366911</v>
      </c>
      <c r="I145" s="422">
        <v>89</v>
      </c>
      <c r="J145" s="240"/>
      <c r="L145" s="163">
        <v>2</v>
      </c>
      <c r="M145" s="167" t="s">
        <v>813</v>
      </c>
      <c r="N145" s="336">
        <v>0.27391304347826084</v>
      </c>
      <c r="O145" s="333">
        <v>63</v>
      </c>
    </row>
    <row r="146" spans="1:15" x14ac:dyDescent="0.3">
      <c r="A146" s="497">
        <v>143</v>
      </c>
      <c r="B146" s="202" t="s">
        <v>293</v>
      </c>
      <c r="C146" s="464">
        <v>116</v>
      </c>
      <c r="D146" s="469">
        <v>8</v>
      </c>
      <c r="E146" s="470">
        <v>103</v>
      </c>
      <c r="F146" s="471">
        <f t="shared" si="9"/>
        <v>6.8965517241379309E-2</v>
      </c>
      <c r="G146" s="472">
        <f t="shared" si="10"/>
        <v>0.88793103448275867</v>
      </c>
      <c r="H146" s="421">
        <v>83.155731329566947</v>
      </c>
      <c r="I146" s="422">
        <v>91</v>
      </c>
      <c r="J146" s="240"/>
      <c r="L146" s="163">
        <v>3</v>
      </c>
      <c r="M146" s="167" t="s">
        <v>383</v>
      </c>
      <c r="N146" s="337">
        <v>0.15012106537530268</v>
      </c>
      <c r="O146" s="333">
        <v>62</v>
      </c>
    </row>
    <row r="147" spans="1:15" x14ac:dyDescent="0.3">
      <c r="A147" s="497">
        <v>144</v>
      </c>
      <c r="B147" s="202" t="s">
        <v>325</v>
      </c>
      <c r="C147" s="464">
        <v>101</v>
      </c>
      <c r="D147" s="469">
        <v>12</v>
      </c>
      <c r="E147" s="470">
        <v>10</v>
      </c>
      <c r="F147" s="471">
        <f t="shared" si="9"/>
        <v>0.11881188118811881</v>
      </c>
      <c r="G147" s="472">
        <f t="shared" si="10"/>
        <v>9.9009900990099015E-2</v>
      </c>
      <c r="H147" s="421">
        <v>8.9673541253424798</v>
      </c>
      <c r="I147" s="422">
        <v>129</v>
      </c>
      <c r="J147" s="240"/>
      <c r="L147" s="163">
        <v>4</v>
      </c>
      <c r="M147" s="167" t="s">
        <v>349</v>
      </c>
      <c r="N147" s="337">
        <v>0.14749262536873156</v>
      </c>
      <c r="O147" s="333">
        <v>100</v>
      </c>
    </row>
    <row r="148" spans="1:15" x14ac:dyDescent="0.3">
      <c r="A148" s="497">
        <v>145</v>
      </c>
      <c r="B148" s="202" t="s">
        <v>321</v>
      </c>
      <c r="C148" s="464">
        <v>98</v>
      </c>
      <c r="D148" s="469" t="s">
        <v>634</v>
      </c>
      <c r="E148" s="470">
        <v>55</v>
      </c>
      <c r="F148" s="469" t="s">
        <v>634</v>
      </c>
      <c r="G148" s="472">
        <f t="shared" si="10"/>
        <v>0.56122448979591832</v>
      </c>
      <c r="H148" s="421">
        <v>2.2137090301754294</v>
      </c>
      <c r="I148" s="422">
        <v>147</v>
      </c>
      <c r="J148" s="240"/>
      <c r="L148" s="163">
        <v>5</v>
      </c>
      <c r="M148" s="247" t="s">
        <v>541</v>
      </c>
      <c r="N148" s="337">
        <v>0.11797752808988764</v>
      </c>
      <c r="O148" s="333">
        <v>21</v>
      </c>
    </row>
    <row r="149" spans="1:15" x14ac:dyDescent="0.3">
      <c r="A149" s="497">
        <v>146</v>
      </c>
      <c r="B149" s="202" t="s">
        <v>323</v>
      </c>
      <c r="C149" s="464">
        <v>96</v>
      </c>
      <c r="D149" s="469">
        <v>2</v>
      </c>
      <c r="E149" s="470">
        <v>50</v>
      </c>
      <c r="F149" s="471">
        <f t="shared" si="9"/>
        <v>2.0833333333333332E-2</v>
      </c>
      <c r="G149" s="472">
        <f t="shared" si="10"/>
        <v>0.52083333333333337</v>
      </c>
      <c r="H149" s="421">
        <v>8.1347997326701424</v>
      </c>
      <c r="I149" s="422">
        <v>131</v>
      </c>
      <c r="J149" s="240"/>
      <c r="L149" s="163">
        <v>6</v>
      </c>
      <c r="M149" s="167" t="s">
        <v>295</v>
      </c>
      <c r="N149" s="337">
        <v>0.11402902557014513</v>
      </c>
      <c r="O149" s="333">
        <v>330</v>
      </c>
    </row>
    <row r="150" spans="1:15" x14ac:dyDescent="0.3">
      <c r="A150" s="497">
        <v>147</v>
      </c>
      <c r="B150" s="202" t="s">
        <v>307</v>
      </c>
      <c r="C150" s="464">
        <v>95</v>
      </c>
      <c r="D150" s="469">
        <v>4</v>
      </c>
      <c r="E150" s="470">
        <v>81</v>
      </c>
      <c r="F150" s="471">
        <f t="shared" si="9"/>
        <v>4.2105263157894736E-2</v>
      </c>
      <c r="G150" s="472">
        <f t="shared" si="10"/>
        <v>0.85263157894736841</v>
      </c>
      <c r="H150" s="421" t="s">
        <v>794</v>
      </c>
      <c r="I150" s="422" t="s">
        <v>794</v>
      </c>
      <c r="J150" s="240"/>
      <c r="L150" s="163">
        <v>7</v>
      </c>
      <c r="M150" s="167" t="s">
        <v>356</v>
      </c>
      <c r="N150" s="337">
        <v>0.10449735449735449</v>
      </c>
      <c r="O150" s="333">
        <v>79</v>
      </c>
    </row>
    <row r="151" spans="1:15" x14ac:dyDescent="0.3">
      <c r="A151" s="497">
        <v>148</v>
      </c>
      <c r="B151" s="202" t="s">
        <v>310</v>
      </c>
      <c r="C151" s="464">
        <v>93</v>
      </c>
      <c r="D151" s="469">
        <v>10</v>
      </c>
      <c r="E151" s="470">
        <v>27</v>
      </c>
      <c r="F151" s="471">
        <f t="shared" si="9"/>
        <v>0.10752688172043011</v>
      </c>
      <c r="G151" s="472">
        <f t="shared" si="10"/>
        <v>0.29032258064516131</v>
      </c>
      <c r="H151" s="421" t="s">
        <v>794</v>
      </c>
      <c r="I151" s="422" t="s">
        <v>794</v>
      </c>
      <c r="J151" s="240"/>
      <c r="L151" s="163">
        <v>8</v>
      </c>
      <c r="M151" s="167" t="s">
        <v>263</v>
      </c>
      <c r="N151" s="337">
        <v>9.965896172792725E-2</v>
      </c>
      <c r="O151" s="333">
        <v>526</v>
      </c>
    </row>
    <row r="152" spans="1:15" ht="13.5" customHeight="1" x14ac:dyDescent="0.3">
      <c r="A152" s="497">
        <v>149</v>
      </c>
      <c r="B152" s="202" t="s">
        <v>328</v>
      </c>
      <c r="C152" s="464">
        <v>89</v>
      </c>
      <c r="D152" s="469">
        <v>11</v>
      </c>
      <c r="E152" s="470">
        <v>26</v>
      </c>
      <c r="F152" s="471">
        <f t="shared" si="9"/>
        <v>0.12359550561797752</v>
      </c>
      <c r="G152" s="472">
        <f t="shared" si="10"/>
        <v>0.29213483146067415</v>
      </c>
      <c r="H152" s="421" t="s">
        <v>794</v>
      </c>
      <c r="I152" s="422" t="s">
        <v>794</v>
      </c>
      <c r="J152" s="240"/>
      <c r="L152" s="163">
        <v>9</v>
      </c>
      <c r="M152" s="167" t="s">
        <v>624</v>
      </c>
      <c r="N152" s="337">
        <v>9.1836734693877556E-2</v>
      </c>
      <c r="O152" s="333">
        <v>45</v>
      </c>
    </row>
    <row r="153" spans="1:15" x14ac:dyDescent="0.3">
      <c r="A153" s="497">
        <v>150</v>
      </c>
      <c r="B153" s="202" t="s">
        <v>335</v>
      </c>
      <c r="C153" s="464">
        <v>85</v>
      </c>
      <c r="D153" s="469" t="s">
        <v>634</v>
      </c>
      <c r="E153" s="470">
        <v>10</v>
      </c>
      <c r="F153" s="469" t="s">
        <v>634</v>
      </c>
      <c r="G153" s="472">
        <f t="shared" si="10"/>
        <v>0.11764705882352941</v>
      </c>
      <c r="H153" s="421">
        <v>17.912894860790463</v>
      </c>
      <c r="I153" s="422">
        <v>119</v>
      </c>
      <c r="J153" s="240"/>
      <c r="L153" s="163">
        <v>10</v>
      </c>
      <c r="M153" s="167" t="s">
        <v>324</v>
      </c>
      <c r="N153" s="337">
        <v>8.1743869209809264E-2</v>
      </c>
      <c r="O153" s="333">
        <v>30</v>
      </c>
    </row>
    <row r="154" spans="1:15" x14ac:dyDescent="0.3">
      <c r="A154" s="497">
        <v>151</v>
      </c>
      <c r="B154" s="202" t="s">
        <v>313</v>
      </c>
      <c r="C154" s="464">
        <v>82</v>
      </c>
      <c r="D154" s="469">
        <v>7</v>
      </c>
      <c r="E154" s="470">
        <v>47</v>
      </c>
      <c r="F154" s="471">
        <f t="shared" si="9"/>
        <v>8.5365853658536592E-2</v>
      </c>
      <c r="G154" s="472">
        <f t="shared" si="10"/>
        <v>0.57317073170731703</v>
      </c>
      <c r="H154" s="421" t="s">
        <v>794</v>
      </c>
      <c r="I154" s="422" t="s">
        <v>794</v>
      </c>
      <c r="J154" s="240"/>
      <c r="L154" s="163">
        <v>11</v>
      </c>
      <c r="M154" s="167" t="s">
        <v>245</v>
      </c>
      <c r="N154" s="337">
        <v>8.0575023220467792E-2</v>
      </c>
      <c r="O154" s="333">
        <v>3817</v>
      </c>
    </row>
    <row r="155" spans="1:15" x14ac:dyDescent="0.3">
      <c r="A155" s="497">
        <v>152</v>
      </c>
      <c r="B155" s="202" t="s">
        <v>519</v>
      </c>
      <c r="C155" s="464">
        <v>82</v>
      </c>
      <c r="D155" s="469">
        <v>1</v>
      </c>
      <c r="E155" s="470">
        <v>55</v>
      </c>
      <c r="F155" s="471">
        <f t="shared" si="9"/>
        <v>1.2195121951219513E-2</v>
      </c>
      <c r="G155" s="472">
        <f t="shared" si="10"/>
        <v>0.67073170731707321</v>
      </c>
      <c r="H155" s="421" t="s">
        <v>794</v>
      </c>
      <c r="I155" s="422" t="s">
        <v>794</v>
      </c>
      <c r="J155" s="240"/>
      <c r="L155" s="163">
        <v>12</v>
      </c>
      <c r="M155" s="167" t="s">
        <v>253</v>
      </c>
      <c r="N155" s="337">
        <v>8.0270914335883611E-2</v>
      </c>
      <c r="O155" s="333">
        <v>640</v>
      </c>
    </row>
    <row r="156" spans="1:15" x14ac:dyDescent="0.3">
      <c r="A156" s="497">
        <v>153</v>
      </c>
      <c r="B156" s="202" t="s">
        <v>347</v>
      </c>
      <c r="C156" s="464">
        <v>82</v>
      </c>
      <c r="D156" s="469" t="s">
        <v>634</v>
      </c>
      <c r="E156" s="470">
        <v>16</v>
      </c>
      <c r="F156" s="469" t="s">
        <v>634</v>
      </c>
      <c r="G156" s="472">
        <f t="shared" si="10"/>
        <v>0.1951219512195122</v>
      </c>
      <c r="H156" s="421">
        <v>2.8662599606902934</v>
      </c>
      <c r="I156" s="422">
        <v>140</v>
      </c>
      <c r="J156" s="240"/>
      <c r="L156" s="163">
        <v>13</v>
      </c>
      <c r="M156" s="167" t="s">
        <v>302</v>
      </c>
      <c r="N156" s="337">
        <v>7.8098471986417659E-2</v>
      </c>
      <c r="O156" s="333">
        <v>92</v>
      </c>
    </row>
    <row r="157" spans="1:15" x14ac:dyDescent="0.3">
      <c r="A157" s="497">
        <v>154</v>
      </c>
      <c r="B157" s="202" t="s">
        <v>353</v>
      </c>
      <c r="C157" s="464">
        <v>81</v>
      </c>
      <c r="D157" s="469" t="s">
        <v>634</v>
      </c>
      <c r="E157" s="470">
        <v>19</v>
      </c>
      <c r="F157" s="469" t="s">
        <v>634</v>
      </c>
      <c r="G157" s="472">
        <f t="shared" si="10"/>
        <v>0.23456790123456789</v>
      </c>
      <c r="H157" s="421">
        <v>2.667453861939701</v>
      </c>
      <c r="I157" s="422">
        <v>142</v>
      </c>
      <c r="J157" s="240"/>
      <c r="L157" s="163">
        <v>14</v>
      </c>
      <c r="M157" s="167" t="s">
        <v>301</v>
      </c>
      <c r="N157" s="337">
        <v>7.7491866311742083E-2</v>
      </c>
      <c r="O157" s="333">
        <v>786</v>
      </c>
    </row>
    <row r="158" spans="1:15" x14ac:dyDescent="0.3">
      <c r="A158" s="497">
        <v>155</v>
      </c>
      <c r="B158" s="202" t="s">
        <v>365</v>
      </c>
      <c r="C158" s="464">
        <v>63</v>
      </c>
      <c r="D158" s="469">
        <v>3</v>
      </c>
      <c r="E158" s="470">
        <v>23</v>
      </c>
      <c r="F158" s="471">
        <f t="shared" si="9"/>
        <v>4.7619047619047616E-2</v>
      </c>
      <c r="G158" s="472">
        <f t="shared" si="10"/>
        <v>0.36507936507936506</v>
      </c>
      <c r="H158" s="421">
        <v>9.2955287621365663</v>
      </c>
      <c r="I158" s="422">
        <v>128</v>
      </c>
      <c r="J158" s="240"/>
      <c r="L158" s="163">
        <v>15</v>
      </c>
      <c r="M158" s="167" t="s">
        <v>328</v>
      </c>
      <c r="N158" s="337">
        <v>7.2289156626506021E-2</v>
      </c>
      <c r="O158" s="333">
        <v>6</v>
      </c>
    </row>
    <row r="159" spans="1:15" x14ac:dyDescent="0.3">
      <c r="A159" s="497">
        <v>156</v>
      </c>
      <c r="B159" s="202" t="s">
        <v>655</v>
      </c>
      <c r="C159" s="464">
        <v>52</v>
      </c>
      <c r="D159" s="469" t="s">
        <v>634</v>
      </c>
      <c r="E159" s="470" t="s">
        <v>608</v>
      </c>
      <c r="F159" s="469" t="s">
        <v>634</v>
      </c>
      <c r="G159" s="470" t="s">
        <v>608</v>
      </c>
      <c r="H159" s="421">
        <v>4.7007294176076488</v>
      </c>
      <c r="I159" s="422">
        <v>138</v>
      </c>
      <c r="J159" s="240"/>
      <c r="L159" s="163">
        <v>16</v>
      </c>
      <c r="M159" s="247" t="s">
        <v>303</v>
      </c>
      <c r="N159" s="337">
        <v>7.1980963712076143E-2</v>
      </c>
      <c r="O159" s="333">
        <v>121</v>
      </c>
    </row>
    <row r="160" spans="1:15" x14ac:dyDescent="0.3">
      <c r="A160" s="497">
        <v>157</v>
      </c>
      <c r="B160" s="202" t="s">
        <v>357</v>
      </c>
      <c r="C160" s="464">
        <v>44</v>
      </c>
      <c r="D160" s="469">
        <v>3</v>
      </c>
      <c r="E160" s="470">
        <v>27</v>
      </c>
      <c r="F160" s="471"/>
      <c r="G160" s="472"/>
      <c r="H160" s="421">
        <v>2.5776011730428614</v>
      </c>
      <c r="I160" s="422">
        <v>144</v>
      </c>
      <c r="J160" s="240"/>
      <c r="L160" s="163">
        <v>17</v>
      </c>
      <c r="M160" s="167" t="s">
        <v>219</v>
      </c>
      <c r="N160" s="337">
        <v>6.7510587368808689E-2</v>
      </c>
      <c r="O160" s="333">
        <v>7333</v>
      </c>
    </row>
    <row r="161" spans="1:15" x14ac:dyDescent="0.3">
      <c r="A161" s="497">
        <v>158</v>
      </c>
      <c r="B161" s="202" t="s">
        <v>603</v>
      </c>
      <c r="C161" s="464">
        <v>41</v>
      </c>
      <c r="D161" s="469">
        <v>3</v>
      </c>
      <c r="E161" s="470">
        <v>9</v>
      </c>
      <c r="F161" s="471"/>
      <c r="G161" s="472"/>
      <c r="H161" s="421">
        <v>2.2008995022585256</v>
      </c>
      <c r="I161" s="422">
        <v>148</v>
      </c>
      <c r="J161" s="240"/>
      <c r="L161" s="163">
        <v>18</v>
      </c>
      <c r="M161" s="167" t="s">
        <v>230</v>
      </c>
      <c r="N161" s="337">
        <v>6.6511650438405276E-2</v>
      </c>
      <c r="O161" s="333">
        <v>1373</v>
      </c>
    </row>
    <row r="162" spans="1:15" x14ac:dyDescent="0.3">
      <c r="A162" s="497">
        <v>159</v>
      </c>
      <c r="B162" s="202" t="s">
        <v>319</v>
      </c>
      <c r="C162" s="464">
        <v>41</v>
      </c>
      <c r="D162" s="469" t="s">
        <v>634</v>
      </c>
      <c r="E162" s="470">
        <v>13</v>
      </c>
      <c r="F162" s="471"/>
      <c r="G162" s="472"/>
      <c r="H162" s="421">
        <v>12.712520002840163</v>
      </c>
      <c r="I162" s="422">
        <v>123</v>
      </c>
      <c r="J162" s="240"/>
      <c r="L162" s="163">
        <v>19</v>
      </c>
      <c r="M162" s="167" t="s">
        <v>241</v>
      </c>
      <c r="N162" s="337">
        <v>6.3688785609777088E-2</v>
      </c>
      <c r="O162" s="333">
        <v>2960</v>
      </c>
    </row>
    <row r="163" spans="1:15" ht="14.5" thickBot="1" x14ac:dyDescent="0.35">
      <c r="A163" s="497">
        <v>160</v>
      </c>
      <c r="B163" s="202" t="s">
        <v>351</v>
      </c>
      <c r="C163" s="464">
        <v>39</v>
      </c>
      <c r="D163" s="469" t="s">
        <v>634</v>
      </c>
      <c r="E163" s="470">
        <v>30</v>
      </c>
      <c r="F163" s="471"/>
      <c r="G163" s="472"/>
      <c r="H163" s="421">
        <v>11.15204324018899</v>
      </c>
      <c r="I163" s="422">
        <v>124</v>
      </c>
      <c r="J163" s="240"/>
      <c r="L163" s="492">
        <v>20</v>
      </c>
      <c r="M163" s="168" t="s">
        <v>633</v>
      </c>
      <c r="N163" s="338">
        <v>6.2857142857142861E-2</v>
      </c>
      <c r="O163" s="334">
        <v>11</v>
      </c>
    </row>
    <row r="164" spans="1:15" x14ac:dyDescent="0.3">
      <c r="A164" s="497">
        <v>161</v>
      </c>
      <c r="B164" s="202" t="s">
        <v>333</v>
      </c>
      <c r="C164" s="464">
        <v>36</v>
      </c>
      <c r="D164" s="469">
        <v>2</v>
      </c>
      <c r="E164" s="470">
        <v>11</v>
      </c>
      <c r="F164" s="471"/>
      <c r="G164" s="472"/>
      <c r="H164" s="421">
        <v>1.1311756890234641</v>
      </c>
      <c r="I164" s="422">
        <v>152</v>
      </c>
      <c r="J164" s="240"/>
    </row>
    <row r="165" spans="1:15" x14ac:dyDescent="0.3">
      <c r="A165" s="497">
        <v>162</v>
      </c>
      <c r="B165" s="202" t="s">
        <v>341</v>
      </c>
      <c r="C165" s="464">
        <v>34</v>
      </c>
      <c r="D165" s="469">
        <v>4</v>
      </c>
      <c r="E165" s="470">
        <v>5</v>
      </c>
      <c r="F165" s="471"/>
      <c r="G165" s="472"/>
      <c r="H165" s="421">
        <v>2.3215372837522161</v>
      </c>
      <c r="I165" s="422">
        <v>146</v>
      </c>
      <c r="J165" s="240"/>
    </row>
    <row r="166" spans="1:15" ht="13.5" customHeight="1" x14ac:dyDescent="0.3">
      <c r="A166" s="497">
        <v>163</v>
      </c>
      <c r="B166" s="202" t="s">
        <v>334</v>
      </c>
      <c r="C166" s="464">
        <v>25</v>
      </c>
      <c r="D166" s="469">
        <v>3</v>
      </c>
      <c r="E166" s="470">
        <v>16</v>
      </c>
      <c r="F166" s="471"/>
      <c r="G166" s="472"/>
      <c r="H166" s="421" t="s">
        <v>794</v>
      </c>
      <c r="I166" s="422" t="s">
        <v>794</v>
      </c>
      <c r="J166" s="240"/>
    </row>
    <row r="167" spans="1:15" ht="14.5" thickBot="1" x14ac:dyDescent="0.35">
      <c r="A167" s="497">
        <v>164</v>
      </c>
      <c r="B167" s="202" t="s">
        <v>625</v>
      </c>
      <c r="C167" s="464">
        <v>24</v>
      </c>
      <c r="D167" s="469" t="s">
        <v>634</v>
      </c>
      <c r="E167" s="470">
        <v>20</v>
      </c>
      <c r="F167" s="471"/>
      <c r="G167" s="472"/>
      <c r="H167" s="421">
        <v>18.559776787751165</v>
      </c>
      <c r="I167" s="422">
        <v>116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497">
        <v>165</v>
      </c>
      <c r="B168" s="202" t="s">
        <v>533</v>
      </c>
      <c r="C168" s="464">
        <v>23</v>
      </c>
      <c r="D168" s="469">
        <v>1</v>
      </c>
      <c r="E168" s="470">
        <v>8</v>
      </c>
      <c r="F168" s="471"/>
      <c r="G168" s="472"/>
      <c r="H168" s="421">
        <v>9.9839518825609446</v>
      </c>
      <c r="I168" s="422">
        <v>127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497">
        <v>166</v>
      </c>
      <c r="B169" s="202" t="s">
        <v>671</v>
      </c>
      <c r="C169" s="464">
        <v>22</v>
      </c>
      <c r="D169" s="469">
        <v>4</v>
      </c>
      <c r="E169" s="470">
        <v>1</v>
      </c>
      <c r="F169" s="471"/>
      <c r="G169" s="472"/>
      <c r="H169" s="421">
        <v>0.75440843713936279</v>
      </c>
      <c r="I169" s="422">
        <v>154</v>
      </c>
      <c r="J169" s="240"/>
      <c r="L169" s="491">
        <v>1</v>
      </c>
      <c r="M169" s="166" t="s">
        <v>302</v>
      </c>
      <c r="N169" s="335">
        <v>0.12048192771084337</v>
      </c>
      <c r="O169" s="332">
        <v>10</v>
      </c>
    </row>
    <row r="170" spans="1:15" x14ac:dyDescent="0.3">
      <c r="A170" s="497">
        <v>167</v>
      </c>
      <c r="B170" s="202" t="s">
        <v>352</v>
      </c>
      <c r="C170" s="464">
        <v>21</v>
      </c>
      <c r="D170" s="469" t="s">
        <v>634</v>
      </c>
      <c r="E170" s="470">
        <v>13</v>
      </c>
      <c r="F170" s="471"/>
      <c r="G170" s="472"/>
      <c r="H170" s="421" t="s">
        <v>794</v>
      </c>
      <c r="I170" s="422" t="s">
        <v>794</v>
      </c>
      <c r="J170" s="240"/>
      <c r="L170" s="163">
        <v>2</v>
      </c>
      <c r="M170" s="167" t="s">
        <v>247</v>
      </c>
      <c r="N170" s="337">
        <v>0.10391897842360194</v>
      </c>
      <c r="O170" s="333">
        <v>236</v>
      </c>
    </row>
    <row r="171" spans="1:15" x14ac:dyDescent="0.3">
      <c r="A171" s="497">
        <v>168</v>
      </c>
      <c r="B171" s="202" t="s">
        <v>364</v>
      </c>
      <c r="C171" s="464">
        <v>19</v>
      </c>
      <c r="D171" s="469" t="s">
        <v>634</v>
      </c>
      <c r="E171" s="470">
        <v>9</v>
      </c>
      <c r="F171" s="471"/>
      <c r="G171" s="472"/>
      <c r="H171" s="421">
        <v>2.6501317045716868</v>
      </c>
      <c r="I171" s="422">
        <v>143</v>
      </c>
      <c r="J171" s="240"/>
      <c r="L171" s="163">
        <v>3</v>
      </c>
      <c r="M171" s="167" t="s">
        <v>228</v>
      </c>
      <c r="N171" s="337">
        <v>8.2304526748971193E-2</v>
      </c>
      <c r="O171" s="333">
        <v>40</v>
      </c>
    </row>
    <row r="172" spans="1:15" x14ac:dyDescent="0.3">
      <c r="A172" s="497">
        <v>169</v>
      </c>
      <c r="B172" s="202" t="s">
        <v>350</v>
      </c>
      <c r="C172" s="464">
        <v>18</v>
      </c>
      <c r="D172" s="469">
        <v>2</v>
      </c>
      <c r="E172" s="470">
        <v>16</v>
      </c>
      <c r="F172" s="471"/>
      <c r="G172" s="472"/>
      <c r="H172" s="421" t="s">
        <v>794</v>
      </c>
      <c r="I172" s="422" t="s">
        <v>794</v>
      </c>
      <c r="J172" s="240"/>
      <c r="L172" s="163">
        <v>4</v>
      </c>
      <c r="M172" s="167" t="s">
        <v>219</v>
      </c>
      <c r="N172" s="337">
        <v>8.0222614361341121E-2</v>
      </c>
      <c r="O172" s="333">
        <v>591</v>
      </c>
    </row>
    <row r="173" spans="1:15" x14ac:dyDescent="0.3">
      <c r="A173" s="497">
        <v>170</v>
      </c>
      <c r="B173" s="202" t="s">
        <v>337</v>
      </c>
      <c r="C173" s="464">
        <v>18</v>
      </c>
      <c r="D173" s="469" t="s">
        <v>634</v>
      </c>
      <c r="E173" s="470">
        <v>14</v>
      </c>
      <c r="F173" s="471"/>
      <c r="G173" s="472"/>
      <c r="H173" s="421" t="s">
        <v>794</v>
      </c>
      <c r="I173" s="422" t="s">
        <v>794</v>
      </c>
      <c r="J173" s="240"/>
      <c r="L173" s="163">
        <v>5</v>
      </c>
      <c r="M173" s="167" t="s">
        <v>241</v>
      </c>
      <c r="N173" s="337">
        <v>7.8930617441120302E-2</v>
      </c>
      <c r="O173" s="333">
        <v>124</v>
      </c>
    </row>
    <row r="174" spans="1:15" x14ac:dyDescent="0.3">
      <c r="A174" s="497">
        <v>171</v>
      </c>
      <c r="B174" s="202" t="s">
        <v>339</v>
      </c>
      <c r="C174" s="464">
        <v>18</v>
      </c>
      <c r="D174" s="469" t="s">
        <v>634</v>
      </c>
      <c r="E174" s="470">
        <v>15</v>
      </c>
      <c r="F174" s="471"/>
      <c r="G174" s="472"/>
      <c r="H174" s="421" t="s">
        <v>794</v>
      </c>
      <c r="I174" s="422" t="s">
        <v>794</v>
      </c>
      <c r="J174" s="240"/>
      <c r="L174" s="163">
        <v>6</v>
      </c>
      <c r="M174" s="167" t="s">
        <v>245</v>
      </c>
      <c r="N174" s="337">
        <v>7.4404761904761904E-2</v>
      </c>
      <c r="O174" s="333">
        <v>100</v>
      </c>
    </row>
    <row r="175" spans="1:15" x14ac:dyDescent="0.3">
      <c r="A175" s="497">
        <v>172</v>
      </c>
      <c r="B175" s="202" t="s">
        <v>345</v>
      </c>
      <c r="C175" s="464">
        <v>17</v>
      </c>
      <c r="D175" s="469">
        <v>1</v>
      </c>
      <c r="E175" s="470">
        <v>9</v>
      </c>
      <c r="F175" s="471"/>
      <c r="G175" s="472"/>
      <c r="H175" s="421">
        <v>7.2411111101645602</v>
      </c>
      <c r="I175" s="422">
        <v>135</v>
      </c>
      <c r="J175" s="240"/>
      <c r="L175" s="163">
        <v>7</v>
      </c>
      <c r="M175" s="167" t="s">
        <v>244</v>
      </c>
      <c r="N175" s="337">
        <v>7.2463768115942032E-2</v>
      </c>
      <c r="O175" s="333">
        <v>10</v>
      </c>
    </row>
    <row r="176" spans="1:15" x14ac:dyDescent="0.3">
      <c r="A176" s="497">
        <v>173</v>
      </c>
      <c r="B176" s="202" t="s">
        <v>355</v>
      </c>
      <c r="C176" s="464">
        <v>17</v>
      </c>
      <c r="D176" s="469" t="s">
        <v>634</v>
      </c>
      <c r="E176" s="470">
        <v>9</v>
      </c>
      <c r="F176" s="471"/>
      <c r="G176" s="472"/>
      <c r="H176" s="421" t="s">
        <v>794</v>
      </c>
      <c r="I176" s="422" t="s">
        <v>794</v>
      </c>
      <c r="J176" s="240"/>
      <c r="L176" s="163">
        <v>8</v>
      </c>
      <c r="M176" s="167" t="s">
        <v>261</v>
      </c>
      <c r="N176" s="337">
        <v>6.569343065693431E-2</v>
      </c>
      <c r="O176" s="333">
        <v>9</v>
      </c>
    </row>
    <row r="177" spans="1:22" ht="14.25" customHeight="1" x14ac:dyDescent="0.3">
      <c r="A177" s="497">
        <v>174</v>
      </c>
      <c r="B177" s="202" t="s">
        <v>344</v>
      </c>
      <c r="C177" s="464">
        <v>16</v>
      </c>
      <c r="D177" s="469" t="s">
        <v>634</v>
      </c>
      <c r="E177" s="470">
        <v>14</v>
      </c>
      <c r="F177" s="210"/>
      <c r="G177" s="211"/>
      <c r="H177" s="421" t="s">
        <v>794</v>
      </c>
      <c r="I177" s="422" t="s">
        <v>794</v>
      </c>
      <c r="J177" s="242"/>
      <c r="L177" s="163">
        <v>9</v>
      </c>
      <c r="M177" s="167" t="s">
        <v>253</v>
      </c>
      <c r="N177" s="337">
        <v>5.5865921787709494E-2</v>
      </c>
      <c r="O177" s="333">
        <v>20</v>
      </c>
    </row>
    <row r="178" spans="1:22" ht="14.25" customHeight="1" x14ac:dyDescent="0.3">
      <c r="A178" s="497">
        <v>175</v>
      </c>
      <c r="B178" s="202" t="s">
        <v>332</v>
      </c>
      <c r="C178" s="464">
        <v>16</v>
      </c>
      <c r="D178" s="469" t="s">
        <v>634</v>
      </c>
      <c r="E178" s="470">
        <v>8</v>
      </c>
      <c r="F178" s="210"/>
      <c r="G178" s="211"/>
      <c r="H178" s="421">
        <v>6.4140339061867362</v>
      </c>
      <c r="I178" s="422">
        <v>136</v>
      </c>
      <c r="J178" s="242"/>
      <c r="L178" s="163">
        <v>10</v>
      </c>
      <c r="M178" s="167" t="s">
        <v>295</v>
      </c>
      <c r="N178" s="337">
        <v>5.5555555555555552E-2</v>
      </c>
      <c r="O178" s="333">
        <v>5</v>
      </c>
      <c r="P178" s="494"/>
      <c r="Q178" s="494"/>
      <c r="R178" s="494"/>
      <c r="T178" s="494"/>
      <c r="U178" s="494"/>
      <c r="V178" s="494"/>
    </row>
    <row r="179" spans="1:22" x14ac:dyDescent="0.3">
      <c r="A179" s="497">
        <v>176</v>
      </c>
      <c r="B179" s="202" t="s">
        <v>348</v>
      </c>
      <c r="C179" s="464">
        <v>16</v>
      </c>
      <c r="D179" s="469">
        <v>5</v>
      </c>
      <c r="E179" s="470">
        <v>7</v>
      </c>
      <c r="F179" s="210"/>
      <c r="G179" s="211"/>
      <c r="H179" s="421">
        <v>2.4444267223507072</v>
      </c>
      <c r="I179" s="422">
        <v>145</v>
      </c>
      <c r="J179" s="242"/>
      <c r="L179" s="163">
        <v>11</v>
      </c>
      <c r="M179" s="167" t="s">
        <v>297</v>
      </c>
      <c r="N179" s="337">
        <v>5.3763440860215055E-2</v>
      </c>
      <c r="O179" s="333">
        <v>5</v>
      </c>
      <c r="P179" s="494"/>
      <c r="Q179" s="494"/>
      <c r="R179" s="494"/>
      <c r="T179" s="494"/>
      <c r="U179" s="494"/>
      <c r="V179" s="494"/>
    </row>
    <row r="180" spans="1:22" x14ac:dyDescent="0.3">
      <c r="A180" s="497">
        <v>177</v>
      </c>
      <c r="B180" s="202" t="s">
        <v>540</v>
      </c>
      <c r="C180" s="464">
        <v>15</v>
      </c>
      <c r="D180" s="469">
        <v>1</v>
      </c>
      <c r="E180" s="470">
        <v>7</v>
      </c>
      <c r="F180" s="210"/>
      <c r="G180" s="211"/>
      <c r="H180" s="421">
        <v>1.3008885936353591</v>
      </c>
      <c r="I180" s="422">
        <v>150</v>
      </c>
      <c r="J180" s="242"/>
      <c r="L180" s="163">
        <v>12</v>
      </c>
      <c r="M180" s="167" t="s">
        <v>260</v>
      </c>
      <c r="N180" s="337">
        <v>5.128205128205128E-2</v>
      </c>
      <c r="O180" s="333">
        <v>4</v>
      </c>
      <c r="P180" s="493"/>
      <c r="Q180" s="493"/>
      <c r="R180" s="493"/>
      <c r="T180" s="493"/>
      <c r="U180" s="493"/>
      <c r="V180" s="493"/>
    </row>
    <row r="181" spans="1:22" ht="14.15" customHeight="1" x14ac:dyDescent="0.3">
      <c r="A181" s="497">
        <v>178</v>
      </c>
      <c r="B181" s="202" t="s">
        <v>385</v>
      </c>
      <c r="C181" s="464">
        <v>15</v>
      </c>
      <c r="D181" s="469" t="s">
        <v>634</v>
      </c>
      <c r="E181" s="470">
        <v>12</v>
      </c>
      <c r="F181" s="210"/>
      <c r="G181" s="211"/>
      <c r="H181" s="421" t="s">
        <v>794</v>
      </c>
      <c r="I181" s="422" t="s">
        <v>794</v>
      </c>
      <c r="J181" s="242"/>
      <c r="L181" s="163">
        <v>13</v>
      </c>
      <c r="M181" s="167" t="s">
        <v>303</v>
      </c>
      <c r="N181" s="337">
        <v>4.878048780487805E-2</v>
      </c>
      <c r="O181" s="333">
        <v>4</v>
      </c>
      <c r="P181" s="493"/>
      <c r="Q181" s="493"/>
      <c r="R181" s="493"/>
      <c r="T181" s="493"/>
      <c r="U181" s="493"/>
      <c r="V181" s="493"/>
    </row>
    <row r="182" spans="1:22" x14ac:dyDescent="0.3">
      <c r="A182" s="497">
        <v>179</v>
      </c>
      <c r="B182" s="202" t="s">
        <v>628</v>
      </c>
      <c r="C182" s="464">
        <v>11</v>
      </c>
      <c r="D182" s="469" t="s">
        <v>634</v>
      </c>
      <c r="E182" s="470">
        <v>2</v>
      </c>
      <c r="F182" s="210"/>
      <c r="G182" s="211"/>
      <c r="H182" s="421" t="s">
        <v>794</v>
      </c>
      <c r="I182" s="422" t="s">
        <v>794</v>
      </c>
      <c r="J182" s="242"/>
      <c r="L182" s="163">
        <v>14</v>
      </c>
      <c r="M182" s="167" t="s">
        <v>237</v>
      </c>
      <c r="N182" s="337">
        <v>4.712041884816754E-2</v>
      </c>
      <c r="O182" s="333">
        <v>9</v>
      </c>
    </row>
    <row r="183" spans="1:22" ht="13" customHeight="1" x14ac:dyDescent="0.3">
      <c r="A183" s="497">
        <v>180</v>
      </c>
      <c r="B183" s="202" t="s">
        <v>322</v>
      </c>
      <c r="C183" s="464">
        <v>11</v>
      </c>
      <c r="D183" s="469" t="s">
        <v>634</v>
      </c>
      <c r="E183" s="470">
        <v>8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216</v>
      </c>
      <c r="N183" s="337">
        <v>4.6714963777167128E-2</v>
      </c>
      <c r="O183" s="333">
        <v>187</v>
      </c>
    </row>
    <row r="184" spans="1:22" ht="14" customHeight="1" x14ac:dyDescent="0.3">
      <c r="A184" s="497">
        <v>181</v>
      </c>
      <c r="B184" s="202" t="s">
        <v>327</v>
      </c>
      <c r="C184" s="464">
        <v>10</v>
      </c>
      <c r="D184" s="469">
        <v>1</v>
      </c>
      <c r="E184" s="470">
        <v>9</v>
      </c>
      <c r="F184" s="210"/>
      <c r="G184" s="211"/>
      <c r="H184" s="421" t="s">
        <v>794</v>
      </c>
      <c r="I184" s="422" t="s">
        <v>794</v>
      </c>
      <c r="J184" s="242"/>
      <c r="L184" s="163">
        <v>16</v>
      </c>
      <c r="M184" s="167" t="s">
        <v>255</v>
      </c>
      <c r="N184" s="337">
        <v>4.0816326530612242E-2</v>
      </c>
      <c r="O184" s="333">
        <v>4</v>
      </c>
    </row>
    <row r="185" spans="1:22" ht="15" customHeight="1" x14ac:dyDescent="0.3">
      <c r="A185" s="497">
        <v>182</v>
      </c>
      <c r="B185" s="202" t="s">
        <v>632</v>
      </c>
      <c r="C185" s="464">
        <v>9</v>
      </c>
      <c r="D185" s="469">
        <v>2</v>
      </c>
      <c r="E185" s="470" t="s">
        <v>608</v>
      </c>
      <c r="F185" s="210"/>
      <c r="G185" s="211"/>
      <c r="H185" s="421" t="s">
        <v>794</v>
      </c>
      <c r="I185" s="422" t="s">
        <v>794</v>
      </c>
      <c r="J185" s="242"/>
      <c r="L185" s="163">
        <v>17</v>
      </c>
      <c r="M185" s="167" t="s">
        <v>286</v>
      </c>
      <c r="N185" s="337">
        <v>3.8834951456310676E-2</v>
      </c>
      <c r="O185" s="333">
        <v>4</v>
      </c>
    </row>
    <row r="186" spans="1:22" ht="15.5" customHeight="1" x14ac:dyDescent="0.3">
      <c r="A186" s="497">
        <v>183</v>
      </c>
      <c r="B186" s="202" t="s">
        <v>346</v>
      </c>
      <c r="C186" s="464">
        <v>8</v>
      </c>
      <c r="D186" s="469">
        <v>1</v>
      </c>
      <c r="E186" s="470">
        <v>6</v>
      </c>
      <c r="F186" s="210"/>
      <c r="G186" s="211"/>
      <c r="H186" s="421">
        <v>1.7676839098339792</v>
      </c>
      <c r="I186" s="422">
        <v>149</v>
      </c>
      <c r="J186" s="242"/>
      <c r="L186" s="163">
        <v>18</v>
      </c>
      <c r="M186" s="167" t="s">
        <v>251</v>
      </c>
      <c r="N186" s="337">
        <v>3.7499999999999999E-2</v>
      </c>
      <c r="O186" s="333">
        <v>3</v>
      </c>
    </row>
    <row r="187" spans="1:22" ht="13" customHeight="1" x14ac:dyDescent="0.3">
      <c r="A187" s="497">
        <v>184</v>
      </c>
      <c r="B187" s="202" t="s">
        <v>354</v>
      </c>
      <c r="C187" s="464">
        <v>8</v>
      </c>
      <c r="D187" s="469" t="s">
        <v>634</v>
      </c>
      <c r="E187" s="470">
        <v>8</v>
      </c>
      <c r="F187" s="210"/>
      <c r="G187" s="211"/>
      <c r="H187" s="421">
        <v>0.91156570639676415</v>
      </c>
      <c r="I187" s="422">
        <v>153</v>
      </c>
      <c r="J187" s="242"/>
      <c r="L187" s="163">
        <v>19</v>
      </c>
      <c r="M187" s="167" t="s">
        <v>224</v>
      </c>
      <c r="N187" s="337">
        <v>3.7313432835820892E-2</v>
      </c>
      <c r="O187" s="333">
        <v>20</v>
      </c>
    </row>
    <row r="188" spans="1:22" ht="13" customHeight="1" thickBot="1" x14ac:dyDescent="0.35">
      <c r="A188" s="497">
        <v>185</v>
      </c>
      <c r="B188" s="202" t="s">
        <v>342</v>
      </c>
      <c r="C188" s="464">
        <v>7</v>
      </c>
      <c r="D188" s="469" t="s">
        <v>634</v>
      </c>
      <c r="E188" s="470">
        <v>5</v>
      </c>
      <c r="F188" s="210"/>
      <c r="G188" s="211"/>
      <c r="H188" s="421" t="s">
        <v>794</v>
      </c>
      <c r="I188" s="422" t="s">
        <v>794</v>
      </c>
      <c r="J188" s="242"/>
      <c r="L188" s="492">
        <v>20</v>
      </c>
      <c r="M188" s="168" t="s">
        <v>248</v>
      </c>
      <c r="N188" s="338">
        <v>3.669724770642202E-2</v>
      </c>
      <c r="O188" s="334">
        <v>16</v>
      </c>
    </row>
    <row r="189" spans="1:22" ht="14.5" customHeight="1" x14ac:dyDescent="0.3">
      <c r="A189" s="497">
        <v>186</v>
      </c>
      <c r="B189" s="202" t="s">
        <v>630</v>
      </c>
      <c r="C189" s="464">
        <v>6</v>
      </c>
      <c r="D189" s="469" t="s">
        <v>634</v>
      </c>
      <c r="E189" s="470">
        <v>5</v>
      </c>
      <c r="F189" s="210"/>
      <c r="G189" s="211"/>
      <c r="H189" s="421" t="s">
        <v>794</v>
      </c>
      <c r="I189" s="422" t="s">
        <v>794</v>
      </c>
      <c r="J189" s="81"/>
      <c r="O189" s="96"/>
    </row>
    <row r="190" spans="1:22" ht="14.5" customHeight="1" thickBot="1" x14ac:dyDescent="0.35">
      <c r="A190" s="498">
        <v>187</v>
      </c>
      <c r="B190" s="213" t="s">
        <v>823</v>
      </c>
      <c r="C190" s="214">
        <v>3</v>
      </c>
      <c r="D190" s="215" t="s">
        <v>634</v>
      </c>
      <c r="E190" s="216" t="s">
        <v>608</v>
      </c>
      <c r="F190" s="217"/>
      <c r="G190" s="218"/>
      <c r="H190" s="423" t="s">
        <v>824</v>
      </c>
      <c r="I190" s="424" t="s">
        <v>824</v>
      </c>
      <c r="J190" s="87"/>
      <c r="L190" s="681" t="s">
        <v>722</v>
      </c>
      <c r="M190" s="681"/>
      <c r="N190" s="681"/>
      <c r="O190" s="96"/>
    </row>
    <row r="191" spans="1:22" ht="15.5" x14ac:dyDescent="0.3">
      <c r="A191" s="83"/>
      <c r="B191" s="84"/>
      <c r="C191" s="85"/>
      <c r="D191" s="86"/>
      <c r="E191" s="86"/>
      <c r="F191" s="81">
        <v>1</v>
      </c>
      <c r="G191" s="81">
        <v>1</v>
      </c>
      <c r="H191" s="81"/>
      <c r="I191" s="81"/>
      <c r="L191" s="681"/>
      <c r="M191" s="681"/>
      <c r="N191" s="681"/>
      <c r="O191" s="96"/>
    </row>
    <row r="192" spans="1:22" ht="36" customHeight="1" x14ac:dyDescent="0.3">
      <c r="A192" s="83"/>
      <c r="B192" s="84"/>
      <c r="C192" s="85"/>
      <c r="D192" s="86"/>
      <c r="E192" s="86"/>
      <c r="H192" s="87"/>
      <c r="I192" s="87"/>
      <c r="L192" s="681"/>
      <c r="M192" s="681"/>
      <c r="N192" s="681"/>
      <c r="O192" s="96"/>
    </row>
    <row r="193" spans="1:14" ht="45.75" customHeight="1" x14ac:dyDescent="0.3">
      <c r="A193" s="638" t="s">
        <v>863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 t="s">
        <v>375</v>
      </c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49" t="s">
        <v>367</v>
      </c>
      <c r="B195" s="638"/>
      <c r="C195" s="638"/>
      <c r="D195" s="638"/>
      <c r="E195" s="638"/>
      <c r="F195" s="638"/>
      <c r="G195" s="40"/>
      <c r="H195" s="40"/>
      <c r="I195" s="40"/>
      <c r="J195" s="493"/>
      <c r="L195" s="496"/>
      <c r="M195" s="496"/>
      <c r="N195" s="496"/>
    </row>
    <row r="196" spans="1:14" x14ac:dyDescent="0.3">
      <c r="A196" s="638"/>
      <c r="B196" s="638"/>
      <c r="C196" s="638"/>
      <c r="D196" s="638"/>
      <c r="E196" s="638"/>
      <c r="F196" s="638"/>
    </row>
    <row r="197" spans="1:14" x14ac:dyDescent="0.3">
      <c r="A197" s="638" t="s">
        <v>674</v>
      </c>
      <c r="B197" s="638"/>
      <c r="C197" s="638"/>
      <c r="D197" s="638"/>
      <c r="E197" s="638"/>
      <c r="F197" s="638"/>
      <c r="G197" s="638"/>
      <c r="H197" s="493"/>
      <c r="I197" s="493"/>
    </row>
    <row r="198" spans="1:14" x14ac:dyDescent="0.3">
      <c r="A198" s="638" t="s">
        <v>796</v>
      </c>
      <c r="B198" s="638"/>
      <c r="C198" s="638"/>
      <c r="D198" s="638"/>
      <c r="E198" s="638"/>
      <c r="F198" s="638"/>
      <c r="G198" s="638"/>
    </row>
    <row r="230" ht="14.15" customHeight="1" x14ac:dyDescent="0.3"/>
    <row r="241" spans="12:14" ht="229.5" customHeight="1" x14ac:dyDescent="0.3"/>
    <row r="242" spans="12:14" x14ac:dyDescent="0.3">
      <c r="L242" s="494"/>
      <c r="M242" s="494"/>
      <c r="N242" s="494"/>
    </row>
    <row r="243" spans="12:14" x14ac:dyDescent="0.3">
      <c r="L243" s="494"/>
      <c r="M243" s="494"/>
      <c r="N243" s="494"/>
    </row>
    <row r="244" spans="12:14" x14ac:dyDescent="0.3">
      <c r="L244" s="494"/>
      <c r="M244" s="494"/>
      <c r="N244" s="494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K80:L80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A193:F193"/>
    <mergeCell ref="L193:N193"/>
    <mergeCell ref="K81:L81"/>
    <mergeCell ref="K82:L82"/>
    <mergeCell ref="K83:L83"/>
    <mergeCell ref="K84:L84"/>
    <mergeCell ref="K85:L85"/>
    <mergeCell ref="K87:N89"/>
    <mergeCell ref="L92:O92"/>
    <mergeCell ref="L117:O117"/>
    <mergeCell ref="L142:O142"/>
    <mergeCell ref="L167:O167"/>
    <mergeCell ref="L190:N192"/>
    <mergeCell ref="A194:F194"/>
    <mergeCell ref="L194:N194"/>
    <mergeCell ref="A195:F196"/>
    <mergeCell ref="A197:G197"/>
    <mergeCell ref="A198:G198"/>
  </mergeCells>
  <phoneticPr fontId="1" type="noConversion"/>
  <conditionalFormatting sqref="F191">
    <cfRule type="dataBar" priority="3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{95D7AE31-B92A-4E06-AF70-55DCB485EFF0}</x14:id>
        </ext>
      </extLst>
    </cfRule>
  </conditionalFormatting>
  <conditionalFormatting sqref="G191:I191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{DF0DFB43-0F51-420B-9CE8-4DE24773B63D}</x14:id>
        </ext>
      </extLst>
    </cfRule>
    <cfRule type="dataBar" priority="3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{F3B8C27F-1066-4536-8C58-F900AD30F764}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{0A5CB7BD-16D3-4221-86D3-BFF30872C285}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{91E74BC0-69AA-41A2-A985-DC787724F10C}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{379D8571-AC9B-43CD-9445-A266073C39F4}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{8ABA9EA8-6293-4189-A422-C783D252D79C}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{29BF0469-578A-4536-9078-B50C1968F971}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{57E21B13-DE0A-473B-BF56-55E96CC8AB53}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{9379F86F-6DD3-4567-8FDD-FEA605DDF0FE}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{63A95FA0-ACB3-4EDE-9F44-E70B3A331B7A}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{F1EAFCC5-D55E-4B85-BF6B-786C0CFF0924}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{EB7AEE27-1476-453A-A12B-4CD7B8CB8C4C}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{4098BD9E-B7FE-4619-86FF-7E6B54002564}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{944819E8-75C9-4E73-B4B1-AA8B8AB8BD21}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{816FAAB9-806A-4E52-8447-B8020441E623}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{7E74D1C3-B3B4-48B6-B06C-D102FFD80C30}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{740F1D5A-F5C4-4961-8584-52B5D542CACF}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{1F829729-4D06-46B5-ADC7-1955D7D2A37A}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{FA79222D-5DDA-4DC9-ADD3-BAEA5215A186}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{E718C0AA-8CAA-4483-AC5A-293E1E27FE33}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{F92A8C6C-631B-4E88-BFC7-606B58EB374C}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{D9A61089-83C7-4FDB-9067-4015C77F3CF9}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{A28A0812-0BE0-46E3-AC00-0ECC57CB044F}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{D518F197-18DE-4249-8D8D-AC968A4FB44A}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{B9F7B1D4-A2E8-499F-98E1-9471AA57BCC4}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{727961C4-512B-497D-8B03-FF97E628EAA6}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{F4A2BE15-95C5-45A5-A399-B9118AA74FB7}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{2BFFFBC4-2848-46AA-A3A8-491C21A3B8BA}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{BB16D367-42E2-4806-86FC-5A2DDAD1C654}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{15435901-0A05-4B69-8056-85D38D4DF500}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{BE5C95FE-1D49-4572-A3E8-9DD92A3CE337}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{3ECD2461-0179-4507-BA52-88CF84EA77F0}</x14:id>
        </ext>
      </extLst>
    </cfRule>
  </conditionalFormatting>
  <conditionalFormatting sqref="H192:I192 J190 J39:J42 J44:J188 G3:G128 G130:G158 G160:G190">
    <cfRule type="dataBar" priority="3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{22B141ED-E73E-41B3-BDB9-B6507978D3BE}</x14:id>
        </ext>
      </extLst>
    </cfRule>
    <cfRule type="dataBar" priority="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{F414B65B-600E-45E2-951D-E8D63FE4E4C5}</x14:id>
        </ext>
      </extLst>
    </cfRule>
  </conditionalFormatting>
  <conditionalFormatting sqref="H191:I191 J39:J42 J44:J189 G3:G128 G130:G158 G160:G191">
    <cfRule type="dataBar" priority="3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{122299FF-AA86-4BC9-81E1-944B1E1B51DF}</x14:id>
        </ext>
      </extLst>
    </cfRule>
    <cfRule type="dataBar" priority="3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{78791671-136F-47EA-8490-0E7E77404F50}</x14:id>
        </ext>
      </extLst>
    </cfRule>
    <cfRule type="dataBar" priority="3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{4FFEF201-88D3-41FB-8B57-85EBC695409E}</x14:id>
        </ext>
      </extLst>
    </cfRule>
  </conditionalFormatting>
  <conditionalFormatting sqref="F3:F129 F160:F191 F158 F154:F155 F145:F147 F149:F152 F140:F143 F132:F138">
    <cfRule type="dataBar" priority="3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{1ADB839E-7E40-4BD3-9DBF-7A7FB271603E}</x14:id>
        </ext>
      </extLst>
    </cfRule>
  </conditionalFormatting>
  <conditionalFormatting sqref="F3:F129 F160:F190 F158 F154:F155 F145:F147 F149:F152 F140:F143 F132:F138">
    <cfRule type="dataBar" priority="4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{C392D2E6-BD75-45D1-902E-3B340D82958A}</x14:id>
        </ext>
      </extLst>
    </cfRule>
    <cfRule type="dataBar" priority="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{098E0070-EB38-490B-BB99-512E0E3A3492}</x14:id>
        </ext>
      </extLst>
    </cfRule>
  </conditionalFormatting>
  <conditionalFormatting sqref="F3:F129 F160:F190 F158 F154:F155 F145:F147 F149:F152 F140:F143 F132:F138">
    <cfRule type="dataBar" priority="4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{D6516A61-45A3-45E9-AEAA-75772CCF9599}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5D7AE31-B92A-4E06-AF70-55DCB485EF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F191</xm:sqref>
        </x14:conditionalFormatting>
        <x14:conditionalFormatting xmlns:xm="http://schemas.microsoft.com/office/excel/2006/main">
          <x14:cfRule type="dataBar" id="{DF0DFB43-0F51-420B-9CE8-4DE24773B6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3B8C27F-1066-4536-8C58-F900AD30F7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G191:I191 J189</xm:sqref>
        </x14:conditionalFormatting>
        <x14:conditionalFormatting xmlns:xm="http://schemas.microsoft.com/office/excel/2006/main">
          <x14:cfRule type="dataBar" id="{0A5CB7BD-16D3-4221-86D3-BFF30872C28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1E74BC0-69AA-41A2-A985-DC787724F1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379D8571-AC9B-43CD-9445-A266073C39F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ABA9EA8-6293-4189-A422-C783D252D79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9BF0469-578A-4536-9078-B50C1968F97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57E21B13-DE0A-473B-BF56-55E96CC8AB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9379F86F-6DD3-4567-8FDD-FEA605DDF0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63A95FA0-ACB3-4EDE-9F44-E70B3A331B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F1EAFCC5-D55E-4B85-BF6B-786C0CFF09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B7AEE27-1476-453A-A12B-4CD7B8CB8C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4098BD9E-B7FE-4619-86FF-7E6B540025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944819E8-75C9-4E73-B4B1-AA8B8AB8BD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816FAAB9-806A-4E52-8447-B8020441E6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E74D1C3-B3B4-48B6-B06C-D102FFD80C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740F1D5A-F5C4-4961-8584-52B5D542CAC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F829729-4D06-46B5-ADC7-1955D7D2A3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FA79222D-5DDA-4DC9-ADD3-BAEA5215A18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718C0AA-8CAA-4483-AC5A-293E1E27FE3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92A8C6C-631B-4E88-BFC7-606B58EB374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D9A61089-83C7-4FDB-9067-4015C77F3C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A28A0812-0BE0-46E3-AC00-0ECC57CB044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518F197-18DE-4249-8D8D-AC968A4FB4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B9F7B1D4-A2E8-499F-98E1-9471AA57BCC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27961C4-512B-497D-8B03-FF97E628EAA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4A2BE15-95C5-45A5-A399-B9118AA74FB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2BFFFBC4-2848-46AA-A3A8-491C21A3B8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BB16D367-42E2-4806-86FC-5A2DDAD1C6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15435901-0A05-4B69-8056-85D38D4DF5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BE5C95FE-1D49-4572-A3E8-9DD92A3CE3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3ECD2461-0179-4507-BA52-88CF84EA77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  <x14:conditionalFormatting xmlns:xm="http://schemas.microsoft.com/office/excel/2006/main">
          <x14:cfRule type="dataBar" id="{22B141ED-E73E-41B3-BDB9-B6507978D3B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414B65B-600E-45E2-951D-E8D63FE4E4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H192:I192 J190 J39:J42 J44:J188 G3:G128 G130:G158 G160:G190</xm:sqref>
        </x14:conditionalFormatting>
        <x14:conditionalFormatting xmlns:xm="http://schemas.microsoft.com/office/excel/2006/main">
          <x14:cfRule type="dataBar" id="{122299FF-AA86-4BC9-81E1-944B1E1B51D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8791671-136F-47EA-8490-0E7E77404F5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FFEF201-88D3-41FB-8B57-85EBC695409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H191:I191 J39:J42 J44:J189 G3:G128 G130:G158 G160:G191</xm:sqref>
        </x14:conditionalFormatting>
        <x14:conditionalFormatting xmlns:xm="http://schemas.microsoft.com/office/excel/2006/main">
          <x14:cfRule type="dataBar" id="{1ADB839E-7E40-4BD3-9DBF-7A7FB271603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F3:F129 F160:F191 F158 F154:F155 F145:F147 F149:F152 F140:F143 F132:F138</xm:sqref>
        </x14:conditionalFormatting>
        <x14:conditionalFormatting xmlns:xm="http://schemas.microsoft.com/office/excel/2006/main">
          <x14:cfRule type="dataBar" id="{C392D2E6-BD75-45D1-902E-3B340D82958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98E0070-EB38-490B-BB99-512E0E3A34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F3:F129 F160:F190 F158 F154:F155 F145:F147 F149:F152 F140:F143 F132:F138</xm:sqref>
        </x14:conditionalFormatting>
        <x14:conditionalFormatting xmlns:xm="http://schemas.microsoft.com/office/excel/2006/main">
          <x14:cfRule type="dataBar" id="{D6516A61-45A3-45E9-AEAA-75772CCF959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F3:F129 F160:F190 F158 F154:F155 F145:F147 F149:F152 F140:F143 F132:F138</xm:sqref>
        </x14:conditionalFormatting>
      </x14:conditionalFormatting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EE235-E829-4652-B238-8844DDD386EA}">
  <dimension ref="A1:AJ313"/>
  <sheetViews>
    <sheetView workbookViewId="0">
      <selection activeCell="D190" sqref="B4:D190"/>
    </sheetView>
  </sheetViews>
  <sheetFormatPr defaultColWidth="8.58203125" defaultRowHeight="14" x14ac:dyDescent="0.3"/>
  <cols>
    <col min="1" max="1" width="5.58203125" style="463" customWidth="1"/>
    <col min="2" max="2" width="19.33203125" style="463" customWidth="1"/>
    <col min="3" max="3" width="11.58203125" style="463" customWidth="1"/>
    <col min="4" max="4" width="10.58203125" style="463" customWidth="1"/>
    <col min="5" max="5" width="11.5" style="463" customWidth="1"/>
    <col min="6" max="7" width="8.58203125" style="463"/>
    <col min="8" max="8" width="11.1640625" style="463" customWidth="1"/>
    <col min="9" max="9" width="7.33203125" style="463" customWidth="1"/>
    <col min="10" max="10" width="8.58203125" style="463"/>
    <col min="11" max="11" width="3.58203125" style="463" customWidth="1"/>
    <col min="12" max="12" width="6.25" style="463" customWidth="1"/>
    <col min="13" max="13" width="10.08203125" style="463" customWidth="1"/>
    <col min="14" max="14" width="11.08203125" style="463" customWidth="1"/>
    <col min="15" max="15" width="12" style="463" customWidth="1"/>
    <col min="16" max="16" width="15.58203125" style="463" customWidth="1"/>
    <col min="17" max="17" width="15.75" style="463" customWidth="1"/>
    <col min="18" max="18" width="15.33203125" style="463" customWidth="1"/>
    <col min="19" max="19" width="8.58203125" style="463"/>
    <col min="20" max="20" width="17.5" style="463" customWidth="1"/>
    <col min="21" max="21" width="15.75" style="463" customWidth="1"/>
    <col min="22" max="22" width="15.33203125" style="463" customWidth="1"/>
    <col min="23" max="16384" width="8.58203125" style="463"/>
  </cols>
  <sheetData>
    <row r="1" spans="1:22" ht="38.5" customHeight="1" thickBot="1" x14ac:dyDescent="0.35">
      <c r="A1" s="687" t="s">
        <v>868</v>
      </c>
      <c r="B1" s="688"/>
      <c r="C1" s="688"/>
      <c r="D1" s="688"/>
      <c r="E1" s="688"/>
      <c r="F1" s="688"/>
      <c r="G1" s="688"/>
      <c r="H1" s="688"/>
      <c r="I1" s="508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68">
        <v>3768535</v>
      </c>
      <c r="D3" s="468">
        <f>SUM(D4:D190)</f>
        <v>264109</v>
      </c>
      <c r="E3" s="468">
        <f>SUM(E4:E190)</f>
        <v>1249987</v>
      </c>
      <c r="F3" s="194">
        <f t="shared" ref="F3" si="0">D3/C3</f>
        <v>7.0082671382911396E-2</v>
      </c>
      <c r="G3" s="194">
        <f t="shared" ref="G3" si="1">E3/C3</f>
        <v>0.33169043142759719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84409</v>
      </c>
      <c r="N3" s="257">
        <f>SUM(N4:N37)</f>
        <v>4643</v>
      </c>
      <c r="P3" s="130" t="s">
        <v>190</v>
      </c>
      <c r="Q3" s="129">
        <f>SUM(Q4:Q60)</f>
        <v>1228609</v>
      </c>
      <c r="R3" s="129">
        <f>SUM(R4:R60)</f>
        <v>73431</v>
      </c>
      <c r="T3" s="130" t="s">
        <v>190</v>
      </c>
      <c r="U3" s="129">
        <f>SUM(U4:U60)</f>
        <v>7739232</v>
      </c>
      <c r="V3" s="129">
        <f>SUM(V4:V60)</f>
        <v>131477</v>
      </c>
    </row>
    <row r="4" spans="1:22" ht="20" x14ac:dyDescent="0.3">
      <c r="A4" s="195">
        <v>1</v>
      </c>
      <c r="B4" s="196" t="s">
        <v>207</v>
      </c>
      <c r="C4" s="464">
        <v>1228609</v>
      </c>
      <c r="D4" s="464">
        <v>73431</v>
      </c>
      <c r="E4" s="198">
        <v>189910</v>
      </c>
      <c r="F4" s="199">
        <f>D4/C4</f>
        <v>5.9767590828326993E-2</v>
      </c>
      <c r="G4" s="200">
        <f>E4/C4</f>
        <v>0.15457317991321892</v>
      </c>
      <c r="H4" s="421">
        <v>3733.6371534252617</v>
      </c>
      <c r="I4" s="422">
        <v>5</v>
      </c>
      <c r="J4" s="99"/>
      <c r="K4" s="195">
        <v>1</v>
      </c>
      <c r="L4" s="245" t="s">
        <v>482</v>
      </c>
      <c r="M4" s="251">
        <v>68128</v>
      </c>
      <c r="N4" s="252">
        <v>4512</v>
      </c>
      <c r="O4" s="99"/>
      <c r="P4" s="102" t="s">
        <v>546</v>
      </c>
      <c r="Q4" s="48">
        <v>323978</v>
      </c>
      <c r="R4" s="49">
        <v>25623</v>
      </c>
      <c r="T4" s="102" t="s">
        <v>546</v>
      </c>
      <c r="U4" s="425">
        <v>1028899</v>
      </c>
      <c r="V4" s="426">
        <v>70539</v>
      </c>
    </row>
    <row r="5" spans="1:22" ht="20" x14ac:dyDescent="0.3">
      <c r="A5" s="195">
        <v>2</v>
      </c>
      <c r="B5" s="202" t="s">
        <v>208</v>
      </c>
      <c r="C5" s="464">
        <v>220325</v>
      </c>
      <c r="D5" s="469">
        <v>25857</v>
      </c>
      <c r="E5" s="470">
        <v>126002</v>
      </c>
      <c r="F5" s="471">
        <f t="shared" ref="F5" si="2">D5/C5</f>
        <v>0.11735844774764552</v>
      </c>
      <c r="G5" s="472">
        <f>E5/C5</f>
        <v>0.57189152388516962</v>
      </c>
      <c r="H5" s="421">
        <v>4714.1677038227881</v>
      </c>
      <c r="I5" s="422">
        <v>2</v>
      </c>
      <c r="J5" s="99"/>
      <c r="K5" s="506">
        <v>2</v>
      </c>
      <c r="L5" s="245" t="s">
        <v>483</v>
      </c>
      <c r="M5" s="251">
        <v>1589</v>
      </c>
      <c r="N5" s="252">
        <v>8</v>
      </c>
      <c r="O5" s="99"/>
      <c r="P5" s="102" t="s">
        <v>547</v>
      </c>
      <c r="Q5" s="52">
        <v>131890</v>
      </c>
      <c r="R5" s="53">
        <v>8549</v>
      </c>
      <c r="T5" s="102" t="s">
        <v>547</v>
      </c>
      <c r="U5" s="413">
        <v>288920</v>
      </c>
      <c r="V5" s="412" t="s">
        <v>608</v>
      </c>
    </row>
    <row r="6" spans="1:22" ht="20" x14ac:dyDescent="0.3">
      <c r="A6" s="195">
        <v>3</v>
      </c>
      <c r="B6" s="202" t="s">
        <v>206</v>
      </c>
      <c r="C6" s="464">
        <v>214457</v>
      </c>
      <c r="D6" s="469">
        <v>29684</v>
      </c>
      <c r="E6" s="470">
        <v>93245</v>
      </c>
      <c r="F6" s="471">
        <f t="shared" ref="F6:F69" si="3">D6/C6</f>
        <v>0.13841469385471214</v>
      </c>
      <c r="G6" s="472">
        <f t="shared" ref="G6:G69" si="4">E6/C6</f>
        <v>0.43479578656793672</v>
      </c>
      <c r="H6" s="421">
        <v>3541.8122933786626</v>
      </c>
      <c r="I6" s="422">
        <v>7</v>
      </c>
      <c r="J6" s="291"/>
      <c r="K6" s="506">
        <v>3</v>
      </c>
      <c r="L6" s="245" t="s">
        <v>484</v>
      </c>
      <c r="M6" s="251">
        <v>1276</v>
      </c>
      <c r="N6" s="252">
        <v>22</v>
      </c>
      <c r="O6" s="99"/>
      <c r="P6" s="102" t="s">
        <v>551</v>
      </c>
      <c r="Q6" s="52">
        <v>72025</v>
      </c>
      <c r="R6" s="53">
        <v>4420</v>
      </c>
      <c r="T6" s="102" t="s">
        <v>551</v>
      </c>
      <c r="U6" s="413">
        <v>339639</v>
      </c>
      <c r="V6" s="412">
        <v>7080</v>
      </c>
    </row>
    <row r="7" spans="1:22" ht="20" x14ac:dyDescent="0.3">
      <c r="A7" s="195">
        <v>4</v>
      </c>
      <c r="B7" s="202" t="s">
        <v>631</v>
      </c>
      <c r="C7" s="464">
        <v>202359</v>
      </c>
      <c r="D7" s="469">
        <v>30150</v>
      </c>
      <c r="E7" s="470">
        <v>934</v>
      </c>
      <c r="F7" s="471">
        <f t="shared" si="3"/>
        <v>0.14899263190666093</v>
      </c>
      <c r="G7" s="472">
        <f t="shared" si="4"/>
        <v>4.615559475980806E-3</v>
      </c>
      <c r="H7" s="421">
        <v>2996.5716657733374</v>
      </c>
      <c r="I7" s="422">
        <v>9</v>
      </c>
      <c r="J7" s="291"/>
      <c r="K7" s="506">
        <v>4</v>
      </c>
      <c r="L7" s="245" t="s">
        <v>485</v>
      </c>
      <c r="M7" s="251">
        <v>1268</v>
      </c>
      <c r="N7" s="252">
        <v>1</v>
      </c>
      <c r="O7" s="99"/>
      <c r="P7" s="102" t="s">
        <v>552</v>
      </c>
      <c r="Q7" s="52">
        <v>68232</v>
      </c>
      <c r="R7" s="53">
        <v>2974</v>
      </c>
      <c r="T7" s="102" t="s">
        <v>552</v>
      </c>
      <c r="U7" s="413">
        <v>361260</v>
      </c>
      <c r="V7" s="412" t="s">
        <v>608</v>
      </c>
    </row>
    <row r="8" spans="1:22" ht="20" x14ac:dyDescent="0.3">
      <c r="A8" s="195">
        <v>5</v>
      </c>
      <c r="B8" s="202" t="s">
        <v>243</v>
      </c>
      <c r="C8" s="464">
        <v>177160</v>
      </c>
      <c r="D8" s="469">
        <v>1625</v>
      </c>
      <c r="E8" s="470">
        <v>23803</v>
      </c>
      <c r="F8" s="471">
        <f t="shared" si="3"/>
        <v>9.1724994355384965E-3</v>
      </c>
      <c r="G8" s="472">
        <f t="shared" si="4"/>
        <v>0.13435877173176788</v>
      </c>
      <c r="H8" s="421">
        <v>1214.4872839973079</v>
      </c>
      <c r="I8" s="422">
        <v>31</v>
      </c>
      <c r="J8" s="291" t="s">
        <v>774</v>
      </c>
      <c r="K8" s="506">
        <v>5</v>
      </c>
      <c r="L8" s="245" t="s">
        <v>494</v>
      </c>
      <c r="M8" s="251">
        <v>1040</v>
      </c>
      <c r="N8" s="252">
        <v>4</v>
      </c>
      <c r="O8" s="99"/>
      <c r="P8" s="102" t="s">
        <v>548</v>
      </c>
      <c r="Q8" s="52">
        <v>60616</v>
      </c>
      <c r="R8" s="53">
        <v>2464</v>
      </c>
      <c r="T8" s="102" t="s">
        <v>548</v>
      </c>
      <c r="U8" s="413">
        <v>809036</v>
      </c>
      <c r="V8" s="412" t="s">
        <v>608</v>
      </c>
    </row>
    <row r="9" spans="1:22" ht="20" x14ac:dyDescent="0.3">
      <c r="A9" s="195">
        <v>6</v>
      </c>
      <c r="B9" s="202" t="s">
        <v>211</v>
      </c>
      <c r="C9" s="464">
        <v>174224</v>
      </c>
      <c r="D9" s="469">
        <v>25812</v>
      </c>
      <c r="E9" s="470">
        <v>54081</v>
      </c>
      <c r="F9" s="471">
        <f t="shared" si="3"/>
        <v>0.14815410046836255</v>
      </c>
      <c r="G9" s="472">
        <f t="shared" si="4"/>
        <v>0.31041073560473875</v>
      </c>
      <c r="H9" s="421">
        <v>2675.0303640144175</v>
      </c>
      <c r="I9" s="422">
        <v>10</v>
      </c>
      <c r="J9" s="99"/>
      <c r="K9" s="506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54800</v>
      </c>
      <c r="R9" s="53">
        <v>3345</v>
      </c>
      <c r="T9" s="102" t="s">
        <v>427</v>
      </c>
      <c r="U9" s="413">
        <v>256340</v>
      </c>
      <c r="V9" s="412" t="s">
        <v>608</v>
      </c>
    </row>
    <row r="10" spans="1:22" ht="20" x14ac:dyDescent="0.3">
      <c r="A10" s="195">
        <v>7</v>
      </c>
      <c r="B10" s="202" t="s">
        <v>209</v>
      </c>
      <c r="C10" s="464">
        <v>168162</v>
      </c>
      <c r="D10" s="469">
        <v>7275</v>
      </c>
      <c r="E10" s="470">
        <v>139900</v>
      </c>
      <c r="F10" s="471">
        <f t="shared" si="3"/>
        <v>4.3261854640168407E-2</v>
      </c>
      <c r="G10" s="472">
        <f t="shared" si="4"/>
        <v>0.83193587136213887</v>
      </c>
      <c r="H10" s="421">
        <v>2013.5051473624337</v>
      </c>
      <c r="I10" s="422">
        <v>16</v>
      </c>
      <c r="J10" s="291"/>
      <c r="K10" s="506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45179</v>
      </c>
      <c r="R10" s="53">
        <v>4256</v>
      </c>
      <c r="T10" s="102" t="s">
        <v>549</v>
      </c>
      <c r="U10" s="413">
        <v>233231</v>
      </c>
      <c r="V10" s="412" t="s">
        <v>608</v>
      </c>
    </row>
    <row r="11" spans="1:22" ht="20" x14ac:dyDescent="0.3">
      <c r="A11" s="195">
        <v>8</v>
      </c>
      <c r="B11" s="202" t="s">
        <v>618</v>
      </c>
      <c r="C11" s="464">
        <v>131744</v>
      </c>
      <c r="D11" s="469">
        <v>3584</v>
      </c>
      <c r="E11" s="470">
        <v>78202</v>
      </c>
      <c r="F11" s="471">
        <f t="shared" si="3"/>
        <v>2.7204274957493321E-2</v>
      </c>
      <c r="G11" s="472">
        <f t="shared" si="4"/>
        <v>0.59359059995142094</v>
      </c>
      <c r="H11" s="421">
        <v>1579.1035353573188</v>
      </c>
      <c r="I11" s="422">
        <v>25</v>
      </c>
      <c r="J11" s="291"/>
      <c r="K11" s="506">
        <v>8</v>
      </c>
      <c r="L11" s="245" t="s">
        <v>403</v>
      </c>
      <c r="M11" s="251">
        <v>944</v>
      </c>
      <c r="N11" s="252">
        <v>13</v>
      </c>
      <c r="O11" s="99"/>
      <c r="P11" s="102" t="s">
        <v>550</v>
      </c>
      <c r="Q11" s="52">
        <v>38002</v>
      </c>
      <c r="R11" s="53">
        <v>1539</v>
      </c>
      <c r="T11" s="102" t="s">
        <v>550</v>
      </c>
      <c r="U11" s="413">
        <v>480051</v>
      </c>
      <c r="V11" s="412">
        <v>6776</v>
      </c>
    </row>
    <row r="12" spans="1:22" ht="20" x14ac:dyDescent="0.3">
      <c r="A12" s="195">
        <v>9</v>
      </c>
      <c r="B12" s="202" t="s">
        <v>219</v>
      </c>
      <c r="C12" s="464">
        <v>126611</v>
      </c>
      <c r="D12" s="469">
        <v>8588</v>
      </c>
      <c r="E12" s="470">
        <v>51370</v>
      </c>
      <c r="F12" s="471">
        <f t="shared" si="3"/>
        <v>6.7829809416243461E-2</v>
      </c>
      <c r="G12" s="472">
        <f t="shared" si="4"/>
        <v>0.40573093964979345</v>
      </c>
      <c r="H12" s="421">
        <v>599.91131844612005</v>
      </c>
      <c r="I12" s="422">
        <v>43</v>
      </c>
      <c r="J12" s="99"/>
      <c r="K12" s="506">
        <v>9</v>
      </c>
      <c r="L12" s="245" t="s">
        <v>488</v>
      </c>
      <c r="M12" s="251">
        <v>937</v>
      </c>
      <c r="N12" s="252">
        <v>1</v>
      </c>
      <c r="O12" s="99"/>
      <c r="P12" s="102" t="s">
        <v>556</v>
      </c>
      <c r="Q12" s="52">
        <v>34928</v>
      </c>
      <c r="R12" s="53">
        <v>954</v>
      </c>
      <c r="T12" s="102" t="s">
        <v>556</v>
      </c>
      <c r="U12" s="413">
        <v>438938</v>
      </c>
      <c r="V12" s="412" t="s">
        <v>608</v>
      </c>
    </row>
    <row r="13" spans="1:22" ht="20" x14ac:dyDescent="0.3">
      <c r="A13" s="195">
        <v>10</v>
      </c>
      <c r="B13" s="202" t="s">
        <v>210</v>
      </c>
      <c r="C13" s="464">
        <v>101650</v>
      </c>
      <c r="D13" s="469">
        <v>6418</v>
      </c>
      <c r="E13" s="470">
        <v>81587</v>
      </c>
      <c r="F13" s="471">
        <f t="shared" si="3"/>
        <v>6.3138219380226263E-2</v>
      </c>
      <c r="G13" s="472">
        <f t="shared" si="4"/>
        <v>0.80262666010821448</v>
      </c>
      <c r="H13" s="421">
        <v>1225.970466281012</v>
      </c>
      <c r="I13" s="422">
        <v>29</v>
      </c>
      <c r="J13" s="99"/>
      <c r="K13" s="506">
        <v>10</v>
      </c>
      <c r="L13" s="245" t="s">
        <v>489</v>
      </c>
      <c r="M13" s="251">
        <v>788</v>
      </c>
      <c r="N13" s="252">
        <v>7</v>
      </c>
      <c r="O13" s="99"/>
      <c r="P13" s="102" t="s">
        <v>557</v>
      </c>
      <c r="Q13" s="52">
        <v>30995</v>
      </c>
      <c r="R13" s="53">
        <v>2718</v>
      </c>
      <c r="T13" s="102" t="s">
        <v>557</v>
      </c>
      <c r="U13" s="413">
        <v>111447</v>
      </c>
      <c r="V13" s="412">
        <v>7758</v>
      </c>
    </row>
    <row r="14" spans="1:22" ht="20" x14ac:dyDescent="0.3">
      <c r="A14" s="195">
        <v>11</v>
      </c>
      <c r="B14" s="202" t="s">
        <v>205</v>
      </c>
      <c r="C14" s="464">
        <v>83970</v>
      </c>
      <c r="D14" s="469">
        <v>4637</v>
      </c>
      <c r="E14" s="470">
        <v>78929</v>
      </c>
      <c r="F14" s="471">
        <f t="shared" si="3"/>
        <v>5.5222103132070981E-2</v>
      </c>
      <c r="G14" s="472">
        <f t="shared" si="4"/>
        <v>0.93996665475765151</v>
      </c>
      <c r="H14" s="421">
        <v>58.565319734011815</v>
      </c>
      <c r="I14" s="422">
        <v>100</v>
      </c>
      <c r="J14" s="99"/>
      <c r="K14" s="506">
        <v>11</v>
      </c>
      <c r="L14" s="245" t="s">
        <v>495</v>
      </c>
      <c r="M14" s="251">
        <v>657</v>
      </c>
      <c r="N14" s="252">
        <v>7</v>
      </c>
      <c r="O14" s="99"/>
      <c r="P14" s="102" t="s">
        <v>555</v>
      </c>
      <c r="Q14" s="52">
        <v>30746</v>
      </c>
      <c r="R14" s="53">
        <v>1327</v>
      </c>
      <c r="T14" s="102" t="s">
        <v>555</v>
      </c>
      <c r="U14" s="413">
        <v>204137</v>
      </c>
      <c r="V14" s="412">
        <v>5765</v>
      </c>
    </row>
    <row r="15" spans="1:22" ht="20" x14ac:dyDescent="0.3">
      <c r="A15" s="195">
        <v>12</v>
      </c>
      <c r="B15" s="202" t="s">
        <v>216</v>
      </c>
      <c r="C15" s="464">
        <v>64694</v>
      </c>
      <c r="D15" s="469">
        <v>4366</v>
      </c>
      <c r="E15" s="470">
        <v>28184</v>
      </c>
      <c r="F15" s="471">
        <f t="shared" si="3"/>
        <v>6.7486938510526479E-2</v>
      </c>
      <c r="G15" s="472">
        <f t="shared" si="4"/>
        <v>0.43565091043991716</v>
      </c>
      <c r="H15" s="421">
        <v>1729.2753127171234</v>
      </c>
      <c r="I15" s="422">
        <v>21</v>
      </c>
      <c r="J15" s="99"/>
      <c r="K15" s="506">
        <v>12</v>
      </c>
      <c r="L15" s="245" t="s">
        <v>490</v>
      </c>
      <c r="M15" s="251">
        <v>653</v>
      </c>
      <c r="N15" s="252">
        <v>0</v>
      </c>
      <c r="O15" s="99"/>
      <c r="P15" s="102" t="s">
        <v>554</v>
      </c>
      <c r="Q15" s="52">
        <v>30399</v>
      </c>
      <c r="R15" s="53">
        <v>2167</v>
      </c>
      <c r="T15" s="102" t="s">
        <v>554</v>
      </c>
      <c r="U15" s="413">
        <v>194672</v>
      </c>
      <c r="V15" s="412" t="s">
        <v>608</v>
      </c>
    </row>
    <row r="16" spans="1:22" ht="20" x14ac:dyDescent="0.3">
      <c r="A16" s="195">
        <v>13</v>
      </c>
      <c r="B16" s="202" t="s">
        <v>245</v>
      </c>
      <c r="C16" s="464">
        <v>54817</v>
      </c>
      <c r="D16" s="469">
        <v>1533</v>
      </c>
      <c r="E16" s="470">
        <v>17527</v>
      </c>
      <c r="F16" s="471">
        <f t="shared" si="3"/>
        <v>2.7965777039969351E-2</v>
      </c>
      <c r="G16" s="472">
        <f t="shared" si="4"/>
        <v>0.31973657806884725</v>
      </c>
      <c r="H16" s="421">
        <v>1686.134610305184</v>
      </c>
      <c r="I16" s="422">
        <v>23</v>
      </c>
      <c r="J16" s="99"/>
      <c r="K16" s="506">
        <v>13</v>
      </c>
      <c r="L16" s="245" t="s">
        <v>492</v>
      </c>
      <c r="M16" s="251">
        <v>593</v>
      </c>
      <c r="N16" s="252">
        <v>9</v>
      </c>
      <c r="O16" s="99"/>
      <c r="P16" s="102" t="s">
        <v>562</v>
      </c>
      <c r="Q16" s="52">
        <v>28163</v>
      </c>
      <c r="R16" s="53">
        <v>1437</v>
      </c>
      <c r="T16" s="102" t="s">
        <v>562</v>
      </c>
      <c r="U16" s="413">
        <v>144012</v>
      </c>
      <c r="V16" s="412">
        <v>5497</v>
      </c>
    </row>
    <row r="17" spans="1:22" ht="20" x14ac:dyDescent="0.3">
      <c r="A17" s="195">
        <v>14</v>
      </c>
      <c r="B17" s="202" t="s">
        <v>241</v>
      </c>
      <c r="C17" s="464">
        <v>53045</v>
      </c>
      <c r="D17" s="469">
        <v>1787</v>
      </c>
      <c r="E17" s="470">
        <v>15331</v>
      </c>
      <c r="F17" s="471">
        <f t="shared" si="3"/>
        <v>3.3688377792440383E-2</v>
      </c>
      <c r="G17" s="472">
        <f t="shared" si="4"/>
        <v>0.28901875765859175</v>
      </c>
      <c r="H17" s="421">
        <v>38.820485056431721</v>
      </c>
      <c r="I17" s="422">
        <v>108</v>
      </c>
      <c r="J17" s="99"/>
      <c r="K17" s="506">
        <v>14</v>
      </c>
      <c r="L17" s="245" t="s">
        <v>491</v>
      </c>
      <c r="M17" s="251">
        <v>579</v>
      </c>
      <c r="N17" s="252">
        <v>6</v>
      </c>
      <c r="O17" s="99"/>
      <c r="P17" s="102" t="s">
        <v>561</v>
      </c>
      <c r="Q17" s="52">
        <v>21870</v>
      </c>
      <c r="R17" s="53">
        <v>1377</v>
      </c>
      <c r="T17" s="102" t="s">
        <v>561</v>
      </c>
      <c r="U17" s="413">
        <v>120496</v>
      </c>
      <c r="V17" s="412" t="s">
        <v>608</v>
      </c>
    </row>
    <row r="18" spans="1:22" ht="20" x14ac:dyDescent="0.3">
      <c r="A18" s="195">
        <v>15</v>
      </c>
      <c r="B18" s="202" t="s">
        <v>214</v>
      </c>
      <c r="C18" s="464">
        <v>51420</v>
      </c>
      <c r="D18" s="469">
        <v>8415</v>
      </c>
      <c r="E18" s="470">
        <v>12980</v>
      </c>
      <c r="F18" s="471">
        <f t="shared" si="3"/>
        <v>0.16365227537922988</v>
      </c>
      <c r="G18" s="472">
        <f t="shared" si="4"/>
        <v>0.25243096071567483</v>
      </c>
      <c r="H18" s="421">
        <v>4456.0653791971254</v>
      </c>
      <c r="I18" s="422">
        <v>4</v>
      </c>
      <c r="J18" s="99"/>
      <c r="K18" s="506">
        <v>15</v>
      </c>
      <c r="L18" s="245" t="s">
        <v>493</v>
      </c>
      <c r="M18" s="251">
        <v>561</v>
      </c>
      <c r="N18" s="252">
        <v>3</v>
      </c>
      <c r="O18" s="99"/>
      <c r="P18" s="102" t="s">
        <v>560</v>
      </c>
      <c r="Q18" s="52">
        <v>21576</v>
      </c>
      <c r="R18" s="53">
        <v>1225</v>
      </c>
      <c r="T18" s="102" t="s">
        <v>560</v>
      </c>
      <c r="U18" s="413">
        <v>168929</v>
      </c>
      <c r="V18" s="412">
        <v>4052</v>
      </c>
    </row>
    <row r="19" spans="1:22" ht="20" x14ac:dyDescent="0.3">
      <c r="A19" s="195">
        <v>16</v>
      </c>
      <c r="B19" s="202" t="s">
        <v>212</v>
      </c>
      <c r="C19" s="464">
        <v>41518</v>
      </c>
      <c r="D19" s="469">
        <v>5221</v>
      </c>
      <c r="E19" s="470">
        <v>146</v>
      </c>
      <c r="F19" s="471">
        <f t="shared" si="3"/>
        <v>0.12575268558215713</v>
      </c>
      <c r="G19" s="472">
        <f t="shared" si="4"/>
        <v>3.5165470398381424E-3</v>
      </c>
      <c r="H19" s="421">
        <v>2428.3607833595461</v>
      </c>
      <c r="I19" s="422">
        <v>12</v>
      </c>
      <c r="J19" s="99"/>
      <c r="K19" s="506">
        <v>16</v>
      </c>
      <c r="L19" s="245" t="s">
        <v>534</v>
      </c>
      <c r="M19" s="253">
        <v>439</v>
      </c>
      <c r="N19" s="254">
        <v>6</v>
      </c>
      <c r="O19" s="99"/>
      <c r="P19" s="102" t="s">
        <v>566</v>
      </c>
      <c r="Q19" s="52">
        <v>20257</v>
      </c>
      <c r="R19" s="53">
        <v>713</v>
      </c>
      <c r="T19" s="102" t="s">
        <v>566</v>
      </c>
      <c r="U19" s="413">
        <v>113708</v>
      </c>
      <c r="V19" s="412">
        <v>4113</v>
      </c>
    </row>
    <row r="20" spans="1:22" ht="20" x14ac:dyDescent="0.3">
      <c r="A20" s="195">
        <v>17</v>
      </c>
      <c r="B20" s="202" t="s">
        <v>237</v>
      </c>
      <c r="C20" s="464">
        <v>31938</v>
      </c>
      <c r="D20" s="469">
        <v>209</v>
      </c>
      <c r="E20" s="470">
        <v>6783</v>
      </c>
      <c r="F20" s="471">
        <f t="shared" si="3"/>
        <v>6.5439288621704549E-3</v>
      </c>
      <c r="G20" s="472">
        <f t="shared" si="4"/>
        <v>0.21238023670862297</v>
      </c>
      <c r="H20" s="421">
        <v>931.99217661172963</v>
      </c>
      <c r="I20" s="422">
        <v>36</v>
      </c>
      <c r="J20" s="99"/>
      <c r="K20" s="506">
        <v>17</v>
      </c>
      <c r="L20" s="245" t="s">
        <v>496</v>
      </c>
      <c r="M20" s="251">
        <v>356</v>
      </c>
      <c r="N20" s="252">
        <v>1</v>
      </c>
      <c r="O20" s="99"/>
      <c r="P20" s="102" t="s">
        <v>558</v>
      </c>
      <c r="Q20" s="52">
        <v>17832</v>
      </c>
      <c r="R20" s="53">
        <v>919</v>
      </c>
      <c r="T20" s="102" t="s">
        <v>558</v>
      </c>
      <c r="U20" s="413">
        <v>85976</v>
      </c>
      <c r="V20" s="412">
        <v>2919</v>
      </c>
    </row>
    <row r="21" spans="1:22" ht="20" x14ac:dyDescent="0.3">
      <c r="A21" s="195">
        <v>18</v>
      </c>
      <c r="B21" s="202" t="s">
        <v>362</v>
      </c>
      <c r="C21" s="464">
        <v>30060</v>
      </c>
      <c r="D21" s="469">
        <v>1805</v>
      </c>
      <c r="E21" s="470">
        <v>25700</v>
      </c>
      <c r="F21" s="471">
        <f t="shared" si="3"/>
        <v>6.0046573519627409E-2</v>
      </c>
      <c r="G21" s="472">
        <f t="shared" si="4"/>
        <v>0.85495675316034603</v>
      </c>
      <c r="H21" s="421">
        <v>3498.8619387024069</v>
      </c>
      <c r="I21" s="422">
        <v>8</v>
      </c>
      <c r="J21" s="99"/>
      <c r="K21" s="506">
        <v>18</v>
      </c>
      <c r="L21" s="245" t="s">
        <v>497</v>
      </c>
      <c r="M21" s="251">
        <v>328</v>
      </c>
      <c r="N21" s="252">
        <v>6</v>
      </c>
      <c r="O21" s="99"/>
      <c r="P21" s="102" t="s">
        <v>553</v>
      </c>
      <c r="Q21" s="52">
        <v>15905</v>
      </c>
      <c r="R21" s="53">
        <v>870</v>
      </c>
      <c r="T21" s="102" t="s">
        <v>553</v>
      </c>
      <c r="U21" s="413">
        <v>219453</v>
      </c>
      <c r="V21" s="412" t="s">
        <v>608</v>
      </c>
    </row>
    <row r="22" spans="1:22" ht="20" x14ac:dyDescent="0.3">
      <c r="A22" s="195">
        <v>19</v>
      </c>
      <c r="B22" s="202" t="s">
        <v>226</v>
      </c>
      <c r="C22" s="272" t="s">
        <v>870</v>
      </c>
      <c r="D22" s="469">
        <v>1618</v>
      </c>
      <c r="E22" s="470">
        <v>3433</v>
      </c>
      <c r="F22" s="471">
        <v>5.4996600951733518E-2</v>
      </c>
      <c r="G22" s="472">
        <v>0.11668932698844324</v>
      </c>
      <c r="H22" s="421">
        <v>1693.367811575936</v>
      </c>
      <c r="I22" s="422">
        <v>22</v>
      </c>
      <c r="J22" s="99"/>
      <c r="K22" s="506">
        <v>19</v>
      </c>
      <c r="L22" s="245" t="s">
        <v>499</v>
      </c>
      <c r="M22" s="251">
        <v>308</v>
      </c>
      <c r="N22" s="252">
        <v>3</v>
      </c>
      <c r="O22" s="99"/>
      <c r="P22" s="102" t="s">
        <v>559</v>
      </c>
      <c r="Q22" s="52">
        <v>13938</v>
      </c>
      <c r="R22" s="53">
        <v>239</v>
      </c>
      <c r="T22" s="102" t="s">
        <v>559</v>
      </c>
      <c r="U22" s="413">
        <v>227101</v>
      </c>
      <c r="V22" s="412">
        <v>1221</v>
      </c>
    </row>
    <row r="23" spans="1:22" ht="20" x14ac:dyDescent="0.3">
      <c r="A23" s="195">
        <v>20</v>
      </c>
      <c r="B23" s="202" t="s">
        <v>247</v>
      </c>
      <c r="C23" s="464">
        <v>27634</v>
      </c>
      <c r="D23" s="469">
        <v>2704</v>
      </c>
      <c r="E23" s="470">
        <v>17781</v>
      </c>
      <c r="F23" s="471">
        <f t="shared" si="3"/>
        <v>9.7850474053701966E-2</v>
      </c>
      <c r="G23" s="472">
        <f t="shared" si="4"/>
        <v>0.64344647897517548</v>
      </c>
      <c r="H23" s="421">
        <v>216.60893916418723</v>
      </c>
      <c r="I23" s="422">
        <v>63</v>
      </c>
      <c r="J23" s="99"/>
      <c r="K23" s="506">
        <v>20</v>
      </c>
      <c r="L23" s="245" t="s">
        <v>498</v>
      </c>
      <c r="M23" s="251">
        <v>254</v>
      </c>
      <c r="N23" s="252">
        <v>2</v>
      </c>
      <c r="O23" s="99"/>
      <c r="P23" s="102" t="s">
        <v>428</v>
      </c>
      <c r="Q23" s="52">
        <v>13053</v>
      </c>
      <c r="R23" s="53">
        <v>492</v>
      </c>
      <c r="T23" s="102" t="s">
        <v>428</v>
      </c>
      <c r="U23" s="413">
        <v>164482</v>
      </c>
      <c r="V23" s="412" t="s">
        <v>608</v>
      </c>
    </row>
    <row r="24" spans="1:22" ht="20" x14ac:dyDescent="0.3">
      <c r="A24" s="195">
        <v>21</v>
      </c>
      <c r="B24" s="202" t="s">
        <v>217</v>
      </c>
      <c r="C24" s="464">
        <v>26182</v>
      </c>
      <c r="D24" s="469">
        <v>1089</v>
      </c>
      <c r="E24" s="470">
        <v>2076</v>
      </c>
      <c r="F24" s="471">
        <f t="shared" si="3"/>
        <v>4.1593461156519747E-2</v>
      </c>
      <c r="G24" s="472">
        <f t="shared" si="4"/>
        <v>7.9291116033916434E-2</v>
      </c>
      <c r="H24" s="421">
        <v>2560.2895781193911</v>
      </c>
      <c r="I24" s="422">
        <v>11</v>
      </c>
      <c r="J24" s="99"/>
      <c r="K24" s="506">
        <v>21</v>
      </c>
      <c r="L24" s="245" t="s">
        <v>418</v>
      </c>
      <c r="M24" s="251">
        <v>201</v>
      </c>
      <c r="N24" s="252">
        <v>1</v>
      </c>
      <c r="O24" s="99"/>
      <c r="P24" s="102" t="s">
        <v>577</v>
      </c>
      <c r="Q24" s="52">
        <v>10404</v>
      </c>
      <c r="R24" s="53">
        <v>219</v>
      </c>
      <c r="T24" s="102" t="s">
        <v>577</v>
      </c>
      <c r="U24" s="413">
        <v>63171</v>
      </c>
      <c r="V24" s="412" t="s">
        <v>608</v>
      </c>
    </row>
    <row r="25" spans="1:22" ht="20" x14ac:dyDescent="0.3">
      <c r="A25" s="195">
        <v>22</v>
      </c>
      <c r="B25" s="202" t="s">
        <v>228</v>
      </c>
      <c r="C25" s="464">
        <v>24073</v>
      </c>
      <c r="D25" s="469">
        <v>564</v>
      </c>
      <c r="E25" s="470">
        <v>6464</v>
      </c>
      <c r="F25" s="471">
        <f t="shared" si="3"/>
        <v>2.3428737589830932E-2</v>
      </c>
      <c r="G25" s="472">
        <f t="shared" si="4"/>
        <v>0.26851659535579281</v>
      </c>
      <c r="H25" s="421">
        <v>111.15814952420037</v>
      </c>
      <c r="I25" s="422">
        <v>83</v>
      </c>
      <c r="J25" s="99"/>
      <c r="K25" s="506">
        <v>22</v>
      </c>
      <c r="L25" s="245" t="s">
        <v>505</v>
      </c>
      <c r="M25" s="251">
        <v>198</v>
      </c>
      <c r="N25" s="252">
        <v>0</v>
      </c>
      <c r="O25" s="99"/>
      <c r="P25" s="102" t="s">
        <v>579</v>
      </c>
      <c r="Q25" s="52">
        <v>10205</v>
      </c>
      <c r="R25" s="53">
        <v>370</v>
      </c>
      <c r="T25" s="102" t="s">
        <v>579</v>
      </c>
      <c r="U25" s="413">
        <v>79373</v>
      </c>
      <c r="V25" s="412">
        <v>1123</v>
      </c>
    </row>
    <row r="26" spans="1:22" ht="20" x14ac:dyDescent="0.3">
      <c r="A26" s="195">
        <v>23</v>
      </c>
      <c r="B26" s="202" t="s">
        <v>218</v>
      </c>
      <c r="C26" s="464">
        <v>23918</v>
      </c>
      <c r="D26" s="469">
        <v>2941</v>
      </c>
      <c r="E26" s="470">
        <v>4074</v>
      </c>
      <c r="F26" s="471">
        <f t="shared" si="3"/>
        <v>0.12296178610251693</v>
      </c>
      <c r="G26" s="472">
        <f t="shared" si="4"/>
        <v>0.1703319675558157</v>
      </c>
      <c r="H26" s="421">
        <v>2383.1304098818905</v>
      </c>
      <c r="I26" s="422">
        <v>14</v>
      </c>
      <c r="J26" s="99"/>
      <c r="K26" s="506">
        <v>23</v>
      </c>
      <c r="L26" s="245" t="s">
        <v>502</v>
      </c>
      <c r="M26" s="251">
        <v>190</v>
      </c>
      <c r="N26" s="252">
        <v>3</v>
      </c>
      <c r="O26" s="99"/>
      <c r="P26" s="102" t="s">
        <v>565</v>
      </c>
      <c r="Q26" s="52">
        <v>9707</v>
      </c>
      <c r="R26" s="53">
        <v>426</v>
      </c>
      <c r="T26" s="102" t="s">
        <v>565</v>
      </c>
      <c r="U26" s="413">
        <v>91737</v>
      </c>
      <c r="V26" s="412">
        <v>1430</v>
      </c>
    </row>
    <row r="27" spans="1:22" ht="20" x14ac:dyDescent="0.3">
      <c r="A27" s="195">
        <v>24</v>
      </c>
      <c r="B27" s="202" t="s">
        <v>230</v>
      </c>
      <c r="C27" s="464">
        <v>23048</v>
      </c>
      <c r="D27" s="469">
        <v>281</v>
      </c>
      <c r="E27" s="470">
        <v>11189</v>
      </c>
      <c r="F27" s="471">
        <f t="shared" si="3"/>
        <v>1.2191947240541479E-2</v>
      </c>
      <c r="G27" s="472">
        <f t="shared" si="4"/>
        <v>0.48546511627906974</v>
      </c>
      <c r="H27" s="421">
        <v>1216.1225088299211</v>
      </c>
      <c r="I27" s="422">
        <v>30</v>
      </c>
      <c r="J27" s="99"/>
      <c r="K27" s="506">
        <v>24</v>
      </c>
      <c r="L27" s="245" t="s">
        <v>500</v>
      </c>
      <c r="M27" s="251">
        <v>185</v>
      </c>
      <c r="N27" s="252">
        <v>2</v>
      </c>
      <c r="O27" s="99"/>
      <c r="P27" s="102" t="s">
        <v>564</v>
      </c>
      <c r="Q27" s="52">
        <v>9323</v>
      </c>
      <c r="R27" s="53">
        <v>428</v>
      </c>
      <c r="T27" s="102" t="s">
        <v>564</v>
      </c>
      <c r="U27" s="413">
        <v>100747</v>
      </c>
      <c r="V27" s="412" t="s">
        <v>608</v>
      </c>
    </row>
    <row r="28" spans="1:22" ht="20" x14ac:dyDescent="0.3">
      <c r="A28" s="195">
        <v>25</v>
      </c>
      <c r="B28" s="202" t="s">
        <v>225</v>
      </c>
      <c r="C28" s="464">
        <v>22248</v>
      </c>
      <c r="D28" s="469">
        <v>1375</v>
      </c>
      <c r="E28" s="470">
        <v>17110</v>
      </c>
      <c r="F28" s="471">
        <f t="shared" si="3"/>
        <v>6.1803308162531462E-2</v>
      </c>
      <c r="G28" s="472">
        <f t="shared" si="4"/>
        <v>0.76905789284430059</v>
      </c>
      <c r="H28" s="421">
        <v>4556.6866939955908</v>
      </c>
      <c r="I28" s="422">
        <v>3</v>
      </c>
      <c r="J28" s="99"/>
      <c r="K28" s="506">
        <v>25</v>
      </c>
      <c r="L28" s="245" t="s">
        <v>501</v>
      </c>
      <c r="M28" s="251">
        <v>168</v>
      </c>
      <c r="N28" s="252">
        <v>6</v>
      </c>
      <c r="O28" s="99"/>
      <c r="P28" s="102" t="s">
        <v>563</v>
      </c>
      <c r="Q28" s="52">
        <v>8901</v>
      </c>
      <c r="R28" s="53">
        <v>362</v>
      </c>
      <c r="T28" s="102" t="s">
        <v>563</v>
      </c>
      <c r="U28" s="413">
        <v>96727</v>
      </c>
      <c r="V28" s="412">
        <v>1694</v>
      </c>
    </row>
    <row r="29" spans="1:22" ht="20" x14ac:dyDescent="0.3">
      <c r="A29" s="195">
        <v>26</v>
      </c>
      <c r="B29" s="202" t="s">
        <v>238</v>
      </c>
      <c r="C29" s="464">
        <v>20939</v>
      </c>
      <c r="D29" s="469">
        <v>20</v>
      </c>
      <c r="E29" s="470">
        <v>1634</v>
      </c>
      <c r="F29" s="471">
        <f t="shared" si="3"/>
        <v>9.5515545154973972E-4</v>
      </c>
      <c r="G29" s="472">
        <f t="shared" si="4"/>
        <v>7.8036200391613741E-2</v>
      </c>
      <c r="H29" s="421">
        <v>3607.4748933426845</v>
      </c>
      <c r="I29" s="422">
        <v>6</v>
      </c>
      <c r="J29" s="99"/>
      <c r="K29" s="506">
        <v>26</v>
      </c>
      <c r="L29" s="245" t="s">
        <v>503</v>
      </c>
      <c r="M29" s="251">
        <v>147</v>
      </c>
      <c r="N29" s="252">
        <v>2</v>
      </c>
      <c r="O29" s="99"/>
      <c r="P29" s="102" t="s">
        <v>568</v>
      </c>
      <c r="Q29" s="52">
        <v>8691</v>
      </c>
      <c r="R29" s="53">
        <v>343</v>
      </c>
      <c r="T29" s="102" t="s">
        <v>568</v>
      </c>
      <c r="U29" s="413">
        <v>109516</v>
      </c>
      <c r="V29" s="412">
        <v>1158</v>
      </c>
    </row>
    <row r="30" spans="1:22" ht="20" x14ac:dyDescent="0.3">
      <c r="A30" s="195">
        <v>27</v>
      </c>
      <c r="B30" s="202" t="s">
        <v>286</v>
      </c>
      <c r="C30" s="464">
        <v>19255</v>
      </c>
      <c r="D30" s="469">
        <v>112</v>
      </c>
      <c r="E30" s="470">
        <v>4388</v>
      </c>
      <c r="F30" s="471">
        <f t="shared" si="3"/>
        <v>5.8166709945468706E-3</v>
      </c>
      <c r="G30" s="472">
        <f t="shared" si="4"/>
        <v>0.2278888600363542</v>
      </c>
      <c r="H30" s="421">
        <v>2037.0464212781267</v>
      </c>
      <c r="I30" s="422">
        <v>15</v>
      </c>
      <c r="J30" s="99"/>
      <c r="K30" s="506">
        <v>27</v>
      </c>
      <c r="L30" s="245" t="s">
        <v>506</v>
      </c>
      <c r="M30" s="251">
        <v>146</v>
      </c>
      <c r="N30" s="252">
        <v>2</v>
      </c>
      <c r="O30" s="99"/>
      <c r="P30" s="102" t="s">
        <v>573</v>
      </c>
      <c r="Q30" s="52">
        <v>8579</v>
      </c>
      <c r="R30" s="53">
        <v>485</v>
      </c>
      <c r="T30" s="102" t="s">
        <v>573</v>
      </c>
      <c r="U30" s="413">
        <v>93232</v>
      </c>
      <c r="V30" s="412">
        <v>1405</v>
      </c>
    </row>
    <row r="31" spans="1:22" ht="20" x14ac:dyDescent="0.3">
      <c r="A31" s="195">
        <v>28</v>
      </c>
      <c r="B31" s="202" t="s">
        <v>240</v>
      </c>
      <c r="C31" s="464">
        <v>17972</v>
      </c>
      <c r="D31" s="469">
        <v>12</v>
      </c>
      <c r="E31" s="470">
        <v>2070</v>
      </c>
      <c r="F31" s="471">
        <f t="shared" si="3"/>
        <v>6.6770531938571112E-4</v>
      </c>
      <c r="G31" s="472">
        <f t="shared" si="4"/>
        <v>0.11517916759403517</v>
      </c>
      <c r="H31" s="421">
        <v>6345.8950653356715</v>
      </c>
      <c r="I31" s="422">
        <v>1</v>
      </c>
      <c r="J31" s="99"/>
      <c r="K31" s="506">
        <v>28</v>
      </c>
      <c r="L31" s="245" t="s">
        <v>504</v>
      </c>
      <c r="M31" s="251">
        <v>139</v>
      </c>
      <c r="N31" s="252">
        <v>2</v>
      </c>
      <c r="O31" s="99"/>
      <c r="P31" s="102" t="s">
        <v>569</v>
      </c>
      <c r="Q31" s="52">
        <v>8424</v>
      </c>
      <c r="R31" s="53">
        <v>374</v>
      </c>
      <c r="T31" s="102" t="s">
        <v>569</v>
      </c>
      <c r="U31" s="413">
        <v>80525</v>
      </c>
      <c r="V31" s="412">
        <v>1392</v>
      </c>
    </row>
    <row r="32" spans="1:22" ht="20" x14ac:dyDescent="0.3">
      <c r="A32" s="195">
        <v>29</v>
      </c>
      <c r="B32" s="202" t="s">
        <v>223</v>
      </c>
      <c r="C32" s="464">
        <v>16346</v>
      </c>
      <c r="D32" s="469">
        <v>239</v>
      </c>
      <c r="E32" s="470">
        <v>10737</v>
      </c>
      <c r="F32" s="471">
        <f t="shared" si="3"/>
        <v>1.4621314082956074E-2</v>
      </c>
      <c r="G32" s="472">
        <f t="shared" si="4"/>
        <v>0.65685794689832377</v>
      </c>
      <c r="H32" s="421">
        <v>1918.684899142273</v>
      </c>
      <c r="I32" s="422">
        <v>17</v>
      </c>
      <c r="J32" s="99"/>
      <c r="K32" s="506">
        <v>29</v>
      </c>
      <c r="L32" s="245" t="s">
        <v>507</v>
      </c>
      <c r="M32" s="251">
        <v>112</v>
      </c>
      <c r="N32" s="252">
        <v>1</v>
      </c>
      <c r="O32" s="99"/>
      <c r="P32" s="102" t="s">
        <v>429</v>
      </c>
      <c r="Q32" s="52">
        <v>6936</v>
      </c>
      <c r="R32" s="53">
        <v>305</v>
      </c>
      <c r="T32" s="102" t="s">
        <v>429</v>
      </c>
      <c r="U32" s="413">
        <v>77482</v>
      </c>
      <c r="V32" s="412">
        <v>1152</v>
      </c>
    </row>
    <row r="33" spans="1:22" ht="20" x14ac:dyDescent="0.3">
      <c r="A33" s="195">
        <v>30</v>
      </c>
      <c r="B33" s="202" t="s">
        <v>213</v>
      </c>
      <c r="C33" s="464">
        <v>15752</v>
      </c>
      <c r="D33" s="469">
        <v>609</v>
      </c>
      <c r="E33" s="470">
        <v>13698</v>
      </c>
      <c r="F33" s="471">
        <f t="shared" si="3"/>
        <v>3.8661757237176235E-2</v>
      </c>
      <c r="G33" s="472">
        <f t="shared" si="4"/>
        <v>0.86960385982732347</v>
      </c>
      <c r="H33" s="421">
        <v>1758.9972732862227</v>
      </c>
      <c r="I33" s="422">
        <v>20</v>
      </c>
      <c r="J33" s="99"/>
      <c r="K33" s="506">
        <v>30</v>
      </c>
      <c r="L33" s="245" t="s">
        <v>508</v>
      </c>
      <c r="M33" s="251">
        <v>76</v>
      </c>
      <c r="N33" s="252">
        <v>3</v>
      </c>
      <c r="O33" s="99"/>
      <c r="P33" s="102" t="s">
        <v>424</v>
      </c>
      <c r="Q33" s="52">
        <v>6689</v>
      </c>
      <c r="R33" s="53">
        <v>78</v>
      </c>
      <c r="T33" s="102" t="s">
        <v>424</v>
      </c>
      <c r="U33" s="413">
        <v>36128</v>
      </c>
      <c r="V33" s="412" t="s">
        <v>608</v>
      </c>
    </row>
    <row r="34" spans="1:22" ht="20" x14ac:dyDescent="0.3">
      <c r="A34" s="195">
        <v>31</v>
      </c>
      <c r="B34" s="202" t="s">
        <v>261</v>
      </c>
      <c r="C34" s="464">
        <v>15738</v>
      </c>
      <c r="D34" s="469">
        <v>157</v>
      </c>
      <c r="E34" s="470">
        <v>3359</v>
      </c>
      <c r="F34" s="471">
        <f t="shared" si="3"/>
        <v>9.9758546193925539E-3</v>
      </c>
      <c r="G34" s="472">
        <f t="shared" si="4"/>
        <v>0.21343245647477443</v>
      </c>
      <c r="H34" s="421">
        <v>1610.7623241279975</v>
      </c>
      <c r="I34" s="422">
        <v>24</v>
      </c>
      <c r="J34" s="99"/>
      <c r="K34" s="506">
        <v>31</v>
      </c>
      <c r="L34" s="245" t="s">
        <v>509</v>
      </c>
      <c r="M34" s="251">
        <v>75</v>
      </c>
      <c r="N34" s="252">
        <v>0</v>
      </c>
      <c r="O34" s="99"/>
      <c r="P34" s="102" t="s">
        <v>580</v>
      </c>
      <c r="Q34" s="52">
        <v>5993</v>
      </c>
      <c r="R34" s="53">
        <v>164</v>
      </c>
      <c r="T34" s="102" t="s">
        <v>580</v>
      </c>
      <c r="U34" s="413">
        <v>42114</v>
      </c>
      <c r="V34" s="412">
        <v>571</v>
      </c>
    </row>
    <row r="35" spans="1:22" ht="20" x14ac:dyDescent="0.3">
      <c r="A35" s="195">
        <v>32</v>
      </c>
      <c r="B35" s="202" t="s">
        <v>224</v>
      </c>
      <c r="C35" s="464">
        <v>15253</v>
      </c>
      <c r="D35" s="469">
        <v>556</v>
      </c>
      <c r="E35" s="470">
        <v>4496</v>
      </c>
      <c r="F35" s="471">
        <f t="shared" si="3"/>
        <v>3.6451845538582571E-2</v>
      </c>
      <c r="G35" s="472">
        <f t="shared" si="4"/>
        <v>0.29476168622566051</v>
      </c>
      <c r="H35" s="421">
        <v>120.23461933926831</v>
      </c>
      <c r="I35" s="422">
        <v>80</v>
      </c>
      <c r="J35" s="99"/>
      <c r="K35" s="506">
        <v>32</v>
      </c>
      <c r="L35" s="245" t="s">
        <v>510</v>
      </c>
      <c r="M35" s="251">
        <v>45</v>
      </c>
      <c r="N35" s="252">
        <v>0</v>
      </c>
      <c r="O35" s="99"/>
      <c r="P35" s="102" t="s">
        <v>572</v>
      </c>
      <c r="Q35" s="52">
        <v>5934</v>
      </c>
      <c r="R35" s="53">
        <v>283</v>
      </c>
      <c r="T35" s="102" t="s">
        <v>572</v>
      </c>
      <c r="U35" s="413">
        <v>61014</v>
      </c>
      <c r="V35" s="412">
        <v>1603</v>
      </c>
    </row>
    <row r="36" spans="1:22" ht="20" x14ac:dyDescent="0.3">
      <c r="A36" s="195">
        <v>33</v>
      </c>
      <c r="B36" s="202" t="s">
        <v>229</v>
      </c>
      <c r="C36" s="464">
        <v>14898</v>
      </c>
      <c r="D36" s="469">
        <v>737</v>
      </c>
      <c r="E36" s="470">
        <v>4862</v>
      </c>
      <c r="F36" s="471">
        <f t="shared" si="3"/>
        <v>4.9469727480198684E-2</v>
      </c>
      <c r="G36" s="472">
        <f t="shared" si="4"/>
        <v>0.32635253054101221</v>
      </c>
      <c r="H36" s="421">
        <v>393.2139787173528</v>
      </c>
      <c r="I36" s="422">
        <v>49</v>
      </c>
      <c r="J36" s="99"/>
      <c r="K36" s="506">
        <v>33</v>
      </c>
      <c r="L36" s="245" t="s">
        <v>511</v>
      </c>
      <c r="M36" s="251">
        <v>18</v>
      </c>
      <c r="N36" s="252">
        <v>0</v>
      </c>
      <c r="O36" s="99"/>
      <c r="P36" s="102" t="s">
        <v>581</v>
      </c>
      <c r="Q36" s="52">
        <v>5778</v>
      </c>
      <c r="R36" s="53">
        <v>193</v>
      </c>
      <c r="T36" s="102" t="s">
        <v>581</v>
      </c>
      <c r="U36" s="413">
        <v>26468</v>
      </c>
      <c r="V36" s="412" t="s">
        <v>608</v>
      </c>
    </row>
    <row r="37" spans="1:22" ht="20.5" thickBot="1" x14ac:dyDescent="0.35">
      <c r="A37" s="195">
        <v>34</v>
      </c>
      <c r="B37" s="202" t="s">
        <v>236</v>
      </c>
      <c r="C37" s="464">
        <v>14107</v>
      </c>
      <c r="D37" s="469">
        <v>876</v>
      </c>
      <c r="E37" s="470">
        <v>5788</v>
      </c>
      <c r="F37" s="471">
        <f t="shared" si="3"/>
        <v>6.2096831360317573E-2</v>
      </c>
      <c r="G37" s="472">
        <f t="shared" si="4"/>
        <v>0.410292762458354</v>
      </c>
      <c r="H37" s="421">
        <v>728.49588038600621</v>
      </c>
      <c r="I37" s="422">
        <v>40</v>
      </c>
      <c r="J37" s="99"/>
      <c r="K37" s="507">
        <v>34</v>
      </c>
      <c r="L37" s="246" t="s">
        <v>512</v>
      </c>
      <c r="M37" s="255">
        <v>1</v>
      </c>
      <c r="N37" s="256">
        <v>0</v>
      </c>
      <c r="O37" s="99"/>
      <c r="P37" s="102" t="s">
        <v>567</v>
      </c>
      <c r="Q37" s="52">
        <v>5744</v>
      </c>
      <c r="R37" s="53">
        <v>289</v>
      </c>
      <c r="T37" s="102" t="s">
        <v>567</v>
      </c>
      <c r="U37" s="413">
        <v>49275</v>
      </c>
      <c r="V37" s="412" t="s">
        <v>608</v>
      </c>
    </row>
    <row r="38" spans="1:22" ht="15.5" x14ac:dyDescent="0.3">
      <c r="A38" s="195">
        <v>35</v>
      </c>
      <c r="B38" s="202" t="s">
        <v>288</v>
      </c>
      <c r="C38" s="464">
        <v>13691</v>
      </c>
      <c r="D38" s="469">
        <v>340</v>
      </c>
      <c r="E38" s="470">
        <v>2396</v>
      </c>
      <c r="F38" s="471">
        <f t="shared" si="3"/>
        <v>2.4833832444671682E-2</v>
      </c>
      <c r="G38" s="472">
        <f t="shared" si="4"/>
        <v>0.17500547805127456</v>
      </c>
      <c r="H38" s="421">
        <v>311.20408819111526</v>
      </c>
      <c r="I38" s="422">
        <v>53</v>
      </c>
      <c r="J38" s="99"/>
      <c r="O38" s="99"/>
      <c r="P38" s="102" t="s">
        <v>570</v>
      </c>
      <c r="Q38" s="52">
        <v>5595</v>
      </c>
      <c r="R38" s="53">
        <v>58</v>
      </c>
      <c r="T38" s="102" t="s">
        <v>570</v>
      </c>
      <c r="U38" s="413">
        <v>131002</v>
      </c>
      <c r="V38" s="412">
        <v>464</v>
      </c>
    </row>
    <row r="39" spans="1:22" ht="21" customHeight="1" x14ac:dyDescent="0.3">
      <c r="A39" s="195">
        <v>36</v>
      </c>
      <c r="B39" s="202" t="s">
        <v>653</v>
      </c>
      <c r="C39" s="464">
        <v>12776</v>
      </c>
      <c r="D39" s="469">
        <v>930</v>
      </c>
      <c r="E39" s="470">
        <v>2381</v>
      </c>
      <c r="F39" s="471">
        <f t="shared" si="3"/>
        <v>7.2792736380713832E-2</v>
      </c>
      <c r="G39" s="472">
        <f t="shared" si="4"/>
        <v>0.18636505948653725</v>
      </c>
      <c r="H39" s="421">
        <v>47.209138790611235</v>
      </c>
      <c r="I39" s="422">
        <v>103</v>
      </c>
      <c r="J39" s="240"/>
      <c r="K39" s="662" t="s">
        <v>873</v>
      </c>
      <c r="L39" s="662"/>
      <c r="M39" s="662"/>
      <c r="N39" s="662"/>
      <c r="O39" s="99"/>
      <c r="P39" s="102" t="s">
        <v>578</v>
      </c>
      <c r="Q39" s="52">
        <v>5461</v>
      </c>
      <c r="R39" s="53">
        <v>277</v>
      </c>
      <c r="T39" s="102" t="s">
        <v>578</v>
      </c>
      <c r="U39" s="413">
        <v>24984</v>
      </c>
      <c r="V39" s="412" t="s">
        <v>608</v>
      </c>
    </row>
    <row r="40" spans="1:22" ht="21" customHeight="1" x14ac:dyDescent="0.3">
      <c r="A40" s="195">
        <v>37</v>
      </c>
      <c r="B40" s="202" t="s">
        <v>301</v>
      </c>
      <c r="C40" s="464">
        <v>12425</v>
      </c>
      <c r="D40" s="469">
        <v>186</v>
      </c>
      <c r="E40" s="470">
        <v>1910</v>
      </c>
      <c r="F40" s="471">
        <f t="shared" si="3"/>
        <v>1.4969818913480886E-2</v>
      </c>
      <c r="G40" s="472">
        <f t="shared" si="4"/>
        <v>0.15372233400402416</v>
      </c>
      <c r="H40" s="421">
        <v>76.205412772644181</v>
      </c>
      <c r="I40" s="422">
        <v>94</v>
      </c>
      <c r="J40" s="240"/>
      <c r="K40" s="662"/>
      <c r="L40" s="662"/>
      <c r="M40" s="662"/>
      <c r="N40" s="662"/>
      <c r="O40" s="99"/>
      <c r="P40" s="102" t="s">
        <v>582</v>
      </c>
      <c r="Q40" s="52">
        <v>4291</v>
      </c>
      <c r="R40" s="53">
        <v>169</v>
      </c>
      <c r="T40" s="102" t="s">
        <v>582</v>
      </c>
      <c r="U40" s="413">
        <v>83251</v>
      </c>
      <c r="V40" s="412">
        <v>687</v>
      </c>
    </row>
    <row r="41" spans="1:22" ht="21" customHeight="1" x14ac:dyDescent="0.3">
      <c r="A41" s="195">
        <v>38</v>
      </c>
      <c r="B41" s="202" t="s">
        <v>481</v>
      </c>
      <c r="C41" s="464">
        <v>10810</v>
      </c>
      <c r="D41" s="469">
        <v>256</v>
      </c>
      <c r="E41" s="470">
        <v>9419</v>
      </c>
      <c r="F41" s="471">
        <f t="shared" si="3"/>
        <v>2.368177613320999E-2</v>
      </c>
      <c r="G41" s="472">
        <f t="shared" si="4"/>
        <v>0.87132284921369108</v>
      </c>
      <c r="H41" s="421">
        <v>211.02850177103866</v>
      </c>
      <c r="I41" s="422">
        <v>65</v>
      </c>
      <c r="J41" s="240"/>
      <c r="K41" s="662"/>
      <c r="L41" s="662"/>
      <c r="M41" s="662"/>
      <c r="N41" s="662"/>
      <c r="O41" s="99"/>
      <c r="P41" s="102" t="s">
        <v>574</v>
      </c>
      <c r="Q41" s="52">
        <v>4202</v>
      </c>
      <c r="R41" s="53">
        <v>253</v>
      </c>
      <c r="T41" s="102" t="s">
        <v>574</v>
      </c>
      <c r="U41" s="413">
        <v>82890</v>
      </c>
      <c r="V41" s="412">
        <v>773</v>
      </c>
    </row>
    <row r="42" spans="1:22" ht="21" customHeight="1" x14ac:dyDescent="0.3">
      <c r="A42" s="195">
        <v>39</v>
      </c>
      <c r="B42" s="202" t="s">
        <v>239</v>
      </c>
      <c r="C42" s="464">
        <v>10343</v>
      </c>
      <c r="D42" s="469">
        <v>685</v>
      </c>
      <c r="E42" s="470">
        <v>1618</v>
      </c>
      <c r="F42" s="471">
        <f t="shared" si="3"/>
        <v>6.6228367011505362E-2</v>
      </c>
      <c r="G42" s="472">
        <f t="shared" si="4"/>
        <v>0.15643430339359954</v>
      </c>
      <c r="H42" s="421">
        <v>95.665222223244783</v>
      </c>
      <c r="I42" s="422">
        <v>87</v>
      </c>
      <c r="J42" s="240"/>
      <c r="K42" s="662" t="s">
        <v>522</v>
      </c>
      <c r="L42" s="662"/>
      <c r="M42" s="662"/>
      <c r="N42" s="662"/>
      <c r="O42" s="99"/>
      <c r="P42" s="102" t="s">
        <v>575</v>
      </c>
      <c r="Q42" s="52">
        <v>3611</v>
      </c>
      <c r="R42" s="53">
        <v>87</v>
      </c>
      <c r="T42" s="102" t="s">
        <v>575</v>
      </c>
      <c r="U42" s="413">
        <v>59003</v>
      </c>
      <c r="V42" s="412">
        <v>453</v>
      </c>
    </row>
    <row r="43" spans="1:22" ht="21" customHeight="1" x14ac:dyDescent="0.3">
      <c r="A43" s="195">
        <v>40</v>
      </c>
      <c r="B43" s="202" t="s">
        <v>221</v>
      </c>
      <c r="C43" s="464">
        <v>10281</v>
      </c>
      <c r="D43" s="469">
        <v>506</v>
      </c>
      <c r="E43" s="470">
        <v>7689</v>
      </c>
      <c r="F43" s="471">
        <f t="shared" si="3"/>
        <v>4.9217002237136466E-2</v>
      </c>
      <c r="G43" s="472">
        <f t="shared" si="4"/>
        <v>0.74788444703822587</v>
      </c>
      <c r="H43" s="421">
        <v>1781.2232972433919</v>
      </c>
      <c r="I43" s="422">
        <v>19</v>
      </c>
      <c r="J43" s="241"/>
      <c r="K43" s="662"/>
      <c r="L43" s="662"/>
      <c r="M43" s="662"/>
      <c r="N43" s="662"/>
      <c r="O43" s="99"/>
      <c r="P43" s="102" t="s">
        <v>571</v>
      </c>
      <c r="Q43" s="52">
        <v>2916</v>
      </c>
      <c r="R43" s="53">
        <v>115</v>
      </c>
      <c r="T43" s="102" t="s">
        <v>571</v>
      </c>
      <c r="U43" s="413">
        <v>67976</v>
      </c>
      <c r="V43" s="412">
        <v>641</v>
      </c>
    </row>
    <row r="44" spans="1:22" ht="21" customHeight="1" x14ac:dyDescent="0.3">
      <c r="A44" s="195">
        <v>41</v>
      </c>
      <c r="B44" s="202" t="s">
        <v>256</v>
      </c>
      <c r="C44" s="464">
        <v>9791</v>
      </c>
      <c r="D44" s="469">
        <v>203</v>
      </c>
      <c r="E44" s="470">
        <v>1971</v>
      </c>
      <c r="F44" s="471">
        <f t="shared" si="3"/>
        <v>2.0733326524359105E-2</v>
      </c>
      <c r="G44" s="472">
        <f t="shared" si="4"/>
        <v>0.20130732305178226</v>
      </c>
      <c r="H44" s="421">
        <v>1116.1351696574475</v>
      </c>
      <c r="I44" s="422">
        <v>32</v>
      </c>
      <c r="J44" s="240"/>
      <c r="K44" s="662" t="s">
        <v>525</v>
      </c>
      <c r="L44" s="662"/>
      <c r="M44" s="662"/>
      <c r="N44" s="662"/>
      <c r="O44" s="99"/>
      <c r="P44" s="102" t="s">
        <v>591</v>
      </c>
      <c r="Q44" s="52">
        <v>2780</v>
      </c>
      <c r="R44" s="53">
        <v>29</v>
      </c>
      <c r="T44" s="102" t="s">
        <v>591</v>
      </c>
      <c r="U44" s="413">
        <v>19416</v>
      </c>
      <c r="V44" s="412">
        <v>230</v>
      </c>
    </row>
    <row r="45" spans="1:22" ht="21" customHeight="1" x14ac:dyDescent="0.3">
      <c r="A45" s="195">
        <v>42</v>
      </c>
      <c r="B45" s="202" t="s">
        <v>253</v>
      </c>
      <c r="C45" s="464">
        <v>8959</v>
      </c>
      <c r="D45" s="469">
        <v>397</v>
      </c>
      <c r="E45" s="470">
        <v>2148</v>
      </c>
      <c r="F45" s="471">
        <f t="shared" si="3"/>
        <v>4.4312981359526736E-2</v>
      </c>
      <c r="G45" s="472">
        <f t="shared" si="4"/>
        <v>0.23975890166313205</v>
      </c>
      <c r="H45" s="421">
        <v>177.97177453870518</v>
      </c>
      <c r="I45" s="422">
        <v>69</v>
      </c>
      <c r="J45" s="240"/>
      <c r="K45" s="662"/>
      <c r="L45" s="662"/>
      <c r="M45" s="662"/>
      <c r="N45" s="662"/>
      <c r="O45" s="99"/>
      <c r="P45" s="102" t="s">
        <v>425</v>
      </c>
      <c r="Q45" s="52">
        <v>2741</v>
      </c>
      <c r="R45" s="53">
        <v>92</v>
      </c>
      <c r="T45" s="102" t="s">
        <v>425</v>
      </c>
      <c r="U45" s="413">
        <v>27733</v>
      </c>
      <c r="V45" s="412">
        <v>295</v>
      </c>
    </row>
    <row r="46" spans="1:22" ht="21" customHeight="1" x14ac:dyDescent="0.3">
      <c r="A46" s="195">
        <v>43</v>
      </c>
      <c r="B46" s="202" t="s">
        <v>257</v>
      </c>
      <c r="C46" s="464">
        <v>8807</v>
      </c>
      <c r="D46" s="469">
        <v>362</v>
      </c>
      <c r="E46" s="470">
        <v>1960</v>
      </c>
      <c r="F46" s="471">
        <f t="shared" si="3"/>
        <v>4.1103667537186327E-2</v>
      </c>
      <c r="G46" s="472">
        <f t="shared" si="4"/>
        <v>0.22255024412399227</v>
      </c>
      <c r="H46" s="421">
        <v>820.09818829722576</v>
      </c>
      <c r="I46" s="422">
        <v>37</v>
      </c>
      <c r="J46" s="240"/>
      <c r="K46" s="662"/>
      <c r="L46" s="662"/>
      <c r="M46" s="662"/>
      <c r="N46" s="662"/>
      <c r="O46" s="99"/>
      <c r="P46" s="102" t="s">
        <v>576</v>
      </c>
      <c r="Q46" s="52">
        <v>2158</v>
      </c>
      <c r="R46" s="53">
        <v>66</v>
      </c>
      <c r="T46" s="102" t="s">
        <v>576</v>
      </c>
      <c r="U46" s="413">
        <v>30545</v>
      </c>
      <c r="V46" s="412">
        <v>203</v>
      </c>
    </row>
    <row r="47" spans="1:22" ht="15.65" customHeight="1" x14ac:dyDescent="0.3">
      <c r="A47" s="195">
        <v>44</v>
      </c>
      <c r="B47" s="202" t="s">
        <v>215</v>
      </c>
      <c r="C47" s="464">
        <v>7996</v>
      </c>
      <c r="D47" s="278">
        <v>216</v>
      </c>
      <c r="E47" s="470">
        <v>32</v>
      </c>
      <c r="F47" s="471">
        <f t="shared" si="3"/>
        <v>2.7013506753376687E-2</v>
      </c>
      <c r="G47" s="472">
        <f t="shared" si="4"/>
        <v>4.0020010005002498E-3</v>
      </c>
      <c r="H47" s="421">
        <v>1486.5611783321253</v>
      </c>
      <c r="I47" s="422">
        <v>27</v>
      </c>
      <c r="J47" s="240"/>
      <c r="K47" s="286"/>
      <c r="L47" s="96"/>
      <c r="O47" s="99"/>
      <c r="P47" s="102" t="s">
        <v>585</v>
      </c>
      <c r="Q47" s="52">
        <v>1968</v>
      </c>
      <c r="R47" s="53">
        <v>99</v>
      </c>
      <c r="T47" s="102" t="s">
        <v>585</v>
      </c>
      <c r="U47" s="413" t="s">
        <v>608</v>
      </c>
      <c r="V47" s="412" t="s">
        <v>608</v>
      </c>
    </row>
    <row r="48" spans="1:22" ht="16" thickBot="1" x14ac:dyDescent="0.35">
      <c r="A48" s="195">
        <v>45</v>
      </c>
      <c r="B48" s="202" t="s">
        <v>626</v>
      </c>
      <c r="C48" s="464">
        <v>7979</v>
      </c>
      <c r="D48" s="469">
        <v>263</v>
      </c>
      <c r="E48" s="470">
        <v>4214</v>
      </c>
      <c r="F48" s="471">
        <f t="shared" si="3"/>
        <v>3.2961524000501313E-2</v>
      </c>
      <c r="G48" s="472">
        <f t="shared" si="4"/>
        <v>0.52813635793959146</v>
      </c>
      <c r="H48" s="421">
        <v>746.45373666096339</v>
      </c>
      <c r="I48" s="422">
        <v>38</v>
      </c>
      <c r="J48" s="240"/>
      <c r="K48" s="96"/>
      <c r="O48" s="99"/>
      <c r="P48" s="102" t="s">
        <v>426</v>
      </c>
      <c r="Q48" s="52">
        <v>1323</v>
      </c>
      <c r="R48" s="53">
        <v>31</v>
      </c>
      <c r="T48" s="102" t="s">
        <v>426</v>
      </c>
      <c r="U48" s="413">
        <v>38632</v>
      </c>
      <c r="V48" s="412">
        <v>97</v>
      </c>
    </row>
    <row r="49" spans="1:22" ht="16" thickBot="1" x14ac:dyDescent="0.35">
      <c r="A49" s="195">
        <v>46</v>
      </c>
      <c r="B49" s="202" t="s">
        <v>244</v>
      </c>
      <c r="C49" s="464">
        <v>7808</v>
      </c>
      <c r="D49" s="469">
        <v>153</v>
      </c>
      <c r="E49" s="470">
        <v>3153</v>
      </c>
      <c r="F49" s="471">
        <f t="shared" si="3"/>
        <v>1.9595286885245901E-2</v>
      </c>
      <c r="G49" s="472">
        <f t="shared" si="4"/>
        <v>0.40381659836065575</v>
      </c>
      <c r="H49" s="421">
        <v>133.33727242966705</v>
      </c>
      <c r="I49" s="422">
        <v>79</v>
      </c>
      <c r="J49" s="240"/>
      <c r="K49" s="682" t="s">
        <v>761</v>
      </c>
      <c r="L49" s="683"/>
      <c r="M49" s="683"/>
      <c r="N49" s="684"/>
      <c r="O49" s="99"/>
      <c r="P49" s="102" t="s">
        <v>583</v>
      </c>
      <c r="Q49" s="52">
        <v>1254</v>
      </c>
      <c r="R49" s="53">
        <v>62</v>
      </c>
      <c r="T49" s="102" t="s">
        <v>583</v>
      </c>
      <c r="U49" s="413">
        <v>23346</v>
      </c>
      <c r="V49" s="412">
        <v>191</v>
      </c>
    </row>
    <row r="50" spans="1:22" ht="28.5" customHeight="1" x14ac:dyDescent="0.3">
      <c r="A50" s="195">
        <v>47</v>
      </c>
      <c r="B50" s="202" t="s">
        <v>250</v>
      </c>
      <c r="C50" s="464">
        <v>7731</v>
      </c>
      <c r="D50" s="469">
        <v>218</v>
      </c>
      <c r="E50" s="470">
        <v>859</v>
      </c>
      <c r="F50" s="471">
        <f t="shared" si="3"/>
        <v>2.8198163238908291E-2</v>
      </c>
      <c r="G50" s="472">
        <f t="shared" si="4"/>
        <v>0.1111111111111111</v>
      </c>
      <c r="H50" s="421">
        <v>1820.58425895203</v>
      </c>
      <c r="I50" s="422">
        <v>18</v>
      </c>
      <c r="J50" s="240"/>
      <c r="K50" s="675" t="s">
        <v>192</v>
      </c>
      <c r="L50" s="676"/>
      <c r="M50" s="243" t="s">
        <v>390</v>
      </c>
      <c r="N50" s="67" t="s">
        <v>698</v>
      </c>
      <c r="O50" s="99"/>
      <c r="P50" s="102" t="s">
        <v>588</v>
      </c>
      <c r="Q50" s="52">
        <v>1242</v>
      </c>
      <c r="R50" s="53">
        <v>50</v>
      </c>
      <c r="T50" s="102" t="s">
        <v>588</v>
      </c>
      <c r="U50" s="413">
        <v>55784</v>
      </c>
      <c r="V50" s="412" t="s">
        <v>608</v>
      </c>
    </row>
    <row r="51" spans="1:22" ht="20.5" thickBot="1" x14ac:dyDescent="0.35">
      <c r="A51" s="195">
        <v>48</v>
      </c>
      <c r="B51" s="202" t="s">
        <v>248</v>
      </c>
      <c r="C51" s="464">
        <v>7588</v>
      </c>
      <c r="D51" s="469">
        <v>469</v>
      </c>
      <c r="E51" s="470">
        <v>1815</v>
      </c>
      <c r="F51" s="471">
        <f t="shared" si="3"/>
        <v>6.1808118081180814E-2</v>
      </c>
      <c r="G51" s="472">
        <f t="shared" si="4"/>
        <v>0.23919346336320507</v>
      </c>
      <c r="H51" s="421">
        <v>75.586668547766621</v>
      </c>
      <c r="I51" s="422">
        <v>95</v>
      </c>
      <c r="J51" s="240"/>
      <c r="K51" s="677"/>
      <c r="L51" s="678"/>
      <c r="M51" s="244" t="s">
        <v>190</v>
      </c>
      <c r="N51" s="257">
        <f>SUM(N52:N85)</f>
        <v>482</v>
      </c>
      <c r="O51" s="99"/>
      <c r="P51" s="102" t="s">
        <v>584</v>
      </c>
      <c r="Q51" s="52">
        <v>908</v>
      </c>
      <c r="R51" s="53">
        <v>52</v>
      </c>
      <c r="T51" s="102" t="s">
        <v>584</v>
      </c>
      <c r="U51" s="413">
        <v>17876</v>
      </c>
      <c r="V51" s="412" t="s">
        <v>608</v>
      </c>
    </row>
    <row r="52" spans="1:22" ht="20" x14ac:dyDescent="0.3">
      <c r="A52" s="195">
        <v>49</v>
      </c>
      <c r="B52" s="202" t="s">
        <v>220</v>
      </c>
      <c r="C52" s="464">
        <v>6896</v>
      </c>
      <c r="D52" s="469">
        <v>97</v>
      </c>
      <c r="E52" s="470">
        <v>6035</v>
      </c>
      <c r="F52" s="471">
        <f t="shared" si="3"/>
        <v>1.4066125290023202E-2</v>
      </c>
      <c r="G52" s="472">
        <f t="shared" si="4"/>
        <v>0.87514501160092806</v>
      </c>
      <c r="H52" s="421">
        <v>273.61607046851753</v>
      </c>
      <c r="I52" s="422">
        <v>56</v>
      </c>
      <c r="J52" s="240"/>
      <c r="K52" s="679">
        <v>1</v>
      </c>
      <c r="L52" s="680"/>
      <c r="M52" s="321" t="s">
        <v>403</v>
      </c>
      <c r="N52" s="322">
        <v>138</v>
      </c>
      <c r="O52" s="99"/>
      <c r="P52" s="102" t="s">
        <v>590</v>
      </c>
      <c r="Q52" s="52">
        <v>631</v>
      </c>
      <c r="R52" s="53">
        <v>7</v>
      </c>
      <c r="T52" s="102" t="s">
        <v>590</v>
      </c>
      <c r="U52" s="413" t="s">
        <v>608</v>
      </c>
      <c r="V52" s="412">
        <v>60</v>
      </c>
    </row>
    <row r="53" spans="1:22" ht="20" x14ac:dyDescent="0.3">
      <c r="A53" s="195">
        <v>50</v>
      </c>
      <c r="B53" s="202" t="s">
        <v>222</v>
      </c>
      <c r="C53" s="464">
        <v>6467</v>
      </c>
      <c r="D53" s="469">
        <v>107</v>
      </c>
      <c r="E53" s="470">
        <v>4776</v>
      </c>
      <c r="F53" s="471">
        <f t="shared" si="3"/>
        <v>1.6545538889747951E-2</v>
      </c>
      <c r="G53" s="472">
        <f t="shared" si="4"/>
        <v>0.73851863306015153</v>
      </c>
      <c r="H53" s="421">
        <v>202.41142841153479</v>
      </c>
      <c r="I53" s="422">
        <v>66</v>
      </c>
      <c r="J53" s="240"/>
      <c r="K53" s="668">
        <v>2</v>
      </c>
      <c r="L53" s="669"/>
      <c r="M53" s="245" t="s">
        <v>494</v>
      </c>
      <c r="N53" s="252">
        <v>96</v>
      </c>
      <c r="O53" s="99"/>
      <c r="P53" s="102" t="s">
        <v>586</v>
      </c>
      <c r="Q53" s="52">
        <v>626</v>
      </c>
      <c r="R53" s="53">
        <v>17</v>
      </c>
      <c r="T53" s="102" t="s">
        <v>586</v>
      </c>
      <c r="U53" s="413">
        <v>35199</v>
      </c>
      <c r="V53" s="412">
        <v>73</v>
      </c>
    </row>
    <row r="54" spans="1:22" ht="20" x14ac:dyDescent="0.3">
      <c r="A54" s="195">
        <v>51</v>
      </c>
      <c r="B54" s="202" t="s">
        <v>263</v>
      </c>
      <c r="C54" s="464">
        <v>6289</v>
      </c>
      <c r="D54" s="469">
        <v>42</v>
      </c>
      <c r="E54" s="470">
        <v>2219</v>
      </c>
      <c r="F54" s="471">
        <f t="shared" si="3"/>
        <v>6.6783272380346636E-3</v>
      </c>
      <c r="G54" s="472">
        <f t="shared" si="4"/>
        <v>0.35283828907616471</v>
      </c>
      <c r="H54" s="421">
        <v>1494.8599778040984</v>
      </c>
      <c r="I54" s="422">
        <v>26</v>
      </c>
      <c r="J54" s="240"/>
      <c r="K54" s="668">
        <v>3</v>
      </c>
      <c r="L54" s="669"/>
      <c r="M54" s="245" t="s">
        <v>534</v>
      </c>
      <c r="N54" s="252">
        <v>87</v>
      </c>
      <c r="O54" s="99"/>
      <c r="P54" s="102" t="s">
        <v>587</v>
      </c>
      <c r="Q54" s="52">
        <v>456</v>
      </c>
      <c r="R54" s="53">
        <v>16</v>
      </c>
      <c r="T54" s="102" t="s">
        <v>587</v>
      </c>
      <c r="U54" s="413">
        <v>19704</v>
      </c>
      <c r="V54" s="412">
        <v>62</v>
      </c>
    </row>
    <row r="55" spans="1:22" ht="20" x14ac:dyDescent="0.3">
      <c r="A55" s="195">
        <v>52</v>
      </c>
      <c r="B55" s="202" t="s">
        <v>232</v>
      </c>
      <c r="C55" s="464">
        <v>5573</v>
      </c>
      <c r="D55" s="469">
        <v>252</v>
      </c>
      <c r="E55" s="470">
        <v>3500</v>
      </c>
      <c r="F55" s="471">
        <f t="shared" si="3"/>
        <v>4.5218015431544946E-2</v>
      </c>
      <c r="G55" s="472">
        <f t="shared" si="4"/>
        <v>0.62802799210479099</v>
      </c>
      <c r="H55" s="421">
        <v>1007.3830166755964</v>
      </c>
      <c r="I55" s="422">
        <v>34</v>
      </c>
      <c r="J55" s="240"/>
      <c r="K55" s="668">
        <v>4</v>
      </c>
      <c r="L55" s="669"/>
      <c r="M55" s="245" t="s">
        <v>860</v>
      </c>
      <c r="N55" s="252">
        <v>39</v>
      </c>
      <c r="O55" s="99"/>
      <c r="P55" s="102" t="s">
        <v>589</v>
      </c>
      <c r="Q55" s="52">
        <v>372</v>
      </c>
      <c r="R55" s="53">
        <v>10</v>
      </c>
      <c r="T55" s="102" t="s">
        <v>589</v>
      </c>
      <c r="U55" s="413">
        <v>23655</v>
      </c>
      <c r="V55" s="412" t="s">
        <v>608</v>
      </c>
    </row>
    <row r="56" spans="1:22" ht="20" x14ac:dyDescent="0.3">
      <c r="A56" s="195">
        <v>53</v>
      </c>
      <c r="B56" s="202" t="s">
        <v>272</v>
      </c>
      <c r="C56" s="464">
        <v>5408</v>
      </c>
      <c r="D56" s="469">
        <v>183</v>
      </c>
      <c r="E56" s="470">
        <v>2017</v>
      </c>
      <c r="F56" s="471">
        <f t="shared" si="3"/>
        <v>3.3838757396449703E-2</v>
      </c>
      <c r="G56" s="472">
        <f t="shared" si="4"/>
        <v>0.37296597633136097</v>
      </c>
      <c r="H56" s="421">
        <v>148.27907031326066</v>
      </c>
      <c r="I56" s="422">
        <v>76</v>
      </c>
      <c r="J56" s="240"/>
      <c r="K56" s="668">
        <v>5</v>
      </c>
      <c r="L56" s="669"/>
      <c r="M56" s="245" t="s">
        <v>749</v>
      </c>
      <c r="N56" s="252">
        <v>30</v>
      </c>
      <c r="O56" s="99"/>
      <c r="P56" s="102" t="s">
        <v>593</v>
      </c>
      <c r="Q56" s="52">
        <v>149</v>
      </c>
      <c r="R56" s="53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195">
        <v>54</v>
      </c>
      <c r="B57" s="202" t="s">
        <v>252</v>
      </c>
      <c r="C57" s="464">
        <v>5208</v>
      </c>
      <c r="D57" s="469">
        <v>273</v>
      </c>
      <c r="E57" s="470">
        <v>1524</v>
      </c>
      <c r="F57" s="471">
        <f t="shared" si="3"/>
        <v>5.2419354838709679E-2</v>
      </c>
      <c r="G57" s="472">
        <f t="shared" si="4"/>
        <v>0.29262672811059909</v>
      </c>
      <c r="H57" s="421">
        <v>116.30016223292024</v>
      </c>
      <c r="I57" s="422">
        <v>81</v>
      </c>
      <c r="J57" s="240"/>
      <c r="K57" s="668">
        <v>6</v>
      </c>
      <c r="L57" s="669"/>
      <c r="M57" s="245" t="s">
        <v>861</v>
      </c>
      <c r="N57" s="252">
        <v>29</v>
      </c>
      <c r="O57" s="99"/>
      <c r="P57" s="102" t="s">
        <v>592</v>
      </c>
      <c r="Q57" s="52">
        <v>103</v>
      </c>
      <c r="R57" s="53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195">
        <v>55</v>
      </c>
      <c r="B58" s="202" t="s">
        <v>259</v>
      </c>
      <c r="C58" s="464">
        <v>4997</v>
      </c>
      <c r="D58" s="469">
        <v>476</v>
      </c>
      <c r="E58" s="470">
        <v>2197</v>
      </c>
      <c r="F58" s="471">
        <f t="shared" si="3"/>
        <v>9.5257154292575544E-2</v>
      </c>
      <c r="G58" s="472">
        <f t="shared" si="4"/>
        <v>0.4396637982789674</v>
      </c>
      <c r="H58" s="421">
        <v>116.0660983539054</v>
      </c>
      <c r="I58" s="422">
        <v>82</v>
      </c>
      <c r="J58" s="240"/>
      <c r="K58" s="668">
        <v>7</v>
      </c>
      <c r="L58" s="669"/>
      <c r="M58" s="245" t="s">
        <v>492</v>
      </c>
      <c r="N58" s="252">
        <v>27</v>
      </c>
      <c r="O58" s="99"/>
      <c r="P58" s="102" t="s">
        <v>595</v>
      </c>
      <c r="Q58" s="52">
        <v>66</v>
      </c>
      <c r="R58" s="53">
        <v>4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195">
        <v>56</v>
      </c>
      <c r="B59" s="202" t="s">
        <v>291</v>
      </c>
      <c r="C59" s="464">
        <v>4502</v>
      </c>
      <c r="D59" s="469">
        <v>30</v>
      </c>
      <c r="E59" s="470">
        <v>1408</v>
      </c>
      <c r="F59" s="471">
        <f t="shared" si="3"/>
        <v>6.6637050199911153E-3</v>
      </c>
      <c r="G59" s="472">
        <f t="shared" si="4"/>
        <v>0.31274988893824968</v>
      </c>
      <c r="H59" s="421">
        <v>242.67674934116928</v>
      </c>
      <c r="I59" s="422">
        <v>62</v>
      </c>
      <c r="J59" s="240"/>
      <c r="K59" s="668">
        <v>8</v>
      </c>
      <c r="L59" s="669"/>
      <c r="M59" s="245" t="s">
        <v>507</v>
      </c>
      <c r="N59" s="252">
        <v>8</v>
      </c>
      <c r="O59" s="99"/>
      <c r="P59" s="102" t="s">
        <v>594</v>
      </c>
      <c r="Q59" s="52">
        <v>49</v>
      </c>
      <c r="R59" s="53">
        <v>0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195">
        <v>57</v>
      </c>
      <c r="B60" s="202" t="s">
        <v>277</v>
      </c>
      <c r="C60" s="464">
        <v>4476</v>
      </c>
      <c r="D60" s="469">
        <v>143</v>
      </c>
      <c r="E60" s="470">
        <v>1658</v>
      </c>
      <c r="F60" s="471">
        <f t="shared" si="3"/>
        <v>3.1948168007149239E-2</v>
      </c>
      <c r="G60" s="472">
        <f t="shared" si="4"/>
        <v>0.37042001787310097</v>
      </c>
      <c r="H60" s="421">
        <v>1107.0266762266021</v>
      </c>
      <c r="I60" s="422">
        <v>33</v>
      </c>
      <c r="J60" s="240"/>
      <c r="K60" s="668">
        <v>9</v>
      </c>
      <c r="L60" s="669"/>
      <c r="M60" s="245" t="s">
        <v>489</v>
      </c>
      <c r="N60" s="254">
        <v>6</v>
      </c>
      <c r="O60" s="99"/>
      <c r="P60" s="103" t="s">
        <v>806</v>
      </c>
      <c r="Q60" s="72">
        <v>15</v>
      </c>
      <c r="R60" s="92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195">
        <v>58</v>
      </c>
      <c r="B61" s="202" t="s">
        <v>246</v>
      </c>
      <c r="C61" s="464">
        <v>3934</v>
      </c>
      <c r="D61" s="469">
        <v>8</v>
      </c>
      <c r="E61" s="470">
        <v>1860</v>
      </c>
      <c r="F61" s="471">
        <f t="shared" si="3"/>
        <v>2.0335536349771225E-3</v>
      </c>
      <c r="G61" s="472">
        <f t="shared" si="4"/>
        <v>0.47280122013218101</v>
      </c>
      <c r="H61" s="421">
        <v>2397.0674615457733</v>
      </c>
      <c r="I61" s="422">
        <v>13</v>
      </c>
      <c r="J61" s="240"/>
      <c r="K61" s="668">
        <v>10</v>
      </c>
      <c r="L61" s="669"/>
      <c r="M61" s="245" t="s">
        <v>483</v>
      </c>
      <c r="N61" s="252">
        <v>6</v>
      </c>
    </row>
    <row r="62" spans="1:22" ht="20" x14ac:dyDescent="0.3">
      <c r="A62" s="195">
        <v>59</v>
      </c>
      <c r="B62" s="202" t="s">
        <v>227</v>
      </c>
      <c r="C62" s="464">
        <v>3851</v>
      </c>
      <c r="D62" s="469">
        <v>98</v>
      </c>
      <c r="E62" s="470">
        <v>3452</v>
      </c>
      <c r="F62" s="471">
        <f t="shared" si="3"/>
        <v>2.5447935601142561E-2</v>
      </c>
      <c r="G62" s="472">
        <f t="shared" si="4"/>
        <v>0.89639054790963391</v>
      </c>
      <c r="H62" s="421" t="s">
        <v>794</v>
      </c>
      <c r="I62" s="422" t="s">
        <v>794</v>
      </c>
      <c r="J62" s="240"/>
      <c r="K62" s="668">
        <v>11</v>
      </c>
      <c r="L62" s="669"/>
      <c r="M62" s="509" t="s">
        <v>871</v>
      </c>
      <c r="N62" s="252">
        <v>5</v>
      </c>
      <c r="P62" s="649" t="s">
        <v>874</v>
      </c>
      <c r="Q62" s="649"/>
      <c r="R62" s="649"/>
      <c r="T62" s="649" t="s">
        <v>875</v>
      </c>
      <c r="U62" s="649"/>
      <c r="V62" s="649"/>
    </row>
    <row r="63" spans="1:22" ht="15.65" customHeight="1" x14ac:dyDescent="0.3">
      <c r="A63" s="195">
        <v>60</v>
      </c>
      <c r="B63" s="202" t="s">
        <v>295</v>
      </c>
      <c r="C63" s="464">
        <v>3392</v>
      </c>
      <c r="D63" s="469">
        <v>104</v>
      </c>
      <c r="E63" s="470">
        <v>458</v>
      </c>
      <c r="F63" s="471">
        <f t="shared" si="3"/>
        <v>3.0660377358490566E-2</v>
      </c>
      <c r="G63" s="472">
        <f t="shared" si="4"/>
        <v>0.13502358490566038</v>
      </c>
      <c r="H63" s="421">
        <v>89.165184128996785</v>
      </c>
      <c r="I63" s="422">
        <v>88</v>
      </c>
      <c r="J63" s="240"/>
      <c r="K63" s="668">
        <v>12</v>
      </c>
      <c r="L63" s="669"/>
      <c r="M63" s="245" t="s">
        <v>505</v>
      </c>
      <c r="N63" s="252">
        <v>4</v>
      </c>
      <c r="P63" s="649"/>
      <c r="Q63" s="649"/>
      <c r="R63" s="649"/>
      <c r="T63" s="649"/>
      <c r="U63" s="649"/>
      <c r="V63" s="649"/>
    </row>
    <row r="64" spans="1:22" ht="20" x14ac:dyDescent="0.3">
      <c r="A64" s="195">
        <v>61</v>
      </c>
      <c r="B64" s="202" t="s">
        <v>268</v>
      </c>
      <c r="C64" s="464">
        <v>3150</v>
      </c>
      <c r="D64" s="469">
        <v>383</v>
      </c>
      <c r="E64" s="470">
        <v>801</v>
      </c>
      <c r="F64" s="471">
        <f t="shared" si="3"/>
        <v>0.12158730158730159</v>
      </c>
      <c r="G64" s="472">
        <f t="shared" si="4"/>
        <v>0.25428571428571428</v>
      </c>
      <c r="H64" s="421">
        <v>325.25600487119914</v>
      </c>
      <c r="I64" s="422">
        <v>50</v>
      </c>
      <c r="J64" s="240"/>
      <c r="K64" s="668">
        <v>13</v>
      </c>
      <c r="L64" s="669"/>
      <c r="M64" s="245" t="s">
        <v>490</v>
      </c>
      <c r="N64" s="252">
        <v>2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195">
        <v>62</v>
      </c>
      <c r="B65" s="202" t="s">
        <v>297</v>
      </c>
      <c r="C65" s="464">
        <v>3145</v>
      </c>
      <c r="D65" s="469">
        <v>103</v>
      </c>
      <c r="E65" s="470">
        <v>534</v>
      </c>
      <c r="F65" s="471">
        <f t="shared" si="3"/>
        <v>3.2750397456279806E-2</v>
      </c>
      <c r="G65" s="472">
        <f t="shared" si="4"/>
        <v>0.16979332273449921</v>
      </c>
      <c r="H65" s="421">
        <v>15.64960030398341</v>
      </c>
      <c r="I65" s="422">
        <v>121</v>
      </c>
      <c r="J65" s="240"/>
      <c r="K65" s="668">
        <v>14</v>
      </c>
      <c r="L65" s="669"/>
      <c r="M65" s="245" t="s">
        <v>497</v>
      </c>
      <c r="N65" s="252">
        <v>2</v>
      </c>
      <c r="P65" s="649"/>
      <c r="Q65" s="649"/>
      <c r="R65" s="649"/>
      <c r="T65" s="649"/>
      <c r="U65" s="649"/>
      <c r="V65" s="649"/>
    </row>
    <row r="66" spans="1:22" ht="20" x14ac:dyDescent="0.3">
      <c r="A66" s="195">
        <v>63</v>
      </c>
      <c r="B66" s="202" t="s">
        <v>304</v>
      </c>
      <c r="C66" s="464">
        <v>3091</v>
      </c>
      <c r="D66" s="469">
        <v>18</v>
      </c>
      <c r="E66" s="470">
        <v>303</v>
      </c>
      <c r="F66" s="471">
        <f t="shared" si="3"/>
        <v>5.8233581365253967E-3</v>
      </c>
      <c r="G66" s="472">
        <f t="shared" si="4"/>
        <v>9.8026528631510831E-2</v>
      </c>
      <c r="H66" s="421">
        <v>101.6179444073902</v>
      </c>
      <c r="I66" s="422">
        <v>86</v>
      </c>
      <c r="J66" s="240"/>
      <c r="K66" s="668">
        <v>15</v>
      </c>
      <c r="L66" s="669"/>
      <c r="M66" s="245" t="s">
        <v>500</v>
      </c>
      <c r="N66" s="252">
        <v>2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195">
        <v>64</v>
      </c>
      <c r="B67" s="202" t="s">
        <v>231</v>
      </c>
      <c r="C67" s="464">
        <v>2992</v>
      </c>
      <c r="D67" s="469">
        <v>55</v>
      </c>
      <c r="E67" s="470">
        <v>2772</v>
      </c>
      <c r="F67" s="471">
        <f t="shared" si="3"/>
        <v>1.8382352941176471E-2</v>
      </c>
      <c r="G67" s="472">
        <f t="shared" si="4"/>
        <v>0.92647058823529416</v>
      </c>
      <c r="H67" s="421">
        <v>42.972710806209129</v>
      </c>
      <c r="I67" s="422">
        <v>106</v>
      </c>
      <c r="J67" s="240"/>
      <c r="K67" s="668">
        <v>16</v>
      </c>
      <c r="L67" s="669"/>
      <c r="M67" s="245" t="s">
        <v>496</v>
      </c>
      <c r="N67" s="252">
        <v>1</v>
      </c>
      <c r="P67" s="649"/>
      <c r="Q67" s="649"/>
      <c r="R67" s="649"/>
      <c r="T67" s="649"/>
      <c r="U67" s="649"/>
      <c r="V67" s="649"/>
    </row>
    <row r="68" spans="1:22" ht="20" x14ac:dyDescent="0.3">
      <c r="A68" s="195">
        <v>65</v>
      </c>
      <c r="B68" s="202" t="s">
        <v>290</v>
      </c>
      <c r="C68" s="464">
        <v>2958</v>
      </c>
      <c r="D68" s="469">
        <v>13</v>
      </c>
      <c r="E68" s="470">
        <v>980</v>
      </c>
      <c r="F68" s="471">
        <f t="shared" si="3"/>
        <v>4.3948613928329952E-3</v>
      </c>
      <c r="G68" s="472">
        <f t="shared" si="4"/>
        <v>0.33130493576741044</v>
      </c>
      <c r="H68" s="421">
        <v>594.57453749618594</v>
      </c>
      <c r="I68" s="422">
        <v>44</v>
      </c>
      <c r="J68" s="240"/>
      <c r="K68" s="668">
        <v>17</v>
      </c>
      <c r="L68" s="669"/>
      <c r="M68" s="245" t="s">
        <v>485</v>
      </c>
      <c r="N68" s="252">
        <v>0</v>
      </c>
      <c r="P68" s="649"/>
      <c r="Q68" s="649"/>
      <c r="R68" s="649"/>
      <c r="T68" s="649"/>
      <c r="U68" s="649"/>
      <c r="V68" s="649"/>
    </row>
    <row r="69" spans="1:22" ht="20" x14ac:dyDescent="0.3">
      <c r="A69" s="195">
        <v>66</v>
      </c>
      <c r="B69" s="202" t="s">
        <v>258</v>
      </c>
      <c r="C69" s="464">
        <v>2884</v>
      </c>
      <c r="D69" s="469">
        <v>42</v>
      </c>
      <c r="E69" s="470">
        <v>1185</v>
      </c>
      <c r="F69" s="471">
        <f t="shared" si="3"/>
        <v>1.4563106796116505E-2</v>
      </c>
      <c r="G69" s="472">
        <f t="shared" si="4"/>
        <v>0.41088765603328709</v>
      </c>
      <c r="H69" s="421">
        <v>975.07176954226054</v>
      </c>
      <c r="I69" s="422">
        <v>35</v>
      </c>
      <c r="J69" s="240"/>
      <c r="K69" s="668">
        <v>18</v>
      </c>
      <c r="L69" s="669"/>
      <c r="M69" s="245" t="s">
        <v>502</v>
      </c>
      <c r="N69" s="252">
        <v>0</v>
      </c>
    </row>
    <row r="70" spans="1:22" ht="20" x14ac:dyDescent="0.3">
      <c r="A70" s="195">
        <v>67</v>
      </c>
      <c r="B70" s="202" t="s">
        <v>233</v>
      </c>
      <c r="C70" s="464">
        <v>2663</v>
      </c>
      <c r="D70" s="278">
        <v>147</v>
      </c>
      <c r="E70" s="470">
        <v>1374</v>
      </c>
      <c r="F70" s="471">
        <f t="shared" ref="F70:F133" si="5">D70/C70</f>
        <v>5.5200901239203903E-2</v>
      </c>
      <c r="G70" s="472">
        <f t="shared" ref="G70:G133" si="6">E70/C70</f>
        <v>0.51595944423582429</v>
      </c>
      <c r="H70" s="421">
        <v>254.26184578059485</v>
      </c>
      <c r="I70" s="422">
        <v>60</v>
      </c>
      <c r="J70" s="240"/>
      <c r="K70" s="668">
        <v>19</v>
      </c>
      <c r="L70" s="669"/>
      <c r="M70" s="245" t="s">
        <v>506</v>
      </c>
      <c r="N70" s="252">
        <v>0</v>
      </c>
    </row>
    <row r="71" spans="1:22" ht="20" x14ac:dyDescent="0.3">
      <c r="A71" s="195">
        <v>68</v>
      </c>
      <c r="B71" s="202" t="s">
        <v>255</v>
      </c>
      <c r="C71" s="464">
        <v>2480</v>
      </c>
      <c r="D71" s="469">
        <v>102</v>
      </c>
      <c r="E71" s="470">
        <v>1602</v>
      </c>
      <c r="F71" s="471">
        <f t="shared" si="5"/>
        <v>4.1129032258064517E-2</v>
      </c>
      <c r="G71" s="472">
        <f t="shared" si="6"/>
        <v>0.6459677419354839</v>
      </c>
      <c r="H71" s="421">
        <v>63.088620967457388</v>
      </c>
      <c r="I71" s="422">
        <v>97</v>
      </c>
      <c r="J71" s="240"/>
      <c r="K71" s="668">
        <v>20</v>
      </c>
      <c r="L71" s="669"/>
      <c r="M71" s="245" t="s">
        <v>491</v>
      </c>
      <c r="N71" s="252">
        <v>0</v>
      </c>
    </row>
    <row r="72" spans="1:22" ht="20" x14ac:dyDescent="0.3">
      <c r="A72" s="195">
        <v>69</v>
      </c>
      <c r="B72" s="202" t="s">
        <v>292</v>
      </c>
      <c r="C72" s="464">
        <v>2267</v>
      </c>
      <c r="D72" s="469">
        <v>108</v>
      </c>
      <c r="E72" s="470">
        <v>1002</v>
      </c>
      <c r="F72" s="471">
        <f t="shared" si="5"/>
        <v>4.764005293339215E-2</v>
      </c>
      <c r="G72" s="472">
        <f t="shared" si="6"/>
        <v>0.44199382443758273</v>
      </c>
      <c r="H72" s="421">
        <v>87.608854097829763</v>
      </c>
      <c r="I72" s="422">
        <v>92</v>
      </c>
      <c r="J72" s="240"/>
      <c r="K72" s="668">
        <v>21</v>
      </c>
      <c r="L72" s="669"/>
      <c r="M72" s="245" t="s">
        <v>482</v>
      </c>
      <c r="N72" s="252">
        <v>0</v>
      </c>
    </row>
    <row r="73" spans="1:22" ht="15" customHeight="1" x14ac:dyDescent="0.3">
      <c r="A73" s="195">
        <v>70</v>
      </c>
      <c r="B73" s="202" t="s">
        <v>294</v>
      </c>
      <c r="C73" s="464">
        <v>2266</v>
      </c>
      <c r="D73" s="469">
        <v>10</v>
      </c>
      <c r="E73" s="470">
        <v>1577</v>
      </c>
      <c r="F73" s="471">
        <f t="shared" si="5"/>
        <v>4.4130626654898496E-3</v>
      </c>
      <c r="G73" s="472">
        <f t="shared" si="6"/>
        <v>0.69593998234774934</v>
      </c>
      <c r="H73" s="421">
        <v>68.704733252811963</v>
      </c>
      <c r="I73" s="422">
        <v>96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195">
        <v>71</v>
      </c>
      <c r="B74" s="202" t="s">
        <v>289</v>
      </c>
      <c r="C74" s="464">
        <v>2127</v>
      </c>
      <c r="D74" s="469">
        <v>28</v>
      </c>
      <c r="E74" s="470">
        <v>1536</v>
      </c>
      <c r="F74" s="471">
        <f t="shared" si="5"/>
        <v>1.3164080865068171E-2</v>
      </c>
      <c r="G74" s="472">
        <f t="shared" si="6"/>
        <v>0.72214386459802538</v>
      </c>
      <c r="H74" s="421">
        <v>211.6898583340018</v>
      </c>
      <c r="I74" s="422">
        <v>64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195">
        <v>72</v>
      </c>
      <c r="B75" s="202" t="s">
        <v>251</v>
      </c>
      <c r="C75" s="464">
        <v>2119</v>
      </c>
      <c r="D75" s="469">
        <v>85</v>
      </c>
      <c r="E75" s="470">
        <v>1601</v>
      </c>
      <c r="F75" s="471">
        <f t="shared" si="5"/>
        <v>4.0113260972156679E-2</v>
      </c>
      <c r="G75" s="472">
        <f t="shared" si="6"/>
        <v>0.755545068428504</v>
      </c>
      <c r="H75" s="421">
        <v>513.03729701252007</v>
      </c>
      <c r="I75" s="422">
        <v>46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195">
        <v>73</v>
      </c>
      <c r="B76" s="202" t="s">
        <v>273</v>
      </c>
      <c r="C76" s="464">
        <v>1987</v>
      </c>
      <c r="D76" s="469">
        <v>86</v>
      </c>
      <c r="E76" s="470">
        <v>928</v>
      </c>
      <c r="F76" s="471">
        <f t="shared" si="5"/>
        <v>4.3281328636134875E-2</v>
      </c>
      <c r="G76" s="472">
        <f t="shared" si="6"/>
        <v>0.46703573225968797</v>
      </c>
      <c r="H76" s="421">
        <v>601.93880642229624</v>
      </c>
      <c r="I76" s="422">
        <v>42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195">
        <v>74</v>
      </c>
      <c r="B77" s="202" t="s">
        <v>303</v>
      </c>
      <c r="C77" s="464">
        <v>1886</v>
      </c>
      <c r="D77" s="469">
        <v>91</v>
      </c>
      <c r="E77" s="470">
        <v>198</v>
      </c>
      <c r="F77" s="471">
        <f t="shared" si="5"/>
        <v>4.8250265111346766E-2</v>
      </c>
      <c r="G77" s="472">
        <f t="shared" si="6"/>
        <v>0.10498409331919406</v>
      </c>
      <c r="H77" s="421">
        <v>163.81339517593003</v>
      </c>
      <c r="I77" s="422">
        <v>70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195">
        <v>75</v>
      </c>
      <c r="B78" s="202" t="s">
        <v>331</v>
      </c>
      <c r="C78" s="464">
        <v>1856</v>
      </c>
      <c r="D78" s="469">
        <v>11</v>
      </c>
      <c r="E78" s="470">
        <v>597</v>
      </c>
      <c r="F78" s="471">
        <f t="shared" si="5"/>
        <v>5.9267241379310342E-3</v>
      </c>
      <c r="G78" s="472">
        <f t="shared" si="6"/>
        <v>0.32165948275862066</v>
      </c>
      <c r="H78" s="421">
        <v>145.32646227314078</v>
      </c>
      <c r="I78" s="422">
        <v>77</v>
      </c>
      <c r="J78" s="240"/>
      <c r="K78" s="668">
        <v>27</v>
      </c>
      <c r="L78" s="669"/>
      <c r="M78" s="245" t="s">
        <v>501</v>
      </c>
      <c r="N78" s="252">
        <v>0</v>
      </c>
    </row>
    <row r="79" spans="1:22" ht="20" x14ac:dyDescent="0.3">
      <c r="A79" s="195">
        <v>76</v>
      </c>
      <c r="B79" s="202" t="s">
        <v>260</v>
      </c>
      <c r="C79" s="464">
        <v>1811</v>
      </c>
      <c r="D79" s="469">
        <v>84</v>
      </c>
      <c r="E79" s="470">
        <v>384</v>
      </c>
      <c r="F79" s="471">
        <f t="shared" si="5"/>
        <v>4.6383213694091659E-2</v>
      </c>
      <c r="G79" s="472">
        <f t="shared" si="6"/>
        <v>0.21203754831584759</v>
      </c>
      <c r="H79" s="421">
        <v>258.70988764619574</v>
      </c>
      <c r="I79" s="422">
        <v>59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195">
        <v>77</v>
      </c>
      <c r="B80" s="202" t="s">
        <v>234</v>
      </c>
      <c r="C80" s="464">
        <v>1799</v>
      </c>
      <c r="D80" s="469">
        <v>10</v>
      </c>
      <c r="E80" s="470">
        <v>1750</v>
      </c>
      <c r="F80" s="471">
        <f t="shared" si="5"/>
        <v>5.558643690939411E-3</v>
      </c>
      <c r="G80" s="472">
        <f t="shared" si="6"/>
        <v>0.97276264591439687</v>
      </c>
      <c r="H80" s="421" t="s">
        <v>794</v>
      </c>
      <c r="I80" s="422" t="s">
        <v>794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195">
        <v>78</v>
      </c>
      <c r="B81" s="202" t="s">
        <v>249</v>
      </c>
      <c r="C81" s="464">
        <v>1720</v>
      </c>
      <c r="D81" s="469">
        <v>56</v>
      </c>
      <c r="E81" s="470">
        <v>273</v>
      </c>
      <c r="F81" s="471">
        <f t="shared" si="5"/>
        <v>3.255813953488372E-2</v>
      </c>
      <c r="G81" s="472">
        <f t="shared" si="6"/>
        <v>0.15872093023255815</v>
      </c>
      <c r="H81" s="421">
        <v>1297.4786670368001</v>
      </c>
      <c r="I81" s="422">
        <v>28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195">
        <v>79</v>
      </c>
      <c r="B82" s="202" t="s">
        <v>296</v>
      </c>
      <c r="C82" s="464">
        <v>1703</v>
      </c>
      <c r="D82" s="469">
        <v>69</v>
      </c>
      <c r="E82" s="470">
        <v>1001</v>
      </c>
      <c r="F82" s="471">
        <f t="shared" si="5"/>
        <v>4.0516735173223725E-2</v>
      </c>
      <c r="G82" s="472">
        <f t="shared" si="6"/>
        <v>0.58778625954198471</v>
      </c>
      <c r="H82" s="421">
        <v>150.2627215305304</v>
      </c>
      <c r="I82" s="422">
        <v>74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195">
        <v>80</v>
      </c>
      <c r="B83" s="202" t="s">
        <v>274</v>
      </c>
      <c r="C83" s="464">
        <v>1539</v>
      </c>
      <c r="D83" s="469">
        <v>88</v>
      </c>
      <c r="E83" s="470">
        <v>1057</v>
      </c>
      <c r="F83" s="471">
        <f t="shared" si="5"/>
        <v>5.7179987004548405E-2</v>
      </c>
      <c r="G83" s="472">
        <f t="shared" si="6"/>
        <v>0.68680961663417806</v>
      </c>
      <c r="H83" s="421">
        <v>59.962220294651779</v>
      </c>
      <c r="I83" s="422">
        <v>99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195">
        <v>81</v>
      </c>
      <c r="B84" s="202" t="s">
        <v>306</v>
      </c>
      <c r="C84" s="464">
        <v>1516</v>
      </c>
      <c r="D84" s="469">
        <v>18</v>
      </c>
      <c r="E84" s="470">
        <v>721</v>
      </c>
      <c r="F84" s="471">
        <f t="shared" si="5"/>
        <v>1.1873350923482849E-2</v>
      </c>
      <c r="G84" s="472">
        <f t="shared" si="6"/>
        <v>0.47559366754617416</v>
      </c>
      <c r="H84" s="421">
        <v>300.34307658689016</v>
      </c>
      <c r="I84" s="422">
        <v>54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195">
        <v>82</v>
      </c>
      <c r="B85" s="202" t="s">
        <v>271</v>
      </c>
      <c r="C85" s="464">
        <v>1489</v>
      </c>
      <c r="D85" s="469">
        <v>21</v>
      </c>
      <c r="E85" s="470">
        <v>1332</v>
      </c>
      <c r="F85" s="471">
        <f t="shared" si="5"/>
        <v>1.4103425117528543E-2</v>
      </c>
      <c r="G85" s="472">
        <f t="shared" si="6"/>
        <v>0.89456010745466752</v>
      </c>
      <c r="H85" s="421">
        <v>311.30679232115489</v>
      </c>
      <c r="I85" s="422">
        <v>52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195">
        <v>83</v>
      </c>
      <c r="B86" s="202" t="s">
        <v>302</v>
      </c>
      <c r="C86" s="464">
        <v>1461</v>
      </c>
      <c r="D86" s="469">
        <v>99</v>
      </c>
      <c r="E86" s="470">
        <v>132</v>
      </c>
      <c r="F86" s="471">
        <f t="shared" si="5"/>
        <v>6.7761806981519512E-2</v>
      </c>
      <c r="G86" s="472">
        <f t="shared" si="6"/>
        <v>9.034907597535935E-2</v>
      </c>
      <c r="H86" s="421">
        <v>149.9058548137684</v>
      </c>
      <c r="I86" s="422">
        <v>75</v>
      </c>
      <c r="J86" s="240"/>
    </row>
    <row r="87" spans="1:15" ht="18" customHeight="1" x14ac:dyDescent="0.3">
      <c r="A87" s="195">
        <v>84</v>
      </c>
      <c r="B87" s="202" t="s">
        <v>242</v>
      </c>
      <c r="C87" s="464">
        <v>1448</v>
      </c>
      <c r="D87" s="469">
        <v>99</v>
      </c>
      <c r="E87" s="470">
        <v>246</v>
      </c>
      <c r="F87" s="471">
        <f t="shared" si="5"/>
        <v>6.8370165745856359E-2</v>
      </c>
      <c r="G87" s="472">
        <f t="shared" si="6"/>
        <v>0.16988950276243095</v>
      </c>
      <c r="H87" s="421">
        <v>696.60462972673668</v>
      </c>
      <c r="I87" s="422">
        <v>41</v>
      </c>
      <c r="J87" s="240"/>
      <c r="K87" s="649" t="s">
        <v>869</v>
      </c>
      <c r="L87" s="649"/>
      <c r="M87" s="649"/>
      <c r="N87" s="649"/>
    </row>
    <row r="88" spans="1:15" x14ac:dyDescent="0.3">
      <c r="A88" s="195">
        <v>85</v>
      </c>
      <c r="B88" s="202" t="s">
        <v>265</v>
      </c>
      <c r="C88" s="464">
        <v>1445</v>
      </c>
      <c r="D88" s="469">
        <v>26</v>
      </c>
      <c r="E88" s="470">
        <v>806</v>
      </c>
      <c r="F88" s="471">
        <f t="shared" si="5"/>
        <v>1.7993079584775088E-2</v>
      </c>
      <c r="G88" s="472">
        <f t="shared" si="6"/>
        <v>0.55778546712802768</v>
      </c>
      <c r="H88" s="421">
        <v>264.79687697280548</v>
      </c>
      <c r="I88" s="422">
        <v>57</v>
      </c>
      <c r="J88" s="240"/>
      <c r="K88" s="649"/>
      <c r="L88" s="649"/>
      <c r="M88" s="649"/>
      <c r="N88" s="649"/>
    </row>
    <row r="89" spans="1:15" x14ac:dyDescent="0.3">
      <c r="A89" s="195">
        <v>86</v>
      </c>
      <c r="B89" s="202" t="s">
        <v>267</v>
      </c>
      <c r="C89" s="464">
        <v>1433</v>
      </c>
      <c r="D89" s="469">
        <v>49</v>
      </c>
      <c r="E89" s="470">
        <v>739</v>
      </c>
      <c r="F89" s="471">
        <f t="shared" si="5"/>
        <v>3.4193998604326585E-2</v>
      </c>
      <c r="G89" s="472">
        <f t="shared" si="6"/>
        <v>0.51570132588974182</v>
      </c>
      <c r="H89" s="421">
        <v>519.27307567290791</v>
      </c>
      <c r="I89" s="422">
        <v>45</v>
      </c>
      <c r="J89" s="240"/>
      <c r="K89" s="649"/>
      <c r="L89" s="649"/>
      <c r="M89" s="649"/>
      <c r="N89" s="649"/>
    </row>
    <row r="90" spans="1:15" x14ac:dyDescent="0.3">
      <c r="A90" s="195">
        <v>87</v>
      </c>
      <c r="B90" s="202" t="s">
        <v>287</v>
      </c>
      <c r="C90" s="464">
        <v>1433</v>
      </c>
      <c r="D90" s="469">
        <v>12</v>
      </c>
      <c r="E90" s="470">
        <v>493</v>
      </c>
      <c r="F90" s="471">
        <f t="shared" si="5"/>
        <v>8.3740404745289605E-3</v>
      </c>
      <c r="G90" s="472">
        <f t="shared" si="6"/>
        <v>0.3440334961618981</v>
      </c>
      <c r="H90" s="421">
        <v>87.933725584430974</v>
      </c>
      <c r="I90" s="422">
        <v>90</v>
      </c>
      <c r="J90" s="240"/>
    </row>
    <row r="91" spans="1:15" x14ac:dyDescent="0.3">
      <c r="A91" s="195">
        <v>88</v>
      </c>
      <c r="B91" s="202" t="s">
        <v>336</v>
      </c>
      <c r="C91" s="464">
        <v>1124</v>
      </c>
      <c r="D91" s="469">
        <v>3</v>
      </c>
      <c r="E91" s="470">
        <v>755</v>
      </c>
      <c r="F91" s="471">
        <f t="shared" si="5"/>
        <v>2.6690391459074734E-3</v>
      </c>
      <c r="G91" s="472">
        <f t="shared" si="6"/>
        <v>0.67170818505338081</v>
      </c>
      <c r="H91" s="421" t="s">
        <v>794</v>
      </c>
      <c r="I91" s="422" t="s">
        <v>794</v>
      </c>
      <c r="J91" s="240"/>
    </row>
    <row r="92" spans="1:15" ht="14.5" thickBot="1" x14ac:dyDescent="0.35">
      <c r="A92" s="195">
        <v>89</v>
      </c>
      <c r="B92" s="202" t="s">
        <v>283</v>
      </c>
      <c r="C92" s="464">
        <v>1025</v>
      </c>
      <c r="D92" s="469">
        <v>43</v>
      </c>
      <c r="E92" s="470">
        <v>591</v>
      </c>
      <c r="F92" s="471">
        <f t="shared" si="5"/>
        <v>4.1951219512195125E-2</v>
      </c>
      <c r="G92" s="472">
        <f t="shared" si="6"/>
        <v>0.57658536585365849</v>
      </c>
      <c r="H92" s="421">
        <v>87.646398344415118</v>
      </c>
      <c r="I92" s="422">
        <v>91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195">
        <v>90</v>
      </c>
      <c r="B93" s="202" t="s">
        <v>639</v>
      </c>
      <c r="C93" s="464">
        <v>909</v>
      </c>
      <c r="D93" s="469">
        <v>18</v>
      </c>
      <c r="E93" s="470">
        <v>464</v>
      </c>
      <c r="F93" s="471">
        <f t="shared" si="5"/>
        <v>1.9801980198019802E-2</v>
      </c>
      <c r="G93" s="472">
        <f t="shared" si="6"/>
        <v>0.51045104510451045</v>
      </c>
      <c r="H93" s="421">
        <v>476.72916591276334</v>
      </c>
      <c r="I93" s="422">
        <v>47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195">
        <v>91</v>
      </c>
      <c r="B94" s="202" t="s">
        <v>621</v>
      </c>
      <c r="C94" s="464">
        <v>895</v>
      </c>
      <c r="D94" s="469">
        <v>12</v>
      </c>
      <c r="E94" s="470">
        <v>637</v>
      </c>
      <c r="F94" s="471">
        <f t="shared" si="5"/>
        <v>1.3407821229050279E-2</v>
      </c>
      <c r="G94" s="472">
        <f t="shared" si="6"/>
        <v>0.71173184357541897</v>
      </c>
      <c r="H94" s="421">
        <v>139.49827380627664</v>
      </c>
      <c r="I94" s="422">
        <v>78</v>
      </c>
      <c r="J94" s="240"/>
      <c r="L94" s="504">
        <v>1</v>
      </c>
      <c r="M94" s="325" t="s">
        <v>207</v>
      </c>
      <c r="N94" s="326">
        <v>24134</v>
      </c>
      <c r="O94" s="159">
        <v>2.0036945557192969E-2</v>
      </c>
    </row>
    <row r="95" spans="1:15" x14ac:dyDescent="0.3">
      <c r="A95" s="195">
        <v>92</v>
      </c>
      <c r="B95" s="202" t="s">
        <v>276</v>
      </c>
      <c r="C95" s="464">
        <v>883</v>
      </c>
      <c r="D95" s="469">
        <v>15</v>
      </c>
      <c r="E95" s="470">
        <v>296</v>
      </c>
      <c r="F95" s="471">
        <f t="shared" si="5"/>
        <v>1.698754246885617E-2</v>
      </c>
      <c r="G95" s="472">
        <f t="shared" si="6"/>
        <v>0.33522083805209513</v>
      </c>
      <c r="H95" s="421">
        <v>736.70817429030296</v>
      </c>
      <c r="I95" s="422">
        <v>39</v>
      </c>
      <c r="J95" s="240"/>
      <c r="L95" s="163">
        <v>2</v>
      </c>
      <c r="M95" s="167" t="s">
        <v>243</v>
      </c>
      <c r="N95" s="327">
        <v>21790</v>
      </c>
      <c r="O95" s="148">
        <v>0.14024586471004699</v>
      </c>
    </row>
    <row r="96" spans="1:15" x14ac:dyDescent="0.3">
      <c r="A96" s="195">
        <v>93</v>
      </c>
      <c r="B96" s="202" t="s">
        <v>356</v>
      </c>
      <c r="C96" s="464">
        <v>873</v>
      </c>
      <c r="D96" s="469">
        <v>39</v>
      </c>
      <c r="E96" s="470">
        <v>87</v>
      </c>
      <c r="F96" s="471">
        <f t="shared" si="5"/>
        <v>4.4673539518900345E-2</v>
      </c>
      <c r="G96" s="472">
        <f t="shared" si="6"/>
        <v>9.9656357388316158E-2</v>
      </c>
      <c r="H96" s="421">
        <v>56.53081463623586</v>
      </c>
      <c r="I96" s="422">
        <v>101</v>
      </c>
      <c r="J96" s="240"/>
      <c r="L96" s="163">
        <v>3</v>
      </c>
      <c r="M96" s="167" t="s">
        <v>219</v>
      </c>
      <c r="N96" s="327">
        <v>10658</v>
      </c>
      <c r="O96" s="160">
        <v>9.1916552396229506E-2</v>
      </c>
    </row>
    <row r="97" spans="1:15" x14ac:dyDescent="0.3">
      <c r="A97" s="195">
        <v>94</v>
      </c>
      <c r="B97" s="202" t="s">
        <v>298</v>
      </c>
      <c r="C97" s="464">
        <v>863</v>
      </c>
      <c r="D97" s="469">
        <v>36</v>
      </c>
      <c r="E97" s="470">
        <v>103</v>
      </c>
      <c r="F97" s="471">
        <f t="shared" si="5"/>
        <v>4.1714947856315181E-2</v>
      </c>
      <c r="G97" s="472">
        <f t="shared" si="6"/>
        <v>0.11935110081112399</v>
      </c>
      <c r="H97" s="421">
        <v>9.9434769218641019</v>
      </c>
      <c r="I97" s="422">
        <v>129</v>
      </c>
      <c r="J97" s="240"/>
      <c r="L97" s="163">
        <v>4</v>
      </c>
      <c r="M97" s="167" t="s">
        <v>631</v>
      </c>
      <c r="N97" s="327">
        <v>6116</v>
      </c>
      <c r="O97" s="160">
        <v>3.1165442843821181E-2</v>
      </c>
    </row>
    <row r="98" spans="1:15" x14ac:dyDescent="0.3">
      <c r="A98" s="195">
        <v>95</v>
      </c>
      <c r="B98" s="202" t="s">
        <v>380</v>
      </c>
      <c r="C98" s="464">
        <v>856</v>
      </c>
      <c r="D98" s="469">
        <v>26</v>
      </c>
      <c r="E98" s="470">
        <v>490</v>
      </c>
      <c r="F98" s="471">
        <f t="shared" si="5"/>
        <v>3.0373831775700934E-2</v>
      </c>
      <c r="G98" s="472">
        <f t="shared" si="6"/>
        <v>0.57242990654205606</v>
      </c>
      <c r="H98" s="421">
        <v>428</v>
      </c>
      <c r="I98" s="422">
        <v>48</v>
      </c>
      <c r="J98" s="240"/>
      <c r="L98" s="163">
        <v>5</v>
      </c>
      <c r="M98" s="167" t="s">
        <v>245</v>
      </c>
      <c r="N98" s="327">
        <v>3628</v>
      </c>
      <c r="O98" s="160">
        <v>7.0874601965265974E-2</v>
      </c>
    </row>
    <row r="99" spans="1:15" x14ac:dyDescent="0.3">
      <c r="A99" s="195">
        <v>96</v>
      </c>
      <c r="B99" s="202" t="s">
        <v>349</v>
      </c>
      <c r="C99" s="464">
        <v>852</v>
      </c>
      <c r="D99" s="469">
        <v>49</v>
      </c>
      <c r="E99" s="470">
        <v>80</v>
      </c>
      <c r="F99" s="471">
        <f t="shared" si="5"/>
        <v>5.7511737089201875E-2</v>
      </c>
      <c r="G99" s="472">
        <f t="shared" si="6"/>
        <v>9.3896713615023469E-2</v>
      </c>
      <c r="H99" s="421">
        <v>19.900386885009727</v>
      </c>
      <c r="I99" s="422">
        <v>116</v>
      </c>
      <c r="J99" s="240"/>
      <c r="L99" s="163">
        <v>6</v>
      </c>
      <c r="M99" s="167" t="s">
        <v>241</v>
      </c>
      <c r="N99" s="327">
        <v>3609</v>
      </c>
      <c r="O99" s="160">
        <v>7.3003479245893677E-2</v>
      </c>
    </row>
    <row r="100" spans="1:15" x14ac:dyDescent="0.3">
      <c r="A100" s="195">
        <v>97</v>
      </c>
      <c r="B100" s="202" t="s">
        <v>279</v>
      </c>
      <c r="C100" s="464">
        <v>832</v>
      </c>
      <c r="D100" s="469">
        <v>31</v>
      </c>
      <c r="E100" s="470">
        <v>595</v>
      </c>
      <c r="F100" s="471">
        <f t="shared" si="5"/>
        <v>3.7259615384615384E-2</v>
      </c>
      <c r="G100" s="472">
        <f t="shared" si="6"/>
        <v>0.71514423076923073</v>
      </c>
      <c r="H100" s="421">
        <v>288.7969351425258</v>
      </c>
      <c r="I100" s="422">
        <v>55</v>
      </c>
      <c r="J100" s="240"/>
      <c r="L100" s="163">
        <v>7</v>
      </c>
      <c r="M100" s="167" t="s">
        <v>211</v>
      </c>
      <c r="N100" s="327">
        <v>3530</v>
      </c>
      <c r="O100" s="160">
        <v>2.0680281673638206E-2</v>
      </c>
    </row>
    <row r="101" spans="1:15" x14ac:dyDescent="0.3">
      <c r="A101" s="195">
        <v>98</v>
      </c>
      <c r="B101" s="202" t="s">
        <v>309</v>
      </c>
      <c r="C101" s="464">
        <v>798</v>
      </c>
      <c r="D101" s="469">
        <v>21</v>
      </c>
      <c r="E101" s="470">
        <v>86</v>
      </c>
      <c r="F101" s="471">
        <f t="shared" si="5"/>
        <v>2.6315789473684209E-2</v>
      </c>
      <c r="G101" s="472">
        <f t="shared" si="6"/>
        <v>0.10776942355889724</v>
      </c>
      <c r="H101" s="421">
        <v>45.38869100380218</v>
      </c>
      <c r="I101" s="422">
        <v>105</v>
      </c>
      <c r="J101" s="240"/>
      <c r="L101" s="163">
        <v>8</v>
      </c>
      <c r="M101" s="167" t="s">
        <v>618</v>
      </c>
      <c r="N101" s="327">
        <v>2253</v>
      </c>
      <c r="O101" s="160">
        <v>1.7398892587129608E-2</v>
      </c>
    </row>
    <row r="102" spans="1:15" x14ac:dyDescent="0.3">
      <c r="A102" s="195">
        <v>99</v>
      </c>
      <c r="B102" s="202" t="s">
        <v>281</v>
      </c>
      <c r="C102" s="464">
        <v>797</v>
      </c>
      <c r="D102" s="469">
        <v>9</v>
      </c>
      <c r="E102" s="470">
        <v>232</v>
      </c>
      <c r="F102" s="471">
        <f t="shared" si="5"/>
        <v>1.1292346298619825E-2</v>
      </c>
      <c r="G102" s="472">
        <f t="shared" si="6"/>
        <v>0.29109159347553326</v>
      </c>
      <c r="H102" s="421">
        <v>37.376194871695304</v>
      </c>
      <c r="I102" s="422">
        <v>109</v>
      </c>
      <c r="J102" s="240"/>
      <c r="L102" s="163">
        <v>9</v>
      </c>
      <c r="M102" s="167" t="s">
        <v>237</v>
      </c>
      <c r="N102" s="327">
        <v>1687</v>
      </c>
      <c r="O102" s="160">
        <v>5.5766751512346696E-2</v>
      </c>
    </row>
    <row r="103" spans="1:15" x14ac:dyDescent="0.3">
      <c r="A103" s="195">
        <v>100</v>
      </c>
      <c r="B103" s="202" t="s">
        <v>622</v>
      </c>
      <c r="C103" s="464">
        <v>770</v>
      </c>
      <c r="D103" s="469">
        <v>38</v>
      </c>
      <c r="E103" s="470">
        <v>561</v>
      </c>
      <c r="F103" s="471">
        <f t="shared" si="5"/>
        <v>4.9350649350649353E-2</v>
      </c>
      <c r="G103" s="472">
        <f t="shared" si="6"/>
        <v>0.72857142857142854</v>
      </c>
      <c r="H103" s="421">
        <v>33.032019824359743</v>
      </c>
      <c r="I103" s="422">
        <v>112</v>
      </c>
      <c r="J103" s="240"/>
      <c r="L103" s="163">
        <v>10</v>
      </c>
      <c r="M103" s="167" t="s">
        <v>210</v>
      </c>
      <c r="N103" s="327">
        <v>1680</v>
      </c>
      <c r="O103" s="160">
        <v>1.6805041512453735E-2</v>
      </c>
    </row>
    <row r="104" spans="1:15" x14ac:dyDescent="0.3">
      <c r="A104" s="195">
        <v>101</v>
      </c>
      <c r="B104" s="202" t="s">
        <v>270</v>
      </c>
      <c r="C104" s="464">
        <v>761</v>
      </c>
      <c r="D104" s="469">
        <v>6</v>
      </c>
      <c r="E104" s="470">
        <v>428</v>
      </c>
      <c r="F104" s="471">
        <f t="shared" si="5"/>
        <v>7.8843626806833107E-3</v>
      </c>
      <c r="G104" s="472">
        <f t="shared" si="6"/>
        <v>0.5624178712220762</v>
      </c>
      <c r="H104" s="421">
        <v>150.76588475107087</v>
      </c>
      <c r="I104" s="422">
        <v>73</v>
      </c>
      <c r="J104" s="240"/>
      <c r="L104" s="163">
        <v>11</v>
      </c>
      <c r="M104" s="167" t="s">
        <v>247</v>
      </c>
      <c r="N104" s="327">
        <v>1609</v>
      </c>
      <c r="O104" s="160">
        <v>6.1825168107588854E-2</v>
      </c>
    </row>
    <row r="105" spans="1:15" x14ac:dyDescent="0.3">
      <c r="A105" s="195">
        <v>102</v>
      </c>
      <c r="B105" s="202" t="s">
        <v>363</v>
      </c>
      <c r="C105" s="464">
        <v>751</v>
      </c>
      <c r="D105" s="469">
        <v>46</v>
      </c>
      <c r="E105" s="470">
        <v>521</v>
      </c>
      <c r="F105" s="471">
        <f t="shared" si="5"/>
        <v>6.1251664447403459E-2</v>
      </c>
      <c r="G105" s="472">
        <f t="shared" si="6"/>
        <v>0.69374167776298268</v>
      </c>
      <c r="H105" s="421" t="s">
        <v>794</v>
      </c>
      <c r="I105" s="422" t="s">
        <v>794</v>
      </c>
      <c r="J105" s="240"/>
      <c r="L105" s="163">
        <v>12</v>
      </c>
      <c r="M105" s="167" t="s">
        <v>238</v>
      </c>
      <c r="N105" s="327">
        <v>1529</v>
      </c>
      <c r="O105" s="160">
        <v>7.877382792375065E-2</v>
      </c>
    </row>
    <row r="106" spans="1:15" x14ac:dyDescent="0.3">
      <c r="A106" s="195">
        <v>103</v>
      </c>
      <c r="B106" s="202" t="s">
        <v>254</v>
      </c>
      <c r="C106" s="464">
        <v>750</v>
      </c>
      <c r="D106" s="469">
        <v>25</v>
      </c>
      <c r="E106" s="470">
        <v>213</v>
      </c>
      <c r="F106" s="471">
        <f t="shared" si="5"/>
        <v>3.3333333333333333E-2</v>
      </c>
      <c r="G106" s="472">
        <f t="shared" si="6"/>
        <v>0.28399999999999997</v>
      </c>
      <c r="H106" s="421">
        <v>109.3978117228653</v>
      </c>
      <c r="I106" s="422">
        <v>84</v>
      </c>
      <c r="J106" s="240"/>
      <c r="L106" s="163">
        <v>13</v>
      </c>
      <c r="M106" s="167" t="s">
        <v>228</v>
      </c>
      <c r="N106" s="327">
        <v>1523</v>
      </c>
      <c r="O106" s="160">
        <v>6.7538802660753877E-2</v>
      </c>
    </row>
    <row r="107" spans="1:15" x14ac:dyDescent="0.3">
      <c r="A107" s="195">
        <v>104</v>
      </c>
      <c r="B107" s="202" t="s">
        <v>280</v>
      </c>
      <c r="C107" s="464">
        <v>729</v>
      </c>
      <c r="D107" s="469">
        <v>48</v>
      </c>
      <c r="E107" s="470">
        <v>555</v>
      </c>
      <c r="F107" s="471">
        <f t="shared" si="5"/>
        <v>6.584362139917696E-2</v>
      </c>
      <c r="G107" s="472">
        <f t="shared" si="6"/>
        <v>0.76131687242798352</v>
      </c>
      <c r="H107" s="421">
        <v>35.873551488486655</v>
      </c>
      <c r="I107" s="422">
        <v>111</v>
      </c>
      <c r="J107" s="240"/>
      <c r="L107" s="163">
        <v>14</v>
      </c>
      <c r="M107" s="167" t="s">
        <v>301</v>
      </c>
      <c r="N107" s="327">
        <v>1496</v>
      </c>
      <c r="O107" s="160">
        <v>0.13688352090767683</v>
      </c>
    </row>
    <row r="108" spans="1:15" x14ac:dyDescent="0.3">
      <c r="A108" s="195">
        <v>105</v>
      </c>
      <c r="B108" s="202" t="s">
        <v>594</v>
      </c>
      <c r="C108" s="464">
        <v>712</v>
      </c>
      <c r="D108" s="469">
        <v>13</v>
      </c>
      <c r="E108" s="470">
        <v>645</v>
      </c>
      <c r="F108" s="471">
        <f t="shared" si="5"/>
        <v>1.8258426966292134E-2</v>
      </c>
      <c r="G108" s="472">
        <f t="shared" si="6"/>
        <v>0.9058988764044944</v>
      </c>
      <c r="H108" s="421" t="s">
        <v>794</v>
      </c>
      <c r="I108" s="422" t="s">
        <v>794</v>
      </c>
      <c r="J108" s="240"/>
      <c r="L108" s="163">
        <v>15</v>
      </c>
      <c r="M108" s="167" t="s">
        <v>216</v>
      </c>
      <c r="N108" s="327">
        <v>1479</v>
      </c>
      <c r="O108" s="160">
        <v>2.3396345804002214E-2</v>
      </c>
    </row>
    <row r="109" spans="1:15" x14ac:dyDescent="0.3">
      <c r="A109" s="195">
        <v>106</v>
      </c>
      <c r="B109" s="202" t="s">
        <v>326</v>
      </c>
      <c r="C109" s="464">
        <v>695</v>
      </c>
      <c r="D109" s="469">
        <v>15</v>
      </c>
      <c r="E109" s="209">
        <v>245</v>
      </c>
      <c r="F109" s="471">
        <f t="shared" si="5"/>
        <v>2.1582733812949641E-2</v>
      </c>
      <c r="G109" s="472">
        <f t="shared" si="6"/>
        <v>0.35251798561151076</v>
      </c>
      <c r="H109" s="421">
        <v>107.69261521521555</v>
      </c>
      <c r="I109" s="422">
        <v>85</v>
      </c>
      <c r="J109" s="240"/>
      <c r="L109" s="163">
        <v>16</v>
      </c>
      <c r="M109" s="167" t="s">
        <v>206</v>
      </c>
      <c r="N109" s="327">
        <v>1444</v>
      </c>
      <c r="O109" s="160">
        <v>6.7789289855548721E-3</v>
      </c>
    </row>
    <row r="110" spans="1:15" x14ac:dyDescent="0.3">
      <c r="A110" s="195">
        <v>107</v>
      </c>
      <c r="B110" s="202" t="s">
        <v>269</v>
      </c>
      <c r="C110" s="464">
        <v>673</v>
      </c>
      <c r="D110" s="469">
        <v>17</v>
      </c>
      <c r="E110" s="209">
        <v>486</v>
      </c>
      <c r="F110" s="471">
        <f t="shared" si="5"/>
        <v>2.5260029717682021E-2</v>
      </c>
      <c r="G110" s="472">
        <f t="shared" si="6"/>
        <v>0.72213967310549776</v>
      </c>
      <c r="H110" s="421">
        <v>194.41124014727879</v>
      </c>
      <c r="I110" s="422">
        <v>68</v>
      </c>
      <c r="J110" s="240"/>
      <c r="L110" s="163">
        <v>17</v>
      </c>
      <c r="M110" s="167" t="s">
        <v>209</v>
      </c>
      <c r="N110" s="327">
        <v>1155</v>
      </c>
      <c r="O110" s="160">
        <v>6.915877777578185E-3</v>
      </c>
    </row>
    <row r="111" spans="1:15" x14ac:dyDescent="0.3">
      <c r="A111" s="195">
        <v>108</v>
      </c>
      <c r="B111" s="202" t="s">
        <v>384</v>
      </c>
      <c r="C111" s="464">
        <v>631</v>
      </c>
      <c r="D111" s="469">
        <v>32</v>
      </c>
      <c r="E111" s="470">
        <v>261</v>
      </c>
      <c r="F111" s="471">
        <f t="shared" si="5"/>
        <v>5.0713153724247229E-2</v>
      </c>
      <c r="G111" s="472">
        <f t="shared" si="6"/>
        <v>0.41362916006339145</v>
      </c>
      <c r="H111" s="421">
        <v>32.098840417944196</v>
      </c>
      <c r="I111" s="422">
        <v>113</v>
      </c>
      <c r="J111" s="240"/>
      <c r="L111" s="163">
        <v>18</v>
      </c>
      <c r="M111" s="167" t="s">
        <v>230</v>
      </c>
      <c r="N111" s="327">
        <v>1032</v>
      </c>
      <c r="O111" s="160">
        <v>4.6875E-2</v>
      </c>
    </row>
    <row r="112" spans="1:15" x14ac:dyDescent="0.3">
      <c r="A112" s="195">
        <v>109</v>
      </c>
      <c r="B112" s="202" t="s">
        <v>315</v>
      </c>
      <c r="C112" s="464">
        <v>617</v>
      </c>
      <c r="D112" s="469">
        <v>2</v>
      </c>
      <c r="E112" s="470">
        <v>20</v>
      </c>
      <c r="F112" s="471">
        <f t="shared" si="5"/>
        <v>3.2414910858995136E-3</v>
      </c>
      <c r="G112" s="472">
        <f t="shared" si="6"/>
        <v>3.2414910858995137E-2</v>
      </c>
      <c r="H112" s="421" t="s">
        <v>794</v>
      </c>
      <c r="I112" s="422" t="s">
        <v>794</v>
      </c>
      <c r="J112" s="240"/>
      <c r="L112" s="163">
        <v>19</v>
      </c>
      <c r="M112" s="167" t="s">
        <v>208</v>
      </c>
      <c r="N112" s="327">
        <v>996</v>
      </c>
      <c r="O112" s="160">
        <v>4.5411231528890384E-3</v>
      </c>
    </row>
    <row r="113" spans="1:36" ht="14.5" thickBot="1" x14ac:dyDescent="0.35">
      <c r="A113" s="195">
        <v>110</v>
      </c>
      <c r="B113" s="202" t="s">
        <v>623</v>
      </c>
      <c r="C113" s="464">
        <v>615</v>
      </c>
      <c r="D113" s="469">
        <v>9</v>
      </c>
      <c r="E113" s="470">
        <v>275</v>
      </c>
      <c r="F113" s="471">
        <f t="shared" si="5"/>
        <v>1.4634146341463415E-2</v>
      </c>
      <c r="G113" s="472">
        <f t="shared" si="6"/>
        <v>0.44715447154471544</v>
      </c>
      <c r="H113" s="421">
        <v>153.87444595816868</v>
      </c>
      <c r="I113" s="422">
        <v>72</v>
      </c>
      <c r="J113" s="240"/>
      <c r="L113" s="501">
        <v>20</v>
      </c>
      <c r="M113" s="168" t="s">
        <v>288</v>
      </c>
      <c r="N113" s="328">
        <v>994</v>
      </c>
      <c r="O113" s="161">
        <v>7.8286209340789156E-2</v>
      </c>
    </row>
    <row r="114" spans="1:36" x14ac:dyDescent="0.3">
      <c r="A114" s="195">
        <v>111</v>
      </c>
      <c r="B114" s="202" t="s">
        <v>264</v>
      </c>
      <c r="C114" s="464">
        <v>608</v>
      </c>
      <c r="D114" s="469">
        <v>41</v>
      </c>
      <c r="E114" s="470">
        <v>97</v>
      </c>
      <c r="F114" s="471">
        <f t="shared" si="5"/>
        <v>6.7434210526315791E-2</v>
      </c>
      <c r="G114" s="472">
        <f t="shared" si="6"/>
        <v>0.15953947368421054</v>
      </c>
      <c r="H114" s="421" t="s">
        <v>794</v>
      </c>
      <c r="I114" s="422" t="s">
        <v>794</v>
      </c>
      <c r="J114" s="240"/>
    </row>
    <row r="115" spans="1:36" x14ac:dyDescent="0.3">
      <c r="A115" s="195">
        <v>112</v>
      </c>
      <c r="B115" s="202" t="s">
        <v>624</v>
      </c>
      <c r="C115" s="464">
        <v>582</v>
      </c>
      <c r="D115" s="469">
        <v>26</v>
      </c>
      <c r="E115" s="470">
        <v>190</v>
      </c>
      <c r="F115" s="471">
        <f t="shared" si="5"/>
        <v>4.4673539518900345E-2</v>
      </c>
      <c r="G115" s="472">
        <f t="shared" si="6"/>
        <v>0.32646048109965636</v>
      </c>
      <c r="H115" s="421">
        <v>11.070116386296315</v>
      </c>
      <c r="I115" s="422">
        <v>126</v>
      </c>
      <c r="J115" s="240"/>
    </row>
    <row r="116" spans="1:36" x14ac:dyDescent="0.3">
      <c r="A116" s="195">
        <v>113</v>
      </c>
      <c r="B116" s="202" t="s">
        <v>278</v>
      </c>
      <c r="C116" s="464">
        <v>484</v>
      </c>
      <c r="D116" s="464">
        <v>5</v>
      </c>
      <c r="E116" s="470">
        <v>407</v>
      </c>
      <c r="F116" s="471">
        <f t="shared" si="5"/>
        <v>1.0330578512396695E-2</v>
      </c>
      <c r="G116" s="472">
        <f t="shared" si="6"/>
        <v>0.84090909090909094</v>
      </c>
      <c r="H116" s="421" t="s">
        <v>794</v>
      </c>
      <c r="I116" s="422" t="s">
        <v>794</v>
      </c>
      <c r="J116" s="240"/>
    </row>
    <row r="117" spans="1:36" ht="14.5" thickBot="1" x14ac:dyDescent="0.35">
      <c r="A117" s="195">
        <v>114</v>
      </c>
      <c r="B117" s="202" t="s">
        <v>317</v>
      </c>
      <c r="C117" s="464">
        <v>480</v>
      </c>
      <c r="D117" s="469">
        <v>16</v>
      </c>
      <c r="E117" s="470">
        <v>167</v>
      </c>
      <c r="F117" s="471">
        <f t="shared" si="5"/>
        <v>3.3333333333333333E-2</v>
      </c>
      <c r="G117" s="472">
        <f t="shared" si="6"/>
        <v>0.34791666666666665</v>
      </c>
      <c r="H117" s="421">
        <v>8.2750826417849641</v>
      </c>
      <c r="I117" s="422">
        <v>132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195">
        <v>115</v>
      </c>
      <c r="B118" s="202" t="s">
        <v>311</v>
      </c>
      <c r="C118" s="464">
        <v>478</v>
      </c>
      <c r="D118" s="469">
        <v>9</v>
      </c>
      <c r="E118" s="470">
        <v>57</v>
      </c>
      <c r="F118" s="471">
        <f t="shared" si="5"/>
        <v>1.8828451882845189E-2</v>
      </c>
      <c r="G118" s="472">
        <f t="shared" si="6"/>
        <v>0.1192468619246862</v>
      </c>
      <c r="H118" s="421">
        <v>162.12848241296024</v>
      </c>
      <c r="I118" s="422">
        <v>71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195">
        <v>116</v>
      </c>
      <c r="B119" s="202" t="s">
        <v>383</v>
      </c>
      <c r="C119" s="464">
        <v>475</v>
      </c>
      <c r="D119" s="469">
        <v>2</v>
      </c>
      <c r="E119" s="470">
        <v>24</v>
      </c>
      <c r="F119" s="471">
        <f t="shared" si="5"/>
        <v>4.2105263157894736E-3</v>
      </c>
      <c r="G119" s="472">
        <f t="shared" si="6"/>
        <v>5.0526315789473683E-2</v>
      </c>
      <c r="H119" s="421">
        <v>247.27708881464213</v>
      </c>
      <c r="I119" s="422">
        <v>61</v>
      </c>
      <c r="J119" s="240"/>
      <c r="L119" s="500">
        <v>1</v>
      </c>
      <c r="M119" s="166" t="s">
        <v>207</v>
      </c>
      <c r="N119" s="162">
        <v>2353</v>
      </c>
      <c r="O119" s="159">
        <v>3.310447677199696E-2</v>
      </c>
    </row>
    <row r="120" spans="1:36" x14ac:dyDescent="0.3">
      <c r="A120" s="195">
        <v>117</v>
      </c>
      <c r="B120" s="202" t="s">
        <v>620</v>
      </c>
      <c r="C120" s="464">
        <v>473</v>
      </c>
      <c r="D120" s="469">
        <v>9</v>
      </c>
      <c r="E120" s="470">
        <v>377</v>
      </c>
      <c r="F120" s="471">
        <f t="shared" si="5"/>
        <v>1.9027484143763214E-2</v>
      </c>
      <c r="G120" s="472">
        <f t="shared" si="6"/>
        <v>0.79704016913319242</v>
      </c>
      <c r="H120" s="421">
        <v>46.823829745783229</v>
      </c>
      <c r="I120" s="422">
        <v>104</v>
      </c>
      <c r="J120" s="240"/>
      <c r="L120" s="163">
        <v>2</v>
      </c>
      <c r="M120" s="167" t="s">
        <v>631</v>
      </c>
      <c r="N120" s="164">
        <v>649</v>
      </c>
      <c r="O120" s="148">
        <v>2.199925426256737E-2</v>
      </c>
    </row>
    <row r="121" spans="1:36" x14ac:dyDescent="0.3">
      <c r="A121" s="195">
        <v>118</v>
      </c>
      <c r="B121" s="202" t="s">
        <v>308</v>
      </c>
      <c r="C121" s="464">
        <v>440</v>
      </c>
      <c r="D121" s="469">
        <v>10</v>
      </c>
      <c r="E121" s="470">
        <v>142</v>
      </c>
      <c r="F121" s="471">
        <f t="shared" si="5"/>
        <v>2.2727272727272728E-2</v>
      </c>
      <c r="G121" s="472">
        <f t="shared" si="6"/>
        <v>0.32272727272727275</v>
      </c>
      <c r="H121" s="421">
        <v>62.458869414970479</v>
      </c>
      <c r="I121" s="422">
        <v>98</v>
      </c>
      <c r="J121" s="240"/>
      <c r="L121" s="163">
        <v>3</v>
      </c>
      <c r="M121" s="167" t="s">
        <v>219</v>
      </c>
      <c r="N121" s="164">
        <v>630</v>
      </c>
      <c r="O121" s="160">
        <v>7.9165619502387541E-2</v>
      </c>
    </row>
    <row r="122" spans="1:36" x14ac:dyDescent="0.3">
      <c r="A122" s="195">
        <v>119</v>
      </c>
      <c r="B122" s="202" t="s">
        <v>320</v>
      </c>
      <c r="C122" s="464">
        <v>439</v>
      </c>
      <c r="D122" s="469">
        <v>4</v>
      </c>
      <c r="E122" s="470">
        <v>13</v>
      </c>
      <c r="F122" s="471">
        <f t="shared" si="5"/>
        <v>9.1116173120728925E-3</v>
      </c>
      <c r="G122" s="472">
        <f t="shared" si="6"/>
        <v>2.9612756264236904E-2</v>
      </c>
      <c r="H122" s="421">
        <v>323.74965523242861</v>
      </c>
      <c r="I122" s="422">
        <v>51</v>
      </c>
      <c r="J122" s="240"/>
      <c r="L122" s="163">
        <v>4</v>
      </c>
      <c r="M122" s="167" t="s">
        <v>214</v>
      </c>
      <c r="N122" s="164">
        <v>399</v>
      </c>
      <c r="O122" s="160">
        <v>4.9775449101796404E-2</v>
      </c>
    </row>
    <row r="123" spans="1:36" x14ac:dyDescent="0.3">
      <c r="A123" s="195">
        <v>120</v>
      </c>
      <c r="B123" s="202" t="s">
        <v>324</v>
      </c>
      <c r="C123" s="464">
        <v>439</v>
      </c>
      <c r="D123" s="469">
        <v>8</v>
      </c>
      <c r="E123" s="470">
        <v>99</v>
      </c>
      <c r="F123" s="471">
        <f t="shared" si="5"/>
        <v>1.8223234624145785E-2</v>
      </c>
      <c r="G123" s="472">
        <f t="shared" si="6"/>
        <v>0.2255125284738041</v>
      </c>
      <c r="H123" s="421">
        <v>202.06399859337679</v>
      </c>
      <c r="I123" s="422">
        <v>67</v>
      </c>
      <c r="J123" s="240"/>
      <c r="L123" s="163">
        <v>5</v>
      </c>
      <c r="M123" s="167" t="s">
        <v>206</v>
      </c>
      <c r="N123" s="164">
        <v>369</v>
      </c>
      <c r="O123" s="160">
        <v>1.2587412587412588E-2</v>
      </c>
    </row>
    <row r="124" spans="1:36" x14ac:dyDescent="0.3">
      <c r="A124" s="195">
        <v>121</v>
      </c>
      <c r="B124" s="202" t="s">
        <v>619</v>
      </c>
      <c r="C124" s="464">
        <v>439</v>
      </c>
      <c r="D124" s="469">
        <v>6</v>
      </c>
      <c r="E124" s="470">
        <v>339</v>
      </c>
      <c r="F124" s="471">
        <f t="shared" si="5"/>
        <v>1.366742596810934E-2</v>
      </c>
      <c r="G124" s="472">
        <f t="shared" si="6"/>
        <v>0.77220956719817768</v>
      </c>
      <c r="H124" s="421">
        <v>18.465646914285244</v>
      </c>
      <c r="I124" s="422">
        <v>119</v>
      </c>
      <c r="J124" s="240"/>
      <c r="L124" s="163">
        <v>6</v>
      </c>
      <c r="M124" s="167" t="s">
        <v>209</v>
      </c>
      <c r="N124" s="164">
        <v>282</v>
      </c>
      <c r="O124" s="160">
        <v>4.0326040326040327E-2</v>
      </c>
    </row>
    <row r="125" spans="1:36" x14ac:dyDescent="0.3">
      <c r="A125" s="195">
        <v>122</v>
      </c>
      <c r="B125" s="202" t="s">
        <v>813</v>
      </c>
      <c r="C125" s="464">
        <v>379</v>
      </c>
      <c r="D125" s="469">
        <v>8</v>
      </c>
      <c r="E125" s="470" t="s">
        <v>608</v>
      </c>
      <c r="F125" s="471">
        <f t="shared" si="5"/>
        <v>2.1108179419525065E-2</v>
      </c>
      <c r="G125" s="470" t="s">
        <v>608</v>
      </c>
      <c r="H125" s="421">
        <v>40.660794775849595</v>
      </c>
      <c r="I125" s="422">
        <v>107</v>
      </c>
      <c r="J125" s="240"/>
      <c r="L125" s="163">
        <v>7</v>
      </c>
      <c r="M125" s="167" t="s">
        <v>211</v>
      </c>
      <c r="N125" s="164">
        <v>275</v>
      </c>
      <c r="O125" s="160">
        <v>1.0768688569526568E-2</v>
      </c>
    </row>
    <row r="126" spans="1:36" x14ac:dyDescent="0.3">
      <c r="A126" s="195">
        <v>123</v>
      </c>
      <c r="B126" s="202" t="s">
        <v>285</v>
      </c>
      <c r="C126" s="464">
        <v>379</v>
      </c>
      <c r="D126" s="469">
        <v>10</v>
      </c>
      <c r="E126" s="470">
        <v>176</v>
      </c>
      <c r="F126" s="471">
        <f t="shared" si="5"/>
        <v>2.6385224274406333E-2</v>
      </c>
      <c r="G126" s="472">
        <f t="shared" si="6"/>
        <v>0.46437994722955145</v>
      </c>
      <c r="H126" s="421">
        <v>13.290863821633941</v>
      </c>
      <c r="I126" s="422">
        <v>122</v>
      </c>
      <c r="J126" s="240"/>
      <c r="L126" s="163">
        <v>8</v>
      </c>
      <c r="M126" s="167" t="s">
        <v>208</v>
      </c>
      <c r="N126" s="164">
        <v>244</v>
      </c>
      <c r="O126" s="160">
        <v>9.5264123687190099E-3</v>
      </c>
    </row>
    <row r="127" spans="1:36" x14ac:dyDescent="0.3">
      <c r="A127" s="195">
        <v>124</v>
      </c>
      <c r="B127" s="202" t="s">
        <v>381</v>
      </c>
      <c r="C127" s="464">
        <v>374</v>
      </c>
      <c r="D127" s="469">
        <v>2</v>
      </c>
      <c r="E127" s="470">
        <v>174</v>
      </c>
      <c r="F127" s="471">
        <f t="shared" si="5"/>
        <v>5.3475935828877002E-3</v>
      </c>
      <c r="G127" s="472">
        <f t="shared" si="6"/>
        <v>0.46524064171122997</v>
      </c>
      <c r="H127" s="421" t="s">
        <v>794</v>
      </c>
      <c r="I127" s="422" t="s">
        <v>794</v>
      </c>
      <c r="J127" s="240"/>
      <c r="L127" s="163">
        <v>9</v>
      </c>
      <c r="M127" s="167" t="s">
        <v>247</v>
      </c>
      <c r="N127" s="164">
        <v>197</v>
      </c>
      <c r="O127" s="160">
        <v>7.8579976067012364E-2</v>
      </c>
    </row>
    <row r="128" spans="1:36" x14ac:dyDescent="0.3">
      <c r="A128" s="195">
        <v>125</v>
      </c>
      <c r="B128" s="202" t="s">
        <v>299</v>
      </c>
      <c r="C128" s="464">
        <v>332</v>
      </c>
      <c r="D128" s="469">
        <v>10</v>
      </c>
      <c r="E128" s="470">
        <v>320</v>
      </c>
      <c r="F128" s="471">
        <f t="shared" si="5"/>
        <v>3.0120481927710843E-2</v>
      </c>
      <c r="G128" s="472">
        <f t="shared" si="6"/>
        <v>0.96385542168674698</v>
      </c>
      <c r="H128" s="421">
        <v>261.48567972099795</v>
      </c>
      <c r="I128" s="422">
        <v>58</v>
      </c>
      <c r="J128" s="240"/>
      <c r="L128" s="163">
        <v>10</v>
      </c>
      <c r="M128" s="167" t="s">
        <v>216</v>
      </c>
      <c r="N128" s="164">
        <v>176</v>
      </c>
      <c r="O128" s="160">
        <v>4.2004773269689738E-2</v>
      </c>
    </row>
    <row r="129" spans="1:23" x14ac:dyDescent="0.3">
      <c r="A129" s="195">
        <v>126</v>
      </c>
      <c r="B129" s="202" t="s">
        <v>670</v>
      </c>
      <c r="C129" s="464">
        <v>324</v>
      </c>
      <c r="D129" s="469">
        <v>8</v>
      </c>
      <c r="E129" s="470">
        <v>265</v>
      </c>
      <c r="F129" s="471">
        <f t="shared" si="5"/>
        <v>2.4691358024691357E-2</v>
      </c>
      <c r="G129" s="472">
        <f t="shared" si="6"/>
        <v>0.8179012345679012</v>
      </c>
      <c r="H129" s="421" t="s">
        <v>794</v>
      </c>
      <c r="I129" s="422" t="s">
        <v>794</v>
      </c>
      <c r="J129" s="240"/>
      <c r="L129" s="163">
        <v>11</v>
      </c>
      <c r="M129" s="167" t="s">
        <v>243</v>
      </c>
      <c r="N129" s="164">
        <v>174</v>
      </c>
      <c r="O129" s="160">
        <v>0.11991729841488628</v>
      </c>
    </row>
    <row r="130" spans="1:23" x14ac:dyDescent="0.3">
      <c r="A130" s="195">
        <v>127</v>
      </c>
      <c r="B130" s="202" t="s">
        <v>275</v>
      </c>
      <c r="C130" s="464">
        <v>271</v>
      </c>
      <c r="D130" s="469" t="s">
        <v>634</v>
      </c>
      <c r="E130" s="470">
        <v>232</v>
      </c>
      <c r="F130" s="469" t="s">
        <v>634</v>
      </c>
      <c r="G130" s="472">
        <f t="shared" si="6"/>
        <v>0.85608856088560881</v>
      </c>
      <c r="H130" s="421">
        <v>2.8093933590875575</v>
      </c>
      <c r="I130" s="422">
        <v>141</v>
      </c>
      <c r="J130" s="240"/>
      <c r="L130" s="163">
        <v>12</v>
      </c>
      <c r="M130" s="167" t="s">
        <v>241</v>
      </c>
      <c r="N130" s="164">
        <v>92</v>
      </c>
      <c r="O130" s="160">
        <v>5.4277286135693215E-2</v>
      </c>
      <c r="R130" s="81">
        <v>1</v>
      </c>
      <c r="V130" s="81">
        <v>1</v>
      </c>
    </row>
    <row r="131" spans="1:23" x14ac:dyDescent="0.3">
      <c r="A131" s="195">
        <v>128</v>
      </c>
      <c r="B131" s="202" t="s">
        <v>300</v>
      </c>
      <c r="C131" s="464">
        <v>268</v>
      </c>
      <c r="D131" s="469" t="s">
        <v>634</v>
      </c>
      <c r="E131" s="470">
        <v>130</v>
      </c>
      <c r="F131" s="469" t="s">
        <v>634</v>
      </c>
      <c r="G131" s="472">
        <f t="shared" si="6"/>
        <v>0.48507462686567165</v>
      </c>
      <c r="H131" s="421">
        <v>21.224444541239173</v>
      </c>
      <c r="I131" s="422">
        <v>115</v>
      </c>
      <c r="J131" s="240"/>
      <c r="L131" s="163">
        <v>13</v>
      </c>
      <c r="M131" s="167" t="s">
        <v>245</v>
      </c>
      <c r="N131" s="164">
        <v>89</v>
      </c>
      <c r="O131" s="160">
        <v>6.1634349030470915E-2</v>
      </c>
    </row>
    <row r="132" spans="1:23" x14ac:dyDescent="0.3">
      <c r="A132" s="195">
        <v>129</v>
      </c>
      <c r="B132" s="202" t="s">
        <v>654</v>
      </c>
      <c r="C132" s="464">
        <v>264</v>
      </c>
      <c r="D132" s="469">
        <v>10</v>
      </c>
      <c r="E132" s="470">
        <v>30</v>
      </c>
      <c r="F132" s="471">
        <f t="shared" si="5"/>
        <v>3.787878787878788E-2</v>
      </c>
      <c r="G132" s="472">
        <f t="shared" si="6"/>
        <v>0.11363636363636363</v>
      </c>
      <c r="H132" s="421">
        <v>49.065998972587721</v>
      </c>
      <c r="I132" s="422">
        <v>102</v>
      </c>
      <c r="J132" s="240"/>
      <c r="L132" s="163">
        <v>14</v>
      </c>
      <c r="M132" s="167" t="s">
        <v>218</v>
      </c>
      <c r="N132" s="164">
        <v>87</v>
      </c>
      <c r="O132" s="160">
        <v>3.0483531885073582E-2</v>
      </c>
    </row>
    <row r="133" spans="1:23" x14ac:dyDescent="0.3">
      <c r="A133" s="195">
        <v>130</v>
      </c>
      <c r="B133" s="202" t="s">
        <v>541</v>
      </c>
      <c r="C133" s="464">
        <v>225</v>
      </c>
      <c r="D133" s="469">
        <v>14</v>
      </c>
      <c r="E133" s="470">
        <v>54</v>
      </c>
      <c r="F133" s="471">
        <f t="shared" si="5"/>
        <v>6.222222222222222E-2</v>
      </c>
      <c r="G133" s="472">
        <f t="shared" si="6"/>
        <v>0.24</v>
      </c>
      <c r="H133" s="421">
        <v>28.797364465204144</v>
      </c>
      <c r="I133" s="422">
        <v>114</v>
      </c>
      <c r="J133" s="240"/>
      <c r="L133" s="163">
        <v>15</v>
      </c>
      <c r="M133" s="167" t="s">
        <v>210</v>
      </c>
      <c r="N133" s="164">
        <v>78</v>
      </c>
      <c r="O133" s="160">
        <v>1.2302839116719243E-2</v>
      </c>
    </row>
    <row r="134" spans="1:23" x14ac:dyDescent="0.3">
      <c r="A134" s="195">
        <v>131</v>
      </c>
      <c r="B134" s="202" t="s">
        <v>859</v>
      </c>
      <c r="C134" s="464">
        <v>191</v>
      </c>
      <c r="D134" s="469">
        <v>2</v>
      </c>
      <c r="E134" s="470">
        <v>38</v>
      </c>
      <c r="F134" s="471">
        <f t="shared" ref="F134:F158" si="7">D134/C134</f>
        <v>1.0471204188481676E-2</v>
      </c>
      <c r="G134" s="472">
        <f t="shared" ref="G134:G158" si="8">E134/C134</f>
        <v>0.19895287958115182</v>
      </c>
      <c r="H134" s="421" t="s">
        <v>794</v>
      </c>
      <c r="I134" s="422" t="s">
        <v>794</v>
      </c>
      <c r="J134" s="240"/>
      <c r="L134" s="163">
        <v>16</v>
      </c>
      <c r="M134" s="167" t="s">
        <v>618</v>
      </c>
      <c r="N134" s="164">
        <v>64</v>
      </c>
      <c r="O134" s="160">
        <v>1.8181818181818181E-2</v>
      </c>
      <c r="W134" s="81">
        <v>1</v>
      </c>
    </row>
    <row r="135" spans="1:23" x14ac:dyDescent="0.3">
      <c r="A135" s="195">
        <v>132</v>
      </c>
      <c r="B135" s="202" t="s">
        <v>338</v>
      </c>
      <c r="C135" s="464">
        <v>178</v>
      </c>
      <c r="D135" s="469">
        <v>20</v>
      </c>
      <c r="E135" s="470">
        <v>75</v>
      </c>
      <c r="F135" s="471">
        <f t="shared" si="7"/>
        <v>0.11235955056179775</v>
      </c>
      <c r="G135" s="472">
        <f t="shared" si="8"/>
        <v>0.42134831460674155</v>
      </c>
      <c r="H135" s="421">
        <v>36.051552910514779</v>
      </c>
      <c r="I135" s="422">
        <v>110</v>
      </c>
      <c r="J135" s="240"/>
      <c r="L135" s="163">
        <v>17</v>
      </c>
      <c r="M135" s="167" t="s">
        <v>653</v>
      </c>
      <c r="N135" s="164">
        <v>58</v>
      </c>
      <c r="O135" s="160">
        <v>6.6513761467889912E-2</v>
      </c>
    </row>
    <row r="136" spans="1:23" x14ac:dyDescent="0.3">
      <c r="A136" s="195">
        <v>133</v>
      </c>
      <c r="B136" s="202" t="s">
        <v>640</v>
      </c>
      <c r="C136" s="464">
        <v>174</v>
      </c>
      <c r="D136" s="469">
        <v>3</v>
      </c>
      <c r="E136" s="470">
        <v>4</v>
      </c>
      <c r="F136" s="471">
        <f t="shared" si="7"/>
        <v>1.7241379310344827E-2</v>
      </c>
      <c r="G136" s="472">
        <f t="shared" si="8"/>
        <v>2.2988505747126436E-2</v>
      </c>
      <c r="H136" s="421" t="s">
        <v>794</v>
      </c>
      <c r="I136" s="422" t="s">
        <v>794</v>
      </c>
      <c r="J136" s="240"/>
      <c r="L136" s="163">
        <v>18</v>
      </c>
      <c r="M136" s="167" t="s">
        <v>226</v>
      </c>
      <c r="N136" s="164">
        <v>49</v>
      </c>
      <c r="O136" s="160">
        <v>3.1230082855321861E-2</v>
      </c>
    </row>
    <row r="137" spans="1:23" x14ac:dyDescent="0.3">
      <c r="A137" s="195">
        <v>134</v>
      </c>
      <c r="B137" s="202" t="s">
        <v>343</v>
      </c>
      <c r="C137" s="464">
        <v>170</v>
      </c>
      <c r="D137" s="469">
        <v>17</v>
      </c>
      <c r="E137" s="470">
        <v>43</v>
      </c>
      <c r="F137" s="471">
        <f t="shared" si="7"/>
        <v>0.1</v>
      </c>
      <c r="G137" s="472">
        <f t="shared" si="8"/>
        <v>0.25294117647058822</v>
      </c>
      <c r="H137" s="421">
        <v>10.660395177086722</v>
      </c>
      <c r="I137" s="422">
        <v>127</v>
      </c>
      <c r="J137" s="240"/>
      <c r="L137" s="163">
        <v>19</v>
      </c>
      <c r="M137" s="167" t="s">
        <v>239</v>
      </c>
      <c r="N137" s="164">
        <v>48</v>
      </c>
      <c r="O137" s="160">
        <v>7.5353218210361061E-2</v>
      </c>
    </row>
    <row r="138" spans="1:23" ht="14.5" thickBot="1" x14ac:dyDescent="0.35">
      <c r="A138" s="195">
        <v>135</v>
      </c>
      <c r="B138" s="202" t="s">
        <v>387</v>
      </c>
      <c r="C138" s="464">
        <v>162</v>
      </c>
      <c r="D138" s="469">
        <v>6</v>
      </c>
      <c r="E138" s="470">
        <v>50</v>
      </c>
      <c r="F138" s="471">
        <f t="shared" si="7"/>
        <v>3.7037037037037035E-2</v>
      </c>
      <c r="G138" s="472">
        <f t="shared" si="8"/>
        <v>0.30864197530864196</v>
      </c>
      <c r="H138" s="421">
        <v>2.9974787872866933</v>
      </c>
      <c r="I138" s="422">
        <v>140</v>
      </c>
      <c r="J138" s="240"/>
      <c r="L138" s="501">
        <v>20</v>
      </c>
      <c r="M138" s="168" t="s">
        <v>292</v>
      </c>
      <c r="N138" s="165">
        <v>44</v>
      </c>
      <c r="O138" s="161">
        <v>0.6875</v>
      </c>
    </row>
    <row r="139" spans="1:23" x14ac:dyDescent="0.3">
      <c r="A139" s="195">
        <v>136</v>
      </c>
      <c r="B139" s="202" t="s">
        <v>318</v>
      </c>
      <c r="C139" s="464">
        <v>162</v>
      </c>
      <c r="D139" s="469">
        <v>4</v>
      </c>
      <c r="E139" s="470">
        <v>93</v>
      </c>
      <c r="F139" s="471">
        <f t="shared" si="7"/>
        <v>2.4691358024691357E-2</v>
      </c>
      <c r="G139" s="472">
        <f t="shared" si="8"/>
        <v>0.57407407407407407</v>
      </c>
      <c r="H139" s="421">
        <v>1.4454125238571138</v>
      </c>
      <c r="I139" s="422">
        <v>150</v>
      </c>
      <c r="J139" s="240"/>
    </row>
    <row r="140" spans="1:23" x14ac:dyDescent="0.3">
      <c r="A140" s="195">
        <v>137</v>
      </c>
      <c r="B140" s="202" t="s">
        <v>316</v>
      </c>
      <c r="C140" s="464">
        <v>158</v>
      </c>
      <c r="D140" s="469" t="s">
        <v>634</v>
      </c>
      <c r="E140" s="470">
        <v>101</v>
      </c>
      <c r="F140" s="469" t="s">
        <v>634</v>
      </c>
      <c r="G140" s="472">
        <f t="shared" si="8"/>
        <v>0.63924050632911389</v>
      </c>
      <c r="H140" s="421">
        <v>5.8585116777379556</v>
      </c>
      <c r="I140" s="422">
        <v>137</v>
      </c>
      <c r="J140" s="240"/>
    </row>
    <row r="141" spans="1:23" x14ac:dyDescent="0.3">
      <c r="A141" s="195">
        <v>138</v>
      </c>
      <c r="B141" s="202" t="s">
        <v>340</v>
      </c>
      <c r="C141" s="464">
        <v>146</v>
      </c>
      <c r="D141" s="469">
        <v>4</v>
      </c>
      <c r="E141" s="470">
        <v>101</v>
      </c>
      <c r="F141" s="471">
        <f t="shared" si="7"/>
        <v>2.7397260273972601E-2</v>
      </c>
      <c r="G141" s="472">
        <f t="shared" si="8"/>
        <v>0.69178082191780821</v>
      </c>
      <c r="H141" s="421">
        <v>8.1742206356520324</v>
      </c>
      <c r="I141" s="422">
        <v>133</v>
      </c>
      <c r="J141" s="240"/>
    </row>
    <row r="142" spans="1:23" ht="14.5" thickBot="1" x14ac:dyDescent="0.35">
      <c r="A142" s="195">
        <v>139</v>
      </c>
      <c r="B142" s="202" t="s">
        <v>282</v>
      </c>
      <c r="C142" s="464">
        <v>141</v>
      </c>
      <c r="D142" s="469">
        <v>1</v>
      </c>
      <c r="E142" s="470">
        <v>131</v>
      </c>
      <c r="F142" s="471">
        <f t="shared" si="7"/>
        <v>7.0921985815602835E-3</v>
      </c>
      <c r="G142" s="472">
        <f t="shared" si="8"/>
        <v>0.92907801418439717</v>
      </c>
      <c r="H142" s="421" t="s">
        <v>794</v>
      </c>
      <c r="I142" s="422" t="s">
        <v>794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195">
        <v>140</v>
      </c>
      <c r="B143" s="202" t="s">
        <v>323</v>
      </c>
      <c r="C143" s="464">
        <v>140</v>
      </c>
      <c r="D143" s="469">
        <v>2</v>
      </c>
      <c r="E143" s="470">
        <v>53</v>
      </c>
      <c r="F143" s="471">
        <f t="shared" si="7"/>
        <v>1.4285714285714285E-2</v>
      </c>
      <c r="G143" s="472">
        <f t="shared" si="8"/>
        <v>0.37857142857142856</v>
      </c>
      <c r="H143" s="421">
        <v>11.863249610143958</v>
      </c>
      <c r="I143" s="422">
        <v>124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195">
        <v>141</v>
      </c>
      <c r="B144" s="202" t="s">
        <v>312</v>
      </c>
      <c r="C144" s="464">
        <v>128</v>
      </c>
      <c r="D144" s="469">
        <v>9</v>
      </c>
      <c r="E144" s="470">
        <v>77</v>
      </c>
      <c r="F144" s="471">
        <f t="shared" si="7"/>
        <v>7.03125E-2</v>
      </c>
      <c r="G144" s="472">
        <f t="shared" si="8"/>
        <v>0.6015625</v>
      </c>
      <c r="H144" s="421">
        <v>15.83694675544265</v>
      </c>
      <c r="I144" s="422">
        <v>120</v>
      </c>
      <c r="J144" s="240"/>
      <c r="L144" s="500">
        <v>1</v>
      </c>
      <c r="M144" s="166" t="s">
        <v>323</v>
      </c>
      <c r="N144" s="335">
        <v>0.45833333333333331</v>
      </c>
      <c r="O144" s="332">
        <v>44</v>
      </c>
    </row>
    <row r="145" spans="1:15" x14ac:dyDescent="0.3">
      <c r="A145" s="195">
        <v>142</v>
      </c>
      <c r="B145" s="202" t="s">
        <v>330</v>
      </c>
      <c r="C145" s="464">
        <v>123</v>
      </c>
      <c r="D145" s="469">
        <v>2</v>
      </c>
      <c r="E145" s="470">
        <v>12</v>
      </c>
      <c r="F145" s="471">
        <f t="shared" si="7"/>
        <v>1.6260162601626018E-2</v>
      </c>
      <c r="G145" s="472">
        <f t="shared" si="8"/>
        <v>9.7560975609756101E-2</v>
      </c>
      <c r="H145" s="421">
        <v>88.489208633093526</v>
      </c>
      <c r="I145" s="422">
        <v>89</v>
      </c>
      <c r="J145" s="240"/>
      <c r="L145" s="163">
        <v>2</v>
      </c>
      <c r="M145" s="167" t="s">
        <v>320</v>
      </c>
      <c r="N145" s="336">
        <v>0.39365079365079364</v>
      </c>
      <c r="O145" s="333">
        <v>124</v>
      </c>
    </row>
    <row r="146" spans="1:15" x14ac:dyDescent="0.3">
      <c r="A146" s="195">
        <v>143</v>
      </c>
      <c r="B146" s="202" t="s">
        <v>284</v>
      </c>
      <c r="C146" s="464">
        <v>122</v>
      </c>
      <c r="D146" s="469" t="s">
        <v>634</v>
      </c>
      <c r="E146" s="470">
        <v>120</v>
      </c>
      <c r="F146" s="469" t="s">
        <v>634</v>
      </c>
      <c r="G146" s="472">
        <f t="shared" si="8"/>
        <v>0.98360655737704916</v>
      </c>
      <c r="H146" s="421">
        <v>7.3999750827068524</v>
      </c>
      <c r="I146" s="422">
        <v>134</v>
      </c>
      <c r="J146" s="240"/>
      <c r="L146" s="163">
        <v>3</v>
      </c>
      <c r="M146" s="167" t="s">
        <v>813</v>
      </c>
      <c r="N146" s="337">
        <v>0.29351535836177473</v>
      </c>
      <c r="O146" s="333">
        <v>86</v>
      </c>
    </row>
    <row r="147" spans="1:15" x14ac:dyDescent="0.3">
      <c r="A147" s="195">
        <v>144</v>
      </c>
      <c r="B147" s="202" t="s">
        <v>293</v>
      </c>
      <c r="C147" s="464">
        <v>116</v>
      </c>
      <c r="D147" s="469">
        <v>8</v>
      </c>
      <c r="E147" s="470">
        <v>103</v>
      </c>
      <c r="F147" s="471">
        <f t="shared" si="7"/>
        <v>6.8965517241379309E-2</v>
      </c>
      <c r="G147" s="472">
        <f t="shared" si="8"/>
        <v>0.88793103448275867</v>
      </c>
      <c r="H147" s="421">
        <v>83.155731329566947</v>
      </c>
      <c r="I147" s="422">
        <v>93</v>
      </c>
      <c r="J147" s="240"/>
      <c r="L147" s="163">
        <v>4</v>
      </c>
      <c r="M147" s="167" t="s">
        <v>298</v>
      </c>
      <c r="N147" s="337">
        <v>0.22411347517730495</v>
      </c>
      <c r="O147" s="333">
        <v>158</v>
      </c>
    </row>
    <row r="148" spans="1:15" x14ac:dyDescent="0.3">
      <c r="A148" s="195">
        <v>145</v>
      </c>
      <c r="B148" s="202" t="s">
        <v>325</v>
      </c>
      <c r="C148" s="464">
        <v>108</v>
      </c>
      <c r="D148" s="469">
        <v>12</v>
      </c>
      <c r="E148" s="470">
        <v>15</v>
      </c>
      <c r="F148" s="471">
        <f t="shared" si="7"/>
        <v>0.1111111111111111</v>
      </c>
      <c r="G148" s="472">
        <f t="shared" si="8"/>
        <v>0.1388888888888889</v>
      </c>
      <c r="H148" s="421">
        <v>9.5888539162077997</v>
      </c>
      <c r="I148" s="422">
        <v>130</v>
      </c>
      <c r="J148" s="240"/>
      <c r="L148" s="163">
        <v>5</v>
      </c>
      <c r="M148" s="247" t="s">
        <v>347</v>
      </c>
      <c r="N148" s="337">
        <v>0.2073170731707317</v>
      </c>
      <c r="O148" s="333">
        <v>17</v>
      </c>
    </row>
    <row r="149" spans="1:15" x14ac:dyDescent="0.3">
      <c r="A149" s="195">
        <v>146</v>
      </c>
      <c r="B149" s="202" t="s">
        <v>321</v>
      </c>
      <c r="C149" s="464">
        <v>100</v>
      </c>
      <c r="D149" s="469" t="s">
        <v>634</v>
      </c>
      <c r="E149" s="470">
        <v>55</v>
      </c>
      <c r="F149" s="469" t="s">
        <v>634</v>
      </c>
      <c r="G149" s="472">
        <f t="shared" si="8"/>
        <v>0.55000000000000004</v>
      </c>
      <c r="H149" s="421">
        <v>2.2588867654851321</v>
      </c>
      <c r="I149" s="422">
        <v>148</v>
      </c>
      <c r="J149" s="240"/>
      <c r="L149" s="163">
        <v>6</v>
      </c>
      <c r="M149" s="167" t="s">
        <v>326</v>
      </c>
      <c r="N149" s="337">
        <v>0.18398637137989779</v>
      </c>
      <c r="O149" s="333">
        <v>108</v>
      </c>
    </row>
    <row r="150" spans="1:15" x14ac:dyDescent="0.3">
      <c r="A150" s="195">
        <v>147</v>
      </c>
      <c r="B150" s="202" t="s">
        <v>347</v>
      </c>
      <c r="C150" s="464">
        <v>99</v>
      </c>
      <c r="D150" s="469" t="s">
        <v>634</v>
      </c>
      <c r="E150" s="470">
        <v>22</v>
      </c>
      <c r="F150" s="469" t="s">
        <v>634</v>
      </c>
      <c r="G150" s="472">
        <f t="shared" si="8"/>
        <v>0.22222222222222221</v>
      </c>
      <c r="H150" s="421">
        <v>3.4604845866870617</v>
      </c>
      <c r="I150" s="422">
        <v>139</v>
      </c>
      <c r="J150" s="240"/>
      <c r="L150" s="163">
        <v>7</v>
      </c>
      <c r="M150" s="167" t="s">
        <v>302</v>
      </c>
      <c r="N150" s="337">
        <v>0.15039370078740158</v>
      </c>
      <c r="O150" s="333">
        <v>191</v>
      </c>
    </row>
    <row r="151" spans="1:15" x14ac:dyDescent="0.3">
      <c r="A151" s="195">
        <v>148</v>
      </c>
      <c r="B151" s="202" t="s">
        <v>307</v>
      </c>
      <c r="C151" s="464">
        <v>95</v>
      </c>
      <c r="D151" s="469">
        <v>4</v>
      </c>
      <c r="E151" s="470">
        <v>82</v>
      </c>
      <c r="F151" s="471">
        <f t="shared" si="7"/>
        <v>4.2105263157894736E-2</v>
      </c>
      <c r="G151" s="472">
        <f t="shared" si="8"/>
        <v>0.86315789473684212</v>
      </c>
      <c r="H151" s="421" t="s">
        <v>794</v>
      </c>
      <c r="I151" s="422" t="s">
        <v>794</v>
      </c>
      <c r="J151" s="240"/>
      <c r="L151" s="163">
        <v>8</v>
      </c>
      <c r="M151" s="167" t="s">
        <v>243</v>
      </c>
      <c r="N151" s="337">
        <v>0.14024586471004699</v>
      </c>
      <c r="O151" s="333">
        <v>21790</v>
      </c>
    </row>
    <row r="152" spans="1:15" ht="13.5" customHeight="1" x14ac:dyDescent="0.3">
      <c r="A152" s="195">
        <v>149</v>
      </c>
      <c r="B152" s="202" t="s">
        <v>335</v>
      </c>
      <c r="C152" s="464">
        <v>94</v>
      </c>
      <c r="D152" s="469" t="s">
        <v>634</v>
      </c>
      <c r="E152" s="470">
        <v>10</v>
      </c>
      <c r="F152" s="469" t="s">
        <v>634</v>
      </c>
      <c r="G152" s="472">
        <f t="shared" si="8"/>
        <v>0.10638297872340426</v>
      </c>
      <c r="H152" s="421">
        <v>19.809554316638863</v>
      </c>
      <c r="I152" s="422">
        <v>117</v>
      </c>
      <c r="J152" s="240"/>
      <c r="L152" s="163">
        <v>9</v>
      </c>
      <c r="M152" s="167" t="s">
        <v>301</v>
      </c>
      <c r="N152" s="337">
        <v>0.13688352090767683</v>
      </c>
      <c r="O152" s="333">
        <v>1496</v>
      </c>
    </row>
    <row r="153" spans="1:15" x14ac:dyDescent="0.3">
      <c r="A153" s="195">
        <v>150</v>
      </c>
      <c r="B153" s="202" t="s">
        <v>310</v>
      </c>
      <c r="C153" s="464">
        <v>93</v>
      </c>
      <c r="D153" s="469">
        <v>10</v>
      </c>
      <c r="E153" s="470">
        <v>27</v>
      </c>
      <c r="F153" s="471">
        <f t="shared" si="7"/>
        <v>0.10752688172043011</v>
      </c>
      <c r="G153" s="472">
        <f t="shared" si="8"/>
        <v>0.29032258064516131</v>
      </c>
      <c r="H153" s="421" t="s">
        <v>794</v>
      </c>
      <c r="I153" s="422" t="s">
        <v>794</v>
      </c>
      <c r="J153" s="240"/>
      <c r="L153" s="163">
        <v>10</v>
      </c>
      <c r="M153" s="167" t="s">
        <v>304</v>
      </c>
      <c r="N153" s="337">
        <v>0.13681500551673409</v>
      </c>
      <c r="O153" s="333">
        <v>372</v>
      </c>
    </row>
    <row r="154" spans="1:15" x14ac:dyDescent="0.3">
      <c r="A154" s="195">
        <v>151</v>
      </c>
      <c r="B154" s="202" t="s">
        <v>328</v>
      </c>
      <c r="C154" s="464">
        <v>92</v>
      </c>
      <c r="D154" s="469">
        <v>11</v>
      </c>
      <c r="E154" s="470">
        <v>26</v>
      </c>
      <c r="F154" s="471">
        <f t="shared" si="7"/>
        <v>0.11956521739130435</v>
      </c>
      <c r="G154" s="472">
        <f t="shared" si="8"/>
        <v>0.28260869565217389</v>
      </c>
      <c r="H154" s="421" t="s">
        <v>794</v>
      </c>
      <c r="I154" s="422" t="s">
        <v>794</v>
      </c>
      <c r="J154" s="240"/>
      <c r="L154" s="163">
        <v>11</v>
      </c>
      <c r="M154" s="167" t="s">
        <v>541</v>
      </c>
      <c r="N154" s="337">
        <v>0.1306532663316583</v>
      </c>
      <c r="O154" s="333">
        <v>26</v>
      </c>
    </row>
    <row r="155" spans="1:15" x14ac:dyDescent="0.3">
      <c r="A155" s="195">
        <v>152</v>
      </c>
      <c r="B155" s="202" t="s">
        <v>313</v>
      </c>
      <c r="C155" s="464">
        <v>82</v>
      </c>
      <c r="D155" s="469">
        <v>7</v>
      </c>
      <c r="E155" s="470">
        <v>47</v>
      </c>
      <c r="F155" s="471">
        <f t="shared" si="7"/>
        <v>8.5365853658536592E-2</v>
      </c>
      <c r="G155" s="472">
        <f t="shared" si="8"/>
        <v>0.57317073170731703</v>
      </c>
      <c r="H155" s="421" t="s">
        <v>794</v>
      </c>
      <c r="I155" s="422" t="s">
        <v>794</v>
      </c>
      <c r="J155" s="240"/>
      <c r="L155" s="163">
        <v>12</v>
      </c>
      <c r="M155" s="167" t="s">
        <v>654</v>
      </c>
      <c r="N155" s="337">
        <v>0.11864406779661017</v>
      </c>
      <c r="O155" s="333">
        <v>28</v>
      </c>
    </row>
    <row r="156" spans="1:15" x14ac:dyDescent="0.3">
      <c r="A156" s="195">
        <v>153</v>
      </c>
      <c r="B156" s="202" t="s">
        <v>519</v>
      </c>
      <c r="C156" s="464">
        <v>82</v>
      </c>
      <c r="D156" s="469">
        <v>1</v>
      </c>
      <c r="E156" s="470">
        <v>55</v>
      </c>
      <c r="F156" s="471">
        <f t="shared" si="7"/>
        <v>1.2195121951219513E-2</v>
      </c>
      <c r="G156" s="472">
        <f t="shared" si="8"/>
        <v>0.67073170731707321</v>
      </c>
      <c r="H156" s="421" t="s">
        <v>794</v>
      </c>
      <c r="I156" s="422" t="s">
        <v>794</v>
      </c>
      <c r="J156" s="240"/>
      <c r="L156" s="163">
        <v>13</v>
      </c>
      <c r="M156" s="167" t="s">
        <v>318</v>
      </c>
      <c r="N156" s="337">
        <v>0.11724137931034483</v>
      </c>
      <c r="O156" s="333">
        <v>17</v>
      </c>
    </row>
    <row r="157" spans="1:15" x14ac:dyDescent="0.3">
      <c r="A157" s="195">
        <v>154</v>
      </c>
      <c r="B157" s="202" t="s">
        <v>353</v>
      </c>
      <c r="C157" s="464">
        <v>81</v>
      </c>
      <c r="D157" s="469" t="s">
        <v>634</v>
      </c>
      <c r="E157" s="470">
        <v>21</v>
      </c>
      <c r="F157" s="469" t="s">
        <v>634</v>
      </c>
      <c r="G157" s="472">
        <f t="shared" si="8"/>
        <v>0.25925925925925924</v>
      </c>
      <c r="H157" s="421">
        <v>2.667453861939701</v>
      </c>
      <c r="I157" s="422">
        <v>142</v>
      </c>
      <c r="J157" s="240"/>
      <c r="L157" s="163">
        <v>14</v>
      </c>
      <c r="M157" s="167" t="s">
        <v>655</v>
      </c>
      <c r="N157" s="337">
        <v>0.11538461538461539</v>
      </c>
      <c r="O157" s="333">
        <v>6</v>
      </c>
    </row>
    <row r="158" spans="1:15" x14ac:dyDescent="0.3">
      <c r="A158" s="195">
        <v>155</v>
      </c>
      <c r="B158" s="202" t="s">
        <v>365</v>
      </c>
      <c r="C158" s="464">
        <v>64</v>
      </c>
      <c r="D158" s="469">
        <v>3</v>
      </c>
      <c r="E158" s="470">
        <v>24</v>
      </c>
      <c r="F158" s="471">
        <f t="shared" si="7"/>
        <v>4.6875E-2</v>
      </c>
      <c r="G158" s="472">
        <f t="shared" si="8"/>
        <v>0.375</v>
      </c>
      <c r="H158" s="421">
        <v>9.4430768377260357</v>
      </c>
      <c r="I158" s="422">
        <v>131</v>
      </c>
      <c r="J158" s="240"/>
      <c r="L158" s="163">
        <v>15</v>
      </c>
      <c r="M158" s="167" t="s">
        <v>335</v>
      </c>
      <c r="N158" s="337">
        <v>0.10588235294117647</v>
      </c>
      <c r="O158" s="333">
        <v>9</v>
      </c>
    </row>
    <row r="159" spans="1:15" x14ac:dyDescent="0.3">
      <c r="A159" s="195">
        <v>156</v>
      </c>
      <c r="B159" s="202" t="s">
        <v>655</v>
      </c>
      <c r="C159" s="464">
        <v>58</v>
      </c>
      <c r="D159" s="469" t="s">
        <v>634</v>
      </c>
      <c r="E159" s="470" t="s">
        <v>608</v>
      </c>
      <c r="F159" s="469" t="s">
        <v>634</v>
      </c>
      <c r="G159" s="470" t="s">
        <v>608</v>
      </c>
      <c r="H159" s="421">
        <v>5.2431212734854551</v>
      </c>
      <c r="I159" s="422">
        <v>138</v>
      </c>
      <c r="J159" s="240"/>
      <c r="L159" s="163">
        <v>16</v>
      </c>
      <c r="M159" s="247" t="s">
        <v>324</v>
      </c>
      <c r="N159" s="337">
        <v>0.10579345088161209</v>
      </c>
      <c r="O159" s="333">
        <v>42</v>
      </c>
    </row>
    <row r="160" spans="1:15" x14ac:dyDescent="0.3">
      <c r="A160" s="195">
        <v>157</v>
      </c>
      <c r="B160" s="202" t="s">
        <v>357</v>
      </c>
      <c r="C160" s="464">
        <v>45</v>
      </c>
      <c r="D160" s="469">
        <v>3</v>
      </c>
      <c r="E160" s="470">
        <v>27</v>
      </c>
      <c r="F160" s="471"/>
      <c r="G160" s="472"/>
      <c r="H160" s="421">
        <v>2.6361830178847447</v>
      </c>
      <c r="I160" s="422">
        <v>144</v>
      </c>
      <c r="J160" s="240"/>
      <c r="L160" s="163">
        <v>17</v>
      </c>
      <c r="M160" s="167" t="s">
        <v>258</v>
      </c>
      <c r="N160" s="337">
        <v>0.10118365788468882</v>
      </c>
      <c r="O160" s="333">
        <v>265</v>
      </c>
    </row>
    <row r="161" spans="1:15" x14ac:dyDescent="0.3">
      <c r="A161" s="195">
        <v>158</v>
      </c>
      <c r="B161" s="202" t="s">
        <v>603</v>
      </c>
      <c r="C161" s="464">
        <v>43</v>
      </c>
      <c r="D161" s="469">
        <v>3</v>
      </c>
      <c r="E161" s="470">
        <v>9</v>
      </c>
      <c r="F161" s="471"/>
      <c r="G161" s="472"/>
      <c r="H161" s="421">
        <v>2.3082604535882099</v>
      </c>
      <c r="I161" s="422">
        <v>147</v>
      </c>
      <c r="J161" s="240"/>
      <c r="L161" s="163">
        <v>18</v>
      </c>
      <c r="M161" s="167" t="s">
        <v>349</v>
      </c>
      <c r="N161" s="337">
        <v>9.5115681233933158E-2</v>
      </c>
      <c r="O161" s="333">
        <v>74</v>
      </c>
    </row>
    <row r="162" spans="1:15" x14ac:dyDescent="0.3">
      <c r="A162" s="195">
        <v>159</v>
      </c>
      <c r="B162" s="202" t="s">
        <v>319</v>
      </c>
      <c r="C162" s="464">
        <v>41</v>
      </c>
      <c r="D162" s="469" t="s">
        <v>634</v>
      </c>
      <c r="E162" s="470">
        <v>13</v>
      </c>
      <c r="F162" s="471"/>
      <c r="G162" s="472"/>
      <c r="H162" s="421">
        <v>12.712520002840163</v>
      </c>
      <c r="I162" s="422">
        <v>123</v>
      </c>
      <c r="J162" s="240"/>
      <c r="L162" s="163">
        <v>19</v>
      </c>
      <c r="M162" s="167" t="s">
        <v>219</v>
      </c>
      <c r="N162" s="337">
        <v>9.1916552396229506E-2</v>
      </c>
      <c r="O162" s="333">
        <v>10658</v>
      </c>
    </row>
    <row r="163" spans="1:15" ht="14.5" thickBot="1" x14ac:dyDescent="0.35">
      <c r="A163" s="195">
        <v>160</v>
      </c>
      <c r="B163" s="202" t="s">
        <v>351</v>
      </c>
      <c r="C163" s="464">
        <v>39</v>
      </c>
      <c r="D163" s="469" t="s">
        <v>634</v>
      </c>
      <c r="E163" s="470">
        <v>30</v>
      </c>
      <c r="F163" s="471"/>
      <c r="G163" s="472"/>
      <c r="H163" s="421">
        <v>11.15204324018899</v>
      </c>
      <c r="I163" s="422">
        <v>125</v>
      </c>
      <c r="J163" s="240"/>
      <c r="L163" s="501">
        <v>20</v>
      </c>
      <c r="M163" s="168" t="s">
        <v>624</v>
      </c>
      <c r="N163" s="338">
        <v>8.7850467289719625E-2</v>
      </c>
      <c r="O163" s="334">
        <v>47</v>
      </c>
    </row>
    <row r="164" spans="1:15" x14ac:dyDescent="0.3">
      <c r="A164" s="195">
        <v>161</v>
      </c>
      <c r="B164" s="202" t="s">
        <v>333</v>
      </c>
      <c r="C164" s="464">
        <v>36</v>
      </c>
      <c r="D164" s="469">
        <v>2</v>
      </c>
      <c r="E164" s="470">
        <v>11</v>
      </c>
      <c r="F164" s="471"/>
      <c r="G164" s="472"/>
      <c r="H164" s="421">
        <v>1.1311756890234641</v>
      </c>
      <c r="I164" s="422">
        <v>152</v>
      </c>
      <c r="J164" s="240"/>
    </row>
    <row r="165" spans="1:15" x14ac:dyDescent="0.3">
      <c r="A165" s="195">
        <v>162</v>
      </c>
      <c r="B165" s="202" t="s">
        <v>341</v>
      </c>
      <c r="C165" s="464">
        <v>34</v>
      </c>
      <c r="D165" s="469">
        <v>4</v>
      </c>
      <c r="E165" s="470">
        <v>5</v>
      </c>
      <c r="F165" s="471"/>
      <c r="G165" s="472"/>
      <c r="H165" s="421">
        <v>2.3215372837522161</v>
      </c>
      <c r="I165" s="422">
        <v>146</v>
      </c>
      <c r="J165" s="240"/>
    </row>
    <row r="166" spans="1:15" ht="13.5" customHeight="1" x14ac:dyDescent="0.3">
      <c r="A166" s="195">
        <v>163</v>
      </c>
      <c r="B166" s="202" t="s">
        <v>334</v>
      </c>
      <c r="C166" s="464">
        <v>25</v>
      </c>
      <c r="D166" s="469">
        <v>3</v>
      </c>
      <c r="E166" s="470">
        <v>16</v>
      </c>
      <c r="F166" s="471"/>
      <c r="G166" s="472"/>
      <c r="H166" s="421" t="s">
        <v>794</v>
      </c>
      <c r="I166" s="422" t="s">
        <v>794</v>
      </c>
      <c r="J166" s="240"/>
    </row>
    <row r="167" spans="1:15" ht="14.5" thickBot="1" x14ac:dyDescent="0.35">
      <c r="A167" s="195">
        <v>164</v>
      </c>
      <c r="B167" s="202" t="s">
        <v>671</v>
      </c>
      <c r="C167" s="464">
        <v>25</v>
      </c>
      <c r="D167" s="469">
        <v>5</v>
      </c>
      <c r="E167" s="470">
        <v>1</v>
      </c>
      <c r="F167" s="471"/>
      <c r="G167" s="472"/>
      <c r="H167" s="421">
        <v>0.85728231493109408</v>
      </c>
      <c r="I167" s="422">
        <v>154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195">
        <v>165</v>
      </c>
      <c r="B168" s="202" t="s">
        <v>625</v>
      </c>
      <c r="C168" s="464">
        <v>24</v>
      </c>
      <c r="D168" s="469" t="s">
        <v>634</v>
      </c>
      <c r="E168" s="470">
        <v>20</v>
      </c>
      <c r="F168" s="471"/>
      <c r="G168" s="472"/>
      <c r="H168" s="421">
        <v>18.559776787751165</v>
      </c>
      <c r="I168" s="422">
        <v>118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195">
        <v>166</v>
      </c>
      <c r="B169" s="202" t="s">
        <v>533</v>
      </c>
      <c r="C169" s="464">
        <v>23</v>
      </c>
      <c r="D169" s="469">
        <v>1</v>
      </c>
      <c r="E169" s="470">
        <v>8</v>
      </c>
      <c r="F169" s="471"/>
      <c r="G169" s="472"/>
      <c r="H169" s="421">
        <v>9.9839518825609446</v>
      </c>
      <c r="I169" s="422">
        <v>128</v>
      </c>
      <c r="J169" s="240"/>
      <c r="L169" s="500">
        <v>1</v>
      </c>
      <c r="M169" s="166" t="s">
        <v>292</v>
      </c>
      <c r="N169" s="335">
        <v>0.6875</v>
      </c>
      <c r="O169" s="332">
        <v>44</v>
      </c>
    </row>
    <row r="170" spans="1:15" x14ac:dyDescent="0.3">
      <c r="A170" s="195">
        <v>167</v>
      </c>
      <c r="B170" s="202" t="s">
        <v>352</v>
      </c>
      <c r="C170" s="464">
        <v>21</v>
      </c>
      <c r="D170" s="469" t="s">
        <v>634</v>
      </c>
      <c r="E170" s="470">
        <v>13</v>
      </c>
      <c r="F170" s="471"/>
      <c r="G170" s="472"/>
      <c r="H170" s="421" t="s">
        <v>794</v>
      </c>
      <c r="I170" s="422" t="s">
        <v>794</v>
      </c>
      <c r="J170" s="240"/>
      <c r="L170" s="163">
        <v>2</v>
      </c>
      <c r="M170" s="167" t="s">
        <v>243</v>
      </c>
      <c r="N170" s="337">
        <v>0.11991729841488628</v>
      </c>
      <c r="O170" s="333">
        <v>174</v>
      </c>
    </row>
    <row r="171" spans="1:15" x14ac:dyDescent="0.3">
      <c r="A171" s="195">
        <v>168</v>
      </c>
      <c r="B171" s="202" t="s">
        <v>364</v>
      </c>
      <c r="C171" s="464">
        <v>19</v>
      </c>
      <c r="D171" s="469" t="s">
        <v>634</v>
      </c>
      <c r="E171" s="470">
        <v>10</v>
      </c>
      <c r="F171" s="471"/>
      <c r="G171" s="472"/>
      <c r="H171" s="421">
        <v>2.6501317045716868</v>
      </c>
      <c r="I171" s="422">
        <v>143</v>
      </c>
      <c r="J171" s="240"/>
      <c r="L171" s="163">
        <v>3</v>
      </c>
      <c r="M171" s="167" t="s">
        <v>295</v>
      </c>
      <c r="N171" s="337">
        <v>9.4736842105263161E-2</v>
      </c>
      <c r="O171" s="333">
        <v>9</v>
      </c>
    </row>
    <row r="172" spans="1:15" x14ac:dyDescent="0.3">
      <c r="A172" s="195">
        <v>169</v>
      </c>
      <c r="B172" s="202" t="s">
        <v>350</v>
      </c>
      <c r="C172" s="464">
        <v>18</v>
      </c>
      <c r="D172" s="469">
        <v>2</v>
      </c>
      <c r="E172" s="470">
        <v>16</v>
      </c>
      <c r="F172" s="471"/>
      <c r="G172" s="472"/>
      <c r="H172" s="421" t="s">
        <v>794</v>
      </c>
      <c r="I172" s="422" t="s">
        <v>794</v>
      </c>
      <c r="J172" s="240"/>
      <c r="L172" s="163">
        <v>4</v>
      </c>
      <c r="M172" s="167" t="s">
        <v>273</v>
      </c>
      <c r="N172" s="337">
        <v>8.8607594936708861E-2</v>
      </c>
      <c r="O172" s="333">
        <v>7</v>
      </c>
    </row>
    <row r="173" spans="1:15" x14ac:dyDescent="0.3">
      <c r="A173" s="195">
        <v>170</v>
      </c>
      <c r="B173" s="202" t="s">
        <v>337</v>
      </c>
      <c r="C173" s="464">
        <v>18</v>
      </c>
      <c r="D173" s="469" t="s">
        <v>634</v>
      </c>
      <c r="E173" s="470">
        <v>14</v>
      </c>
      <c r="F173" s="471"/>
      <c r="G173" s="472"/>
      <c r="H173" s="421" t="s">
        <v>794</v>
      </c>
      <c r="I173" s="422" t="s">
        <v>794</v>
      </c>
      <c r="J173" s="240"/>
      <c r="L173" s="163">
        <v>5</v>
      </c>
      <c r="M173" s="167" t="s">
        <v>219</v>
      </c>
      <c r="N173" s="337">
        <v>7.9165619502387541E-2</v>
      </c>
      <c r="O173" s="333">
        <v>630</v>
      </c>
    </row>
    <row r="174" spans="1:15" x14ac:dyDescent="0.3">
      <c r="A174" s="195">
        <v>171</v>
      </c>
      <c r="B174" s="202" t="s">
        <v>339</v>
      </c>
      <c r="C174" s="464">
        <v>18</v>
      </c>
      <c r="D174" s="469" t="s">
        <v>634</v>
      </c>
      <c r="E174" s="470">
        <v>15</v>
      </c>
      <c r="F174" s="471"/>
      <c r="G174" s="472"/>
      <c r="H174" s="421" t="s">
        <v>794</v>
      </c>
      <c r="I174" s="422" t="s">
        <v>794</v>
      </c>
      <c r="J174" s="240"/>
      <c r="L174" s="163">
        <v>6</v>
      </c>
      <c r="M174" s="167" t="s">
        <v>247</v>
      </c>
      <c r="N174" s="337">
        <v>7.8579976067012364E-2</v>
      </c>
      <c r="O174" s="333">
        <v>197</v>
      </c>
    </row>
    <row r="175" spans="1:15" x14ac:dyDescent="0.3">
      <c r="A175" s="195">
        <v>172</v>
      </c>
      <c r="B175" s="202" t="s">
        <v>345</v>
      </c>
      <c r="C175" s="464">
        <v>17</v>
      </c>
      <c r="D175" s="469">
        <v>1</v>
      </c>
      <c r="E175" s="470">
        <v>9</v>
      </c>
      <c r="F175" s="471"/>
      <c r="G175" s="472"/>
      <c r="H175" s="421">
        <v>7.2411111101645602</v>
      </c>
      <c r="I175" s="422">
        <v>135</v>
      </c>
      <c r="J175" s="240"/>
      <c r="L175" s="163">
        <v>7</v>
      </c>
      <c r="M175" s="167" t="s">
        <v>288</v>
      </c>
      <c r="N175" s="337">
        <v>7.5949367088607597E-2</v>
      </c>
      <c r="O175" s="333">
        <v>24</v>
      </c>
    </row>
    <row r="176" spans="1:15" x14ac:dyDescent="0.3">
      <c r="A176" s="195">
        <v>173</v>
      </c>
      <c r="B176" s="202" t="s">
        <v>355</v>
      </c>
      <c r="C176" s="464">
        <v>17</v>
      </c>
      <c r="D176" s="469" t="s">
        <v>634</v>
      </c>
      <c r="E176" s="470">
        <v>9</v>
      </c>
      <c r="F176" s="471"/>
      <c r="G176" s="472"/>
      <c r="H176" s="421" t="s">
        <v>794</v>
      </c>
      <c r="I176" s="422" t="s">
        <v>794</v>
      </c>
      <c r="J176" s="240"/>
      <c r="L176" s="163">
        <v>8</v>
      </c>
      <c r="M176" s="167" t="s">
        <v>239</v>
      </c>
      <c r="N176" s="337">
        <v>7.5353218210361061E-2</v>
      </c>
      <c r="O176" s="333">
        <v>48</v>
      </c>
    </row>
    <row r="177" spans="1:22" ht="14.25" customHeight="1" x14ac:dyDescent="0.3">
      <c r="A177" s="195">
        <v>174</v>
      </c>
      <c r="B177" s="202" t="s">
        <v>344</v>
      </c>
      <c r="C177" s="464">
        <v>16</v>
      </c>
      <c r="D177" s="469" t="s">
        <v>634</v>
      </c>
      <c r="E177" s="470">
        <v>14</v>
      </c>
      <c r="F177" s="210"/>
      <c r="G177" s="211"/>
      <c r="H177" s="421" t="s">
        <v>794</v>
      </c>
      <c r="I177" s="422" t="s">
        <v>794</v>
      </c>
      <c r="J177" s="242"/>
      <c r="L177" s="163">
        <v>9</v>
      </c>
      <c r="M177" s="167" t="s">
        <v>261</v>
      </c>
      <c r="N177" s="337">
        <v>7.5342465753424653E-2</v>
      </c>
      <c r="O177" s="333">
        <v>11</v>
      </c>
    </row>
    <row r="178" spans="1:22" ht="14.25" customHeight="1" x14ac:dyDescent="0.3">
      <c r="A178" s="195">
        <v>175</v>
      </c>
      <c r="B178" s="202" t="s">
        <v>332</v>
      </c>
      <c r="C178" s="464">
        <v>16</v>
      </c>
      <c r="D178" s="469" t="s">
        <v>634</v>
      </c>
      <c r="E178" s="470">
        <v>8</v>
      </c>
      <c r="F178" s="210"/>
      <c r="G178" s="211"/>
      <c r="H178" s="421">
        <v>6.4140339061867362</v>
      </c>
      <c r="I178" s="422">
        <v>136</v>
      </c>
      <c r="J178" s="242"/>
      <c r="L178" s="163">
        <v>10</v>
      </c>
      <c r="M178" s="167" t="s">
        <v>228</v>
      </c>
      <c r="N178" s="337">
        <v>7.2243346007604556E-2</v>
      </c>
      <c r="O178" s="333">
        <v>38</v>
      </c>
      <c r="P178" s="503"/>
      <c r="Q178" s="503"/>
      <c r="R178" s="503"/>
      <c r="T178" s="503"/>
      <c r="U178" s="503"/>
      <c r="V178" s="503"/>
    </row>
    <row r="179" spans="1:22" x14ac:dyDescent="0.3">
      <c r="A179" s="195">
        <v>176</v>
      </c>
      <c r="B179" s="202" t="s">
        <v>348</v>
      </c>
      <c r="C179" s="464">
        <v>16</v>
      </c>
      <c r="D179" s="469">
        <v>5</v>
      </c>
      <c r="E179" s="470">
        <v>7</v>
      </c>
      <c r="F179" s="210"/>
      <c r="G179" s="211"/>
      <c r="H179" s="421">
        <v>2.4444267223507072</v>
      </c>
      <c r="I179" s="422">
        <v>145</v>
      </c>
      <c r="J179" s="242"/>
      <c r="L179" s="163">
        <v>11</v>
      </c>
      <c r="M179" s="167" t="s">
        <v>653</v>
      </c>
      <c r="N179" s="337">
        <v>6.6513761467889912E-2</v>
      </c>
      <c r="O179" s="333">
        <v>58</v>
      </c>
      <c r="P179" s="503"/>
      <c r="Q179" s="503"/>
      <c r="R179" s="503"/>
      <c r="T179" s="503"/>
      <c r="U179" s="503"/>
      <c r="V179" s="503"/>
    </row>
    <row r="180" spans="1:22" x14ac:dyDescent="0.3">
      <c r="A180" s="195">
        <v>177</v>
      </c>
      <c r="B180" s="202" t="s">
        <v>540</v>
      </c>
      <c r="C180" s="464">
        <v>15</v>
      </c>
      <c r="D180" s="469">
        <v>1</v>
      </c>
      <c r="E180" s="470">
        <v>7</v>
      </c>
      <c r="F180" s="210"/>
      <c r="G180" s="211"/>
      <c r="H180" s="421">
        <v>1.3008885936353591</v>
      </c>
      <c r="I180" s="422">
        <v>151</v>
      </c>
      <c r="J180" s="242"/>
      <c r="L180" s="163">
        <v>12</v>
      </c>
      <c r="M180" s="167" t="s">
        <v>302</v>
      </c>
      <c r="N180" s="337">
        <v>6.4516129032258063E-2</v>
      </c>
      <c r="O180" s="333">
        <v>6</v>
      </c>
      <c r="P180" s="502"/>
      <c r="Q180" s="502"/>
      <c r="R180" s="502"/>
      <c r="T180" s="502"/>
      <c r="U180" s="502"/>
      <c r="V180" s="502"/>
    </row>
    <row r="181" spans="1:22" ht="14.15" customHeight="1" x14ac:dyDescent="0.3">
      <c r="A181" s="195">
        <v>178</v>
      </c>
      <c r="B181" s="202" t="s">
        <v>385</v>
      </c>
      <c r="C181" s="464">
        <v>15</v>
      </c>
      <c r="D181" s="469" t="s">
        <v>634</v>
      </c>
      <c r="E181" s="470">
        <v>12</v>
      </c>
      <c r="F181" s="210"/>
      <c r="G181" s="211"/>
      <c r="H181" s="421" t="s">
        <v>794</v>
      </c>
      <c r="I181" s="422" t="s">
        <v>794</v>
      </c>
      <c r="J181" s="242"/>
      <c r="L181" s="163">
        <v>13</v>
      </c>
      <c r="M181" s="167" t="s">
        <v>245</v>
      </c>
      <c r="N181" s="337">
        <v>6.1634349030470915E-2</v>
      </c>
      <c r="O181" s="333">
        <v>89</v>
      </c>
      <c r="P181" s="502"/>
      <c r="Q181" s="502"/>
      <c r="R181" s="502"/>
      <c r="T181" s="502"/>
      <c r="U181" s="502"/>
      <c r="V181" s="502"/>
    </row>
    <row r="182" spans="1:22" x14ac:dyDescent="0.3">
      <c r="A182" s="195">
        <v>179</v>
      </c>
      <c r="B182" s="202" t="s">
        <v>628</v>
      </c>
      <c r="C182" s="464">
        <v>12</v>
      </c>
      <c r="D182" s="469" t="s">
        <v>634</v>
      </c>
      <c r="E182" s="470">
        <v>2</v>
      </c>
      <c r="F182" s="210"/>
      <c r="G182" s="211"/>
      <c r="H182" s="421" t="s">
        <v>794</v>
      </c>
      <c r="I182" s="422" t="s">
        <v>794</v>
      </c>
      <c r="J182" s="242"/>
      <c r="L182" s="163">
        <v>14</v>
      </c>
      <c r="M182" s="167" t="s">
        <v>303</v>
      </c>
      <c r="N182" s="337">
        <v>5.8139534883720929E-2</v>
      </c>
      <c r="O182" s="333">
        <v>5</v>
      </c>
    </row>
    <row r="183" spans="1:22" ht="13" customHeight="1" x14ac:dyDescent="0.3">
      <c r="A183" s="195">
        <v>180</v>
      </c>
      <c r="B183" s="202" t="s">
        <v>322</v>
      </c>
      <c r="C183" s="464">
        <v>11</v>
      </c>
      <c r="D183" s="469" t="s">
        <v>634</v>
      </c>
      <c r="E183" s="470">
        <v>8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241</v>
      </c>
      <c r="N183" s="337">
        <v>5.4277286135693215E-2</v>
      </c>
      <c r="O183" s="333">
        <v>92</v>
      </c>
    </row>
    <row r="184" spans="1:22" ht="14" customHeight="1" x14ac:dyDescent="0.3">
      <c r="A184" s="195">
        <v>181</v>
      </c>
      <c r="B184" s="202" t="s">
        <v>327</v>
      </c>
      <c r="C184" s="464">
        <v>10</v>
      </c>
      <c r="D184" s="469">
        <v>1</v>
      </c>
      <c r="E184" s="470">
        <v>9</v>
      </c>
      <c r="F184" s="210"/>
      <c r="G184" s="211"/>
      <c r="H184" s="421" t="s">
        <v>794</v>
      </c>
      <c r="I184" s="422" t="s">
        <v>794</v>
      </c>
      <c r="J184" s="242"/>
      <c r="L184" s="163">
        <v>16</v>
      </c>
      <c r="M184" s="167" t="s">
        <v>277</v>
      </c>
      <c r="N184" s="337">
        <v>5.1470588235294115E-2</v>
      </c>
      <c r="O184" s="333">
        <v>7</v>
      </c>
    </row>
    <row r="185" spans="1:22" ht="15" customHeight="1" x14ac:dyDescent="0.3">
      <c r="A185" s="195">
        <v>182</v>
      </c>
      <c r="B185" s="202" t="s">
        <v>632</v>
      </c>
      <c r="C185" s="464">
        <v>9</v>
      </c>
      <c r="D185" s="469">
        <v>2</v>
      </c>
      <c r="E185" s="470" t="s">
        <v>608</v>
      </c>
      <c r="F185" s="210"/>
      <c r="G185" s="211"/>
      <c r="H185" s="421" t="s">
        <v>794</v>
      </c>
      <c r="I185" s="422" t="s">
        <v>794</v>
      </c>
      <c r="J185" s="242"/>
      <c r="L185" s="163">
        <v>17</v>
      </c>
      <c r="M185" s="167" t="s">
        <v>297</v>
      </c>
      <c r="N185" s="337">
        <v>5.1020408163265307E-2</v>
      </c>
      <c r="O185" s="333">
        <v>5</v>
      </c>
    </row>
    <row r="186" spans="1:22" ht="15.5" customHeight="1" x14ac:dyDescent="0.3">
      <c r="A186" s="195">
        <v>183</v>
      </c>
      <c r="B186" s="202" t="s">
        <v>823</v>
      </c>
      <c r="C186" s="464">
        <v>8</v>
      </c>
      <c r="D186" s="469">
        <v>1</v>
      </c>
      <c r="E186" s="470" t="s">
        <v>608</v>
      </c>
      <c r="F186" s="210"/>
      <c r="G186" s="211"/>
      <c r="H186" s="421" t="s">
        <v>794</v>
      </c>
      <c r="I186" s="422" t="s">
        <v>794</v>
      </c>
      <c r="J186" s="242"/>
      <c r="L186" s="163">
        <v>18</v>
      </c>
      <c r="M186" s="167" t="s">
        <v>253</v>
      </c>
      <c r="N186" s="337">
        <v>5.0264550264550262E-2</v>
      </c>
      <c r="O186" s="333">
        <v>19</v>
      </c>
    </row>
    <row r="187" spans="1:22" ht="13" customHeight="1" x14ac:dyDescent="0.3">
      <c r="A187" s="195">
        <v>184</v>
      </c>
      <c r="B187" s="202" t="s">
        <v>346</v>
      </c>
      <c r="C187" s="464">
        <v>8</v>
      </c>
      <c r="D187" s="469">
        <v>1</v>
      </c>
      <c r="E187" s="470">
        <v>6</v>
      </c>
      <c r="F187" s="210"/>
      <c r="G187" s="211"/>
      <c r="H187" s="421">
        <v>1.7676839098339792</v>
      </c>
      <c r="I187" s="422">
        <v>149</v>
      </c>
      <c r="J187" s="242"/>
      <c r="L187" s="163">
        <v>19</v>
      </c>
      <c r="M187" s="167" t="s">
        <v>214</v>
      </c>
      <c r="N187" s="337">
        <v>4.9775449101796404E-2</v>
      </c>
      <c r="O187" s="333">
        <v>399</v>
      </c>
    </row>
    <row r="188" spans="1:22" ht="13" customHeight="1" thickBot="1" x14ac:dyDescent="0.35">
      <c r="A188" s="195">
        <v>185</v>
      </c>
      <c r="B188" s="202" t="s">
        <v>354</v>
      </c>
      <c r="C188" s="464">
        <v>8</v>
      </c>
      <c r="D188" s="469" t="s">
        <v>634</v>
      </c>
      <c r="E188" s="470">
        <v>8</v>
      </c>
      <c r="F188" s="210"/>
      <c r="G188" s="211"/>
      <c r="H188" s="421">
        <v>0.91156570639676415</v>
      </c>
      <c r="I188" s="422">
        <v>153</v>
      </c>
      <c r="J188" s="242"/>
      <c r="L188" s="501">
        <v>20</v>
      </c>
      <c r="M188" s="168" t="s">
        <v>286</v>
      </c>
      <c r="N188" s="338">
        <v>4.6728971962616821E-2</v>
      </c>
      <c r="O188" s="334">
        <v>5</v>
      </c>
    </row>
    <row r="189" spans="1:22" ht="14.5" customHeight="1" x14ac:dyDescent="0.3">
      <c r="A189" s="195">
        <v>186</v>
      </c>
      <c r="B189" s="202" t="s">
        <v>342</v>
      </c>
      <c r="C189" s="464">
        <v>7</v>
      </c>
      <c r="D189" s="469" t="s">
        <v>634</v>
      </c>
      <c r="E189" s="470">
        <v>5</v>
      </c>
      <c r="F189" s="210"/>
      <c r="G189" s="211"/>
      <c r="H189" s="421" t="s">
        <v>794</v>
      </c>
      <c r="I189" s="422" t="s">
        <v>794</v>
      </c>
      <c r="J189" s="81"/>
      <c r="O189" s="96"/>
    </row>
    <row r="190" spans="1:22" ht="14.5" customHeight="1" thickBot="1" x14ac:dyDescent="0.35">
      <c r="A190" s="507">
        <v>187</v>
      </c>
      <c r="B190" s="213" t="s">
        <v>630</v>
      </c>
      <c r="C190" s="214">
        <v>6</v>
      </c>
      <c r="D190" s="215" t="s">
        <v>634</v>
      </c>
      <c r="E190" s="216">
        <v>5</v>
      </c>
      <c r="F190" s="217"/>
      <c r="G190" s="218"/>
      <c r="H190" s="423" t="s">
        <v>794</v>
      </c>
      <c r="I190" s="424" t="s">
        <v>794</v>
      </c>
      <c r="J190" s="87"/>
      <c r="L190" s="681" t="s">
        <v>722</v>
      </c>
      <c r="M190" s="681"/>
      <c r="N190" s="681"/>
      <c r="O190" s="96"/>
    </row>
    <row r="191" spans="1:22" ht="15.5" x14ac:dyDescent="0.3">
      <c r="A191" s="83"/>
      <c r="B191" s="84"/>
      <c r="C191" s="85"/>
      <c r="D191" s="86"/>
      <c r="E191" s="86"/>
      <c r="F191" s="81">
        <v>1</v>
      </c>
      <c r="G191" s="81">
        <v>1</v>
      </c>
      <c r="H191" s="81"/>
      <c r="I191" s="81"/>
      <c r="L191" s="681"/>
      <c r="M191" s="681"/>
      <c r="N191" s="681"/>
      <c r="O191" s="96"/>
    </row>
    <row r="192" spans="1:22" ht="36" customHeight="1" x14ac:dyDescent="0.3">
      <c r="A192" s="83"/>
      <c r="B192" s="84"/>
      <c r="C192" s="85"/>
      <c r="D192" s="86"/>
      <c r="E192" s="86"/>
      <c r="H192" s="87"/>
      <c r="I192" s="87"/>
      <c r="L192" s="681"/>
      <c r="M192" s="681"/>
      <c r="N192" s="681"/>
      <c r="O192" s="96"/>
    </row>
    <row r="193" spans="1:14" ht="45.75" customHeight="1" x14ac:dyDescent="0.3">
      <c r="A193" s="638" t="s">
        <v>872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 t="s">
        <v>375</v>
      </c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49" t="s">
        <v>367</v>
      </c>
      <c r="B195" s="638"/>
      <c r="C195" s="638"/>
      <c r="D195" s="638"/>
      <c r="E195" s="638"/>
      <c r="F195" s="638"/>
      <c r="G195" s="40"/>
      <c r="H195" s="40"/>
      <c r="I195" s="40"/>
      <c r="J195" s="502"/>
      <c r="L195" s="505"/>
      <c r="M195" s="505"/>
      <c r="N195" s="505"/>
    </row>
    <row r="196" spans="1:14" x14ac:dyDescent="0.3">
      <c r="A196" s="638"/>
      <c r="B196" s="638"/>
      <c r="C196" s="638"/>
      <c r="D196" s="638"/>
      <c r="E196" s="638"/>
      <c r="F196" s="638"/>
    </row>
    <row r="197" spans="1:14" x14ac:dyDescent="0.3">
      <c r="A197" s="638" t="s">
        <v>674</v>
      </c>
      <c r="B197" s="638"/>
      <c r="C197" s="638"/>
      <c r="D197" s="638"/>
      <c r="E197" s="638"/>
      <c r="F197" s="638"/>
      <c r="G197" s="638"/>
      <c r="H197" s="502"/>
      <c r="I197" s="502"/>
    </row>
    <row r="198" spans="1:14" x14ac:dyDescent="0.3">
      <c r="A198" s="638" t="s">
        <v>796</v>
      </c>
      <c r="B198" s="638"/>
      <c r="C198" s="638"/>
      <c r="D198" s="638"/>
      <c r="E198" s="638"/>
      <c r="F198" s="638"/>
      <c r="G198" s="638"/>
    </row>
    <row r="230" ht="14.15" customHeight="1" x14ac:dyDescent="0.3"/>
    <row r="241" spans="12:14" ht="229.5" customHeight="1" x14ac:dyDescent="0.3"/>
    <row r="242" spans="12:14" x14ac:dyDescent="0.3">
      <c r="L242" s="503"/>
      <c r="M242" s="503"/>
      <c r="N242" s="503"/>
    </row>
    <row r="243" spans="12:14" x14ac:dyDescent="0.3">
      <c r="L243" s="503"/>
      <c r="M243" s="503"/>
      <c r="N243" s="503"/>
    </row>
    <row r="244" spans="12:14" x14ac:dyDescent="0.3">
      <c r="L244" s="503"/>
      <c r="M244" s="503"/>
      <c r="N244" s="503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A194:F194"/>
    <mergeCell ref="L194:N194"/>
    <mergeCell ref="A195:F196"/>
    <mergeCell ref="A197:G197"/>
    <mergeCell ref="A198:G198"/>
    <mergeCell ref="A193:F193"/>
    <mergeCell ref="L193:N193"/>
    <mergeCell ref="K81:L81"/>
    <mergeCell ref="K82:L82"/>
    <mergeCell ref="K83:L83"/>
    <mergeCell ref="K84:L84"/>
    <mergeCell ref="K85:L85"/>
    <mergeCell ref="K87:N89"/>
    <mergeCell ref="L92:O92"/>
    <mergeCell ref="L117:O117"/>
    <mergeCell ref="L142:O142"/>
    <mergeCell ref="L167:O167"/>
    <mergeCell ref="L190:N192"/>
    <mergeCell ref="K80:L80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</mergeCells>
  <phoneticPr fontId="1" type="noConversion"/>
  <conditionalFormatting sqref="F191">
    <cfRule type="dataBar" priority="3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{4FBDCFB6-654F-4CA4-B2D4-EAC243AEF813}</x14:id>
        </ext>
      </extLst>
    </cfRule>
  </conditionalFormatting>
  <conditionalFormatting sqref="G191:I191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{8E212064-686D-4A4A-B70E-4A254BEA88BA}</x14:id>
        </ext>
      </extLst>
    </cfRule>
    <cfRule type="dataBar" priority="3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{651B284F-206F-450D-8067-296D3961D4A6}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{487005A4-F517-463F-82D2-F0BD6064200C}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{3EAB447B-9209-42ED-B461-B5A2613DA036}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{86D58C41-342E-4EE0-BB81-E5C1986F80A8}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{727DF316-0388-44D0-8EF8-E469AF25482F}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{2EDCF965-57EE-4004-9AF1-78291C925722}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{05257117-B4A7-4CC2-8734-E198D373E57A}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{540A7435-04C7-4258-BC13-F2A8703CD91F}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{60AE8E77-0F82-4885-AF98-530DA9A5F909}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{7D8E7DB4-F001-4854-9CDB-49A81B5D02E5}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{9CFD829A-12A7-4222-83BA-3C97B0FE4D7A}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{098B8B00-22EA-4351-BE1E-848E011269AD}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{B5A9E6DD-4A44-40D0-84C7-91AC803D549D}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{146F01F8-1DDC-4AAD-BD60-DDA58C4130C5}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{51747683-F08A-48FA-805B-DCC84520950F}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{7374C494-2A40-4173-B1A1-5365D5EA5C53}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{38E68014-B2E6-4ED6-97F6-78D2BBA54214}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{320038A2-0AD5-4992-B2EB-56C41B11BBBC}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{912CD380-C861-43C3-B7B7-4DEF237C7400}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{62B064DB-F6CE-479F-A019-7D17DF84A014}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{452C470F-2B0C-4670-BC15-5DAFB3D9F1DE}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{9F5C7CAD-21D9-4216-82CC-4E9851DDAA70}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{564D5258-DB85-4BB9-9B36-AC3B3B76B83D}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{01F5CE80-BE45-4E1C-817C-9A59A6D7BCAF}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{55100919-B8ED-41FE-A395-1D77FF3510D1}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{83BF54D8-0AA6-48A5-8BAF-40F4DEA9BF80}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{DA169643-26A1-4529-BC10-C0932E9EA96C}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{C93B3A28-1E2D-4C6A-824D-FE19253BAA16}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{DE30D04D-F483-4E49-BDD1-80AF211642FA}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{5C31C4D2-9103-4D28-86A3-02B27C8A0FCC}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{97DD6213-9EC2-4A3D-B4DA-DA37DF484732}</x14:id>
        </ext>
      </extLst>
    </cfRule>
  </conditionalFormatting>
  <conditionalFormatting sqref="H192:I192 J190 J39:J42 J44:J188 G3:G124 G126:G158 G160:G190">
    <cfRule type="dataBar" priority="3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{31BC5F47-C7D0-4F80-A66C-C71FBBEE3B3C}</x14:id>
        </ext>
      </extLst>
    </cfRule>
    <cfRule type="dataBar" priority="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{52E80349-CCDB-4484-9D2E-D4E5E093E288}</x14:id>
        </ext>
      </extLst>
    </cfRule>
  </conditionalFormatting>
  <conditionalFormatting sqref="H191:I191 J39:J42 J44:J189 G3:G124 G126:G158 G160:G191">
    <cfRule type="dataBar" priority="3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{344C5B9C-EA21-424F-B765-1858D22C2BA4}</x14:id>
        </ext>
      </extLst>
    </cfRule>
    <cfRule type="dataBar" priority="3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{DAFF062E-8E6E-44B6-9AE2-4E106A4BEC97}</x14:id>
        </ext>
      </extLst>
    </cfRule>
    <cfRule type="dataBar" priority="3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{AF22E08F-1C7E-446F-99D9-F443E33F8C0A}</x14:id>
        </ext>
      </extLst>
    </cfRule>
  </conditionalFormatting>
  <conditionalFormatting sqref="F3:F129 F160:F191 F158 F153:F156 F151 F141:F145 F147:F148 F132:F139">
    <cfRule type="dataBar" priority="3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{2FDF2FB6-35D9-4186-9D8C-B3C61150DF1C}</x14:id>
        </ext>
      </extLst>
    </cfRule>
  </conditionalFormatting>
  <conditionalFormatting sqref="F3:F129 F160:F190 F158 F153:F156 F151 F141:F145 F147:F148 F132:F139">
    <cfRule type="dataBar" priority="4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{006F2DCD-A86C-4315-90ED-222C98648692}</x14:id>
        </ext>
      </extLst>
    </cfRule>
    <cfRule type="dataBar" priority="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{EDF9C625-6FF2-4128-80AE-AB7DF938DDFE}</x14:id>
        </ext>
      </extLst>
    </cfRule>
  </conditionalFormatting>
  <conditionalFormatting sqref="F3:F129 F160:F190 F158 F153:F156 F151 F141:F145 F147:F148 F132:F139">
    <cfRule type="dataBar" priority="4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{DD65884A-7885-40D7-9349-D71988DECAFF}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FBDCFB6-654F-4CA4-B2D4-EAC243AEF8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F191</xm:sqref>
        </x14:conditionalFormatting>
        <x14:conditionalFormatting xmlns:xm="http://schemas.microsoft.com/office/excel/2006/main">
          <x14:cfRule type="dataBar" id="{8E212064-686D-4A4A-B70E-4A254BEA88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651B284F-206F-450D-8067-296D3961D4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G191:I191 J189</xm:sqref>
        </x14:conditionalFormatting>
        <x14:conditionalFormatting xmlns:xm="http://schemas.microsoft.com/office/excel/2006/main">
          <x14:cfRule type="dataBar" id="{487005A4-F517-463F-82D2-F0BD6064200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EAB447B-9209-42ED-B461-B5A2613DA0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86D58C41-342E-4EE0-BB81-E5C1986F80A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27DF316-0388-44D0-8EF8-E469AF25482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EDCF965-57EE-4004-9AF1-78291C92572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05257117-B4A7-4CC2-8734-E198D373E5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540A7435-04C7-4258-BC13-F2A8703CD9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60AE8E77-0F82-4885-AF98-530DA9A5F9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7D8E7DB4-F001-4854-9CDB-49A81B5D02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CFD829A-12A7-4222-83BA-3C97B0FE4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098B8B00-22EA-4351-BE1E-848E011269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B5A9E6DD-4A44-40D0-84C7-91AC803D54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146F01F8-1DDC-4AAD-BD60-DDA58C4130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1747683-F08A-48FA-805B-DCC8452095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7374C494-2A40-4173-B1A1-5365D5EA5C5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8E68014-B2E6-4ED6-97F6-78D2BBA542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320038A2-0AD5-4992-B2EB-56C41B11BBB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12CD380-C861-43C3-B7B7-4DEF237C740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2B064DB-F6CE-479F-A019-7D17DF84A01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452C470F-2B0C-4670-BC15-5DAFB3D9F1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9F5C7CAD-21D9-4216-82CC-4E9851DDAA7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64D5258-DB85-4BB9-9B36-AC3B3B76B8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01F5CE80-BE45-4E1C-817C-9A59A6D7BCA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5100919-B8ED-41FE-A395-1D77FF3510D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3BF54D8-0AA6-48A5-8BAF-40F4DEA9BF8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DA169643-26A1-4529-BC10-C0932E9EA9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C93B3A28-1E2D-4C6A-824D-FE19253BAA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DE30D04D-F483-4E49-BDD1-80AF211642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5C31C4D2-9103-4D28-86A3-02B27C8A0F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97DD6213-9EC2-4A3D-B4DA-DA37DF4847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  <x14:conditionalFormatting xmlns:xm="http://schemas.microsoft.com/office/excel/2006/main">
          <x14:cfRule type="dataBar" id="{31BC5F47-C7D0-4F80-A66C-C71FBBEE3B3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2E80349-CCDB-4484-9D2E-D4E5E093E2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H192:I192 J190 J39:J42 J44:J188 G3:G124 G126:G158 G160:G190</xm:sqref>
        </x14:conditionalFormatting>
        <x14:conditionalFormatting xmlns:xm="http://schemas.microsoft.com/office/excel/2006/main">
          <x14:cfRule type="dataBar" id="{344C5B9C-EA21-424F-B765-1858D22C2BA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AFF062E-8E6E-44B6-9AE2-4E106A4BEC9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F22E08F-1C7E-446F-99D9-F443E33F8C0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H191:I191 J39:J42 J44:J189 G3:G124 G126:G158 G160:G191</xm:sqref>
        </x14:conditionalFormatting>
        <x14:conditionalFormatting xmlns:xm="http://schemas.microsoft.com/office/excel/2006/main">
          <x14:cfRule type="dataBar" id="{2FDF2FB6-35D9-4186-9D8C-B3C61150DF1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F3:F129 F160:F191 F158 F153:F156 F151 F141:F145 F147:F148 F132:F139</xm:sqref>
        </x14:conditionalFormatting>
        <x14:conditionalFormatting xmlns:xm="http://schemas.microsoft.com/office/excel/2006/main">
          <x14:cfRule type="dataBar" id="{006F2DCD-A86C-4315-90ED-222C9864869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DF9C625-6FF2-4128-80AE-AB7DF938DD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F3:F129 F160:F190 F158 F153:F156 F151 F141:F145 F147:F148 F132:F139</xm:sqref>
        </x14:conditionalFormatting>
        <x14:conditionalFormatting xmlns:xm="http://schemas.microsoft.com/office/excel/2006/main">
          <x14:cfRule type="dataBar" id="{DD65884A-7885-40D7-9349-D71988DECAF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F3:F129 F160:F190 F158 F153:F156 F151 F141:F145 F147:F148 F132:F139</xm:sqref>
        </x14:conditionalFormatting>
      </x14:conditionalFormatting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5A9E5-D562-48E9-992E-3FF1EAB65F09}">
  <dimension ref="A1:AJ313"/>
  <sheetViews>
    <sheetView topLeftCell="A173" workbookViewId="0">
      <selection activeCell="B4" sqref="B4:D190"/>
    </sheetView>
  </sheetViews>
  <sheetFormatPr defaultColWidth="8.58203125" defaultRowHeight="14" x14ac:dyDescent="0.3"/>
  <cols>
    <col min="1" max="1" width="5.58203125" style="463" customWidth="1"/>
    <col min="2" max="2" width="19.33203125" style="463" customWidth="1"/>
    <col min="3" max="3" width="11.58203125" style="463" customWidth="1"/>
    <col min="4" max="4" width="10.58203125" style="463" customWidth="1"/>
    <col min="5" max="5" width="11.5" style="463" customWidth="1"/>
    <col min="6" max="7" width="8.58203125" style="463"/>
    <col min="8" max="8" width="11.1640625" style="463" customWidth="1"/>
    <col min="9" max="9" width="7.33203125" style="463" customWidth="1"/>
    <col min="10" max="10" width="8.58203125" style="463"/>
    <col min="11" max="11" width="3.58203125" style="463" customWidth="1"/>
    <col min="12" max="12" width="6.25" style="463" customWidth="1"/>
    <col min="13" max="13" width="10.08203125" style="463" customWidth="1"/>
    <col min="14" max="14" width="11.08203125" style="463" customWidth="1"/>
    <col min="15" max="15" width="12" style="463" customWidth="1"/>
    <col min="16" max="16" width="15.58203125" style="463" customWidth="1"/>
    <col min="17" max="17" width="15.75" style="463" customWidth="1"/>
    <col min="18" max="18" width="15.33203125" style="463" customWidth="1"/>
    <col min="19" max="19" width="8.58203125" style="463"/>
    <col min="20" max="20" width="17.5" style="463" customWidth="1"/>
    <col min="21" max="21" width="15.75" style="463" customWidth="1"/>
    <col min="22" max="22" width="15.33203125" style="463" customWidth="1"/>
    <col min="23" max="16384" width="8.58203125" style="463"/>
  </cols>
  <sheetData>
    <row r="1" spans="1:22" ht="38.5" customHeight="1" thickBot="1" x14ac:dyDescent="0.35">
      <c r="A1" s="687" t="s">
        <v>879</v>
      </c>
      <c r="B1" s="688"/>
      <c r="C1" s="688"/>
      <c r="D1" s="688"/>
      <c r="E1" s="688"/>
      <c r="F1" s="688"/>
      <c r="G1" s="688"/>
      <c r="H1" s="688"/>
      <c r="I1" s="518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68">
        <f>SUM(C4:C190)</f>
        <v>3859559</v>
      </c>
      <c r="D3" s="468">
        <f>SUM(D4:D190)</f>
        <v>269729</v>
      </c>
      <c r="E3" s="468">
        <f>SUM(E4:E190)</f>
        <v>1289644</v>
      </c>
      <c r="F3" s="194">
        <f t="shared" ref="F3" si="0">D3/C3</f>
        <v>6.9885963655433175E-2</v>
      </c>
      <c r="G3" s="194">
        <f t="shared" ref="G3" si="1">E3/C3</f>
        <v>0.33414283859891764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84416</v>
      </c>
      <c r="N3" s="257">
        <f>SUM(N4:N37)</f>
        <v>4643</v>
      </c>
      <c r="P3" s="130" t="s">
        <v>190</v>
      </c>
      <c r="Q3" s="129">
        <f>SUM(Q4:Q60)</f>
        <v>1256972</v>
      </c>
      <c r="R3" s="129">
        <f>SUM(R4:R60)</f>
        <v>75670</v>
      </c>
      <c r="T3" s="130" t="s">
        <v>190</v>
      </c>
      <c r="U3" s="129">
        <f>SUM(U4:U60)</f>
        <v>8084796</v>
      </c>
      <c r="V3" s="129">
        <f>SUM(V4:V60)</f>
        <v>135176</v>
      </c>
    </row>
    <row r="4" spans="1:22" ht="20" x14ac:dyDescent="0.3">
      <c r="A4" s="195">
        <v>1</v>
      </c>
      <c r="B4" s="196" t="s">
        <v>207</v>
      </c>
      <c r="C4" s="464">
        <v>1256972</v>
      </c>
      <c r="D4" s="464">
        <v>75670</v>
      </c>
      <c r="E4" s="198">
        <v>195036</v>
      </c>
      <c r="F4" s="199">
        <f>D4/C4</f>
        <v>6.0200227212698451E-2</v>
      </c>
      <c r="G4" s="200">
        <f>E4/C4</f>
        <v>0.1551633608385867</v>
      </c>
      <c r="H4" s="421">
        <v>3819.829872657011</v>
      </c>
      <c r="I4" s="422">
        <v>5</v>
      </c>
      <c r="J4" s="99"/>
      <c r="K4" s="195">
        <v>1</v>
      </c>
      <c r="L4" s="245" t="s">
        <v>482</v>
      </c>
      <c r="M4" s="251">
        <v>68128</v>
      </c>
      <c r="N4" s="252">
        <v>4512</v>
      </c>
      <c r="O4" s="99"/>
      <c r="P4" s="102" t="s">
        <v>546</v>
      </c>
      <c r="Q4" s="48">
        <v>327469</v>
      </c>
      <c r="R4" s="426">
        <v>26144</v>
      </c>
      <c r="T4" s="102" t="s">
        <v>546</v>
      </c>
      <c r="U4" s="425">
        <v>1089916</v>
      </c>
      <c r="V4" s="426">
        <v>71152</v>
      </c>
    </row>
    <row r="5" spans="1:22" ht="20" x14ac:dyDescent="0.3">
      <c r="A5" s="195">
        <v>2</v>
      </c>
      <c r="B5" s="202" t="s">
        <v>208</v>
      </c>
      <c r="C5" s="464">
        <v>221447</v>
      </c>
      <c r="D5" s="469">
        <v>26070</v>
      </c>
      <c r="E5" s="470">
        <v>128511</v>
      </c>
      <c r="F5" s="471">
        <f t="shared" ref="F5" si="2">D5/C5</f>
        <v>0.11772568605580568</v>
      </c>
      <c r="G5" s="472">
        <f>E5/C5</f>
        <v>0.58032396013493071</v>
      </c>
      <c r="H5" s="421">
        <v>4738.1744945350965</v>
      </c>
      <c r="I5" s="422">
        <v>2</v>
      </c>
      <c r="J5" s="99"/>
      <c r="K5" s="516">
        <v>2</v>
      </c>
      <c r="L5" s="245" t="s">
        <v>483</v>
      </c>
      <c r="M5" s="251">
        <v>1589</v>
      </c>
      <c r="N5" s="252">
        <v>8</v>
      </c>
      <c r="O5" s="99"/>
      <c r="P5" s="102" t="s">
        <v>547</v>
      </c>
      <c r="Q5" s="52">
        <v>133991</v>
      </c>
      <c r="R5" s="412">
        <v>8807</v>
      </c>
      <c r="T5" s="102" t="s">
        <v>547</v>
      </c>
      <c r="U5" s="413">
        <v>292658</v>
      </c>
      <c r="V5" s="412" t="s">
        <v>608</v>
      </c>
    </row>
    <row r="6" spans="1:22" ht="20" x14ac:dyDescent="0.3">
      <c r="A6" s="195">
        <v>3</v>
      </c>
      <c r="B6" s="202" t="s">
        <v>206</v>
      </c>
      <c r="C6" s="464">
        <v>215858</v>
      </c>
      <c r="D6" s="469">
        <v>29958</v>
      </c>
      <c r="E6" s="470">
        <v>96276</v>
      </c>
      <c r="F6" s="471">
        <f t="shared" ref="F6:F69" si="3">D6/C6</f>
        <v>0.13878568318060946</v>
      </c>
      <c r="G6" s="472">
        <f t="shared" ref="G6:G69" si="4">E6/C6</f>
        <v>0.44601543607371513</v>
      </c>
      <c r="H6" s="421">
        <v>3564.9501672789011</v>
      </c>
      <c r="I6" s="422">
        <v>7</v>
      </c>
      <c r="J6" s="291"/>
      <c r="K6" s="516">
        <v>3</v>
      </c>
      <c r="L6" s="245" t="s">
        <v>484</v>
      </c>
      <c r="M6" s="251">
        <v>1276</v>
      </c>
      <c r="N6" s="252">
        <v>22</v>
      </c>
      <c r="O6" s="99"/>
      <c r="P6" s="102" t="s">
        <v>551</v>
      </c>
      <c r="Q6" s="52">
        <v>73721</v>
      </c>
      <c r="R6" s="412">
        <v>4552</v>
      </c>
      <c r="T6" s="102" t="s">
        <v>551</v>
      </c>
      <c r="U6" s="413">
        <v>351632</v>
      </c>
      <c r="V6" s="412">
        <v>7237</v>
      </c>
    </row>
    <row r="7" spans="1:22" ht="20" x14ac:dyDescent="0.3">
      <c r="A7" s="195">
        <v>4</v>
      </c>
      <c r="B7" s="202" t="s">
        <v>631</v>
      </c>
      <c r="C7" s="464">
        <v>207977</v>
      </c>
      <c r="D7" s="469">
        <v>30689</v>
      </c>
      <c r="E7" s="470">
        <v>970</v>
      </c>
      <c r="F7" s="471">
        <f t="shared" si="3"/>
        <v>0.1475595859157503</v>
      </c>
      <c r="G7" s="472">
        <f t="shared" si="4"/>
        <v>4.6639772667169928E-3</v>
      </c>
      <c r="H7" s="421">
        <v>3079.7641089970866</v>
      </c>
      <c r="I7" s="422">
        <v>9</v>
      </c>
      <c r="J7" s="291"/>
      <c r="K7" s="516">
        <v>4</v>
      </c>
      <c r="L7" s="245" t="s">
        <v>485</v>
      </c>
      <c r="M7" s="251">
        <v>1268</v>
      </c>
      <c r="N7" s="252">
        <v>1</v>
      </c>
      <c r="O7" s="99"/>
      <c r="P7" s="102" t="s">
        <v>552</v>
      </c>
      <c r="Q7" s="52">
        <v>70871</v>
      </c>
      <c r="R7" s="412">
        <v>3111</v>
      </c>
      <c r="T7" s="102" t="s">
        <v>552</v>
      </c>
      <c r="U7" s="413">
        <v>379043</v>
      </c>
      <c r="V7" s="412" t="s">
        <v>608</v>
      </c>
    </row>
    <row r="8" spans="1:22" ht="20" x14ac:dyDescent="0.3">
      <c r="A8" s="195">
        <v>5</v>
      </c>
      <c r="B8" s="202" t="s">
        <v>243</v>
      </c>
      <c r="C8" s="464">
        <v>187859</v>
      </c>
      <c r="D8" s="469">
        <v>1723</v>
      </c>
      <c r="E8" s="470">
        <v>26608</v>
      </c>
      <c r="F8" s="471">
        <f t="shared" si="3"/>
        <v>9.1717724463560441E-3</v>
      </c>
      <c r="G8" s="472">
        <f t="shared" si="4"/>
        <v>0.14163814350124296</v>
      </c>
      <c r="H8" s="421">
        <v>1287.8322797722412</v>
      </c>
      <c r="I8" s="422">
        <v>30</v>
      </c>
      <c r="J8" s="291" t="s">
        <v>774</v>
      </c>
      <c r="K8" s="516">
        <v>5</v>
      </c>
      <c r="L8" s="245" t="s">
        <v>494</v>
      </c>
      <c r="M8" s="251">
        <v>1044</v>
      </c>
      <c r="N8" s="252">
        <v>4</v>
      </c>
      <c r="O8" s="99"/>
      <c r="P8" s="102" t="s">
        <v>548</v>
      </c>
      <c r="Q8" s="52">
        <v>62360</v>
      </c>
      <c r="R8" s="412">
        <v>2546</v>
      </c>
      <c r="T8" s="102" t="s">
        <v>548</v>
      </c>
      <c r="U8" s="413">
        <v>842874</v>
      </c>
      <c r="V8" s="412" t="s">
        <v>608</v>
      </c>
    </row>
    <row r="9" spans="1:22" ht="20" x14ac:dyDescent="0.3">
      <c r="A9" s="195">
        <v>6</v>
      </c>
      <c r="B9" s="202" t="s">
        <v>211</v>
      </c>
      <c r="C9" s="464">
        <v>174918</v>
      </c>
      <c r="D9" s="469">
        <v>25990</v>
      </c>
      <c r="E9" s="470">
        <v>55191</v>
      </c>
      <c r="F9" s="471">
        <f t="shared" si="3"/>
        <v>0.14858390788826764</v>
      </c>
      <c r="G9" s="472">
        <f t="shared" si="4"/>
        <v>0.31552498885191921</v>
      </c>
      <c r="H9" s="421">
        <v>2685.686020368456</v>
      </c>
      <c r="I9" s="422">
        <v>10</v>
      </c>
      <c r="J9" s="99"/>
      <c r="K9" s="516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55956</v>
      </c>
      <c r="R9" s="412">
        <v>3589</v>
      </c>
      <c r="T9" s="102" t="s">
        <v>427</v>
      </c>
      <c r="U9" s="413">
        <v>262788</v>
      </c>
      <c r="V9" s="412" t="s">
        <v>608</v>
      </c>
    </row>
    <row r="10" spans="1:22" ht="20" x14ac:dyDescent="0.3">
      <c r="A10" s="195">
        <v>7</v>
      </c>
      <c r="B10" s="202" t="s">
        <v>209</v>
      </c>
      <c r="C10" s="464">
        <v>169430</v>
      </c>
      <c r="D10" s="469">
        <v>7392</v>
      </c>
      <c r="E10" s="470">
        <v>141700</v>
      </c>
      <c r="F10" s="471">
        <f t="shared" si="3"/>
        <v>4.3628637195301898E-2</v>
      </c>
      <c r="G10" s="472">
        <f t="shared" si="4"/>
        <v>0.83633358909284072</v>
      </c>
      <c r="H10" s="421">
        <v>2028.6876768688358</v>
      </c>
      <c r="I10" s="422">
        <v>16</v>
      </c>
      <c r="J10" s="291"/>
      <c r="K10" s="516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45745</v>
      </c>
      <c r="R10" s="412">
        <v>4345</v>
      </c>
      <c r="T10" s="102" t="s">
        <v>549</v>
      </c>
      <c r="U10" s="413">
        <v>247062</v>
      </c>
      <c r="V10" s="412" t="s">
        <v>608</v>
      </c>
    </row>
    <row r="11" spans="1:22" ht="20" x14ac:dyDescent="0.3">
      <c r="A11" s="195">
        <v>8</v>
      </c>
      <c r="B11" s="202" t="s">
        <v>219</v>
      </c>
      <c r="C11" s="464">
        <v>135773</v>
      </c>
      <c r="D11" s="469">
        <v>9190</v>
      </c>
      <c r="E11" s="470">
        <v>55350</v>
      </c>
      <c r="F11" s="471">
        <f t="shared" si="3"/>
        <v>6.7686506153653528E-2</v>
      </c>
      <c r="G11" s="472">
        <f t="shared" si="4"/>
        <v>0.4076657361920264</v>
      </c>
      <c r="H11" s="421">
        <v>643.32292959841595</v>
      </c>
      <c r="I11" s="422">
        <v>42</v>
      </c>
      <c r="J11" s="291"/>
      <c r="K11" s="516">
        <v>8</v>
      </c>
      <c r="L11" s="245" t="s">
        <v>403</v>
      </c>
      <c r="M11" s="251">
        <v>944</v>
      </c>
      <c r="N11" s="252">
        <v>13</v>
      </c>
      <c r="O11" s="99"/>
      <c r="P11" s="102" t="s">
        <v>550</v>
      </c>
      <c r="Q11" s="52">
        <v>38828</v>
      </c>
      <c r="R11" s="412">
        <v>1600</v>
      </c>
      <c r="T11" s="102" t="s">
        <v>550</v>
      </c>
      <c r="U11" s="413">
        <v>492950</v>
      </c>
      <c r="V11" s="412">
        <v>6990</v>
      </c>
    </row>
    <row r="12" spans="1:22" ht="20" x14ac:dyDescent="0.3">
      <c r="A12" s="195">
        <v>9</v>
      </c>
      <c r="B12" s="202" t="s">
        <v>618</v>
      </c>
      <c r="C12" s="464">
        <v>133721</v>
      </c>
      <c r="D12" s="469">
        <v>3641</v>
      </c>
      <c r="E12" s="470">
        <v>82984</v>
      </c>
      <c r="F12" s="471">
        <f t="shared" si="3"/>
        <v>2.722833361999985E-2</v>
      </c>
      <c r="G12" s="472">
        <f t="shared" si="4"/>
        <v>0.62057567622138632</v>
      </c>
      <c r="H12" s="421">
        <v>1602.8001567548883</v>
      </c>
      <c r="I12" s="422">
        <v>25</v>
      </c>
      <c r="J12" s="99"/>
      <c r="K12" s="516">
        <v>9</v>
      </c>
      <c r="L12" s="245" t="s">
        <v>488</v>
      </c>
      <c r="M12" s="251">
        <v>937</v>
      </c>
      <c r="N12" s="252">
        <v>1</v>
      </c>
      <c r="O12" s="99"/>
      <c r="P12" s="102" t="s">
        <v>556</v>
      </c>
      <c r="Q12" s="52">
        <v>36047</v>
      </c>
      <c r="R12" s="412">
        <v>985</v>
      </c>
      <c r="T12" s="102" t="s">
        <v>556</v>
      </c>
      <c r="U12" s="413">
        <v>455162</v>
      </c>
      <c r="V12" s="412" t="s">
        <v>608</v>
      </c>
    </row>
    <row r="13" spans="1:22" ht="20" x14ac:dyDescent="0.3">
      <c r="A13" s="195">
        <v>10</v>
      </c>
      <c r="B13" s="202" t="s">
        <v>210</v>
      </c>
      <c r="C13" s="464">
        <v>103135</v>
      </c>
      <c r="D13" s="469">
        <v>6486</v>
      </c>
      <c r="E13" s="470">
        <v>82744</v>
      </c>
      <c r="F13" s="471">
        <f t="shared" si="3"/>
        <v>6.2888447180879437E-2</v>
      </c>
      <c r="G13" s="472">
        <f t="shared" si="4"/>
        <v>0.80228826295631939</v>
      </c>
      <c r="H13" s="421">
        <v>1243.8806103285015</v>
      </c>
      <c r="I13" s="422">
        <v>31</v>
      </c>
      <c r="J13" s="99"/>
      <c r="K13" s="516">
        <v>10</v>
      </c>
      <c r="L13" s="245" t="s">
        <v>489</v>
      </c>
      <c r="M13" s="251">
        <v>788</v>
      </c>
      <c r="N13" s="252">
        <v>7</v>
      </c>
      <c r="O13" s="99"/>
      <c r="P13" s="102" t="s">
        <v>557</v>
      </c>
      <c r="Q13" s="52">
        <v>31784</v>
      </c>
      <c r="R13" s="412">
        <v>2797</v>
      </c>
      <c r="T13" s="102" t="s">
        <v>557</v>
      </c>
      <c r="U13" s="413">
        <v>116174</v>
      </c>
      <c r="V13" s="412">
        <v>9389</v>
      </c>
    </row>
    <row r="14" spans="1:22" ht="20" x14ac:dyDescent="0.3">
      <c r="A14" s="195">
        <v>11</v>
      </c>
      <c r="B14" s="202" t="s">
        <v>205</v>
      </c>
      <c r="C14" s="464">
        <v>83976</v>
      </c>
      <c r="D14" s="469">
        <v>4637</v>
      </c>
      <c r="E14" s="470">
        <v>78977</v>
      </c>
      <c r="F14" s="471">
        <f t="shared" si="3"/>
        <v>5.5218157568829189E-2</v>
      </c>
      <c r="G14" s="472">
        <f t="shared" si="4"/>
        <v>0.94047108697723159</v>
      </c>
      <c r="H14" s="421">
        <v>58.569504465682705</v>
      </c>
      <c r="I14" s="422">
        <v>101</v>
      </c>
      <c r="J14" s="99"/>
      <c r="K14" s="516">
        <v>11</v>
      </c>
      <c r="L14" s="245" t="s">
        <v>495</v>
      </c>
      <c r="M14" s="251">
        <v>657</v>
      </c>
      <c r="N14" s="252">
        <v>7</v>
      </c>
      <c r="O14" s="99"/>
      <c r="P14" s="102" t="s">
        <v>555</v>
      </c>
      <c r="Q14" s="52">
        <v>31603</v>
      </c>
      <c r="R14" s="412">
        <v>1352</v>
      </c>
      <c r="T14" s="102" t="s">
        <v>555</v>
      </c>
      <c r="U14" s="413">
        <v>217303</v>
      </c>
      <c r="V14" s="412">
        <v>5835</v>
      </c>
    </row>
    <row r="15" spans="1:22" ht="20" x14ac:dyDescent="0.3">
      <c r="A15" s="195">
        <v>12</v>
      </c>
      <c r="B15" s="202" t="s">
        <v>216</v>
      </c>
      <c r="C15" s="464">
        <v>66201</v>
      </c>
      <c r="D15" s="469">
        <v>4541</v>
      </c>
      <c r="E15" s="470">
        <v>29260</v>
      </c>
      <c r="F15" s="471">
        <f t="shared" si="3"/>
        <v>6.8594129998036282E-2</v>
      </c>
      <c r="G15" s="472">
        <f t="shared" si="4"/>
        <v>0.44198728115889491</v>
      </c>
      <c r="H15" s="421">
        <v>1769.5575320305793</v>
      </c>
      <c r="I15" s="422">
        <v>21</v>
      </c>
      <c r="J15" s="99"/>
      <c r="K15" s="516">
        <v>12</v>
      </c>
      <c r="L15" s="245" t="s">
        <v>490</v>
      </c>
      <c r="M15" s="251">
        <v>653</v>
      </c>
      <c r="N15" s="252">
        <v>0</v>
      </c>
      <c r="O15" s="99"/>
      <c r="P15" s="102" t="s">
        <v>554</v>
      </c>
      <c r="Q15" s="52">
        <v>30652</v>
      </c>
      <c r="R15" s="412">
        <v>2208</v>
      </c>
      <c r="T15" s="102" t="s">
        <v>554</v>
      </c>
      <c r="U15" s="413">
        <v>200767</v>
      </c>
      <c r="V15" s="412" t="s">
        <v>608</v>
      </c>
    </row>
    <row r="16" spans="1:22" ht="20" x14ac:dyDescent="0.3">
      <c r="A16" s="195">
        <v>13</v>
      </c>
      <c r="B16" s="202" t="s">
        <v>245</v>
      </c>
      <c r="C16" s="464">
        <v>58526</v>
      </c>
      <c r="D16" s="469">
        <v>1627</v>
      </c>
      <c r="E16" s="470">
        <v>18388</v>
      </c>
      <c r="F16" s="471">
        <f t="shared" si="3"/>
        <v>2.7799610429552677E-2</v>
      </c>
      <c r="G16" s="472">
        <f t="shared" si="4"/>
        <v>0.31418514848101697</v>
      </c>
      <c r="H16" s="421">
        <v>1800.2209935370631</v>
      </c>
      <c r="I16" s="422">
        <v>19</v>
      </c>
      <c r="J16" s="99"/>
      <c r="K16" s="516">
        <v>13</v>
      </c>
      <c r="L16" s="245" t="s">
        <v>492</v>
      </c>
      <c r="M16" s="251">
        <v>593</v>
      </c>
      <c r="N16" s="252">
        <v>9</v>
      </c>
      <c r="O16" s="99"/>
      <c r="P16" s="102" t="s">
        <v>562</v>
      </c>
      <c r="Q16" s="52">
        <v>29374</v>
      </c>
      <c r="R16" s="412">
        <v>1503</v>
      </c>
      <c r="T16" s="102" t="s">
        <v>562</v>
      </c>
      <c r="U16" s="413">
        <v>148600</v>
      </c>
      <c r="V16" s="412">
        <v>5663</v>
      </c>
    </row>
    <row r="17" spans="1:22" ht="20" x14ac:dyDescent="0.3">
      <c r="A17" s="195">
        <v>14</v>
      </c>
      <c r="B17" s="202" t="s">
        <v>241</v>
      </c>
      <c r="C17" s="464">
        <v>56409</v>
      </c>
      <c r="D17" s="469">
        <v>1890</v>
      </c>
      <c r="E17" s="470">
        <v>16790</v>
      </c>
      <c r="F17" s="471">
        <f t="shared" si="3"/>
        <v>3.3505291708769876E-2</v>
      </c>
      <c r="G17" s="472">
        <f t="shared" si="4"/>
        <v>0.29764753851335779</v>
      </c>
      <c r="H17" s="421">
        <v>41.282396862065362</v>
      </c>
      <c r="I17" s="422">
        <v>108</v>
      </c>
      <c r="J17" s="99"/>
      <c r="K17" s="516">
        <v>14</v>
      </c>
      <c r="L17" s="245" t="s">
        <v>491</v>
      </c>
      <c r="M17" s="251">
        <v>579</v>
      </c>
      <c r="N17" s="252">
        <v>6</v>
      </c>
      <c r="O17" s="99"/>
      <c r="P17" s="102" t="s">
        <v>561</v>
      </c>
      <c r="Q17" s="52">
        <v>22503</v>
      </c>
      <c r="R17" s="412">
        <v>1414</v>
      </c>
      <c r="T17" s="102" t="s">
        <v>561</v>
      </c>
      <c r="U17" s="413">
        <v>124782</v>
      </c>
      <c r="V17" s="412" t="s">
        <v>608</v>
      </c>
    </row>
    <row r="18" spans="1:22" ht="20" x14ac:dyDescent="0.3">
      <c r="A18" s="195">
        <v>15</v>
      </c>
      <c r="B18" s="202" t="s">
        <v>214</v>
      </c>
      <c r="C18" s="464">
        <v>51420</v>
      </c>
      <c r="D18" s="469">
        <v>8415</v>
      </c>
      <c r="E18" s="470">
        <v>12980</v>
      </c>
      <c r="F18" s="471">
        <f t="shared" si="3"/>
        <v>0.16365227537922988</v>
      </c>
      <c r="G18" s="472">
        <f t="shared" si="4"/>
        <v>0.25243096071567483</v>
      </c>
      <c r="H18" s="421">
        <v>4456.0653791971254</v>
      </c>
      <c r="I18" s="422">
        <v>4</v>
      </c>
      <c r="J18" s="99"/>
      <c r="K18" s="516">
        <v>15</v>
      </c>
      <c r="L18" s="245" t="s">
        <v>493</v>
      </c>
      <c r="M18" s="251">
        <v>561</v>
      </c>
      <c r="N18" s="252">
        <v>3</v>
      </c>
      <c r="O18" s="99"/>
      <c r="P18" s="102" t="s">
        <v>560</v>
      </c>
      <c r="Q18" s="52">
        <v>22131</v>
      </c>
      <c r="R18" s="412">
        <v>1271</v>
      </c>
      <c r="T18" s="102" t="s">
        <v>560</v>
      </c>
      <c r="U18" s="413">
        <v>176059</v>
      </c>
      <c r="V18" s="412">
        <v>4140</v>
      </c>
    </row>
    <row r="19" spans="1:22" ht="20" x14ac:dyDescent="0.3">
      <c r="A19" s="195">
        <v>16</v>
      </c>
      <c r="B19" s="202" t="s">
        <v>212</v>
      </c>
      <c r="C19" s="464">
        <v>41973</v>
      </c>
      <c r="D19" s="469">
        <v>5306</v>
      </c>
      <c r="E19" s="470">
        <v>147</v>
      </c>
      <c r="F19" s="471">
        <f t="shared" si="3"/>
        <v>0.12641459986181594</v>
      </c>
      <c r="G19" s="472">
        <f t="shared" si="4"/>
        <v>3.5022514473590166E-3</v>
      </c>
      <c r="H19" s="421">
        <v>2454.9734370622436</v>
      </c>
      <c r="I19" s="422">
        <v>13</v>
      </c>
      <c r="J19" s="99"/>
      <c r="K19" s="516">
        <v>16</v>
      </c>
      <c r="L19" s="245" t="s">
        <v>534</v>
      </c>
      <c r="M19" s="253">
        <v>440</v>
      </c>
      <c r="N19" s="254">
        <v>6</v>
      </c>
      <c r="O19" s="99"/>
      <c r="P19" s="102" t="s">
        <v>566</v>
      </c>
      <c r="Q19" s="52">
        <v>21570</v>
      </c>
      <c r="R19" s="412">
        <v>769</v>
      </c>
      <c r="T19" s="102" t="s">
        <v>566</v>
      </c>
      <c r="U19" s="413">
        <v>123152</v>
      </c>
      <c r="V19" s="412">
        <v>4438</v>
      </c>
    </row>
    <row r="20" spans="1:22" ht="20" x14ac:dyDescent="0.3">
      <c r="A20" s="195">
        <v>17</v>
      </c>
      <c r="B20" s="202" t="s">
        <v>237</v>
      </c>
      <c r="C20" s="464">
        <v>33731</v>
      </c>
      <c r="D20" s="469">
        <v>219</v>
      </c>
      <c r="E20" s="470">
        <v>7798</v>
      </c>
      <c r="F20" s="471">
        <f t="shared" si="3"/>
        <v>6.4925439506685247E-3</v>
      </c>
      <c r="G20" s="472">
        <f t="shared" si="4"/>
        <v>0.2311819987548546</v>
      </c>
      <c r="H20" s="421">
        <v>984.31423724999217</v>
      </c>
      <c r="I20" s="422">
        <v>35</v>
      </c>
      <c r="J20" s="99"/>
      <c r="K20" s="516">
        <v>17</v>
      </c>
      <c r="L20" s="245" t="s">
        <v>496</v>
      </c>
      <c r="M20" s="251">
        <v>356</v>
      </c>
      <c r="N20" s="252">
        <v>1</v>
      </c>
      <c r="O20" s="99"/>
      <c r="P20" s="102" t="s">
        <v>558</v>
      </c>
      <c r="Q20" s="52">
        <v>18370</v>
      </c>
      <c r="R20" s="412">
        <v>944</v>
      </c>
      <c r="T20" s="102" t="s">
        <v>558</v>
      </c>
      <c r="U20" s="413">
        <v>91347</v>
      </c>
      <c r="V20" s="412">
        <v>2986</v>
      </c>
    </row>
    <row r="21" spans="1:22" ht="20" x14ac:dyDescent="0.3">
      <c r="A21" s="195">
        <v>18</v>
      </c>
      <c r="B21" s="202" t="s">
        <v>226</v>
      </c>
      <c r="C21" s="464">
        <v>30298</v>
      </c>
      <c r="D21" s="469">
        <v>1654</v>
      </c>
      <c r="E21" s="470">
        <v>3433</v>
      </c>
      <c r="F21" s="471">
        <f t="shared" si="3"/>
        <v>5.4591062116311311E-2</v>
      </c>
      <c r="G21" s="472">
        <f t="shared" si="4"/>
        <v>0.11330780909630998</v>
      </c>
      <c r="H21" s="421">
        <v>1743.904077332689</v>
      </c>
      <c r="I21" s="422">
        <v>23</v>
      </c>
      <c r="J21" s="99"/>
      <c r="K21" s="516">
        <v>18</v>
      </c>
      <c r="L21" s="245" t="s">
        <v>497</v>
      </c>
      <c r="M21" s="251">
        <v>328</v>
      </c>
      <c r="N21" s="252">
        <v>6</v>
      </c>
      <c r="O21" s="99"/>
      <c r="P21" s="102" t="s">
        <v>553</v>
      </c>
      <c r="Q21" s="52">
        <v>16231</v>
      </c>
      <c r="R21" s="412">
        <v>891</v>
      </c>
      <c r="T21" s="102" t="s">
        <v>553</v>
      </c>
      <c r="U21" s="413">
        <v>224813</v>
      </c>
      <c r="V21" s="412" t="s">
        <v>608</v>
      </c>
    </row>
    <row r="22" spans="1:22" ht="20" x14ac:dyDescent="0.3">
      <c r="A22" s="195">
        <v>19</v>
      </c>
      <c r="B22" s="202" t="s">
        <v>362</v>
      </c>
      <c r="C22" s="464">
        <v>30126</v>
      </c>
      <c r="D22" s="469">
        <v>1810</v>
      </c>
      <c r="E22" s="470">
        <v>25900</v>
      </c>
      <c r="F22" s="471">
        <f t="shared" si="3"/>
        <v>6.0080993162052711E-2</v>
      </c>
      <c r="G22" s="472">
        <f t="shared" si="4"/>
        <v>0.85972249883821283</v>
      </c>
      <c r="H22" s="421">
        <v>3506.5440707035496</v>
      </c>
      <c r="I22" s="422">
        <v>8</v>
      </c>
      <c r="J22" s="99"/>
      <c r="K22" s="516">
        <v>19</v>
      </c>
      <c r="L22" s="245" t="s">
        <v>499</v>
      </c>
      <c r="M22" s="251">
        <v>308</v>
      </c>
      <c r="N22" s="252">
        <v>3</v>
      </c>
      <c r="O22" s="99"/>
      <c r="P22" s="102" t="s">
        <v>559</v>
      </c>
      <c r="Q22" s="52">
        <v>14096</v>
      </c>
      <c r="R22" s="412">
        <v>238</v>
      </c>
      <c r="T22" s="102" t="s">
        <v>559</v>
      </c>
      <c r="U22" s="413">
        <v>236328</v>
      </c>
      <c r="V22" s="412">
        <v>1266</v>
      </c>
    </row>
    <row r="23" spans="1:22" ht="20" x14ac:dyDescent="0.3">
      <c r="A23" s="195">
        <v>20</v>
      </c>
      <c r="B23" s="202" t="s">
        <v>247</v>
      </c>
      <c r="C23" s="464">
        <v>29616</v>
      </c>
      <c r="D23" s="469">
        <v>2961</v>
      </c>
      <c r="E23" s="470">
        <v>17781</v>
      </c>
      <c r="F23" s="471">
        <f t="shared" si="3"/>
        <v>9.9979740680713122E-2</v>
      </c>
      <c r="G23" s="472">
        <f t="shared" si="4"/>
        <v>0.60038492706645052</v>
      </c>
      <c r="H23" s="421">
        <v>232.14483398301252</v>
      </c>
      <c r="I23" s="422">
        <v>63</v>
      </c>
      <c r="J23" s="99"/>
      <c r="K23" s="516">
        <v>20</v>
      </c>
      <c r="L23" s="245" t="s">
        <v>498</v>
      </c>
      <c r="M23" s="251">
        <v>254</v>
      </c>
      <c r="N23" s="252">
        <v>2</v>
      </c>
      <c r="O23" s="99"/>
      <c r="P23" s="102" t="s">
        <v>428</v>
      </c>
      <c r="Q23" s="52">
        <v>13540</v>
      </c>
      <c r="R23" s="412">
        <v>513</v>
      </c>
      <c r="T23" s="102" t="s">
        <v>428</v>
      </c>
      <c r="U23" s="413">
        <v>171328</v>
      </c>
      <c r="V23" s="412" t="s">
        <v>608</v>
      </c>
    </row>
    <row r="24" spans="1:22" ht="20" x14ac:dyDescent="0.3">
      <c r="A24" s="195">
        <v>21</v>
      </c>
      <c r="B24" s="202" t="s">
        <v>217</v>
      </c>
      <c r="C24" s="464">
        <v>26715</v>
      </c>
      <c r="D24" s="469">
        <v>1105</v>
      </c>
      <c r="E24" s="470">
        <v>2258</v>
      </c>
      <c r="F24" s="471">
        <f t="shared" si="3"/>
        <v>4.1362530413625302E-2</v>
      </c>
      <c r="G24" s="472">
        <f t="shared" si="4"/>
        <v>8.4521804229833422E-2</v>
      </c>
      <c r="H24" s="421">
        <v>2612.4106668497261</v>
      </c>
      <c r="I24" s="422">
        <v>11</v>
      </c>
      <c r="J24" s="99"/>
      <c r="K24" s="516">
        <v>21</v>
      </c>
      <c r="L24" s="245" t="s">
        <v>418</v>
      </c>
      <c r="M24" s="251">
        <v>201</v>
      </c>
      <c r="N24" s="252">
        <v>1</v>
      </c>
      <c r="O24" s="99"/>
      <c r="P24" s="102" t="s">
        <v>577</v>
      </c>
      <c r="Q24" s="52">
        <v>11059</v>
      </c>
      <c r="R24" s="412">
        <v>231</v>
      </c>
      <c r="T24" s="102" t="s">
        <v>577</v>
      </c>
      <c r="U24" s="413">
        <v>66427</v>
      </c>
      <c r="V24" s="412" t="s">
        <v>608</v>
      </c>
    </row>
    <row r="25" spans="1:22" ht="20" x14ac:dyDescent="0.3">
      <c r="A25" s="195">
        <v>22</v>
      </c>
      <c r="B25" s="202" t="s">
        <v>228</v>
      </c>
      <c r="C25" s="464">
        <v>25837</v>
      </c>
      <c r="D25" s="469">
        <v>594</v>
      </c>
      <c r="E25" s="470">
        <v>7530</v>
      </c>
      <c r="F25" s="471">
        <f t="shared" si="3"/>
        <v>2.2990285249835506E-2</v>
      </c>
      <c r="G25" s="472">
        <f t="shared" si="4"/>
        <v>0.29144250493478346</v>
      </c>
      <c r="H25" s="421">
        <v>119.30349807904145</v>
      </c>
      <c r="I25" s="422">
        <v>83</v>
      </c>
      <c r="J25" s="99"/>
      <c r="K25" s="516">
        <v>22</v>
      </c>
      <c r="L25" s="245" t="s">
        <v>505</v>
      </c>
      <c r="M25" s="251">
        <v>198</v>
      </c>
      <c r="N25" s="252">
        <v>0</v>
      </c>
      <c r="O25" s="99"/>
      <c r="P25" s="102" t="s">
        <v>579</v>
      </c>
      <c r="Q25" s="52">
        <v>10530</v>
      </c>
      <c r="R25" s="412">
        <v>388</v>
      </c>
      <c r="T25" s="102" t="s">
        <v>579</v>
      </c>
      <c r="U25" s="413">
        <v>82318</v>
      </c>
      <c r="V25" s="412">
        <v>1153</v>
      </c>
    </row>
    <row r="26" spans="1:22" ht="20" x14ac:dyDescent="0.3">
      <c r="A26" s="195">
        <v>23</v>
      </c>
      <c r="B26" s="202" t="s">
        <v>218</v>
      </c>
      <c r="C26" s="464">
        <v>24623</v>
      </c>
      <c r="D26" s="469">
        <v>3040</v>
      </c>
      <c r="E26" s="470">
        <v>4971</v>
      </c>
      <c r="F26" s="471">
        <f t="shared" si="3"/>
        <v>0.12346180400438614</v>
      </c>
      <c r="G26" s="472">
        <f t="shared" si="4"/>
        <v>0.201884417008488</v>
      </c>
      <c r="H26" s="421">
        <v>2453.3748675692696</v>
      </c>
      <c r="I26" s="422">
        <v>14</v>
      </c>
      <c r="J26" s="99"/>
      <c r="K26" s="516">
        <v>23</v>
      </c>
      <c r="L26" s="245" t="s">
        <v>502</v>
      </c>
      <c r="M26" s="251">
        <v>191</v>
      </c>
      <c r="N26" s="252">
        <v>3</v>
      </c>
      <c r="O26" s="99"/>
      <c r="P26" s="102" t="s">
        <v>565</v>
      </c>
      <c r="Q26" s="52">
        <v>9954</v>
      </c>
      <c r="R26" s="412">
        <v>450</v>
      </c>
      <c r="T26" s="102" t="s">
        <v>565</v>
      </c>
      <c r="U26" s="413">
        <v>111086</v>
      </c>
      <c r="V26" s="412">
        <v>1449</v>
      </c>
    </row>
    <row r="27" spans="1:22" ht="20" x14ac:dyDescent="0.3">
      <c r="A27" s="195">
        <v>24</v>
      </c>
      <c r="B27" s="202" t="s">
        <v>230</v>
      </c>
      <c r="C27" s="464">
        <v>24581</v>
      </c>
      <c r="D27" s="469">
        <v>285</v>
      </c>
      <c r="E27" s="470">
        <v>11664</v>
      </c>
      <c r="F27" s="471">
        <f t="shared" si="3"/>
        <v>1.1594320816891095E-2</v>
      </c>
      <c r="G27" s="472">
        <f t="shared" si="4"/>
        <v>0.47451283511655346</v>
      </c>
      <c r="H27" s="421">
        <v>1297.0109072174719</v>
      </c>
      <c r="I27" s="422">
        <v>29</v>
      </c>
      <c r="J27" s="99"/>
      <c r="K27" s="516">
        <v>24</v>
      </c>
      <c r="L27" s="245" t="s">
        <v>500</v>
      </c>
      <c r="M27" s="251">
        <v>185</v>
      </c>
      <c r="N27" s="252">
        <v>2</v>
      </c>
      <c r="O27" s="99"/>
      <c r="P27" s="102" t="s">
        <v>564</v>
      </c>
      <c r="Q27" s="52">
        <v>9581</v>
      </c>
      <c r="R27" s="412">
        <v>449</v>
      </c>
      <c r="T27" s="102" t="s">
        <v>564</v>
      </c>
      <c r="U27" s="413">
        <v>103622</v>
      </c>
      <c r="V27" s="412" t="s">
        <v>608</v>
      </c>
    </row>
    <row r="28" spans="1:22" ht="20" x14ac:dyDescent="0.3">
      <c r="A28" s="195">
        <v>25</v>
      </c>
      <c r="B28" s="202" t="s">
        <v>225</v>
      </c>
      <c r="C28" s="464">
        <v>22385</v>
      </c>
      <c r="D28" s="469">
        <v>1403</v>
      </c>
      <c r="E28" s="470">
        <v>17110</v>
      </c>
      <c r="F28" s="471">
        <f t="shared" si="3"/>
        <v>6.267589903953541E-2</v>
      </c>
      <c r="G28" s="472">
        <f t="shared" si="4"/>
        <v>0.76435112798749161</v>
      </c>
      <c r="H28" s="421">
        <v>4584.7461185316115</v>
      </c>
      <c r="I28" s="422">
        <v>3</v>
      </c>
      <c r="J28" s="99"/>
      <c r="K28" s="516">
        <v>25</v>
      </c>
      <c r="L28" s="245" t="s">
        <v>501</v>
      </c>
      <c r="M28" s="251">
        <v>168</v>
      </c>
      <c r="N28" s="252">
        <v>6</v>
      </c>
      <c r="O28" s="99"/>
      <c r="P28" s="102" t="s">
        <v>573</v>
      </c>
      <c r="Q28" s="52">
        <v>9365</v>
      </c>
      <c r="R28" s="412">
        <v>508</v>
      </c>
      <c r="T28" s="102" t="s">
        <v>573</v>
      </c>
      <c r="U28" s="413">
        <v>97421</v>
      </c>
      <c r="V28" s="412">
        <v>1459</v>
      </c>
    </row>
    <row r="29" spans="1:22" ht="20" x14ac:dyDescent="0.3">
      <c r="A29" s="195">
        <v>26</v>
      </c>
      <c r="B29" s="202" t="s">
        <v>238</v>
      </c>
      <c r="C29" s="464">
        <v>21707</v>
      </c>
      <c r="D29" s="469">
        <v>20</v>
      </c>
      <c r="E29" s="470">
        <v>1712</v>
      </c>
      <c r="F29" s="471">
        <f t="shared" si="3"/>
        <v>9.2136177270005064E-4</v>
      </c>
      <c r="G29" s="472">
        <f t="shared" si="4"/>
        <v>7.886856774312434E-2</v>
      </c>
      <c r="H29" s="421">
        <v>3739.7897468737597</v>
      </c>
      <c r="I29" s="422">
        <v>6</v>
      </c>
      <c r="J29" s="99"/>
      <c r="K29" s="516">
        <v>26</v>
      </c>
      <c r="L29" s="245" t="s">
        <v>503</v>
      </c>
      <c r="M29" s="251">
        <v>147</v>
      </c>
      <c r="N29" s="252">
        <v>2</v>
      </c>
      <c r="O29" s="99"/>
      <c r="P29" s="102" t="s">
        <v>563</v>
      </c>
      <c r="Q29" s="52">
        <v>9215</v>
      </c>
      <c r="R29" s="412">
        <v>374</v>
      </c>
      <c r="T29" s="102" t="s">
        <v>563</v>
      </c>
      <c r="U29" s="413">
        <v>102250</v>
      </c>
      <c r="V29" s="412">
        <v>1732</v>
      </c>
    </row>
    <row r="30" spans="1:22" ht="20" x14ac:dyDescent="0.3">
      <c r="A30" s="195">
        <v>27</v>
      </c>
      <c r="B30" s="202" t="s">
        <v>286</v>
      </c>
      <c r="C30" s="464">
        <v>20168</v>
      </c>
      <c r="D30" s="469">
        <v>116</v>
      </c>
      <c r="E30" s="470">
        <v>5067</v>
      </c>
      <c r="F30" s="471">
        <f t="shared" si="3"/>
        <v>5.7516858389527964E-3</v>
      </c>
      <c r="G30" s="472">
        <f t="shared" si="4"/>
        <v>0.25123958746529157</v>
      </c>
      <c r="H30" s="421">
        <v>2133.635534891574</v>
      </c>
      <c r="I30" s="422">
        <v>15</v>
      </c>
      <c r="J30" s="99"/>
      <c r="K30" s="516">
        <v>27</v>
      </c>
      <c r="L30" s="245" t="s">
        <v>506</v>
      </c>
      <c r="M30" s="251">
        <v>146</v>
      </c>
      <c r="N30" s="252">
        <v>2</v>
      </c>
      <c r="O30" s="99"/>
      <c r="P30" s="102" t="s">
        <v>568</v>
      </c>
      <c r="Q30" s="52">
        <v>9046</v>
      </c>
      <c r="R30" s="412">
        <v>369</v>
      </c>
      <c r="T30" s="102" t="s">
        <v>568</v>
      </c>
      <c r="U30" s="413">
        <v>115173</v>
      </c>
      <c r="V30" s="412">
        <v>1178</v>
      </c>
    </row>
    <row r="31" spans="1:22" ht="20" x14ac:dyDescent="0.3">
      <c r="A31" s="195">
        <v>28</v>
      </c>
      <c r="B31" s="202" t="s">
        <v>240</v>
      </c>
      <c r="C31" s="464">
        <v>18890</v>
      </c>
      <c r="D31" s="469">
        <v>12</v>
      </c>
      <c r="E31" s="470">
        <v>2286</v>
      </c>
      <c r="F31" s="471">
        <f t="shared" si="3"/>
        <v>6.352567496029645E-4</v>
      </c>
      <c r="G31" s="472">
        <f t="shared" si="4"/>
        <v>0.12101641079936475</v>
      </c>
      <c r="H31" s="421">
        <v>6670.0399390268658</v>
      </c>
      <c r="I31" s="422">
        <v>1</v>
      </c>
      <c r="J31" s="99"/>
      <c r="K31" s="516">
        <v>28</v>
      </c>
      <c r="L31" s="245" t="s">
        <v>504</v>
      </c>
      <c r="M31" s="251">
        <v>139</v>
      </c>
      <c r="N31" s="252">
        <v>2</v>
      </c>
      <c r="O31" s="99"/>
      <c r="P31" s="102" t="s">
        <v>569</v>
      </c>
      <c r="Q31" s="52">
        <v>8686</v>
      </c>
      <c r="R31" s="412">
        <v>396</v>
      </c>
      <c r="T31" s="102" t="s">
        <v>569</v>
      </c>
      <c r="U31" s="413">
        <v>80787</v>
      </c>
      <c r="V31" s="412">
        <v>1442</v>
      </c>
    </row>
    <row r="32" spans="1:22" ht="20" x14ac:dyDescent="0.3">
      <c r="A32" s="195">
        <v>29</v>
      </c>
      <c r="B32" s="202" t="s">
        <v>223</v>
      </c>
      <c r="C32" s="464">
        <v>16381</v>
      </c>
      <c r="D32" s="469">
        <v>240</v>
      </c>
      <c r="E32" s="470">
        <v>10873</v>
      </c>
      <c r="F32" s="471">
        <f t="shared" si="3"/>
        <v>1.4651120200231975E-2</v>
      </c>
      <c r="G32" s="472">
        <f t="shared" si="4"/>
        <v>0.66375679140467614</v>
      </c>
      <c r="H32" s="421">
        <v>1922.7931807689693</v>
      </c>
      <c r="I32" s="422">
        <v>17</v>
      </c>
      <c r="J32" s="99"/>
      <c r="K32" s="516">
        <v>29</v>
      </c>
      <c r="L32" s="245" t="s">
        <v>507</v>
      </c>
      <c r="M32" s="251">
        <v>113</v>
      </c>
      <c r="N32" s="252">
        <v>1</v>
      </c>
      <c r="O32" s="99"/>
      <c r="P32" s="102" t="s">
        <v>429</v>
      </c>
      <c r="Q32" s="52">
        <v>7142</v>
      </c>
      <c r="R32" s="412">
        <v>316</v>
      </c>
      <c r="T32" s="102" t="s">
        <v>429</v>
      </c>
      <c r="U32" s="413">
        <v>77482</v>
      </c>
      <c r="V32" s="412">
        <v>1152</v>
      </c>
    </row>
    <row r="33" spans="1:22" ht="20" x14ac:dyDescent="0.3">
      <c r="A33" s="195">
        <v>30</v>
      </c>
      <c r="B33" s="202" t="s">
        <v>261</v>
      </c>
      <c r="C33" s="464">
        <v>16240</v>
      </c>
      <c r="D33" s="469">
        <v>165</v>
      </c>
      <c r="E33" s="470">
        <v>3572</v>
      </c>
      <c r="F33" s="471">
        <f t="shared" si="3"/>
        <v>1.0160098522167487E-2</v>
      </c>
      <c r="G33" s="472">
        <f t="shared" si="4"/>
        <v>0.21995073891625616</v>
      </c>
      <c r="H33" s="421">
        <v>1662.1413231566069</v>
      </c>
      <c r="I33" s="422">
        <v>24</v>
      </c>
      <c r="J33" s="99"/>
      <c r="K33" s="516">
        <v>30</v>
      </c>
      <c r="L33" s="245" t="s">
        <v>508</v>
      </c>
      <c r="M33" s="251">
        <v>76</v>
      </c>
      <c r="N33" s="252">
        <v>3</v>
      </c>
      <c r="O33" s="99"/>
      <c r="P33" s="102" t="s">
        <v>424</v>
      </c>
      <c r="Q33" s="52">
        <v>7066</v>
      </c>
      <c r="R33" s="412">
        <v>91</v>
      </c>
      <c r="T33" s="102" t="s">
        <v>424</v>
      </c>
      <c r="U33" s="413">
        <v>37758</v>
      </c>
      <c r="V33" s="412" t="s">
        <v>608</v>
      </c>
    </row>
    <row r="34" spans="1:22" ht="20" x14ac:dyDescent="0.3">
      <c r="A34" s="195">
        <v>31</v>
      </c>
      <c r="B34" s="202" t="s">
        <v>213</v>
      </c>
      <c r="C34" s="464">
        <v>15752</v>
      </c>
      <c r="D34" s="469">
        <v>609</v>
      </c>
      <c r="E34" s="470">
        <v>13698</v>
      </c>
      <c r="F34" s="471">
        <f t="shared" si="3"/>
        <v>3.8661757237176235E-2</v>
      </c>
      <c r="G34" s="472">
        <f t="shared" si="4"/>
        <v>0.86960385982732347</v>
      </c>
      <c r="H34" s="421">
        <v>1758.9972732862227</v>
      </c>
      <c r="I34" s="422">
        <v>22</v>
      </c>
      <c r="J34" s="99"/>
      <c r="K34" s="516">
        <v>31</v>
      </c>
      <c r="L34" s="245" t="s">
        <v>509</v>
      </c>
      <c r="M34" s="251">
        <v>75</v>
      </c>
      <c r="N34" s="252">
        <v>0</v>
      </c>
      <c r="O34" s="99"/>
      <c r="P34" s="102" t="s">
        <v>580</v>
      </c>
      <c r="Q34" s="52">
        <v>6332</v>
      </c>
      <c r="R34" s="412">
        <v>165</v>
      </c>
      <c r="T34" s="102" t="s">
        <v>580</v>
      </c>
      <c r="U34" s="413">
        <v>44822</v>
      </c>
      <c r="V34" s="412">
        <v>587</v>
      </c>
    </row>
    <row r="35" spans="1:22" ht="20" x14ac:dyDescent="0.3">
      <c r="A35" s="195">
        <v>32</v>
      </c>
      <c r="B35" s="202" t="s">
        <v>224</v>
      </c>
      <c r="C35" s="464">
        <v>15477</v>
      </c>
      <c r="D35" s="469">
        <v>577</v>
      </c>
      <c r="E35" s="470">
        <v>4918</v>
      </c>
      <c r="F35" s="471">
        <f t="shared" si="3"/>
        <v>3.7281126833365638E-2</v>
      </c>
      <c r="G35" s="472">
        <f t="shared" si="4"/>
        <v>0.31776184014989983</v>
      </c>
      <c r="H35" s="421">
        <v>122.00034114691245</v>
      </c>
      <c r="I35" s="422">
        <v>80</v>
      </c>
      <c r="J35" s="99"/>
      <c r="K35" s="516">
        <v>32</v>
      </c>
      <c r="L35" s="245" t="s">
        <v>510</v>
      </c>
      <c r="M35" s="251">
        <v>45</v>
      </c>
      <c r="N35" s="252">
        <v>0</v>
      </c>
      <c r="O35" s="99"/>
      <c r="P35" s="102" t="s">
        <v>572</v>
      </c>
      <c r="Q35" s="52">
        <v>6129</v>
      </c>
      <c r="R35" s="412">
        <v>294</v>
      </c>
      <c r="T35" s="102" t="s">
        <v>572</v>
      </c>
      <c r="U35" s="413">
        <v>78606</v>
      </c>
      <c r="V35" s="412">
        <v>1616</v>
      </c>
    </row>
    <row r="36" spans="1:22" ht="20" x14ac:dyDescent="0.3">
      <c r="A36" s="195">
        <v>33</v>
      </c>
      <c r="B36" s="202" t="s">
        <v>229</v>
      </c>
      <c r="C36" s="464">
        <v>15200</v>
      </c>
      <c r="D36" s="469">
        <v>756</v>
      </c>
      <c r="E36" s="470">
        <v>5184</v>
      </c>
      <c r="F36" s="471">
        <f t="shared" si="3"/>
        <v>4.9736842105263156E-2</v>
      </c>
      <c r="G36" s="472">
        <f t="shared" si="4"/>
        <v>0.34105263157894739</v>
      </c>
      <c r="H36" s="421">
        <v>401.18488901220053</v>
      </c>
      <c r="I36" s="422">
        <v>49</v>
      </c>
      <c r="J36" s="99"/>
      <c r="K36" s="516">
        <v>33</v>
      </c>
      <c r="L36" s="245" t="s">
        <v>511</v>
      </c>
      <c r="M36" s="251">
        <v>18</v>
      </c>
      <c r="N36" s="252">
        <v>0</v>
      </c>
      <c r="O36" s="99"/>
      <c r="P36" s="102" t="s">
        <v>581</v>
      </c>
      <c r="Q36" s="52">
        <v>5939</v>
      </c>
      <c r="R36" s="412">
        <v>202</v>
      </c>
      <c r="T36" s="102" t="s">
        <v>581</v>
      </c>
      <c r="U36" s="413">
        <v>27326</v>
      </c>
      <c r="V36" s="412" t="s">
        <v>608</v>
      </c>
    </row>
    <row r="37" spans="1:22" ht="20.5" thickBot="1" x14ac:dyDescent="0.35">
      <c r="A37" s="195">
        <v>34</v>
      </c>
      <c r="B37" s="202" t="s">
        <v>236</v>
      </c>
      <c r="C37" s="464">
        <v>14499</v>
      </c>
      <c r="D37" s="469">
        <v>891</v>
      </c>
      <c r="E37" s="470">
        <v>6144</v>
      </c>
      <c r="F37" s="471">
        <f t="shared" si="3"/>
        <v>6.1452513966480445E-2</v>
      </c>
      <c r="G37" s="472">
        <f t="shared" si="4"/>
        <v>0.42375336230084831</v>
      </c>
      <c r="H37" s="421">
        <v>748.73904938801343</v>
      </c>
      <c r="I37" s="422">
        <v>39</v>
      </c>
      <c r="J37" s="99"/>
      <c r="K37" s="517">
        <v>34</v>
      </c>
      <c r="L37" s="246" t="s">
        <v>512</v>
      </c>
      <c r="M37" s="255">
        <v>1</v>
      </c>
      <c r="N37" s="256">
        <v>0</v>
      </c>
      <c r="O37" s="99"/>
      <c r="P37" s="102" t="s">
        <v>567</v>
      </c>
      <c r="Q37" s="52">
        <v>5855</v>
      </c>
      <c r="R37" s="412">
        <v>297</v>
      </c>
      <c r="T37" s="102" t="s">
        <v>567</v>
      </c>
      <c r="U37" s="413">
        <v>51357</v>
      </c>
      <c r="V37" s="412" t="s">
        <v>608</v>
      </c>
    </row>
    <row r="38" spans="1:22" ht="15.5" x14ac:dyDescent="0.3">
      <c r="A38" s="195">
        <v>35</v>
      </c>
      <c r="B38" s="202" t="s">
        <v>288</v>
      </c>
      <c r="C38" s="464">
        <v>14195</v>
      </c>
      <c r="D38" s="469">
        <v>361</v>
      </c>
      <c r="E38" s="470">
        <v>2706</v>
      </c>
      <c r="F38" s="471">
        <f t="shared" si="3"/>
        <v>2.5431489961253963E-2</v>
      </c>
      <c r="G38" s="472">
        <f t="shared" si="4"/>
        <v>0.19063050369848539</v>
      </c>
      <c r="H38" s="421">
        <v>322.66029010831068</v>
      </c>
      <c r="I38" s="422">
        <v>52</v>
      </c>
      <c r="J38" s="99"/>
      <c r="O38" s="99"/>
      <c r="P38" s="102" t="s">
        <v>570</v>
      </c>
      <c r="Q38" s="52">
        <v>5724</v>
      </c>
      <c r="R38" s="412">
        <v>61</v>
      </c>
      <c r="T38" s="102" t="s">
        <v>570</v>
      </c>
      <c r="U38" s="413">
        <v>134543</v>
      </c>
      <c r="V38" s="412">
        <v>476</v>
      </c>
    </row>
    <row r="39" spans="1:22" ht="21" customHeight="1" x14ac:dyDescent="0.3">
      <c r="A39" s="195">
        <v>36</v>
      </c>
      <c r="B39" s="202" t="s">
        <v>653</v>
      </c>
      <c r="C39" s="464">
        <v>12776</v>
      </c>
      <c r="D39" s="469">
        <v>930</v>
      </c>
      <c r="E39" s="470">
        <v>2381</v>
      </c>
      <c r="F39" s="471">
        <f t="shared" si="3"/>
        <v>7.2792736380713832E-2</v>
      </c>
      <c r="G39" s="472">
        <f t="shared" si="4"/>
        <v>0.18636505948653725</v>
      </c>
      <c r="H39" s="421">
        <v>47.209138790611235</v>
      </c>
      <c r="I39" s="422">
        <v>106</v>
      </c>
      <c r="J39" s="240"/>
      <c r="K39" s="662" t="s">
        <v>877</v>
      </c>
      <c r="L39" s="662"/>
      <c r="M39" s="662"/>
      <c r="N39" s="662"/>
      <c r="O39" s="99"/>
      <c r="P39" s="102" t="s">
        <v>578</v>
      </c>
      <c r="Q39" s="52">
        <v>5654</v>
      </c>
      <c r="R39" s="412">
        <v>285</v>
      </c>
      <c r="T39" s="102" t="s">
        <v>578</v>
      </c>
      <c r="U39" s="413">
        <v>25856</v>
      </c>
      <c r="V39" s="412" t="s">
        <v>608</v>
      </c>
    </row>
    <row r="40" spans="1:22" ht="21" customHeight="1" x14ac:dyDescent="0.3">
      <c r="A40" s="195">
        <v>37</v>
      </c>
      <c r="B40" s="202" t="s">
        <v>301</v>
      </c>
      <c r="C40" s="464">
        <v>12425</v>
      </c>
      <c r="D40" s="469">
        <v>199</v>
      </c>
      <c r="E40" s="470">
        <v>1910</v>
      </c>
      <c r="F40" s="471">
        <f t="shared" si="3"/>
        <v>1.6016096579476863E-2</v>
      </c>
      <c r="G40" s="472">
        <f t="shared" si="4"/>
        <v>0.15372233400402416</v>
      </c>
      <c r="H40" s="421">
        <v>76.205412772644181</v>
      </c>
      <c r="I40" s="422">
        <v>95</v>
      </c>
      <c r="J40" s="240"/>
      <c r="K40" s="662"/>
      <c r="L40" s="662"/>
      <c r="M40" s="662"/>
      <c r="N40" s="662"/>
      <c r="O40" s="99"/>
      <c r="P40" s="102" t="s">
        <v>582</v>
      </c>
      <c r="Q40" s="52">
        <v>4493</v>
      </c>
      <c r="R40" s="412">
        <v>172</v>
      </c>
      <c r="T40" s="102" t="s">
        <v>582</v>
      </c>
      <c r="U40" s="413">
        <v>85684</v>
      </c>
      <c r="V40" s="412">
        <v>687</v>
      </c>
    </row>
    <row r="41" spans="1:22" ht="21" customHeight="1" x14ac:dyDescent="0.3">
      <c r="A41" s="195">
        <v>38</v>
      </c>
      <c r="B41" s="202" t="s">
        <v>481</v>
      </c>
      <c r="C41" s="464">
        <v>10822</v>
      </c>
      <c r="D41" s="469">
        <v>256</v>
      </c>
      <c r="E41" s="470">
        <v>9484</v>
      </c>
      <c r="F41" s="471">
        <f t="shared" si="3"/>
        <v>2.3655516540380707E-2</v>
      </c>
      <c r="G41" s="472">
        <f t="shared" si="4"/>
        <v>0.87636296433191652</v>
      </c>
      <c r="H41" s="421">
        <v>211.26276097744497</v>
      </c>
      <c r="I41" s="422">
        <v>66</v>
      </c>
      <c r="J41" s="240"/>
      <c r="K41" s="662"/>
      <c r="L41" s="662"/>
      <c r="M41" s="662"/>
      <c r="N41" s="662"/>
      <c r="O41" s="99"/>
      <c r="P41" s="102" t="s">
        <v>574</v>
      </c>
      <c r="Q41" s="52">
        <v>4330</v>
      </c>
      <c r="R41" s="412">
        <v>260</v>
      </c>
      <c r="T41" s="102" t="s">
        <v>574</v>
      </c>
      <c r="U41" s="413">
        <v>86887</v>
      </c>
      <c r="V41" s="412">
        <v>805</v>
      </c>
    </row>
    <row r="42" spans="1:22" ht="21" customHeight="1" x14ac:dyDescent="0.3">
      <c r="A42" s="195">
        <v>39</v>
      </c>
      <c r="B42" s="202" t="s">
        <v>239</v>
      </c>
      <c r="C42" s="464">
        <v>10463</v>
      </c>
      <c r="D42" s="469">
        <v>696</v>
      </c>
      <c r="E42" s="470">
        <v>1734</v>
      </c>
      <c r="F42" s="471">
        <f t="shared" si="3"/>
        <v>6.6520118512854817E-2</v>
      </c>
      <c r="G42" s="472">
        <f t="shared" si="4"/>
        <v>0.16572684698461243</v>
      </c>
      <c r="H42" s="421">
        <v>96.775134885604771</v>
      </c>
      <c r="I42" s="422">
        <v>88</v>
      </c>
      <c r="J42" s="240"/>
      <c r="K42" s="662" t="s">
        <v>522</v>
      </c>
      <c r="L42" s="662"/>
      <c r="M42" s="662"/>
      <c r="N42" s="662"/>
      <c r="O42" s="99"/>
      <c r="P42" s="102" t="s">
        <v>575</v>
      </c>
      <c r="Q42" s="52">
        <v>3703</v>
      </c>
      <c r="R42" s="412">
        <v>87</v>
      </c>
      <c r="T42" s="102" t="s">
        <v>575</v>
      </c>
      <c r="U42" s="413">
        <v>59995</v>
      </c>
      <c r="V42" s="412">
        <v>462</v>
      </c>
    </row>
    <row r="43" spans="1:22" ht="21" customHeight="1" x14ac:dyDescent="0.3">
      <c r="A43" s="195">
        <v>40</v>
      </c>
      <c r="B43" s="202" t="s">
        <v>221</v>
      </c>
      <c r="C43" s="464">
        <v>10281</v>
      </c>
      <c r="D43" s="469">
        <v>514</v>
      </c>
      <c r="E43" s="470">
        <v>7907</v>
      </c>
      <c r="F43" s="471">
        <f t="shared" si="3"/>
        <v>4.999513665985799E-2</v>
      </c>
      <c r="G43" s="472">
        <f t="shared" si="4"/>
        <v>0.76908861005738738</v>
      </c>
      <c r="H43" s="421">
        <v>1781.2232972433919</v>
      </c>
      <c r="I43" s="422">
        <v>20</v>
      </c>
      <c r="J43" s="241"/>
      <c r="K43" s="662"/>
      <c r="L43" s="662"/>
      <c r="M43" s="662"/>
      <c r="N43" s="662"/>
      <c r="O43" s="99"/>
      <c r="P43" s="102" t="s">
        <v>571</v>
      </c>
      <c r="Q43" s="52">
        <v>2989</v>
      </c>
      <c r="R43" s="412">
        <v>121</v>
      </c>
      <c r="T43" s="102" t="s">
        <v>571</v>
      </c>
      <c r="U43" s="413">
        <v>70458</v>
      </c>
      <c r="V43" s="412">
        <v>645</v>
      </c>
    </row>
    <row r="44" spans="1:22" ht="21" customHeight="1" x14ac:dyDescent="0.3">
      <c r="A44" s="195">
        <v>41</v>
      </c>
      <c r="B44" s="202" t="s">
        <v>256</v>
      </c>
      <c r="C44" s="464">
        <v>9848</v>
      </c>
      <c r="D44" s="469">
        <v>206</v>
      </c>
      <c r="E44" s="470">
        <v>2160</v>
      </c>
      <c r="F44" s="471">
        <f t="shared" si="3"/>
        <v>2.091795288383428E-2</v>
      </c>
      <c r="G44" s="472">
        <f t="shared" si="4"/>
        <v>0.21933387489845654</v>
      </c>
      <c r="H44" s="421">
        <v>1122.6329435998921</v>
      </c>
      <c r="I44" s="422">
        <v>33</v>
      </c>
      <c r="J44" s="240"/>
      <c r="K44" s="662" t="s">
        <v>525</v>
      </c>
      <c r="L44" s="662"/>
      <c r="M44" s="662"/>
      <c r="N44" s="662"/>
      <c r="O44" s="99"/>
      <c r="P44" s="102" t="s">
        <v>591</v>
      </c>
      <c r="Q44" s="52">
        <v>2906</v>
      </c>
      <c r="R44" s="412">
        <v>31</v>
      </c>
      <c r="T44" s="102" t="s">
        <v>591</v>
      </c>
      <c r="U44" s="413">
        <v>20114</v>
      </c>
      <c r="V44" s="412">
        <v>236</v>
      </c>
    </row>
    <row r="45" spans="1:22" ht="21" customHeight="1" x14ac:dyDescent="0.3">
      <c r="A45" s="195">
        <v>42</v>
      </c>
      <c r="B45" s="202" t="s">
        <v>253</v>
      </c>
      <c r="C45" s="464">
        <v>9456</v>
      </c>
      <c r="D45" s="469">
        <v>407</v>
      </c>
      <c r="E45" s="470">
        <v>2300</v>
      </c>
      <c r="F45" s="471">
        <f t="shared" si="3"/>
        <v>4.30414551607445E-2</v>
      </c>
      <c r="G45" s="472">
        <f t="shared" si="4"/>
        <v>0.24323181049069373</v>
      </c>
      <c r="H45" s="421">
        <v>187.84474830204221</v>
      </c>
      <c r="I45" s="422">
        <v>69</v>
      </c>
      <c r="J45" s="240"/>
      <c r="K45" s="662"/>
      <c r="L45" s="662"/>
      <c r="M45" s="662"/>
      <c r="N45" s="662"/>
      <c r="O45" s="99"/>
      <c r="P45" s="102" t="s">
        <v>425</v>
      </c>
      <c r="Q45" s="52">
        <v>2843</v>
      </c>
      <c r="R45" s="412">
        <v>114</v>
      </c>
      <c r="T45" s="102" t="s">
        <v>425</v>
      </c>
      <c r="U45" s="413">
        <v>28806</v>
      </c>
      <c r="V45" s="412">
        <v>307</v>
      </c>
    </row>
    <row r="46" spans="1:22" ht="21" customHeight="1" x14ac:dyDescent="0.3">
      <c r="A46" s="195">
        <v>43</v>
      </c>
      <c r="B46" s="202" t="s">
        <v>257</v>
      </c>
      <c r="C46" s="464">
        <v>9095</v>
      </c>
      <c r="D46" s="469">
        <v>373</v>
      </c>
      <c r="E46" s="470">
        <v>2064</v>
      </c>
      <c r="F46" s="471">
        <f t="shared" si="3"/>
        <v>4.1011544804837825E-2</v>
      </c>
      <c r="G46" s="472">
        <f t="shared" si="4"/>
        <v>0.22693787795492029</v>
      </c>
      <c r="H46" s="421">
        <v>846.91643267438042</v>
      </c>
      <c r="I46" s="422">
        <v>37</v>
      </c>
      <c r="J46" s="240"/>
      <c r="K46" s="662"/>
      <c r="L46" s="662"/>
      <c r="M46" s="662"/>
      <c r="N46" s="662"/>
      <c r="O46" s="99"/>
      <c r="P46" s="102" t="s">
        <v>576</v>
      </c>
      <c r="Q46" s="52">
        <v>2178</v>
      </c>
      <c r="R46" s="412">
        <v>67</v>
      </c>
      <c r="T46" s="102" t="s">
        <v>576</v>
      </c>
      <c r="U46" s="413">
        <v>30890</v>
      </c>
      <c r="V46" s="412">
        <v>205</v>
      </c>
    </row>
    <row r="47" spans="1:22" ht="15.65" customHeight="1" x14ac:dyDescent="0.3">
      <c r="A47" s="195">
        <v>44</v>
      </c>
      <c r="B47" s="202" t="s">
        <v>244</v>
      </c>
      <c r="C47" s="464">
        <v>8232</v>
      </c>
      <c r="D47" s="278">
        <v>161</v>
      </c>
      <c r="E47" s="470">
        <v>3153</v>
      </c>
      <c r="F47" s="471">
        <f t="shared" si="3"/>
        <v>1.9557823129251702E-2</v>
      </c>
      <c r="G47" s="472">
        <f t="shared" si="4"/>
        <v>0.38301749271137026</v>
      </c>
      <c r="H47" s="421">
        <v>140.57792349398301</v>
      </c>
      <c r="I47" s="422">
        <v>79</v>
      </c>
      <c r="J47" s="240"/>
      <c r="K47" s="286"/>
      <c r="O47" s="99"/>
      <c r="P47" s="102" t="s">
        <v>585</v>
      </c>
      <c r="Q47" s="52">
        <v>2031</v>
      </c>
      <c r="R47" s="412">
        <v>102</v>
      </c>
      <c r="T47" s="102" t="s">
        <v>585</v>
      </c>
      <c r="U47" s="413" t="s">
        <v>608</v>
      </c>
      <c r="V47" s="412" t="s">
        <v>608</v>
      </c>
    </row>
    <row r="48" spans="1:22" ht="16" thickBot="1" x14ac:dyDescent="0.35">
      <c r="A48" s="195">
        <v>45</v>
      </c>
      <c r="B48" s="202" t="s">
        <v>215</v>
      </c>
      <c r="C48" s="464">
        <v>8034</v>
      </c>
      <c r="D48" s="469">
        <v>217</v>
      </c>
      <c r="E48" s="470">
        <v>32</v>
      </c>
      <c r="F48" s="471">
        <f t="shared" si="3"/>
        <v>2.7010206621857106E-2</v>
      </c>
      <c r="G48" s="472">
        <f t="shared" si="4"/>
        <v>3.9830719442369928E-3</v>
      </c>
      <c r="H48" s="421">
        <v>1493.6258762781758</v>
      </c>
      <c r="I48" s="422">
        <v>27</v>
      </c>
      <c r="J48" s="240"/>
      <c r="K48" s="96"/>
      <c r="O48" s="99"/>
      <c r="P48" s="102" t="s">
        <v>426</v>
      </c>
      <c r="Q48" s="52">
        <v>1371</v>
      </c>
      <c r="R48" s="412">
        <v>31</v>
      </c>
      <c r="T48" s="102" t="s">
        <v>426</v>
      </c>
      <c r="U48" s="413">
        <v>40867</v>
      </c>
      <c r="V48" s="412">
        <v>102</v>
      </c>
    </row>
    <row r="49" spans="1:22" ht="16" thickBot="1" x14ac:dyDescent="0.35">
      <c r="A49" s="195">
        <v>46</v>
      </c>
      <c r="B49" s="202" t="s">
        <v>626</v>
      </c>
      <c r="C49" s="464">
        <v>8031</v>
      </c>
      <c r="D49" s="469">
        <v>270</v>
      </c>
      <c r="E49" s="470">
        <v>4371</v>
      </c>
      <c r="F49" s="471">
        <f t="shared" si="3"/>
        <v>3.3619723571161747E-2</v>
      </c>
      <c r="G49" s="472">
        <f t="shared" si="4"/>
        <v>0.54426596936869631</v>
      </c>
      <c r="H49" s="421">
        <v>751.31845583709696</v>
      </c>
      <c r="I49" s="422">
        <v>38</v>
      </c>
      <c r="J49" s="240"/>
      <c r="K49" s="682" t="s">
        <v>761</v>
      </c>
      <c r="L49" s="683"/>
      <c r="M49" s="683"/>
      <c r="N49" s="684"/>
      <c r="O49" s="99"/>
      <c r="P49" s="102" t="s">
        <v>583</v>
      </c>
      <c r="Q49" s="52">
        <v>1330</v>
      </c>
      <c r="R49" s="412">
        <v>62</v>
      </c>
      <c r="T49" s="102" t="s">
        <v>583</v>
      </c>
      <c r="U49" s="413">
        <v>23422</v>
      </c>
      <c r="V49" s="412">
        <v>192</v>
      </c>
    </row>
    <row r="50" spans="1:22" ht="28.5" customHeight="1" x14ac:dyDescent="0.3">
      <c r="A50" s="195">
        <v>47</v>
      </c>
      <c r="B50" s="202" t="s">
        <v>248</v>
      </c>
      <c r="C50" s="464">
        <v>7981</v>
      </c>
      <c r="D50" s="469">
        <v>482</v>
      </c>
      <c r="E50" s="470">
        <v>1887</v>
      </c>
      <c r="F50" s="471">
        <f t="shared" si="3"/>
        <v>6.0393434406715948E-2</v>
      </c>
      <c r="G50" s="472">
        <f t="shared" si="4"/>
        <v>0.23643653677484025</v>
      </c>
      <c r="H50" s="421">
        <v>79.50147623612618</v>
      </c>
      <c r="I50" s="422">
        <v>94</v>
      </c>
      <c r="J50" s="240"/>
      <c r="K50" s="675" t="s">
        <v>192</v>
      </c>
      <c r="L50" s="676"/>
      <c r="M50" s="243" t="s">
        <v>390</v>
      </c>
      <c r="N50" s="67" t="s">
        <v>698</v>
      </c>
      <c r="O50" s="99"/>
      <c r="P50" s="102" t="s">
        <v>588</v>
      </c>
      <c r="Q50" s="52">
        <v>1287</v>
      </c>
      <c r="R50" s="412">
        <v>51</v>
      </c>
      <c r="T50" s="102" t="s">
        <v>588</v>
      </c>
      <c r="U50" s="413">
        <v>57521</v>
      </c>
      <c r="V50" s="412" t="s">
        <v>608</v>
      </c>
    </row>
    <row r="51" spans="1:22" ht="20.5" thickBot="1" x14ac:dyDescent="0.35">
      <c r="A51" s="195">
        <v>48</v>
      </c>
      <c r="B51" s="202" t="s">
        <v>250</v>
      </c>
      <c r="C51" s="464">
        <v>7868</v>
      </c>
      <c r="D51" s="469">
        <v>225</v>
      </c>
      <c r="E51" s="470">
        <v>886</v>
      </c>
      <c r="F51" s="471">
        <f t="shared" si="3"/>
        <v>2.8596847991865786E-2</v>
      </c>
      <c r="G51" s="472">
        <f t="shared" si="4"/>
        <v>0.11260803253685817</v>
      </c>
      <c r="H51" s="421">
        <v>1852.8465851034241</v>
      </c>
      <c r="I51" s="422">
        <v>18</v>
      </c>
      <c r="J51" s="240"/>
      <c r="K51" s="677"/>
      <c r="L51" s="678"/>
      <c r="M51" s="244" t="s">
        <v>190</v>
      </c>
      <c r="N51" s="257">
        <f>SUM(N52:N85)</f>
        <v>440</v>
      </c>
      <c r="O51" s="99"/>
      <c r="P51" s="102" t="s">
        <v>584</v>
      </c>
      <c r="Q51" s="52">
        <v>916</v>
      </c>
      <c r="R51" s="412">
        <v>53</v>
      </c>
      <c r="T51" s="102" t="s">
        <v>584</v>
      </c>
      <c r="U51" s="413">
        <v>18451</v>
      </c>
      <c r="V51" s="412" t="s">
        <v>608</v>
      </c>
    </row>
    <row r="52" spans="1:22" ht="20" x14ac:dyDescent="0.3">
      <c r="A52" s="195">
        <v>49</v>
      </c>
      <c r="B52" s="202" t="s">
        <v>220</v>
      </c>
      <c r="C52" s="464">
        <v>6914</v>
      </c>
      <c r="D52" s="469">
        <v>97</v>
      </c>
      <c r="E52" s="470">
        <v>6079</v>
      </c>
      <c r="F52" s="471">
        <f t="shared" si="3"/>
        <v>1.4029505351460804E-2</v>
      </c>
      <c r="G52" s="472">
        <f t="shared" si="4"/>
        <v>0.87923054671680645</v>
      </c>
      <c r="H52" s="421">
        <v>274.33026554804673</v>
      </c>
      <c r="I52" s="422">
        <v>57</v>
      </c>
      <c r="J52" s="240"/>
      <c r="K52" s="679">
        <v>1</v>
      </c>
      <c r="L52" s="680"/>
      <c r="M52" s="321" t="s">
        <v>403</v>
      </c>
      <c r="N52" s="322">
        <v>116</v>
      </c>
      <c r="O52" s="99"/>
      <c r="P52" s="102" t="s">
        <v>590</v>
      </c>
      <c r="Q52" s="52">
        <v>635</v>
      </c>
      <c r="R52" s="412">
        <v>7</v>
      </c>
      <c r="T52" s="102" t="s">
        <v>590</v>
      </c>
      <c r="U52" s="413" t="s">
        <v>608</v>
      </c>
      <c r="V52" s="412">
        <v>59</v>
      </c>
    </row>
    <row r="53" spans="1:22" ht="20" x14ac:dyDescent="0.3">
      <c r="A53" s="195">
        <v>50</v>
      </c>
      <c r="B53" s="202" t="s">
        <v>263</v>
      </c>
      <c r="C53" s="464">
        <v>6567</v>
      </c>
      <c r="D53" s="469">
        <v>44</v>
      </c>
      <c r="E53" s="470">
        <v>2381</v>
      </c>
      <c r="F53" s="471">
        <f t="shared" si="3"/>
        <v>6.7001675041876048E-3</v>
      </c>
      <c r="G53" s="472">
        <f t="shared" si="4"/>
        <v>0.36257042789706107</v>
      </c>
      <c r="H53" s="421">
        <v>1560.9390164158874</v>
      </c>
      <c r="I53" s="422">
        <v>26</v>
      </c>
      <c r="J53" s="240"/>
      <c r="K53" s="668">
        <v>2</v>
      </c>
      <c r="L53" s="669"/>
      <c r="M53" s="245" t="s">
        <v>494</v>
      </c>
      <c r="N53" s="252">
        <v>96</v>
      </c>
      <c r="O53" s="99"/>
      <c r="P53" s="102" t="s">
        <v>586</v>
      </c>
      <c r="Q53" s="52">
        <v>629</v>
      </c>
      <c r="R53" s="412">
        <v>17</v>
      </c>
      <c r="T53" s="102" t="s">
        <v>586</v>
      </c>
      <c r="U53" s="413">
        <v>35541</v>
      </c>
      <c r="V53" s="412">
        <v>74</v>
      </c>
    </row>
    <row r="54" spans="1:22" ht="20" x14ac:dyDescent="0.3">
      <c r="A54" s="195">
        <v>51</v>
      </c>
      <c r="B54" s="202" t="s">
        <v>222</v>
      </c>
      <c r="C54" s="464">
        <v>6467</v>
      </c>
      <c r="D54" s="469">
        <v>107</v>
      </c>
      <c r="E54" s="470">
        <v>4776</v>
      </c>
      <c r="F54" s="471">
        <f t="shared" si="3"/>
        <v>1.6545538889747951E-2</v>
      </c>
      <c r="G54" s="472">
        <f t="shared" si="4"/>
        <v>0.73851863306015153</v>
      </c>
      <c r="H54" s="421">
        <v>202.41142841153479</v>
      </c>
      <c r="I54" s="422">
        <v>67</v>
      </c>
      <c r="J54" s="240"/>
      <c r="K54" s="668">
        <v>3</v>
      </c>
      <c r="L54" s="669"/>
      <c r="M54" s="245" t="s">
        <v>534</v>
      </c>
      <c r="N54" s="252">
        <v>79</v>
      </c>
      <c r="O54" s="99"/>
      <c r="P54" s="102" t="s">
        <v>587</v>
      </c>
      <c r="Q54" s="52">
        <v>456</v>
      </c>
      <c r="R54" s="412">
        <v>16</v>
      </c>
      <c r="T54" s="102" t="s">
        <v>587</v>
      </c>
      <c r="U54" s="413">
        <v>20247</v>
      </c>
      <c r="V54" s="412">
        <v>62</v>
      </c>
    </row>
    <row r="55" spans="1:22" ht="20" x14ac:dyDescent="0.3">
      <c r="A55" s="195">
        <v>52</v>
      </c>
      <c r="B55" s="202" t="s">
        <v>232</v>
      </c>
      <c r="C55" s="464">
        <v>5673</v>
      </c>
      <c r="D55" s="469">
        <v>255</v>
      </c>
      <c r="E55" s="470">
        <v>3500</v>
      </c>
      <c r="F55" s="471">
        <f t="shared" si="3"/>
        <v>4.4949762030671601E-2</v>
      </c>
      <c r="G55" s="472">
        <f t="shared" si="4"/>
        <v>0.61695751806804155</v>
      </c>
      <c r="H55" s="421">
        <v>1025.4591519111175</v>
      </c>
      <c r="I55" s="422">
        <v>34</v>
      </c>
      <c r="J55" s="240"/>
      <c r="K55" s="668">
        <v>4</v>
      </c>
      <c r="L55" s="669"/>
      <c r="M55" s="245" t="s">
        <v>860</v>
      </c>
      <c r="N55" s="252">
        <v>37</v>
      </c>
      <c r="O55" s="99"/>
      <c r="P55" s="102" t="s">
        <v>589</v>
      </c>
      <c r="Q55" s="52">
        <v>374</v>
      </c>
      <c r="R55" s="412">
        <v>10</v>
      </c>
      <c r="T55" s="102" t="s">
        <v>589</v>
      </c>
      <c r="U55" s="413">
        <v>24341</v>
      </c>
      <c r="V55" s="412" t="s">
        <v>608</v>
      </c>
    </row>
    <row r="56" spans="1:22" ht="20" x14ac:dyDescent="0.3">
      <c r="A56" s="195">
        <v>53</v>
      </c>
      <c r="B56" s="202" t="s">
        <v>272</v>
      </c>
      <c r="C56" s="464">
        <v>5548</v>
      </c>
      <c r="D56" s="469">
        <v>183</v>
      </c>
      <c r="E56" s="470">
        <v>2179</v>
      </c>
      <c r="F56" s="471">
        <f t="shared" si="3"/>
        <v>3.2984859408795961E-2</v>
      </c>
      <c r="G56" s="472">
        <f t="shared" si="4"/>
        <v>0.39275414563806776</v>
      </c>
      <c r="H56" s="421">
        <v>152.11765571338205</v>
      </c>
      <c r="I56" s="422">
        <v>75</v>
      </c>
      <c r="J56" s="240"/>
      <c r="K56" s="668">
        <v>5</v>
      </c>
      <c r="L56" s="669"/>
      <c r="M56" s="245" t="s">
        <v>861</v>
      </c>
      <c r="N56" s="252">
        <v>28</v>
      </c>
      <c r="O56" s="99"/>
      <c r="P56" s="102" t="s">
        <v>593</v>
      </c>
      <c r="Q56" s="52">
        <v>149</v>
      </c>
      <c r="R56" s="412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195">
        <v>54</v>
      </c>
      <c r="B57" s="202" t="s">
        <v>252</v>
      </c>
      <c r="C57" s="464">
        <v>5371</v>
      </c>
      <c r="D57" s="469">
        <v>282</v>
      </c>
      <c r="E57" s="470">
        <v>1601</v>
      </c>
      <c r="F57" s="471">
        <f t="shared" si="3"/>
        <v>5.2504189164029047E-2</v>
      </c>
      <c r="G57" s="472">
        <f t="shared" si="4"/>
        <v>0.29808229380003726</v>
      </c>
      <c r="H57" s="421">
        <v>119.94012506778313</v>
      </c>
      <c r="I57" s="422">
        <v>82</v>
      </c>
      <c r="J57" s="240"/>
      <c r="K57" s="668">
        <v>6</v>
      </c>
      <c r="L57" s="669"/>
      <c r="M57" s="245" t="s">
        <v>749</v>
      </c>
      <c r="N57" s="252">
        <v>27</v>
      </c>
      <c r="O57" s="99"/>
      <c r="P57" s="102" t="s">
        <v>592</v>
      </c>
      <c r="Q57" s="52">
        <v>103</v>
      </c>
      <c r="R57" s="412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195">
        <v>55</v>
      </c>
      <c r="B58" s="202" t="s">
        <v>259</v>
      </c>
      <c r="C58" s="464">
        <v>5182</v>
      </c>
      <c r="D58" s="469">
        <v>483</v>
      </c>
      <c r="E58" s="470">
        <v>2323</v>
      </c>
      <c r="F58" s="471">
        <f t="shared" si="3"/>
        <v>9.32072558857584E-2</v>
      </c>
      <c r="G58" s="472">
        <f t="shared" si="4"/>
        <v>0.44828251640293321</v>
      </c>
      <c r="H58" s="421">
        <v>120.36312220731195</v>
      </c>
      <c r="I58" s="422">
        <v>81</v>
      </c>
      <c r="J58" s="240"/>
      <c r="K58" s="668">
        <v>7</v>
      </c>
      <c r="L58" s="669"/>
      <c r="M58" s="245" t="s">
        <v>492</v>
      </c>
      <c r="N58" s="252">
        <v>24</v>
      </c>
      <c r="O58" s="99"/>
      <c r="P58" s="102" t="s">
        <v>595</v>
      </c>
      <c r="Q58" s="52">
        <v>66</v>
      </c>
      <c r="R58" s="412">
        <v>4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195">
        <v>56</v>
      </c>
      <c r="B59" s="202" t="s">
        <v>291</v>
      </c>
      <c r="C59" s="464">
        <v>4753</v>
      </c>
      <c r="D59" s="469">
        <v>31</v>
      </c>
      <c r="E59" s="470">
        <v>1518</v>
      </c>
      <c r="F59" s="471">
        <f t="shared" si="3"/>
        <v>6.5221965074689671E-3</v>
      </c>
      <c r="G59" s="472">
        <f t="shared" si="4"/>
        <v>0.31937723543025459</v>
      </c>
      <c r="H59" s="421">
        <v>256.20670582376226</v>
      </c>
      <c r="I59" s="422">
        <v>61</v>
      </c>
      <c r="J59" s="240"/>
      <c r="K59" s="668">
        <v>8</v>
      </c>
      <c r="L59" s="669"/>
      <c r="M59" s="245" t="s">
        <v>507</v>
      </c>
      <c r="N59" s="252">
        <v>8</v>
      </c>
      <c r="O59" s="99"/>
      <c r="P59" s="102" t="s">
        <v>594</v>
      </c>
      <c r="Q59" s="52">
        <v>49</v>
      </c>
      <c r="R59" s="412" t="s">
        <v>608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195">
        <v>57</v>
      </c>
      <c r="B60" s="202" t="s">
        <v>277</v>
      </c>
      <c r="C60" s="464">
        <v>4605</v>
      </c>
      <c r="D60" s="469">
        <v>145</v>
      </c>
      <c r="E60" s="470">
        <v>1747</v>
      </c>
      <c r="F60" s="471">
        <f t="shared" si="3"/>
        <v>3.1487513572204126E-2</v>
      </c>
      <c r="G60" s="472">
        <f t="shared" si="4"/>
        <v>0.37937024972855593</v>
      </c>
      <c r="H60" s="421">
        <v>1138.9316005414439</v>
      </c>
      <c r="I60" s="422">
        <v>32</v>
      </c>
      <c r="J60" s="240"/>
      <c r="K60" s="668">
        <v>9</v>
      </c>
      <c r="L60" s="669"/>
      <c r="M60" s="245" t="s">
        <v>483</v>
      </c>
      <c r="N60" s="252">
        <v>6</v>
      </c>
      <c r="O60" s="99"/>
      <c r="P60" s="103" t="s">
        <v>806</v>
      </c>
      <c r="Q60" s="72">
        <v>15</v>
      </c>
      <c r="R60" s="263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195">
        <v>58</v>
      </c>
      <c r="B61" s="202" t="s">
        <v>246</v>
      </c>
      <c r="C61" s="464">
        <v>4199</v>
      </c>
      <c r="D61" s="469">
        <v>8</v>
      </c>
      <c r="E61" s="470">
        <v>2000</v>
      </c>
      <c r="F61" s="471">
        <f t="shared" si="3"/>
        <v>1.9052155275065491E-3</v>
      </c>
      <c r="G61" s="472">
        <f t="shared" si="4"/>
        <v>0.4763038818766373</v>
      </c>
      <c r="H61" s="421">
        <v>2558.5374354424766</v>
      </c>
      <c r="I61" s="422">
        <v>12</v>
      </c>
      <c r="J61" s="240"/>
      <c r="K61" s="668">
        <v>10</v>
      </c>
      <c r="L61" s="669"/>
      <c r="M61" s="245" t="s">
        <v>489</v>
      </c>
      <c r="N61" s="254">
        <v>5</v>
      </c>
    </row>
    <row r="62" spans="1:22" ht="20" x14ac:dyDescent="0.3">
      <c r="A62" s="195">
        <v>59</v>
      </c>
      <c r="B62" s="202" t="s">
        <v>227</v>
      </c>
      <c r="C62" s="464">
        <v>3859</v>
      </c>
      <c r="D62" s="469">
        <v>100</v>
      </c>
      <c r="E62" s="470">
        <v>3505</v>
      </c>
      <c r="F62" s="471">
        <f t="shared" si="3"/>
        <v>2.5913449080072558E-2</v>
      </c>
      <c r="G62" s="472">
        <f t="shared" si="4"/>
        <v>0.9082663902565431</v>
      </c>
      <c r="H62" s="421" t="s">
        <v>794</v>
      </c>
      <c r="I62" s="422" t="s">
        <v>794</v>
      </c>
      <c r="J62" s="240"/>
      <c r="K62" s="668">
        <v>11</v>
      </c>
      <c r="L62" s="669"/>
      <c r="M62" s="509" t="s">
        <v>871</v>
      </c>
      <c r="N62" s="252">
        <v>5</v>
      </c>
      <c r="P62" s="649" t="s">
        <v>878</v>
      </c>
      <c r="Q62" s="649"/>
      <c r="R62" s="649"/>
      <c r="T62" s="649" t="s">
        <v>878</v>
      </c>
      <c r="U62" s="649"/>
      <c r="V62" s="649"/>
    </row>
    <row r="63" spans="1:22" ht="15.65" customHeight="1" x14ac:dyDescent="0.3">
      <c r="A63" s="195">
        <v>60</v>
      </c>
      <c r="B63" s="202" t="s">
        <v>295</v>
      </c>
      <c r="C63" s="464">
        <v>3563</v>
      </c>
      <c r="D63" s="469">
        <v>106</v>
      </c>
      <c r="E63" s="470">
        <v>468</v>
      </c>
      <c r="F63" s="471">
        <f t="shared" si="3"/>
        <v>2.9750210496772383E-2</v>
      </c>
      <c r="G63" s="472">
        <f t="shared" si="4"/>
        <v>0.13134998596688185</v>
      </c>
      <c r="H63" s="421">
        <v>93.660245003424393</v>
      </c>
      <c r="I63" s="422">
        <v>89</v>
      </c>
      <c r="J63" s="240"/>
      <c r="K63" s="668">
        <v>12</v>
      </c>
      <c r="L63" s="669"/>
      <c r="M63" s="245" t="s">
        <v>505</v>
      </c>
      <c r="N63" s="252">
        <v>3</v>
      </c>
      <c r="P63" s="649"/>
      <c r="Q63" s="649"/>
      <c r="R63" s="649"/>
      <c r="T63" s="649"/>
      <c r="U63" s="649"/>
      <c r="V63" s="649"/>
    </row>
    <row r="64" spans="1:22" ht="20" x14ac:dyDescent="0.3">
      <c r="A64" s="195">
        <v>61</v>
      </c>
      <c r="B64" s="202" t="s">
        <v>297</v>
      </c>
      <c r="C64" s="464">
        <v>3526</v>
      </c>
      <c r="D64" s="469">
        <v>107</v>
      </c>
      <c r="E64" s="470">
        <v>601</v>
      </c>
      <c r="F64" s="471">
        <f t="shared" si="3"/>
        <v>3.0346001134429947E-2</v>
      </c>
      <c r="G64" s="472">
        <f t="shared" si="4"/>
        <v>0.1704480998298355</v>
      </c>
      <c r="H64" s="421">
        <v>17.545466032383306</v>
      </c>
      <c r="I64" s="422">
        <v>120</v>
      </c>
      <c r="J64" s="240"/>
      <c r="K64" s="668">
        <v>13</v>
      </c>
      <c r="L64" s="669"/>
      <c r="M64" s="245" t="s">
        <v>497</v>
      </c>
      <c r="N64" s="252">
        <v>2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195">
        <v>62</v>
      </c>
      <c r="B65" s="202" t="s">
        <v>268</v>
      </c>
      <c r="C65" s="464">
        <v>3178</v>
      </c>
      <c r="D65" s="469">
        <v>392</v>
      </c>
      <c r="E65" s="470">
        <v>865</v>
      </c>
      <c r="F65" s="471">
        <f t="shared" si="3"/>
        <v>0.12334801762114538</v>
      </c>
      <c r="G65" s="472">
        <f t="shared" si="4"/>
        <v>0.27218376337319067</v>
      </c>
      <c r="H65" s="421">
        <v>328.14716935894313</v>
      </c>
      <c r="I65" s="422">
        <v>50</v>
      </c>
      <c r="J65" s="240"/>
      <c r="K65" s="668">
        <v>14</v>
      </c>
      <c r="L65" s="669"/>
      <c r="M65" s="245" t="s">
        <v>500</v>
      </c>
      <c r="N65" s="252">
        <v>1</v>
      </c>
      <c r="P65" s="649"/>
      <c r="Q65" s="649"/>
      <c r="R65" s="649"/>
      <c r="T65" s="649"/>
      <c r="U65" s="649"/>
      <c r="V65" s="649"/>
    </row>
    <row r="66" spans="1:22" ht="20" x14ac:dyDescent="0.3">
      <c r="A66" s="195">
        <v>63</v>
      </c>
      <c r="B66" s="202" t="s">
        <v>304</v>
      </c>
      <c r="C66" s="464">
        <v>3091</v>
      </c>
      <c r="D66" s="469">
        <v>18</v>
      </c>
      <c r="E66" s="470">
        <v>303</v>
      </c>
      <c r="F66" s="471">
        <f t="shared" si="3"/>
        <v>5.8233581365253967E-3</v>
      </c>
      <c r="G66" s="472">
        <f t="shared" si="4"/>
        <v>9.8026528631510831E-2</v>
      </c>
      <c r="H66" s="421">
        <v>101.6179444073902</v>
      </c>
      <c r="I66" s="422">
        <v>87</v>
      </c>
      <c r="J66" s="240"/>
      <c r="K66" s="668">
        <v>15</v>
      </c>
      <c r="L66" s="669"/>
      <c r="M66" s="245" t="s">
        <v>496</v>
      </c>
      <c r="N66" s="252">
        <v>1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195">
        <v>64</v>
      </c>
      <c r="B67" s="202" t="s">
        <v>231</v>
      </c>
      <c r="C67" s="464">
        <v>3000</v>
      </c>
      <c r="D67" s="469">
        <v>55</v>
      </c>
      <c r="E67" s="470">
        <v>2784</v>
      </c>
      <c r="F67" s="471">
        <f t="shared" si="3"/>
        <v>1.8333333333333333E-2</v>
      </c>
      <c r="G67" s="472">
        <f t="shared" si="4"/>
        <v>0.92800000000000005</v>
      </c>
      <c r="H67" s="421">
        <v>43.08761110248242</v>
      </c>
      <c r="I67" s="422">
        <v>107</v>
      </c>
      <c r="J67" s="240"/>
      <c r="K67" s="668">
        <v>16</v>
      </c>
      <c r="L67" s="669"/>
      <c r="M67" s="245" t="s">
        <v>490</v>
      </c>
      <c r="N67" s="252">
        <v>1</v>
      </c>
      <c r="P67" s="649"/>
      <c r="Q67" s="649"/>
      <c r="R67" s="649"/>
      <c r="T67" s="649"/>
      <c r="U67" s="649"/>
      <c r="V67" s="649"/>
    </row>
    <row r="68" spans="1:22" ht="20" x14ac:dyDescent="0.3">
      <c r="A68" s="195">
        <v>65</v>
      </c>
      <c r="B68" s="202" t="s">
        <v>290</v>
      </c>
      <c r="C68" s="464">
        <v>2958</v>
      </c>
      <c r="D68" s="469">
        <v>15</v>
      </c>
      <c r="E68" s="470">
        <v>980</v>
      </c>
      <c r="F68" s="471">
        <f t="shared" si="3"/>
        <v>5.0709939148073022E-3</v>
      </c>
      <c r="G68" s="472">
        <f t="shared" si="4"/>
        <v>0.33130493576741044</v>
      </c>
      <c r="H68" s="421">
        <v>594.57453749618594</v>
      </c>
      <c r="I68" s="422">
        <v>44</v>
      </c>
      <c r="J68" s="240"/>
      <c r="K68" s="668">
        <v>17</v>
      </c>
      <c r="L68" s="669"/>
      <c r="M68" s="245" t="s">
        <v>502</v>
      </c>
      <c r="N68" s="252">
        <v>1</v>
      </c>
      <c r="P68" s="649"/>
      <c r="Q68" s="649"/>
      <c r="R68" s="649"/>
      <c r="T68" s="649"/>
      <c r="U68" s="649"/>
      <c r="V68" s="649"/>
    </row>
    <row r="69" spans="1:22" ht="20" x14ac:dyDescent="0.3">
      <c r="A69" s="195">
        <v>66</v>
      </c>
      <c r="B69" s="202" t="s">
        <v>258</v>
      </c>
      <c r="C69" s="464">
        <v>2884</v>
      </c>
      <c r="D69" s="469">
        <v>42</v>
      </c>
      <c r="E69" s="470">
        <v>1185</v>
      </c>
      <c r="F69" s="471">
        <f t="shared" si="3"/>
        <v>1.4563106796116505E-2</v>
      </c>
      <c r="G69" s="472">
        <f t="shared" si="4"/>
        <v>0.41088765603328709</v>
      </c>
      <c r="H69" s="421">
        <v>975.07176954226054</v>
      </c>
      <c r="I69" s="422">
        <v>36</v>
      </c>
      <c r="J69" s="240"/>
      <c r="K69" s="668">
        <v>18</v>
      </c>
      <c r="L69" s="669"/>
      <c r="M69" s="245" t="s">
        <v>485</v>
      </c>
      <c r="N69" s="252">
        <v>0</v>
      </c>
    </row>
    <row r="70" spans="1:22" ht="20" x14ac:dyDescent="0.3">
      <c r="A70" s="195">
        <v>67</v>
      </c>
      <c r="B70" s="202" t="s">
        <v>233</v>
      </c>
      <c r="C70" s="464">
        <v>2678</v>
      </c>
      <c r="D70" s="278">
        <v>148</v>
      </c>
      <c r="E70" s="470">
        <v>1374</v>
      </c>
      <c r="F70" s="471">
        <f t="shared" ref="F70:F133" si="5">D70/C70</f>
        <v>5.5265123226288272E-2</v>
      </c>
      <c r="G70" s="472">
        <f t="shared" ref="G70:G133" si="6">E70/C70</f>
        <v>0.51306945481702759</v>
      </c>
      <c r="H70" s="421">
        <v>255.69403792731242</v>
      </c>
      <c r="I70" s="422">
        <v>62</v>
      </c>
      <c r="J70" s="240"/>
      <c r="K70" s="668">
        <v>19</v>
      </c>
      <c r="L70" s="669"/>
      <c r="M70" s="245" t="s">
        <v>506</v>
      </c>
      <c r="N70" s="252">
        <v>0</v>
      </c>
    </row>
    <row r="71" spans="1:22" ht="20" x14ac:dyDescent="0.3">
      <c r="A71" s="195">
        <v>68</v>
      </c>
      <c r="B71" s="202" t="s">
        <v>255</v>
      </c>
      <c r="C71" s="464">
        <v>2543</v>
      </c>
      <c r="D71" s="469">
        <v>102</v>
      </c>
      <c r="E71" s="470">
        <v>1626</v>
      </c>
      <c r="F71" s="471">
        <f t="shared" si="5"/>
        <v>4.0110106173810459E-2</v>
      </c>
      <c r="G71" s="472">
        <f t="shared" si="6"/>
        <v>0.63940228077074324</v>
      </c>
      <c r="H71" s="421">
        <v>64.691275451711348</v>
      </c>
      <c r="I71" s="422">
        <v>98</v>
      </c>
      <c r="J71" s="240"/>
      <c r="K71" s="668">
        <v>20</v>
      </c>
      <c r="L71" s="669"/>
      <c r="M71" s="245" t="s">
        <v>491</v>
      </c>
      <c r="N71" s="252">
        <v>0</v>
      </c>
    </row>
    <row r="72" spans="1:22" ht="20" x14ac:dyDescent="0.3">
      <c r="A72" s="195">
        <v>69</v>
      </c>
      <c r="B72" s="202" t="s">
        <v>294</v>
      </c>
      <c r="C72" s="464">
        <v>2298</v>
      </c>
      <c r="D72" s="469">
        <v>10</v>
      </c>
      <c r="E72" s="470">
        <v>1656</v>
      </c>
      <c r="F72" s="471">
        <f t="shared" si="5"/>
        <v>4.3516100957354219E-3</v>
      </c>
      <c r="G72" s="472">
        <f t="shared" si="6"/>
        <v>0.72062663185378595</v>
      </c>
      <c r="H72" s="421">
        <v>69.674967791245308</v>
      </c>
      <c r="I72" s="422">
        <v>96</v>
      </c>
      <c r="J72" s="240"/>
      <c r="K72" s="668">
        <v>21</v>
      </c>
      <c r="L72" s="669"/>
      <c r="M72" s="245" t="s">
        <v>482</v>
      </c>
      <c r="N72" s="252">
        <v>0</v>
      </c>
    </row>
    <row r="73" spans="1:22" ht="15" customHeight="1" x14ac:dyDescent="0.3">
      <c r="A73" s="195">
        <v>70</v>
      </c>
      <c r="B73" s="202" t="s">
        <v>292</v>
      </c>
      <c r="C73" s="464">
        <v>2267</v>
      </c>
      <c r="D73" s="469">
        <v>108</v>
      </c>
      <c r="E73" s="470">
        <v>1002</v>
      </c>
      <c r="F73" s="471">
        <f t="shared" si="5"/>
        <v>4.764005293339215E-2</v>
      </c>
      <c r="G73" s="472">
        <f t="shared" si="6"/>
        <v>0.44199382443758273</v>
      </c>
      <c r="H73" s="421">
        <v>87.608854097829763</v>
      </c>
      <c r="I73" s="422">
        <v>92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195">
        <v>71</v>
      </c>
      <c r="B74" s="202" t="s">
        <v>289</v>
      </c>
      <c r="C74" s="464">
        <v>2204</v>
      </c>
      <c r="D74" s="469">
        <v>28</v>
      </c>
      <c r="E74" s="470">
        <v>1551</v>
      </c>
      <c r="F74" s="471">
        <f t="shared" si="5"/>
        <v>1.2704174228675136E-2</v>
      </c>
      <c r="G74" s="472">
        <f t="shared" si="6"/>
        <v>0.70372050816696918</v>
      </c>
      <c r="H74" s="421">
        <v>219.35328997091676</v>
      </c>
      <c r="I74" s="422">
        <v>65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195">
        <v>72</v>
      </c>
      <c r="B75" s="202" t="s">
        <v>251</v>
      </c>
      <c r="C75" s="464">
        <v>2125</v>
      </c>
      <c r="D75" s="469">
        <v>86</v>
      </c>
      <c r="E75" s="470">
        <v>1641</v>
      </c>
      <c r="F75" s="471">
        <f t="shared" si="5"/>
        <v>4.0470588235294119E-2</v>
      </c>
      <c r="G75" s="472">
        <f t="shared" si="6"/>
        <v>0.77223529411764702</v>
      </c>
      <c r="H75" s="421">
        <v>514.48997458782696</v>
      </c>
      <c r="I75" s="422">
        <v>46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195">
        <v>73</v>
      </c>
      <c r="B76" s="202" t="s">
        <v>303</v>
      </c>
      <c r="C76" s="464">
        <v>2081</v>
      </c>
      <c r="D76" s="469">
        <v>102</v>
      </c>
      <c r="E76" s="470">
        <v>219</v>
      </c>
      <c r="F76" s="471">
        <f t="shared" si="5"/>
        <v>4.9014896684286401E-2</v>
      </c>
      <c r="G76" s="472">
        <f t="shared" si="6"/>
        <v>0.10523786641037962</v>
      </c>
      <c r="H76" s="421">
        <v>180.75062320313381</v>
      </c>
      <c r="I76" s="422">
        <v>70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195">
        <v>74</v>
      </c>
      <c r="B77" s="202" t="s">
        <v>273</v>
      </c>
      <c r="C77" s="464">
        <v>2027</v>
      </c>
      <c r="D77" s="469">
        <v>90</v>
      </c>
      <c r="E77" s="470">
        <v>954</v>
      </c>
      <c r="F77" s="471">
        <f t="shared" si="5"/>
        <v>4.4400592007893439E-2</v>
      </c>
      <c r="G77" s="472">
        <f t="shared" si="6"/>
        <v>0.47064627528367042</v>
      </c>
      <c r="H77" s="421">
        <v>614.05634656164796</v>
      </c>
      <c r="I77" s="422">
        <v>43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195">
        <v>75</v>
      </c>
      <c r="B78" s="202" t="s">
        <v>331</v>
      </c>
      <c r="C78" s="464">
        <v>1927</v>
      </c>
      <c r="D78" s="469">
        <v>11</v>
      </c>
      <c r="E78" s="470">
        <v>629</v>
      </c>
      <c r="F78" s="471">
        <f t="shared" si="5"/>
        <v>5.708354955889984E-3</v>
      </c>
      <c r="G78" s="472">
        <f t="shared" si="6"/>
        <v>0.32641411520498181</v>
      </c>
      <c r="H78" s="421">
        <v>150.88582586225337</v>
      </c>
      <c r="I78" s="422">
        <v>77</v>
      </c>
      <c r="J78" s="240"/>
      <c r="K78" s="668">
        <v>27</v>
      </c>
      <c r="L78" s="669"/>
      <c r="M78" s="245" t="s">
        <v>501</v>
      </c>
      <c r="N78" s="252">
        <v>0</v>
      </c>
    </row>
    <row r="79" spans="1:22" ht="20" x14ac:dyDescent="0.3">
      <c r="A79" s="195">
        <v>76</v>
      </c>
      <c r="B79" s="202" t="s">
        <v>260</v>
      </c>
      <c r="C79" s="464">
        <v>1865</v>
      </c>
      <c r="D79" s="469">
        <v>84</v>
      </c>
      <c r="E79" s="470">
        <v>401</v>
      </c>
      <c r="F79" s="471">
        <f t="shared" si="5"/>
        <v>4.5040214477211793E-2</v>
      </c>
      <c r="G79" s="472">
        <f t="shared" si="6"/>
        <v>0.21501340482573728</v>
      </c>
      <c r="H79" s="421">
        <v>266.42404221985373</v>
      </c>
      <c r="I79" s="422">
        <v>59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195">
        <v>77</v>
      </c>
      <c r="B80" s="202" t="s">
        <v>234</v>
      </c>
      <c r="C80" s="464">
        <v>1801</v>
      </c>
      <c r="D80" s="469">
        <v>10</v>
      </c>
      <c r="E80" s="470">
        <v>1755</v>
      </c>
      <c r="F80" s="471">
        <f t="shared" si="5"/>
        <v>5.5524708495280403E-3</v>
      </c>
      <c r="G80" s="472">
        <f t="shared" si="6"/>
        <v>0.97445863409217104</v>
      </c>
      <c r="H80" s="421" t="s">
        <v>794</v>
      </c>
      <c r="I80" s="422" t="s">
        <v>794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195">
        <v>78</v>
      </c>
      <c r="B81" s="202" t="s">
        <v>296</v>
      </c>
      <c r="C81" s="464">
        <v>1729</v>
      </c>
      <c r="D81" s="469">
        <v>73</v>
      </c>
      <c r="E81" s="470">
        <v>1031</v>
      </c>
      <c r="F81" s="471">
        <f t="shared" si="5"/>
        <v>4.2220936957779065E-2</v>
      </c>
      <c r="G81" s="472">
        <f t="shared" si="6"/>
        <v>0.59629843840370156</v>
      </c>
      <c r="H81" s="421">
        <v>152.55680888214152</v>
      </c>
      <c r="I81" s="422">
        <v>74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195">
        <v>79</v>
      </c>
      <c r="B82" s="202" t="s">
        <v>249</v>
      </c>
      <c r="C82" s="464">
        <v>1725</v>
      </c>
      <c r="D82" s="469">
        <v>56</v>
      </c>
      <c r="E82" s="470">
        <v>273</v>
      </c>
      <c r="F82" s="471">
        <f t="shared" si="5"/>
        <v>3.2463768115942031E-2</v>
      </c>
      <c r="G82" s="472">
        <f t="shared" si="6"/>
        <v>0.1582608695652174</v>
      </c>
      <c r="H82" s="421">
        <v>1301.2504073479536</v>
      </c>
      <c r="I82" s="422">
        <v>28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195">
        <v>80</v>
      </c>
      <c r="B83" s="202" t="s">
        <v>302</v>
      </c>
      <c r="C83" s="464">
        <v>1685</v>
      </c>
      <c r="D83" s="469">
        <v>105</v>
      </c>
      <c r="E83" s="470">
        <v>154</v>
      </c>
      <c r="F83" s="471">
        <f t="shared" si="5"/>
        <v>6.2314540059347182E-2</v>
      </c>
      <c r="G83" s="472">
        <f t="shared" si="6"/>
        <v>9.1394658753709196E-2</v>
      </c>
      <c r="H83" s="421">
        <v>172.88936711923321</v>
      </c>
      <c r="I83" s="422">
        <v>71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195">
        <v>81</v>
      </c>
      <c r="B84" s="202" t="s">
        <v>274</v>
      </c>
      <c r="C84" s="464">
        <v>1572</v>
      </c>
      <c r="D84" s="469">
        <v>89</v>
      </c>
      <c r="E84" s="470">
        <v>1079</v>
      </c>
      <c r="F84" s="471">
        <f t="shared" si="5"/>
        <v>5.6615776081424936E-2</v>
      </c>
      <c r="G84" s="472">
        <f t="shared" si="6"/>
        <v>0.68638676844783719</v>
      </c>
      <c r="H84" s="421">
        <v>61.2479599111063</v>
      </c>
      <c r="I84" s="422">
        <v>99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195">
        <v>82</v>
      </c>
      <c r="B85" s="202" t="s">
        <v>306</v>
      </c>
      <c r="C85" s="464">
        <v>1571</v>
      </c>
      <c r="D85" s="469">
        <v>20</v>
      </c>
      <c r="E85" s="470">
        <v>742</v>
      </c>
      <c r="F85" s="471">
        <f t="shared" si="5"/>
        <v>1.2730744748567792E-2</v>
      </c>
      <c r="G85" s="472">
        <f t="shared" si="6"/>
        <v>0.47231063017186503</v>
      </c>
      <c r="H85" s="421">
        <v>311.23942831002938</v>
      </c>
      <c r="I85" s="422">
        <v>54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195">
        <v>83</v>
      </c>
      <c r="B86" s="202" t="s">
        <v>287</v>
      </c>
      <c r="C86" s="464">
        <v>1492</v>
      </c>
      <c r="D86" s="469">
        <v>13</v>
      </c>
      <c r="E86" s="470">
        <v>562</v>
      </c>
      <c r="F86" s="471">
        <f t="shared" si="5"/>
        <v>8.7131367292225207E-3</v>
      </c>
      <c r="G86" s="472">
        <f t="shared" si="6"/>
        <v>0.37667560321715815</v>
      </c>
      <c r="H86" s="421">
        <v>91.554165088605046</v>
      </c>
      <c r="I86" s="422">
        <v>90</v>
      </c>
      <c r="J86" s="240"/>
    </row>
    <row r="87" spans="1:15" ht="18" customHeight="1" x14ac:dyDescent="0.3">
      <c r="A87" s="195">
        <v>84</v>
      </c>
      <c r="B87" s="202" t="s">
        <v>271</v>
      </c>
      <c r="C87" s="464">
        <v>1490</v>
      </c>
      <c r="D87" s="469">
        <v>21</v>
      </c>
      <c r="E87" s="470">
        <v>1347</v>
      </c>
      <c r="F87" s="471">
        <f t="shared" si="5"/>
        <v>1.4093959731543624E-2</v>
      </c>
      <c r="G87" s="472">
        <f t="shared" si="6"/>
        <v>0.90402684563758384</v>
      </c>
      <c r="H87" s="421">
        <v>311.5158633703968</v>
      </c>
      <c r="I87" s="422">
        <v>53</v>
      </c>
      <c r="J87" s="240"/>
      <c r="K87" s="649" t="s">
        <v>880</v>
      </c>
      <c r="L87" s="649"/>
      <c r="M87" s="649"/>
      <c r="N87" s="649"/>
    </row>
    <row r="88" spans="1:15" x14ac:dyDescent="0.3">
      <c r="A88" s="195">
        <v>85</v>
      </c>
      <c r="B88" s="202" t="s">
        <v>265</v>
      </c>
      <c r="C88" s="464">
        <v>1455</v>
      </c>
      <c r="D88" s="469">
        <v>26</v>
      </c>
      <c r="E88" s="470">
        <v>905</v>
      </c>
      <c r="F88" s="471">
        <f t="shared" si="5"/>
        <v>1.7869415807560136E-2</v>
      </c>
      <c r="G88" s="472">
        <f t="shared" si="6"/>
        <v>0.62199312714776633</v>
      </c>
      <c r="H88" s="421">
        <v>266.62938131171762</v>
      </c>
      <c r="I88" s="422">
        <v>58</v>
      </c>
      <c r="J88" s="240"/>
      <c r="K88" s="649"/>
      <c r="L88" s="649"/>
      <c r="M88" s="649"/>
      <c r="N88" s="649"/>
    </row>
    <row r="89" spans="1:15" x14ac:dyDescent="0.3">
      <c r="A89" s="195">
        <v>86</v>
      </c>
      <c r="B89" s="202" t="s">
        <v>242</v>
      </c>
      <c r="C89" s="464">
        <v>1449</v>
      </c>
      <c r="D89" s="469">
        <v>99</v>
      </c>
      <c r="E89" s="470">
        <v>247</v>
      </c>
      <c r="F89" s="471">
        <f t="shared" si="5"/>
        <v>6.8322981366459631E-2</v>
      </c>
      <c r="G89" s="472">
        <f t="shared" si="6"/>
        <v>0.17046238785369219</v>
      </c>
      <c r="H89" s="421">
        <v>697.08571027212804</v>
      </c>
      <c r="I89" s="422">
        <v>41</v>
      </c>
      <c r="J89" s="240"/>
      <c r="K89" s="649"/>
      <c r="L89" s="649"/>
      <c r="M89" s="649"/>
      <c r="N89" s="649"/>
    </row>
    <row r="90" spans="1:15" x14ac:dyDescent="0.3">
      <c r="A90" s="195">
        <v>87</v>
      </c>
      <c r="B90" s="202" t="s">
        <v>267</v>
      </c>
      <c r="C90" s="464">
        <v>1436</v>
      </c>
      <c r="D90" s="469">
        <v>49</v>
      </c>
      <c r="E90" s="470">
        <v>765</v>
      </c>
      <c r="F90" s="471">
        <f t="shared" si="5"/>
        <v>3.4122562674094706E-2</v>
      </c>
      <c r="G90" s="472">
        <f t="shared" si="6"/>
        <v>0.53272980501392753</v>
      </c>
      <c r="H90" s="421">
        <v>520.36017911116255</v>
      </c>
      <c r="I90" s="422">
        <v>45</v>
      </c>
      <c r="J90" s="240"/>
    </row>
    <row r="91" spans="1:15" x14ac:dyDescent="0.3">
      <c r="A91" s="195">
        <v>88</v>
      </c>
      <c r="B91" s="202" t="s">
        <v>336</v>
      </c>
      <c r="C91" s="464">
        <v>1133</v>
      </c>
      <c r="D91" s="469">
        <v>3</v>
      </c>
      <c r="E91" s="470">
        <v>799</v>
      </c>
      <c r="F91" s="471">
        <f t="shared" si="5"/>
        <v>2.6478375992939102E-3</v>
      </c>
      <c r="G91" s="472">
        <f t="shared" si="6"/>
        <v>0.70520741394527797</v>
      </c>
      <c r="H91" s="421" t="s">
        <v>794</v>
      </c>
      <c r="I91" s="422" t="s">
        <v>794</v>
      </c>
      <c r="J91" s="240"/>
    </row>
    <row r="92" spans="1:15" ht="14.5" thickBot="1" x14ac:dyDescent="0.35">
      <c r="A92" s="195">
        <v>89</v>
      </c>
      <c r="B92" s="202" t="s">
        <v>283</v>
      </c>
      <c r="C92" s="464">
        <v>1026</v>
      </c>
      <c r="D92" s="469">
        <v>44</v>
      </c>
      <c r="E92" s="470">
        <v>600</v>
      </c>
      <c r="F92" s="471">
        <f t="shared" si="5"/>
        <v>4.2884990253411304E-2</v>
      </c>
      <c r="G92" s="472">
        <f t="shared" si="6"/>
        <v>0.58479532163742687</v>
      </c>
      <c r="H92" s="421">
        <v>87.731907025726755</v>
      </c>
      <c r="I92" s="422">
        <v>91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195">
        <v>90</v>
      </c>
      <c r="B93" s="202" t="s">
        <v>349</v>
      </c>
      <c r="C93" s="464">
        <v>930</v>
      </c>
      <c r="D93" s="469">
        <v>52</v>
      </c>
      <c r="E93" s="470">
        <v>92</v>
      </c>
      <c r="F93" s="471">
        <f t="shared" si="5"/>
        <v>5.5913978494623658E-2</v>
      </c>
      <c r="G93" s="472">
        <f t="shared" si="6"/>
        <v>9.8924731182795697E-2</v>
      </c>
      <c r="H93" s="421">
        <v>21.722253289975406</v>
      </c>
      <c r="I93" s="422">
        <v>115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195">
        <v>91</v>
      </c>
      <c r="B94" s="202" t="s">
        <v>639</v>
      </c>
      <c r="C94" s="464">
        <v>928</v>
      </c>
      <c r="D94" s="469">
        <v>18</v>
      </c>
      <c r="E94" s="470">
        <v>464</v>
      </c>
      <c r="F94" s="471">
        <f t="shared" si="5"/>
        <v>1.9396551724137932E-2</v>
      </c>
      <c r="G94" s="472">
        <f t="shared" si="6"/>
        <v>0.5</v>
      </c>
      <c r="H94" s="421">
        <v>486.69380194394319</v>
      </c>
      <c r="I94" s="422">
        <v>47</v>
      </c>
      <c r="J94" s="240"/>
      <c r="L94" s="514">
        <v>1</v>
      </c>
      <c r="M94" s="325" t="s">
        <v>207</v>
      </c>
      <c r="N94" s="326">
        <v>28363</v>
      </c>
      <c r="O94" s="159">
        <v>2.3085456805216304E-2</v>
      </c>
    </row>
    <row r="95" spans="1:15" x14ac:dyDescent="0.3">
      <c r="A95" s="195">
        <v>92</v>
      </c>
      <c r="B95" s="202" t="s">
        <v>356</v>
      </c>
      <c r="C95" s="464">
        <v>928</v>
      </c>
      <c r="D95" s="469">
        <v>44</v>
      </c>
      <c r="E95" s="470">
        <v>106</v>
      </c>
      <c r="F95" s="471">
        <f t="shared" si="5"/>
        <v>4.7413793103448273E-2</v>
      </c>
      <c r="G95" s="472">
        <f t="shared" si="6"/>
        <v>0.11422413793103449</v>
      </c>
      <c r="H95" s="421">
        <v>60.092320712974661</v>
      </c>
      <c r="I95" s="422">
        <v>100</v>
      </c>
      <c r="J95" s="240"/>
      <c r="L95" s="163">
        <v>2</v>
      </c>
      <c r="M95" s="167" t="s">
        <v>243</v>
      </c>
      <c r="N95" s="327">
        <v>10699</v>
      </c>
      <c r="O95" s="148">
        <v>6.0391736283585462E-2</v>
      </c>
    </row>
    <row r="96" spans="1:15" x14ac:dyDescent="0.3">
      <c r="A96" s="195">
        <v>93</v>
      </c>
      <c r="B96" s="202" t="s">
        <v>621</v>
      </c>
      <c r="C96" s="464">
        <v>906</v>
      </c>
      <c r="D96" s="469">
        <v>12</v>
      </c>
      <c r="E96" s="470">
        <v>650</v>
      </c>
      <c r="F96" s="471">
        <f t="shared" si="5"/>
        <v>1.3245033112582781E-2</v>
      </c>
      <c r="G96" s="472">
        <f t="shared" si="6"/>
        <v>0.717439293598234</v>
      </c>
      <c r="H96" s="421">
        <v>141.21277773015268</v>
      </c>
      <c r="I96" s="422">
        <v>78</v>
      </c>
      <c r="J96" s="240"/>
      <c r="L96" s="163">
        <v>3</v>
      </c>
      <c r="M96" s="167" t="s">
        <v>219</v>
      </c>
      <c r="N96" s="327">
        <v>9162</v>
      </c>
      <c r="O96" s="160">
        <v>7.2363380748908079E-2</v>
      </c>
    </row>
    <row r="97" spans="1:15" x14ac:dyDescent="0.3">
      <c r="A97" s="195">
        <v>94</v>
      </c>
      <c r="B97" s="202" t="s">
        <v>298</v>
      </c>
      <c r="C97" s="464">
        <v>897</v>
      </c>
      <c r="D97" s="469">
        <v>36</v>
      </c>
      <c r="E97" s="470">
        <v>119</v>
      </c>
      <c r="F97" s="471">
        <f t="shared" si="5"/>
        <v>4.0133779264214048E-2</v>
      </c>
      <c r="G97" s="472">
        <f t="shared" si="6"/>
        <v>0.1326644370122631</v>
      </c>
      <c r="H97" s="421">
        <v>10.335224564208689</v>
      </c>
      <c r="I97" s="422">
        <v>129</v>
      </c>
      <c r="J97" s="240"/>
      <c r="L97" s="163">
        <v>4</v>
      </c>
      <c r="M97" s="167" t="s">
        <v>631</v>
      </c>
      <c r="N97" s="327">
        <v>5618</v>
      </c>
      <c r="O97" s="160">
        <v>2.7762540830899539E-2</v>
      </c>
    </row>
    <row r="98" spans="1:15" x14ac:dyDescent="0.3">
      <c r="A98" s="195">
        <v>95</v>
      </c>
      <c r="B98" s="202" t="s">
        <v>276</v>
      </c>
      <c r="C98" s="464">
        <v>889</v>
      </c>
      <c r="D98" s="469">
        <v>15</v>
      </c>
      <c r="E98" s="470">
        <v>400</v>
      </c>
      <c r="F98" s="471">
        <f t="shared" si="5"/>
        <v>1.6872890888638921E-2</v>
      </c>
      <c r="G98" s="472">
        <f t="shared" si="6"/>
        <v>0.44994375703037121</v>
      </c>
      <c r="H98" s="421">
        <v>741.71411884946701</v>
      </c>
      <c r="I98" s="422">
        <v>40</v>
      </c>
      <c r="J98" s="240"/>
      <c r="L98" s="163">
        <v>5</v>
      </c>
      <c r="M98" s="167" t="s">
        <v>245</v>
      </c>
      <c r="N98" s="327">
        <v>3709</v>
      </c>
      <c r="O98" s="160">
        <v>6.7661491872959112E-2</v>
      </c>
    </row>
    <row r="99" spans="1:15" x14ac:dyDescent="0.3">
      <c r="A99" s="195">
        <v>96</v>
      </c>
      <c r="B99" s="202" t="s">
        <v>380</v>
      </c>
      <c r="C99" s="464">
        <v>861</v>
      </c>
      <c r="D99" s="469">
        <v>27</v>
      </c>
      <c r="E99" s="470">
        <v>562</v>
      </c>
      <c r="F99" s="471">
        <f t="shared" si="5"/>
        <v>3.1358885017421602E-2</v>
      </c>
      <c r="G99" s="472">
        <f t="shared" si="6"/>
        <v>0.65272938443670148</v>
      </c>
      <c r="H99" s="421">
        <v>430.5</v>
      </c>
      <c r="I99" s="422">
        <v>48</v>
      </c>
      <c r="J99" s="240"/>
      <c r="L99" s="163">
        <v>6</v>
      </c>
      <c r="M99" s="167" t="s">
        <v>241</v>
      </c>
      <c r="N99" s="327">
        <v>3364</v>
      </c>
      <c r="O99" s="160">
        <v>6.3417852766518998E-2</v>
      </c>
    </row>
    <row r="100" spans="1:15" x14ac:dyDescent="0.3">
      <c r="A100" s="195">
        <v>97</v>
      </c>
      <c r="B100" s="202" t="s">
        <v>279</v>
      </c>
      <c r="C100" s="464">
        <v>842</v>
      </c>
      <c r="D100" s="469">
        <v>31</v>
      </c>
      <c r="E100" s="470">
        <v>605</v>
      </c>
      <c r="F100" s="471">
        <f t="shared" si="5"/>
        <v>3.6817102137767219E-2</v>
      </c>
      <c r="G100" s="472">
        <f t="shared" si="6"/>
        <v>0.71852731591448926</v>
      </c>
      <c r="H100" s="421">
        <v>292.26805215145043</v>
      </c>
      <c r="I100" s="422">
        <v>56</v>
      </c>
      <c r="J100" s="240"/>
      <c r="L100" s="163">
        <v>7</v>
      </c>
      <c r="M100" s="167" t="s">
        <v>247</v>
      </c>
      <c r="N100" s="327">
        <v>1982</v>
      </c>
      <c r="O100" s="160">
        <v>7.1723239487587756E-2</v>
      </c>
    </row>
    <row r="101" spans="1:15" x14ac:dyDescent="0.3">
      <c r="A101" s="195">
        <v>98</v>
      </c>
      <c r="B101" s="202" t="s">
        <v>309</v>
      </c>
      <c r="C101" s="464">
        <v>832</v>
      </c>
      <c r="D101" s="469">
        <v>23</v>
      </c>
      <c r="E101" s="470">
        <v>90</v>
      </c>
      <c r="F101" s="471">
        <f t="shared" si="5"/>
        <v>2.7644230769230768E-2</v>
      </c>
      <c r="G101" s="472">
        <f t="shared" si="6"/>
        <v>0.10817307692307693</v>
      </c>
      <c r="H101" s="421">
        <v>47.322545006470442</v>
      </c>
      <c r="I101" s="422">
        <v>105</v>
      </c>
      <c r="J101" s="240"/>
      <c r="L101" s="163">
        <v>8</v>
      </c>
      <c r="M101" s="167" t="s">
        <v>618</v>
      </c>
      <c r="N101" s="327">
        <v>1977</v>
      </c>
      <c r="O101" s="160">
        <v>1.5006376001943163E-2</v>
      </c>
    </row>
    <row r="102" spans="1:15" x14ac:dyDescent="0.3">
      <c r="A102" s="195">
        <v>99</v>
      </c>
      <c r="B102" s="202" t="s">
        <v>281</v>
      </c>
      <c r="C102" s="464">
        <v>824</v>
      </c>
      <c r="D102" s="469">
        <v>9</v>
      </c>
      <c r="E102" s="470">
        <v>232</v>
      </c>
      <c r="F102" s="471">
        <f t="shared" si="5"/>
        <v>1.0922330097087379E-2</v>
      </c>
      <c r="G102" s="472">
        <f t="shared" si="6"/>
        <v>0.28155339805825241</v>
      </c>
      <c r="H102" s="421">
        <v>38.642389679142951</v>
      </c>
      <c r="I102" s="422">
        <v>109</v>
      </c>
      <c r="J102" s="240"/>
      <c r="L102" s="163">
        <v>9</v>
      </c>
      <c r="M102" s="167" t="s">
        <v>237</v>
      </c>
      <c r="N102" s="327">
        <v>1793</v>
      </c>
      <c r="O102" s="160">
        <v>5.6140021291251799E-2</v>
      </c>
    </row>
    <row r="103" spans="1:15" x14ac:dyDescent="0.3">
      <c r="A103" s="195">
        <v>100</v>
      </c>
      <c r="B103" s="202" t="s">
        <v>254</v>
      </c>
      <c r="C103" s="464">
        <v>784</v>
      </c>
      <c r="D103" s="469">
        <v>25</v>
      </c>
      <c r="E103" s="470">
        <v>220</v>
      </c>
      <c r="F103" s="471">
        <f t="shared" si="5"/>
        <v>3.1887755102040817E-2</v>
      </c>
      <c r="G103" s="472">
        <f t="shared" si="6"/>
        <v>0.28061224489795916</v>
      </c>
      <c r="H103" s="421">
        <v>114.35717918763518</v>
      </c>
      <c r="I103" s="422">
        <v>85</v>
      </c>
      <c r="J103" s="240"/>
      <c r="L103" s="163">
        <v>10</v>
      </c>
      <c r="M103" s="167" t="s">
        <v>228</v>
      </c>
      <c r="N103" s="327">
        <v>1764</v>
      </c>
      <c r="O103" s="160">
        <v>7.3277115440535043E-2</v>
      </c>
    </row>
    <row r="104" spans="1:15" x14ac:dyDescent="0.3">
      <c r="A104" s="195">
        <v>101</v>
      </c>
      <c r="B104" s="202" t="s">
        <v>622</v>
      </c>
      <c r="C104" s="464">
        <v>781</v>
      </c>
      <c r="D104" s="469">
        <v>42</v>
      </c>
      <c r="E104" s="470">
        <v>586</v>
      </c>
      <c r="F104" s="471">
        <f t="shared" si="5"/>
        <v>5.3777208706786171E-2</v>
      </c>
      <c r="G104" s="472">
        <f t="shared" si="6"/>
        <v>0.75032010243277847</v>
      </c>
      <c r="H104" s="421">
        <v>33.503905821850594</v>
      </c>
      <c r="I104" s="422">
        <v>112</v>
      </c>
      <c r="J104" s="240"/>
      <c r="L104" s="163">
        <v>11</v>
      </c>
      <c r="M104" s="167" t="s">
        <v>230</v>
      </c>
      <c r="N104" s="327">
        <v>1533</v>
      </c>
      <c r="O104" s="160">
        <v>6.6513363415480739E-2</v>
      </c>
    </row>
    <row r="105" spans="1:15" x14ac:dyDescent="0.3">
      <c r="A105" s="195">
        <v>102</v>
      </c>
      <c r="B105" s="202" t="s">
        <v>270</v>
      </c>
      <c r="C105" s="464">
        <v>765</v>
      </c>
      <c r="D105" s="469">
        <v>6</v>
      </c>
      <c r="E105" s="470">
        <v>445</v>
      </c>
      <c r="F105" s="471">
        <f t="shared" si="5"/>
        <v>7.8431372549019607E-3</v>
      </c>
      <c r="G105" s="472">
        <f t="shared" si="6"/>
        <v>0.5816993464052288</v>
      </c>
      <c r="H105" s="421">
        <v>151.55834669457192</v>
      </c>
      <c r="I105" s="422">
        <v>76</v>
      </c>
      <c r="J105" s="240"/>
      <c r="L105" s="163">
        <v>12</v>
      </c>
      <c r="M105" s="167" t="s">
        <v>216</v>
      </c>
      <c r="N105" s="327">
        <v>1507</v>
      </c>
      <c r="O105" s="160">
        <v>2.3294277676446037E-2</v>
      </c>
    </row>
    <row r="106" spans="1:15" x14ac:dyDescent="0.3">
      <c r="A106" s="195">
        <v>103</v>
      </c>
      <c r="B106" s="202" t="s">
        <v>363</v>
      </c>
      <c r="C106" s="464">
        <v>752</v>
      </c>
      <c r="D106" s="469">
        <v>47</v>
      </c>
      <c r="E106" s="470">
        <v>526</v>
      </c>
      <c r="F106" s="471">
        <f t="shared" si="5"/>
        <v>6.25E-2</v>
      </c>
      <c r="G106" s="472">
        <f t="shared" si="6"/>
        <v>0.69946808510638303</v>
      </c>
      <c r="H106" s="421" t="s">
        <v>794</v>
      </c>
      <c r="I106" s="422" t="s">
        <v>794</v>
      </c>
      <c r="J106" s="240"/>
      <c r="L106" s="163">
        <v>13</v>
      </c>
      <c r="M106" s="167" t="s">
        <v>210</v>
      </c>
      <c r="N106" s="327">
        <v>1485</v>
      </c>
      <c r="O106" s="160">
        <v>1.4608952287260207E-2</v>
      </c>
    </row>
    <row r="107" spans="1:15" x14ac:dyDescent="0.3">
      <c r="A107" s="195">
        <v>104</v>
      </c>
      <c r="B107" s="202" t="s">
        <v>326</v>
      </c>
      <c r="C107" s="464">
        <v>742</v>
      </c>
      <c r="D107" s="469">
        <v>15</v>
      </c>
      <c r="E107" s="470">
        <v>257</v>
      </c>
      <c r="F107" s="471">
        <f t="shared" si="5"/>
        <v>2.0215633423180591E-2</v>
      </c>
      <c r="G107" s="472">
        <f t="shared" si="6"/>
        <v>0.34636118598382748</v>
      </c>
      <c r="H107" s="421">
        <v>114.97542516502151</v>
      </c>
      <c r="I107" s="422">
        <v>84</v>
      </c>
      <c r="J107" s="240"/>
      <c r="L107" s="163">
        <v>14</v>
      </c>
      <c r="M107" s="167" t="s">
        <v>206</v>
      </c>
      <c r="N107" s="327">
        <v>1401</v>
      </c>
      <c r="O107" s="160">
        <v>6.5327781326792785E-3</v>
      </c>
    </row>
    <row r="108" spans="1:15" x14ac:dyDescent="0.3">
      <c r="A108" s="195">
        <v>105</v>
      </c>
      <c r="B108" s="202" t="s">
        <v>280</v>
      </c>
      <c r="C108" s="464">
        <v>736</v>
      </c>
      <c r="D108" s="469">
        <v>48</v>
      </c>
      <c r="E108" s="470">
        <v>562</v>
      </c>
      <c r="F108" s="471">
        <f t="shared" si="5"/>
        <v>6.5217391304347824E-2</v>
      </c>
      <c r="G108" s="472">
        <f t="shared" si="6"/>
        <v>0.76358695652173914</v>
      </c>
      <c r="H108" s="421">
        <v>36.218016317594206</v>
      </c>
      <c r="I108" s="422">
        <v>111</v>
      </c>
      <c r="J108" s="240"/>
      <c r="L108" s="163">
        <v>15</v>
      </c>
      <c r="M108" s="167" t="s">
        <v>209</v>
      </c>
      <c r="N108" s="327">
        <v>1268</v>
      </c>
      <c r="O108" s="160">
        <v>7.5403479977640608E-3</v>
      </c>
    </row>
    <row r="109" spans="1:15" x14ac:dyDescent="0.3">
      <c r="A109" s="195">
        <v>106</v>
      </c>
      <c r="B109" s="202" t="s">
        <v>594</v>
      </c>
      <c r="C109" s="464">
        <v>712</v>
      </c>
      <c r="D109" s="469">
        <v>13</v>
      </c>
      <c r="E109" s="209">
        <v>645</v>
      </c>
      <c r="F109" s="471">
        <f t="shared" si="5"/>
        <v>1.8258426966292134E-2</v>
      </c>
      <c r="G109" s="472">
        <f t="shared" si="6"/>
        <v>0.9058988764044944</v>
      </c>
      <c r="H109" s="421" t="s">
        <v>794</v>
      </c>
      <c r="I109" s="422" t="s">
        <v>794</v>
      </c>
      <c r="J109" s="240"/>
      <c r="L109" s="163">
        <v>16</v>
      </c>
      <c r="M109" s="167" t="s">
        <v>208</v>
      </c>
      <c r="N109" s="327">
        <v>1122</v>
      </c>
      <c r="O109" s="160">
        <v>5.0924770225802794E-3</v>
      </c>
    </row>
    <row r="110" spans="1:15" x14ac:dyDescent="0.3">
      <c r="A110" s="195">
        <v>107</v>
      </c>
      <c r="B110" s="202" t="s">
        <v>269</v>
      </c>
      <c r="C110" s="464">
        <v>684</v>
      </c>
      <c r="D110" s="469">
        <v>17</v>
      </c>
      <c r="E110" s="209">
        <v>492</v>
      </c>
      <c r="F110" s="471">
        <f t="shared" si="5"/>
        <v>2.4853801169590642E-2</v>
      </c>
      <c r="G110" s="472">
        <f t="shared" si="6"/>
        <v>0.7192982456140351</v>
      </c>
      <c r="H110" s="421">
        <v>197.58883842606048</v>
      </c>
      <c r="I110" s="422">
        <v>68</v>
      </c>
      <c r="J110" s="240"/>
      <c r="L110" s="163">
        <v>17</v>
      </c>
      <c r="M110" s="167" t="s">
        <v>240</v>
      </c>
      <c r="N110" s="327">
        <v>918</v>
      </c>
      <c r="O110" s="160">
        <v>5.1079456933006896E-2</v>
      </c>
    </row>
    <row r="111" spans="1:15" x14ac:dyDescent="0.3">
      <c r="A111" s="195">
        <v>108</v>
      </c>
      <c r="B111" s="202" t="s">
        <v>384</v>
      </c>
      <c r="C111" s="464">
        <v>650</v>
      </c>
      <c r="D111" s="469">
        <v>32</v>
      </c>
      <c r="E111" s="470">
        <v>271</v>
      </c>
      <c r="F111" s="471">
        <f t="shared" si="5"/>
        <v>4.9230769230769231E-2</v>
      </c>
      <c r="G111" s="472">
        <f t="shared" si="6"/>
        <v>0.4169230769230769</v>
      </c>
      <c r="H111" s="421">
        <v>33.065366516107339</v>
      </c>
      <c r="I111" s="422">
        <v>113</v>
      </c>
      <c r="J111" s="240"/>
      <c r="L111" s="163">
        <v>18</v>
      </c>
      <c r="M111" s="167" t="s">
        <v>286</v>
      </c>
      <c r="N111" s="327">
        <v>913</v>
      </c>
      <c r="O111" s="160">
        <v>4.7416255518047262E-2</v>
      </c>
    </row>
    <row r="112" spans="1:15" x14ac:dyDescent="0.3">
      <c r="A112" s="195">
        <v>109</v>
      </c>
      <c r="B112" s="202" t="s">
        <v>315</v>
      </c>
      <c r="C112" s="464">
        <v>648</v>
      </c>
      <c r="D112" s="469">
        <v>3</v>
      </c>
      <c r="E112" s="470">
        <v>20</v>
      </c>
      <c r="F112" s="471">
        <f t="shared" si="5"/>
        <v>4.6296296296296294E-3</v>
      </c>
      <c r="G112" s="472">
        <f t="shared" si="6"/>
        <v>3.0864197530864196E-2</v>
      </c>
      <c r="H112" s="421" t="s">
        <v>794</v>
      </c>
      <c r="I112" s="422" t="s">
        <v>794</v>
      </c>
      <c r="J112" s="240"/>
      <c r="L112" s="163">
        <v>19</v>
      </c>
      <c r="M112" s="167" t="s">
        <v>226</v>
      </c>
      <c r="N112" s="327">
        <v>878</v>
      </c>
      <c r="O112" s="160">
        <v>2.9843643779741674E-2</v>
      </c>
    </row>
    <row r="113" spans="1:36" ht="14.5" thickBot="1" x14ac:dyDescent="0.35">
      <c r="A113" s="195">
        <v>110</v>
      </c>
      <c r="B113" s="202" t="s">
        <v>623</v>
      </c>
      <c r="C113" s="464">
        <v>623</v>
      </c>
      <c r="D113" s="469">
        <v>9</v>
      </c>
      <c r="E113" s="470">
        <v>288</v>
      </c>
      <c r="F113" s="471">
        <f t="shared" si="5"/>
        <v>1.4446227929373997E-2</v>
      </c>
      <c r="G113" s="472">
        <f t="shared" si="6"/>
        <v>0.4622792937399679</v>
      </c>
      <c r="H113" s="421">
        <v>155.87606476738063</v>
      </c>
      <c r="I113" s="422">
        <v>73</v>
      </c>
      <c r="J113" s="240"/>
      <c r="L113" s="511">
        <v>20</v>
      </c>
      <c r="M113" s="168" t="s">
        <v>238</v>
      </c>
      <c r="N113" s="328">
        <v>768</v>
      </c>
      <c r="O113" s="161">
        <v>3.6677969339510008E-2</v>
      </c>
    </row>
    <row r="114" spans="1:36" x14ac:dyDescent="0.3">
      <c r="A114" s="195">
        <v>111</v>
      </c>
      <c r="B114" s="202" t="s">
        <v>264</v>
      </c>
      <c r="C114" s="464">
        <v>622</v>
      </c>
      <c r="D114" s="469">
        <v>41</v>
      </c>
      <c r="E114" s="470">
        <v>106</v>
      </c>
      <c r="F114" s="471">
        <f t="shared" si="5"/>
        <v>6.591639871382636E-2</v>
      </c>
      <c r="G114" s="472">
        <f t="shared" si="6"/>
        <v>0.17041800643086816</v>
      </c>
      <c r="H114" s="421" t="s">
        <v>794</v>
      </c>
      <c r="I114" s="422" t="s">
        <v>794</v>
      </c>
      <c r="J114" s="240"/>
    </row>
    <row r="115" spans="1:36" x14ac:dyDescent="0.3">
      <c r="A115" s="195">
        <v>112</v>
      </c>
      <c r="B115" s="202" t="s">
        <v>624</v>
      </c>
      <c r="C115" s="464">
        <v>607</v>
      </c>
      <c r="D115" s="469">
        <v>29</v>
      </c>
      <c r="E115" s="470">
        <v>197</v>
      </c>
      <c r="F115" s="471">
        <f t="shared" si="5"/>
        <v>4.7775947281713346E-2</v>
      </c>
      <c r="G115" s="472">
        <f t="shared" si="6"/>
        <v>0.32454695222405272</v>
      </c>
      <c r="H115" s="421">
        <v>11.545636849625195</v>
      </c>
      <c r="I115" s="422">
        <v>126</v>
      </c>
      <c r="J115" s="240"/>
    </row>
    <row r="116" spans="1:36" x14ac:dyDescent="0.3">
      <c r="A116" s="195">
        <v>113</v>
      </c>
      <c r="B116" s="202" t="s">
        <v>383</v>
      </c>
      <c r="C116" s="464">
        <v>564</v>
      </c>
      <c r="D116" s="464">
        <v>2</v>
      </c>
      <c r="E116" s="470">
        <v>25</v>
      </c>
      <c r="F116" s="471">
        <f t="shared" si="5"/>
        <v>3.5460992907801418E-3</v>
      </c>
      <c r="G116" s="472">
        <f t="shared" si="6"/>
        <v>4.4326241134751775E-2</v>
      </c>
      <c r="H116" s="421">
        <v>293.60900650833298</v>
      </c>
      <c r="I116" s="422">
        <v>55</v>
      </c>
      <c r="J116" s="240"/>
    </row>
    <row r="117" spans="1:36" ht="14.5" thickBot="1" x14ac:dyDescent="0.35">
      <c r="A117" s="195">
        <v>114</v>
      </c>
      <c r="B117" s="202" t="s">
        <v>324</v>
      </c>
      <c r="C117" s="464">
        <v>504</v>
      </c>
      <c r="D117" s="469">
        <v>8</v>
      </c>
      <c r="E117" s="470">
        <v>110</v>
      </c>
      <c r="F117" s="471">
        <f t="shared" si="5"/>
        <v>1.5873015873015872E-2</v>
      </c>
      <c r="G117" s="472">
        <f t="shared" si="6"/>
        <v>0.21825396825396826</v>
      </c>
      <c r="H117" s="421">
        <v>231.98235829399067</v>
      </c>
      <c r="I117" s="422">
        <v>64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195">
        <v>115</v>
      </c>
      <c r="B118" s="202" t="s">
        <v>620</v>
      </c>
      <c r="C118" s="464">
        <v>494</v>
      </c>
      <c r="D118" s="469">
        <v>9</v>
      </c>
      <c r="E118" s="470">
        <v>381</v>
      </c>
      <c r="F118" s="471">
        <f t="shared" si="5"/>
        <v>1.8218623481781375E-2</v>
      </c>
      <c r="G118" s="472">
        <f t="shared" si="6"/>
        <v>0.77125506072874495</v>
      </c>
      <c r="H118" s="421">
        <v>48.902688994538934</v>
      </c>
      <c r="I118" s="422">
        <v>104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195">
        <v>116</v>
      </c>
      <c r="B119" s="202" t="s">
        <v>311</v>
      </c>
      <c r="C119" s="464">
        <v>488</v>
      </c>
      <c r="D119" s="469">
        <v>9</v>
      </c>
      <c r="E119" s="470">
        <v>58</v>
      </c>
      <c r="F119" s="471">
        <f t="shared" si="5"/>
        <v>1.8442622950819672E-2</v>
      </c>
      <c r="G119" s="472">
        <f t="shared" si="6"/>
        <v>0.11885245901639344</v>
      </c>
      <c r="H119" s="421">
        <v>165.52029166846148</v>
      </c>
      <c r="I119" s="422">
        <v>72</v>
      </c>
      <c r="J119" s="240"/>
      <c r="L119" s="510">
        <v>1</v>
      </c>
      <c r="M119" s="166" t="s">
        <v>207</v>
      </c>
      <c r="N119" s="162">
        <v>2239</v>
      </c>
      <c r="O119" s="159">
        <v>3.0491209434707411E-2</v>
      </c>
    </row>
    <row r="120" spans="1:36" x14ac:dyDescent="0.3">
      <c r="A120" s="195">
        <v>117</v>
      </c>
      <c r="B120" s="202" t="s">
        <v>278</v>
      </c>
      <c r="C120" s="464">
        <v>486</v>
      </c>
      <c r="D120" s="469">
        <v>5</v>
      </c>
      <c r="E120" s="470">
        <v>413</v>
      </c>
      <c r="F120" s="471">
        <f t="shared" si="5"/>
        <v>1.0288065843621399E-2</v>
      </c>
      <c r="G120" s="472">
        <f t="shared" si="6"/>
        <v>0.84979423868312753</v>
      </c>
      <c r="H120" s="421" t="s">
        <v>794</v>
      </c>
      <c r="I120" s="422" t="s">
        <v>794</v>
      </c>
      <c r="J120" s="240"/>
      <c r="L120" s="163">
        <v>2</v>
      </c>
      <c r="M120" s="167" t="s">
        <v>219</v>
      </c>
      <c r="N120" s="164">
        <v>602</v>
      </c>
      <c r="O120" s="148">
        <v>7.0097810898928734E-2</v>
      </c>
    </row>
    <row r="121" spans="1:36" x14ac:dyDescent="0.3">
      <c r="A121" s="195">
        <v>118</v>
      </c>
      <c r="B121" s="202" t="s">
        <v>317</v>
      </c>
      <c r="C121" s="464">
        <v>480</v>
      </c>
      <c r="D121" s="469">
        <v>16</v>
      </c>
      <c r="E121" s="470">
        <v>167</v>
      </c>
      <c r="F121" s="471">
        <f t="shared" si="5"/>
        <v>3.3333333333333333E-2</v>
      </c>
      <c r="G121" s="472">
        <f t="shared" si="6"/>
        <v>0.34791666666666665</v>
      </c>
      <c r="H121" s="421">
        <v>8.2750826417849641</v>
      </c>
      <c r="I121" s="422">
        <v>133</v>
      </c>
      <c r="J121" s="240"/>
      <c r="L121" s="163">
        <v>3</v>
      </c>
      <c r="M121" s="167" t="s">
        <v>631</v>
      </c>
      <c r="N121" s="164">
        <v>539</v>
      </c>
      <c r="O121" s="160">
        <v>1.7877280265339968E-2</v>
      </c>
    </row>
    <row r="122" spans="1:36" x14ac:dyDescent="0.3">
      <c r="A122" s="195">
        <v>119</v>
      </c>
      <c r="B122" s="202" t="s">
        <v>308</v>
      </c>
      <c r="C122" s="464">
        <v>462</v>
      </c>
      <c r="D122" s="469">
        <v>10</v>
      </c>
      <c r="E122" s="470">
        <v>148</v>
      </c>
      <c r="F122" s="471">
        <f t="shared" si="5"/>
        <v>2.1645021645021644E-2</v>
      </c>
      <c r="G122" s="472">
        <f t="shared" si="6"/>
        <v>0.32034632034632032</v>
      </c>
      <c r="H122" s="421">
        <v>65.581812885719003</v>
      </c>
      <c r="I122" s="422">
        <v>97</v>
      </c>
      <c r="J122" s="240"/>
      <c r="L122" s="163">
        <v>4</v>
      </c>
      <c r="M122" s="167" t="s">
        <v>206</v>
      </c>
      <c r="N122" s="164">
        <v>274</v>
      </c>
      <c r="O122" s="160">
        <v>9.2305619188788567E-3</v>
      </c>
    </row>
    <row r="123" spans="1:36" x14ac:dyDescent="0.3">
      <c r="A123" s="195">
        <v>120</v>
      </c>
      <c r="B123" s="202" t="s">
        <v>813</v>
      </c>
      <c r="C123" s="464">
        <v>461</v>
      </c>
      <c r="D123" s="469">
        <v>12</v>
      </c>
      <c r="E123" s="470" t="s">
        <v>608</v>
      </c>
      <c r="F123" s="471">
        <f t="shared" si="5"/>
        <v>2.6030368763557483E-2</v>
      </c>
      <c r="G123" s="470" t="s">
        <v>608</v>
      </c>
      <c r="H123" s="421">
        <v>49.458117128408077</v>
      </c>
      <c r="I123" s="422">
        <v>103</v>
      </c>
      <c r="J123" s="240"/>
      <c r="L123" s="163">
        <v>5</v>
      </c>
      <c r="M123" s="167" t="s">
        <v>247</v>
      </c>
      <c r="N123" s="164">
        <v>257</v>
      </c>
      <c r="O123" s="160">
        <v>9.5044378698224852E-2</v>
      </c>
    </row>
    <row r="124" spans="1:36" x14ac:dyDescent="0.3">
      <c r="A124" s="195">
        <v>121</v>
      </c>
      <c r="B124" s="202" t="s">
        <v>619</v>
      </c>
      <c r="C124" s="464">
        <v>440</v>
      </c>
      <c r="D124" s="469">
        <v>6</v>
      </c>
      <c r="E124" s="470">
        <v>347</v>
      </c>
      <c r="F124" s="471">
        <f t="shared" si="5"/>
        <v>1.3636363636363636E-2</v>
      </c>
      <c r="G124" s="472">
        <f t="shared" si="6"/>
        <v>0.78863636363636369</v>
      </c>
      <c r="H124" s="421">
        <v>18.507709891310949</v>
      </c>
      <c r="I124" s="422">
        <v>119</v>
      </c>
      <c r="J124" s="240"/>
      <c r="L124" s="163">
        <v>6</v>
      </c>
      <c r="M124" s="167" t="s">
        <v>208</v>
      </c>
      <c r="N124" s="164">
        <v>213</v>
      </c>
      <c r="O124" s="160">
        <v>8.2376145724562012E-3</v>
      </c>
    </row>
    <row r="125" spans="1:36" x14ac:dyDescent="0.3">
      <c r="A125" s="195">
        <v>122</v>
      </c>
      <c r="B125" s="202" t="s">
        <v>320</v>
      </c>
      <c r="C125" s="464">
        <v>439</v>
      </c>
      <c r="D125" s="469">
        <v>4</v>
      </c>
      <c r="E125" s="470">
        <v>13</v>
      </c>
      <c r="F125" s="471">
        <f t="shared" si="5"/>
        <v>9.1116173120728925E-3</v>
      </c>
      <c r="G125" s="472">
        <f t="shared" si="6"/>
        <v>2.9612756264236904E-2</v>
      </c>
      <c r="H125" s="421">
        <v>323.74965523242861</v>
      </c>
      <c r="I125" s="422">
        <v>51</v>
      </c>
      <c r="J125" s="240"/>
      <c r="L125" s="163">
        <v>7</v>
      </c>
      <c r="M125" s="167" t="s">
        <v>211</v>
      </c>
      <c r="N125" s="164">
        <v>178</v>
      </c>
      <c r="O125" s="160">
        <v>6.8960173562684019E-3</v>
      </c>
    </row>
    <row r="126" spans="1:36" x14ac:dyDescent="0.3">
      <c r="A126" s="195">
        <v>123</v>
      </c>
      <c r="B126" s="202" t="s">
        <v>285</v>
      </c>
      <c r="C126" s="464">
        <v>381</v>
      </c>
      <c r="D126" s="469">
        <v>10</v>
      </c>
      <c r="E126" s="470">
        <v>185</v>
      </c>
      <c r="F126" s="471">
        <f t="shared" si="5"/>
        <v>2.6246719160104987E-2</v>
      </c>
      <c r="G126" s="472">
        <f t="shared" si="6"/>
        <v>0.48556430446194226</v>
      </c>
      <c r="H126" s="421">
        <v>13.361000306180824</v>
      </c>
      <c r="I126" s="422">
        <v>123</v>
      </c>
      <c r="J126" s="240"/>
      <c r="L126" s="163">
        <v>8</v>
      </c>
      <c r="M126" s="167" t="s">
        <v>216</v>
      </c>
      <c r="N126" s="164">
        <v>175</v>
      </c>
      <c r="O126" s="160">
        <v>4.0082455336692628E-2</v>
      </c>
    </row>
    <row r="127" spans="1:36" x14ac:dyDescent="0.3">
      <c r="A127" s="195">
        <v>124</v>
      </c>
      <c r="B127" s="202" t="s">
        <v>381</v>
      </c>
      <c r="C127" s="464">
        <v>375</v>
      </c>
      <c r="D127" s="469">
        <v>2</v>
      </c>
      <c r="E127" s="470">
        <v>176</v>
      </c>
      <c r="F127" s="471">
        <f t="shared" si="5"/>
        <v>5.3333333333333332E-3</v>
      </c>
      <c r="G127" s="472">
        <f t="shared" si="6"/>
        <v>0.46933333333333332</v>
      </c>
      <c r="H127" s="421" t="s">
        <v>794</v>
      </c>
      <c r="I127" s="422" t="s">
        <v>794</v>
      </c>
      <c r="J127" s="240"/>
      <c r="L127" s="163">
        <v>9</v>
      </c>
      <c r="M127" s="167" t="s">
        <v>209</v>
      </c>
      <c r="N127" s="164">
        <v>117</v>
      </c>
      <c r="O127" s="160">
        <v>1.6082474226804123E-2</v>
      </c>
    </row>
    <row r="128" spans="1:36" x14ac:dyDescent="0.3">
      <c r="A128" s="195">
        <v>125</v>
      </c>
      <c r="B128" s="202" t="s">
        <v>299</v>
      </c>
      <c r="C128" s="464">
        <v>332</v>
      </c>
      <c r="D128" s="469">
        <v>10</v>
      </c>
      <c r="E128" s="470">
        <v>320</v>
      </c>
      <c r="F128" s="471">
        <f t="shared" si="5"/>
        <v>3.0120481927710843E-2</v>
      </c>
      <c r="G128" s="472">
        <f t="shared" si="6"/>
        <v>0.96385542168674698</v>
      </c>
      <c r="H128" s="421">
        <v>261.48567972099795</v>
      </c>
      <c r="I128" s="422">
        <v>60</v>
      </c>
      <c r="J128" s="240"/>
      <c r="L128" s="163">
        <v>10</v>
      </c>
      <c r="M128" s="167" t="s">
        <v>241</v>
      </c>
      <c r="N128" s="164">
        <v>103</v>
      </c>
      <c r="O128" s="160">
        <v>5.7638500279798548E-2</v>
      </c>
    </row>
    <row r="129" spans="1:23" x14ac:dyDescent="0.3">
      <c r="A129" s="195">
        <v>126</v>
      </c>
      <c r="B129" s="202" t="s">
        <v>670</v>
      </c>
      <c r="C129" s="464">
        <v>324</v>
      </c>
      <c r="D129" s="469">
        <v>8</v>
      </c>
      <c r="E129" s="470">
        <v>266</v>
      </c>
      <c r="F129" s="471">
        <f t="shared" si="5"/>
        <v>2.4691358024691357E-2</v>
      </c>
      <c r="G129" s="472">
        <f t="shared" si="6"/>
        <v>0.82098765432098764</v>
      </c>
      <c r="H129" s="421" t="s">
        <v>794</v>
      </c>
      <c r="I129" s="422" t="s">
        <v>794</v>
      </c>
      <c r="J129" s="240"/>
      <c r="L129" s="163">
        <v>11</v>
      </c>
      <c r="M129" s="167" t="s">
        <v>218</v>
      </c>
      <c r="N129" s="164">
        <v>99</v>
      </c>
      <c r="O129" s="160">
        <v>3.3662019721183274E-2</v>
      </c>
    </row>
    <row r="130" spans="1:23" x14ac:dyDescent="0.3">
      <c r="A130" s="195">
        <v>127</v>
      </c>
      <c r="B130" s="202" t="s">
        <v>275</v>
      </c>
      <c r="C130" s="464">
        <v>288</v>
      </c>
      <c r="D130" s="469" t="s">
        <v>634</v>
      </c>
      <c r="E130" s="470">
        <v>233</v>
      </c>
      <c r="F130" s="469" t="s">
        <v>634</v>
      </c>
      <c r="G130" s="472">
        <f t="shared" si="6"/>
        <v>0.80902777777777779</v>
      </c>
      <c r="H130" s="421">
        <v>2.9856283668531973</v>
      </c>
      <c r="I130" s="422">
        <v>141</v>
      </c>
      <c r="J130" s="240"/>
      <c r="L130" s="163">
        <v>12</v>
      </c>
      <c r="M130" s="167" t="s">
        <v>243</v>
      </c>
      <c r="N130" s="164">
        <v>98</v>
      </c>
      <c r="O130" s="160">
        <v>6.0307692307692305E-2</v>
      </c>
      <c r="R130" s="81">
        <v>1</v>
      </c>
      <c r="V130" s="81">
        <v>1</v>
      </c>
    </row>
    <row r="131" spans="1:23" x14ac:dyDescent="0.3">
      <c r="A131" s="195">
        <v>128</v>
      </c>
      <c r="B131" s="202" t="s">
        <v>654</v>
      </c>
      <c r="C131" s="464">
        <v>274</v>
      </c>
      <c r="D131" s="469">
        <v>10</v>
      </c>
      <c r="E131" s="470">
        <v>33</v>
      </c>
      <c r="F131" s="471">
        <f t="shared" si="5"/>
        <v>3.6496350364963501E-2</v>
      </c>
      <c r="G131" s="472">
        <f t="shared" si="6"/>
        <v>0.12043795620437957</v>
      </c>
      <c r="H131" s="421">
        <v>50.924559539731192</v>
      </c>
      <c r="I131" s="422">
        <v>102</v>
      </c>
      <c r="J131" s="240"/>
      <c r="L131" s="163">
        <v>13</v>
      </c>
      <c r="M131" s="167" t="s">
        <v>245</v>
      </c>
      <c r="N131" s="164">
        <v>94</v>
      </c>
      <c r="O131" s="160">
        <v>6.1317677756033917E-2</v>
      </c>
    </row>
    <row r="132" spans="1:23" x14ac:dyDescent="0.3">
      <c r="A132" s="195">
        <v>129</v>
      </c>
      <c r="B132" s="202" t="s">
        <v>300</v>
      </c>
      <c r="C132" s="464">
        <v>271</v>
      </c>
      <c r="D132" s="469" t="s">
        <v>634</v>
      </c>
      <c r="E132" s="470">
        <v>133</v>
      </c>
      <c r="F132" s="469" t="s">
        <v>634</v>
      </c>
      <c r="G132" s="472">
        <f t="shared" si="6"/>
        <v>0.4907749077490775</v>
      </c>
      <c r="H132" s="421">
        <v>21.462031606999314</v>
      </c>
      <c r="I132" s="422">
        <v>116</v>
      </c>
      <c r="J132" s="240"/>
      <c r="L132" s="163">
        <v>14</v>
      </c>
      <c r="M132" s="167" t="s">
        <v>212</v>
      </c>
      <c r="N132" s="164">
        <v>85</v>
      </c>
      <c r="O132" s="160">
        <v>1.6280406052480368E-2</v>
      </c>
    </row>
    <row r="133" spans="1:23" x14ac:dyDescent="0.3">
      <c r="A133" s="195">
        <v>130</v>
      </c>
      <c r="B133" s="202" t="s">
        <v>343</v>
      </c>
      <c r="C133" s="464">
        <v>253</v>
      </c>
      <c r="D133" s="469">
        <v>27</v>
      </c>
      <c r="E133" s="470">
        <v>50</v>
      </c>
      <c r="F133" s="471">
        <f t="shared" si="5"/>
        <v>0.1067193675889328</v>
      </c>
      <c r="G133" s="472">
        <f t="shared" si="6"/>
        <v>0.19762845849802371</v>
      </c>
      <c r="H133" s="421">
        <v>15.865176351782004</v>
      </c>
      <c r="I133" s="422">
        <v>122</v>
      </c>
      <c r="J133" s="240"/>
      <c r="L133" s="163">
        <v>15</v>
      </c>
      <c r="M133" s="167" t="s">
        <v>210</v>
      </c>
      <c r="N133" s="164">
        <v>68</v>
      </c>
      <c r="O133" s="160">
        <v>1.0595200997195388E-2</v>
      </c>
    </row>
    <row r="134" spans="1:23" x14ac:dyDescent="0.3">
      <c r="A134" s="195">
        <v>131</v>
      </c>
      <c r="B134" s="202" t="s">
        <v>541</v>
      </c>
      <c r="C134" s="464">
        <v>231</v>
      </c>
      <c r="D134" s="469">
        <v>16</v>
      </c>
      <c r="E134" s="470">
        <v>54</v>
      </c>
      <c r="F134" s="471">
        <f t="shared" ref="F134:F159" si="7">D134/C134</f>
        <v>6.9264069264069264E-2</v>
      </c>
      <c r="G134" s="472">
        <f t="shared" ref="G134:G159" si="8">E134/C134</f>
        <v>0.23376623376623376</v>
      </c>
      <c r="H134" s="421">
        <v>29.565294184276254</v>
      </c>
      <c r="I134" s="422">
        <v>114</v>
      </c>
      <c r="J134" s="240"/>
      <c r="L134" s="163">
        <v>16</v>
      </c>
      <c r="M134" s="167" t="s">
        <v>618</v>
      </c>
      <c r="N134" s="164">
        <v>57</v>
      </c>
      <c r="O134" s="160">
        <v>1.5904017857142856E-2</v>
      </c>
      <c r="W134" s="81">
        <v>1</v>
      </c>
    </row>
    <row r="135" spans="1:23" x14ac:dyDescent="0.3">
      <c r="A135" s="195">
        <v>132</v>
      </c>
      <c r="B135" s="202" t="s">
        <v>859</v>
      </c>
      <c r="C135" s="464">
        <v>218</v>
      </c>
      <c r="D135" s="469">
        <v>2</v>
      </c>
      <c r="E135" s="470">
        <v>38</v>
      </c>
      <c r="F135" s="471">
        <f t="shared" si="7"/>
        <v>9.1743119266055051E-3</v>
      </c>
      <c r="G135" s="472">
        <f t="shared" si="8"/>
        <v>0.1743119266055046</v>
      </c>
      <c r="H135" s="421" t="s">
        <v>794</v>
      </c>
      <c r="I135" s="422" t="s">
        <v>794</v>
      </c>
      <c r="J135" s="240"/>
      <c r="L135" s="163">
        <v>17</v>
      </c>
      <c r="M135" s="167" t="s">
        <v>226</v>
      </c>
      <c r="N135" s="164">
        <v>36</v>
      </c>
      <c r="O135" s="160">
        <v>2.2249690976514216E-2</v>
      </c>
    </row>
    <row r="136" spans="1:23" x14ac:dyDescent="0.3">
      <c r="A136" s="195">
        <v>133</v>
      </c>
      <c r="B136" s="202" t="s">
        <v>316</v>
      </c>
      <c r="C136" s="464">
        <v>193</v>
      </c>
      <c r="D136" s="469" t="s">
        <v>634</v>
      </c>
      <c r="E136" s="470">
        <v>101</v>
      </c>
      <c r="F136" s="469" t="s">
        <v>634</v>
      </c>
      <c r="G136" s="472">
        <f t="shared" si="8"/>
        <v>0.52331606217616577</v>
      </c>
      <c r="H136" s="421">
        <v>7.1562832519204145</v>
      </c>
      <c r="I136" s="422">
        <v>136</v>
      </c>
      <c r="J136" s="240"/>
      <c r="L136" s="163">
        <v>18</v>
      </c>
      <c r="M136" s="167" t="s">
        <v>228</v>
      </c>
      <c r="N136" s="164">
        <v>30</v>
      </c>
      <c r="O136" s="160">
        <v>5.3191489361702128E-2</v>
      </c>
    </row>
    <row r="137" spans="1:23" x14ac:dyDescent="0.3">
      <c r="A137" s="195">
        <v>134</v>
      </c>
      <c r="B137" s="202" t="s">
        <v>318</v>
      </c>
      <c r="C137" s="464">
        <v>191</v>
      </c>
      <c r="D137" s="469">
        <v>4</v>
      </c>
      <c r="E137" s="470">
        <v>93</v>
      </c>
      <c r="F137" s="471">
        <f t="shared" si="7"/>
        <v>2.0942408376963352E-2</v>
      </c>
      <c r="G137" s="472">
        <f t="shared" si="8"/>
        <v>0.48691099476439792</v>
      </c>
      <c r="H137" s="421">
        <v>1.704159210226597</v>
      </c>
      <c r="I137" s="422">
        <v>150</v>
      </c>
      <c r="J137" s="240"/>
      <c r="L137" s="163">
        <v>19</v>
      </c>
      <c r="M137" s="167" t="s">
        <v>225</v>
      </c>
      <c r="N137" s="164">
        <v>28</v>
      </c>
      <c r="O137" s="160">
        <v>2.0363636363636365E-2</v>
      </c>
    </row>
    <row r="138" spans="1:23" ht="14.5" thickBot="1" x14ac:dyDescent="0.35">
      <c r="A138" s="195">
        <v>135</v>
      </c>
      <c r="B138" s="202" t="s">
        <v>338</v>
      </c>
      <c r="C138" s="464">
        <v>189</v>
      </c>
      <c r="D138" s="469">
        <v>20</v>
      </c>
      <c r="E138" s="470">
        <v>79</v>
      </c>
      <c r="F138" s="471">
        <f t="shared" si="7"/>
        <v>0.10582010582010581</v>
      </c>
      <c r="G138" s="472">
        <f t="shared" si="8"/>
        <v>0.41798941798941797</v>
      </c>
      <c r="H138" s="421">
        <v>38.279457865658948</v>
      </c>
      <c r="I138" s="422">
        <v>110</v>
      </c>
      <c r="J138" s="240"/>
      <c r="L138" s="511">
        <v>20</v>
      </c>
      <c r="M138" s="168" t="s">
        <v>224</v>
      </c>
      <c r="N138" s="165">
        <v>21</v>
      </c>
      <c r="O138" s="161">
        <v>3.7769784172661872E-2</v>
      </c>
    </row>
    <row r="139" spans="1:23" x14ac:dyDescent="0.3">
      <c r="A139" s="195">
        <v>136</v>
      </c>
      <c r="B139" s="202" t="s">
        <v>640</v>
      </c>
      <c r="C139" s="464">
        <v>187</v>
      </c>
      <c r="D139" s="469">
        <v>4</v>
      </c>
      <c r="E139" s="470">
        <v>4</v>
      </c>
      <c r="F139" s="471">
        <f t="shared" si="7"/>
        <v>2.1390374331550801E-2</v>
      </c>
      <c r="G139" s="472">
        <f t="shared" si="8"/>
        <v>2.1390374331550801E-2</v>
      </c>
      <c r="H139" s="421" t="s">
        <v>794</v>
      </c>
      <c r="I139" s="422" t="s">
        <v>794</v>
      </c>
      <c r="J139" s="240"/>
    </row>
    <row r="140" spans="1:23" x14ac:dyDescent="0.3">
      <c r="A140" s="195">
        <v>137</v>
      </c>
      <c r="B140" s="202" t="s">
        <v>387</v>
      </c>
      <c r="C140" s="464">
        <v>176</v>
      </c>
      <c r="D140" s="469">
        <v>6</v>
      </c>
      <c r="E140" s="470">
        <v>62</v>
      </c>
      <c r="F140" s="471">
        <f t="shared" si="7"/>
        <v>3.4090909090909088E-2</v>
      </c>
      <c r="G140" s="472">
        <f t="shared" si="8"/>
        <v>0.35227272727272729</v>
      </c>
      <c r="H140" s="421">
        <v>3.2565201639657904</v>
      </c>
      <c r="I140" s="422">
        <v>140</v>
      </c>
      <c r="J140" s="240"/>
    </row>
    <row r="141" spans="1:23" x14ac:dyDescent="0.3">
      <c r="A141" s="195">
        <v>138</v>
      </c>
      <c r="B141" s="202" t="s">
        <v>330</v>
      </c>
      <c r="C141" s="464">
        <v>153</v>
      </c>
      <c r="D141" s="469">
        <v>2</v>
      </c>
      <c r="E141" s="470">
        <v>12</v>
      </c>
      <c r="F141" s="471">
        <f t="shared" si="7"/>
        <v>1.3071895424836602E-2</v>
      </c>
      <c r="G141" s="472">
        <f t="shared" si="8"/>
        <v>7.8431372549019607E-2</v>
      </c>
      <c r="H141" s="421">
        <v>110.07194244604317</v>
      </c>
      <c r="I141" s="422">
        <v>86</v>
      </c>
      <c r="J141" s="240"/>
    </row>
    <row r="142" spans="1:23" ht="14.5" thickBot="1" x14ac:dyDescent="0.35">
      <c r="A142" s="195">
        <v>139</v>
      </c>
      <c r="B142" s="202" t="s">
        <v>340</v>
      </c>
      <c r="C142" s="464">
        <v>153</v>
      </c>
      <c r="D142" s="469">
        <v>4</v>
      </c>
      <c r="E142" s="470">
        <v>103</v>
      </c>
      <c r="F142" s="471">
        <f t="shared" si="7"/>
        <v>2.6143790849673203E-2</v>
      </c>
      <c r="G142" s="472">
        <f t="shared" si="8"/>
        <v>0.67320261437908502</v>
      </c>
      <c r="H142" s="421">
        <v>8.5661353236627455</v>
      </c>
      <c r="I142" s="422">
        <v>132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195">
        <v>140</v>
      </c>
      <c r="B143" s="202" t="s">
        <v>282</v>
      </c>
      <c r="C143" s="464">
        <v>141</v>
      </c>
      <c r="D143" s="469">
        <v>1</v>
      </c>
      <c r="E143" s="470">
        <v>131</v>
      </c>
      <c r="F143" s="471">
        <f t="shared" si="7"/>
        <v>7.0921985815602835E-3</v>
      </c>
      <c r="G143" s="472">
        <f t="shared" si="8"/>
        <v>0.92907801418439717</v>
      </c>
      <c r="H143" s="421" t="s">
        <v>794</v>
      </c>
      <c r="I143" s="422" t="s">
        <v>794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195">
        <v>141</v>
      </c>
      <c r="B144" s="202" t="s">
        <v>323</v>
      </c>
      <c r="C144" s="464">
        <v>140</v>
      </c>
      <c r="D144" s="469">
        <v>2</v>
      </c>
      <c r="E144" s="470">
        <v>53</v>
      </c>
      <c r="F144" s="471">
        <f t="shared" si="7"/>
        <v>1.4285714285714285E-2</v>
      </c>
      <c r="G144" s="472">
        <f t="shared" si="8"/>
        <v>0.37857142857142856</v>
      </c>
      <c r="H144" s="421">
        <v>11.863249610143958</v>
      </c>
      <c r="I144" s="422">
        <v>125</v>
      </c>
      <c r="J144" s="240"/>
      <c r="L144" s="510">
        <v>1</v>
      </c>
      <c r="M144" s="166" t="s">
        <v>343</v>
      </c>
      <c r="N144" s="335">
        <v>0.48823529411764705</v>
      </c>
      <c r="O144" s="332">
        <v>83</v>
      </c>
    </row>
    <row r="145" spans="1:15" x14ac:dyDescent="0.3">
      <c r="A145" s="195">
        <v>142</v>
      </c>
      <c r="B145" s="202" t="s">
        <v>312</v>
      </c>
      <c r="C145" s="464">
        <v>135</v>
      </c>
      <c r="D145" s="469">
        <v>9</v>
      </c>
      <c r="E145" s="470">
        <v>85</v>
      </c>
      <c r="F145" s="471">
        <f t="shared" si="7"/>
        <v>6.6666666666666666E-2</v>
      </c>
      <c r="G145" s="472">
        <f t="shared" si="8"/>
        <v>0.62962962962962965</v>
      </c>
      <c r="H145" s="421">
        <v>16.703029781130923</v>
      </c>
      <c r="I145" s="422">
        <v>121</v>
      </c>
      <c r="J145" s="240"/>
      <c r="L145" s="163">
        <v>2</v>
      </c>
      <c r="M145" s="167" t="s">
        <v>655</v>
      </c>
      <c r="N145" s="336">
        <v>0.27586206896551724</v>
      </c>
      <c r="O145" s="333">
        <v>16</v>
      </c>
    </row>
    <row r="146" spans="1:15" x14ac:dyDescent="0.3">
      <c r="A146" s="195">
        <v>143</v>
      </c>
      <c r="B146" s="202" t="s">
        <v>325</v>
      </c>
      <c r="C146" s="464">
        <v>129</v>
      </c>
      <c r="D146" s="469">
        <v>12</v>
      </c>
      <c r="E146" s="470">
        <v>16</v>
      </c>
      <c r="F146" s="471">
        <f t="shared" si="7"/>
        <v>9.3023255813953487E-2</v>
      </c>
      <c r="G146" s="472">
        <f t="shared" si="8"/>
        <v>0.12403100775193798</v>
      </c>
      <c r="H146" s="421">
        <v>11.453353288803761</v>
      </c>
      <c r="I146" s="422">
        <v>127</v>
      </c>
      <c r="J146" s="240"/>
      <c r="L146" s="163">
        <v>3</v>
      </c>
      <c r="M146" s="167" t="s">
        <v>330</v>
      </c>
      <c r="N146" s="337">
        <v>0.24390243902439024</v>
      </c>
      <c r="O146" s="333">
        <v>30</v>
      </c>
    </row>
    <row r="147" spans="1:15" x14ac:dyDescent="0.3">
      <c r="A147" s="195">
        <v>144</v>
      </c>
      <c r="B147" s="202" t="s">
        <v>284</v>
      </c>
      <c r="C147" s="464">
        <v>122</v>
      </c>
      <c r="D147" s="469" t="s">
        <v>634</v>
      </c>
      <c r="E147" s="470">
        <v>120</v>
      </c>
      <c r="F147" s="469" t="s">
        <v>634</v>
      </c>
      <c r="G147" s="472">
        <f t="shared" si="8"/>
        <v>0.98360655737704916</v>
      </c>
      <c r="H147" s="421">
        <v>7.3999750827068524</v>
      </c>
      <c r="I147" s="422">
        <v>135</v>
      </c>
      <c r="J147" s="240"/>
      <c r="L147" s="163">
        <v>4</v>
      </c>
      <c r="M147" s="167" t="s">
        <v>316</v>
      </c>
      <c r="N147" s="337">
        <v>0.22151898734177214</v>
      </c>
      <c r="O147" s="333">
        <v>35</v>
      </c>
    </row>
    <row r="148" spans="1:15" x14ac:dyDescent="0.3">
      <c r="A148" s="195">
        <v>145</v>
      </c>
      <c r="B148" s="202" t="s">
        <v>293</v>
      </c>
      <c r="C148" s="464">
        <v>116</v>
      </c>
      <c r="D148" s="469">
        <v>8</v>
      </c>
      <c r="E148" s="470">
        <v>103</v>
      </c>
      <c r="F148" s="471">
        <f t="shared" si="7"/>
        <v>6.8965517241379309E-2</v>
      </c>
      <c r="G148" s="472">
        <f t="shared" si="8"/>
        <v>0.88793103448275867</v>
      </c>
      <c r="H148" s="421">
        <v>83.155731329566947</v>
      </c>
      <c r="I148" s="422">
        <v>93</v>
      </c>
      <c r="J148" s="240"/>
      <c r="L148" s="163">
        <v>5</v>
      </c>
      <c r="M148" s="247" t="s">
        <v>813</v>
      </c>
      <c r="N148" s="337">
        <v>0.21635883905013192</v>
      </c>
      <c r="O148" s="333">
        <v>82</v>
      </c>
    </row>
    <row r="149" spans="1:15" x14ac:dyDescent="0.3">
      <c r="A149" s="195">
        <v>146</v>
      </c>
      <c r="B149" s="202" t="s">
        <v>347</v>
      </c>
      <c r="C149" s="464">
        <v>101</v>
      </c>
      <c r="D149" s="469" t="s">
        <v>634</v>
      </c>
      <c r="E149" s="470">
        <v>22</v>
      </c>
      <c r="F149" s="469" t="s">
        <v>634</v>
      </c>
      <c r="G149" s="472">
        <f t="shared" si="8"/>
        <v>0.21782178217821782</v>
      </c>
      <c r="H149" s="421">
        <v>3.5303933662160931</v>
      </c>
      <c r="I149" s="422">
        <v>139</v>
      </c>
      <c r="J149" s="240"/>
      <c r="L149" s="163">
        <v>6</v>
      </c>
      <c r="M149" s="167" t="s">
        <v>325</v>
      </c>
      <c r="N149" s="337">
        <v>0.19444444444444445</v>
      </c>
      <c r="O149" s="333">
        <v>21</v>
      </c>
    </row>
    <row r="150" spans="1:15" x14ac:dyDescent="0.3">
      <c r="A150" s="195">
        <v>147</v>
      </c>
      <c r="B150" s="202" t="s">
        <v>321</v>
      </c>
      <c r="C150" s="464">
        <v>101</v>
      </c>
      <c r="D150" s="469" t="s">
        <v>634</v>
      </c>
      <c r="E150" s="470">
        <v>55</v>
      </c>
      <c r="F150" s="469" t="s">
        <v>634</v>
      </c>
      <c r="G150" s="472">
        <f t="shared" si="8"/>
        <v>0.54455445544554459</v>
      </c>
      <c r="H150" s="421">
        <v>2.2814756331399835</v>
      </c>
      <c r="I150" s="422">
        <v>148</v>
      </c>
      <c r="J150" s="240"/>
      <c r="L150" s="163">
        <v>7</v>
      </c>
      <c r="M150" s="167" t="s">
        <v>383</v>
      </c>
      <c r="N150" s="337">
        <v>0.18736842105263157</v>
      </c>
      <c r="O150" s="333">
        <v>89</v>
      </c>
    </row>
    <row r="151" spans="1:15" x14ac:dyDescent="0.3">
      <c r="A151" s="195">
        <v>148</v>
      </c>
      <c r="B151" s="202" t="s">
        <v>307</v>
      </c>
      <c r="C151" s="464">
        <v>95</v>
      </c>
      <c r="D151" s="469">
        <v>4</v>
      </c>
      <c r="E151" s="470">
        <v>82</v>
      </c>
      <c r="F151" s="471">
        <f t="shared" si="7"/>
        <v>4.2105263157894736E-2</v>
      </c>
      <c r="G151" s="472">
        <f t="shared" si="8"/>
        <v>0.86315789473684212</v>
      </c>
      <c r="H151" s="421" t="s">
        <v>794</v>
      </c>
      <c r="I151" s="422" t="s">
        <v>794</v>
      </c>
      <c r="J151" s="240"/>
      <c r="L151" s="163">
        <v>8</v>
      </c>
      <c r="M151" s="167" t="s">
        <v>318</v>
      </c>
      <c r="N151" s="337">
        <v>0.17901234567901234</v>
      </c>
      <c r="O151" s="333">
        <v>29</v>
      </c>
    </row>
    <row r="152" spans="1:15" ht="13.5" customHeight="1" x14ac:dyDescent="0.3">
      <c r="A152" s="195">
        <v>149</v>
      </c>
      <c r="B152" s="202" t="s">
        <v>335</v>
      </c>
      <c r="C152" s="464">
        <v>94</v>
      </c>
      <c r="D152" s="469" t="s">
        <v>634</v>
      </c>
      <c r="E152" s="470">
        <v>10</v>
      </c>
      <c r="F152" s="469" t="s">
        <v>634</v>
      </c>
      <c r="G152" s="472">
        <f t="shared" si="8"/>
        <v>0.10638297872340426</v>
      </c>
      <c r="H152" s="421">
        <v>19.809554316638863</v>
      </c>
      <c r="I152" s="422">
        <v>117</v>
      </c>
      <c r="J152" s="240"/>
      <c r="L152" s="163">
        <v>9</v>
      </c>
      <c r="M152" s="167" t="s">
        <v>302</v>
      </c>
      <c r="N152" s="337">
        <v>0.15331964407939766</v>
      </c>
      <c r="O152" s="333">
        <v>224</v>
      </c>
    </row>
    <row r="153" spans="1:15" x14ac:dyDescent="0.3">
      <c r="A153" s="195">
        <v>150</v>
      </c>
      <c r="B153" s="202" t="s">
        <v>310</v>
      </c>
      <c r="C153" s="464">
        <v>93</v>
      </c>
      <c r="D153" s="469">
        <v>10</v>
      </c>
      <c r="E153" s="470">
        <v>27</v>
      </c>
      <c r="F153" s="471">
        <f t="shared" si="7"/>
        <v>0.10752688172043011</v>
      </c>
      <c r="G153" s="472">
        <f t="shared" si="8"/>
        <v>0.29032258064516131</v>
      </c>
      <c r="H153" s="421" t="s">
        <v>794</v>
      </c>
      <c r="I153" s="422" t="s">
        <v>794</v>
      </c>
      <c r="J153" s="240"/>
      <c r="L153" s="163">
        <v>10</v>
      </c>
      <c r="M153" s="167" t="s">
        <v>324</v>
      </c>
      <c r="N153" s="337">
        <v>0.1480637813211845</v>
      </c>
      <c r="O153" s="333">
        <v>65</v>
      </c>
    </row>
    <row r="154" spans="1:15" x14ac:dyDescent="0.3">
      <c r="A154" s="195">
        <v>151</v>
      </c>
      <c r="B154" s="202" t="s">
        <v>328</v>
      </c>
      <c r="C154" s="464">
        <v>92</v>
      </c>
      <c r="D154" s="469">
        <v>11</v>
      </c>
      <c r="E154" s="470">
        <v>26</v>
      </c>
      <c r="F154" s="471">
        <f t="shared" si="7"/>
        <v>0.11956521739130435</v>
      </c>
      <c r="G154" s="472">
        <f t="shared" si="8"/>
        <v>0.28260869565217389</v>
      </c>
      <c r="H154" s="421" t="s">
        <v>794</v>
      </c>
      <c r="I154" s="422" t="s">
        <v>794</v>
      </c>
      <c r="J154" s="240"/>
      <c r="L154" s="163">
        <v>11</v>
      </c>
      <c r="M154" s="167" t="s">
        <v>859</v>
      </c>
      <c r="N154" s="337">
        <v>0.14136125654450263</v>
      </c>
      <c r="O154" s="333">
        <v>27</v>
      </c>
    </row>
    <row r="155" spans="1:15" x14ac:dyDescent="0.3">
      <c r="A155" s="195">
        <v>152</v>
      </c>
      <c r="B155" s="202" t="s">
        <v>313</v>
      </c>
      <c r="C155" s="464">
        <v>82</v>
      </c>
      <c r="D155" s="469">
        <v>7</v>
      </c>
      <c r="E155" s="470">
        <v>53</v>
      </c>
      <c r="F155" s="471">
        <f t="shared" si="7"/>
        <v>8.5365853658536592E-2</v>
      </c>
      <c r="G155" s="472">
        <f t="shared" si="8"/>
        <v>0.64634146341463417</v>
      </c>
      <c r="H155" s="421" t="s">
        <v>794</v>
      </c>
      <c r="I155" s="422" t="s">
        <v>794</v>
      </c>
      <c r="J155" s="240"/>
      <c r="L155" s="163">
        <v>12</v>
      </c>
      <c r="M155" s="167" t="s">
        <v>297</v>
      </c>
      <c r="N155" s="337">
        <v>0.12114467408585056</v>
      </c>
      <c r="O155" s="333">
        <v>381</v>
      </c>
    </row>
    <row r="156" spans="1:15" x14ac:dyDescent="0.3">
      <c r="A156" s="195">
        <v>153</v>
      </c>
      <c r="B156" s="202" t="s">
        <v>519</v>
      </c>
      <c r="C156" s="464">
        <v>82</v>
      </c>
      <c r="D156" s="469">
        <v>1</v>
      </c>
      <c r="E156" s="470">
        <v>55</v>
      </c>
      <c r="F156" s="471">
        <f t="shared" si="7"/>
        <v>1.2195121951219513E-2</v>
      </c>
      <c r="G156" s="472">
        <f t="shared" si="8"/>
        <v>0.67073170731707321</v>
      </c>
      <c r="H156" s="421" t="s">
        <v>794</v>
      </c>
      <c r="I156" s="422" t="s">
        <v>794</v>
      </c>
      <c r="J156" s="240"/>
      <c r="L156" s="163">
        <v>13</v>
      </c>
      <c r="M156" s="167" t="s">
        <v>303</v>
      </c>
      <c r="N156" s="337">
        <v>0.10339342523860021</v>
      </c>
      <c r="O156" s="333">
        <v>195</v>
      </c>
    </row>
    <row r="157" spans="1:15" x14ac:dyDescent="0.3">
      <c r="A157" s="195">
        <v>154</v>
      </c>
      <c r="B157" s="202" t="s">
        <v>353</v>
      </c>
      <c r="C157" s="464">
        <v>81</v>
      </c>
      <c r="D157" s="469" t="s">
        <v>634</v>
      </c>
      <c r="E157" s="470">
        <v>24</v>
      </c>
      <c r="F157" s="469" t="s">
        <v>634</v>
      </c>
      <c r="G157" s="472">
        <f t="shared" si="8"/>
        <v>0.29629629629629628</v>
      </c>
      <c r="H157" s="421">
        <v>2.667453861939701</v>
      </c>
      <c r="I157" s="422">
        <v>142</v>
      </c>
      <c r="J157" s="240"/>
      <c r="L157" s="163">
        <v>14</v>
      </c>
      <c r="M157" s="167" t="s">
        <v>349</v>
      </c>
      <c r="N157" s="337">
        <v>9.154929577464789E-2</v>
      </c>
      <c r="O157" s="333">
        <v>78</v>
      </c>
    </row>
    <row r="158" spans="1:15" x14ac:dyDescent="0.3">
      <c r="A158" s="195">
        <v>155</v>
      </c>
      <c r="B158" s="202" t="s">
        <v>655</v>
      </c>
      <c r="C158" s="464">
        <v>74</v>
      </c>
      <c r="D158" s="469" t="s">
        <v>634</v>
      </c>
      <c r="E158" s="470" t="s">
        <v>608</v>
      </c>
      <c r="F158" s="469" t="s">
        <v>634</v>
      </c>
      <c r="G158" s="470" t="s">
        <v>608</v>
      </c>
      <c r="H158" s="421">
        <v>6.6894995558262691</v>
      </c>
      <c r="I158" s="422">
        <v>137</v>
      </c>
      <c r="J158" s="240"/>
      <c r="L158" s="163">
        <v>15</v>
      </c>
      <c r="M158" s="167" t="s">
        <v>387</v>
      </c>
      <c r="N158" s="337">
        <v>8.6419753086419748E-2</v>
      </c>
      <c r="O158" s="333">
        <v>14</v>
      </c>
    </row>
    <row r="159" spans="1:15" ht="28" x14ac:dyDescent="0.3">
      <c r="A159" s="195">
        <v>156</v>
      </c>
      <c r="B159" s="202" t="s">
        <v>365</v>
      </c>
      <c r="C159" s="464">
        <v>64</v>
      </c>
      <c r="D159" s="469">
        <v>3</v>
      </c>
      <c r="E159" s="470">
        <v>24</v>
      </c>
      <c r="F159" s="471">
        <f t="shared" si="7"/>
        <v>4.6875E-2</v>
      </c>
      <c r="G159" s="472">
        <f t="shared" si="8"/>
        <v>0.375</v>
      </c>
      <c r="H159" s="421">
        <v>9.4430768377260357</v>
      </c>
      <c r="I159" s="422">
        <v>131</v>
      </c>
      <c r="J159" s="240"/>
      <c r="L159" s="163">
        <v>16</v>
      </c>
      <c r="M159" s="247" t="s">
        <v>640</v>
      </c>
      <c r="N159" s="337">
        <v>7.4712643678160925E-2</v>
      </c>
      <c r="O159" s="333">
        <v>13</v>
      </c>
    </row>
    <row r="160" spans="1:15" x14ac:dyDescent="0.3">
      <c r="A160" s="195">
        <v>157</v>
      </c>
      <c r="B160" s="202" t="s">
        <v>357</v>
      </c>
      <c r="C160" s="464">
        <v>45</v>
      </c>
      <c r="D160" s="469">
        <v>3</v>
      </c>
      <c r="E160" s="470">
        <v>27</v>
      </c>
      <c r="F160" s="471"/>
      <c r="G160" s="472"/>
      <c r="H160" s="421">
        <v>2.6361830178847447</v>
      </c>
      <c r="I160" s="422">
        <v>144</v>
      </c>
      <c r="J160" s="240"/>
      <c r="L160" s="163">
        <v>17</v>
      </c>
      <c r="M160" s="167" t="s">
        <v>228</v>
      </c>
      <c r="N160" s="337">
        <v>7.3277115440535043E-2</v>
      </c>
      <c r="O160" s="333">
        <v>1764</v>
      </c>
    </row>
    <row r="161" spans="1:15" x14ac:dyDescent="0.3">
      <c r="A161" s="195">
        <v>158</v>
      </c>
      <c r="B161" s="202" t="s">
        <v>603</v>
      </c>
      <c r="C161" s="464">
        <v>43</v>
      </c>
      <c r="D161" s="469">
        <v>3</v>
      </c>
      <c r="E161" s="470">
        <v>14</v>
      </c>
      <c r="F161" s="471"/>
      <c r="G161" s="472"/>
      <c r="H161" s="421">
        <v>2.3082604535882099</v>
      </c>
      <c r="I161" s="422">
        <v>147</v>
      </c>
      <c r="J161" s="240"/>
      <c r="L161" s="163">
        <v>18</v>
      </c>
      <c r="M161" s="167" t="s">
        <v>219</v>
      </c>
      <c r="N161" s="337">
        <v>7.2363380748908079E-2</v>
      </c>
      <c r="O161" s="333">
        <v>9162</v>
      </c>
    </row>
    <row r="162" spans="1:15" x14ac:dyDescent="0.3">
      <c r="A162" s="195">
        <v>159</v>
      </c>
      <c r="B162" s="202" t="s">
        <v>319</v>
      </c>
      <c r="C162" s="464">
        <v>42</v>
      </c>
      <c r="D162" s="469" t="s">
        <v>634</v>
      </c>
      <c r="E162" s="470">
        <v>13</v>
      </c>
      <c r="F162" s="471"/>
      <c r="G162" s="472"/>
      <c r="H162" s="421">
        <v>13.02258146632407</v>
      </c>
      <c r="I162" s="422">
        <v>124</v>
      </c>
      <c r="J162" s="240"/>
      <c r="L162" s="163">
        <v>19</v>
      </c>
      <c r="M162" s="167" t="s">
        <v>247</v>
      </c>
      <c r="N162" s="337">
        <v>7.1723239487587756E-2</v>
      </c>
      <c r="O162" s="333">
        <v>1982</v>
      </c>
    </row>
    <row r="163" spans="1:15" ht="14.5" thickBot="1" x14ac:dyDescent="0.35">
      <c r="A163" s="195">
        <v>160</v>
      </c>
      <c r="B163" s="202" t="s">
        <v>351</v>
      </c>
      <c r="C163" s="464">
        <v>39</v>
      </c>
      <c r="D163" s="469" t="s">
        <v>634</v>
      </c>
      <c r="E163" s="470">
        <v>30</v>
      </c>
      <c r="F163" s="471"/>
      <c r="G163" s="472"/>
      <c r="H163" s="421">
        <v>11.15204324018899</v>
      </c>
      <c r="I163" s="422">
        <v>128</v>
      </c>
      <c r="J163" s="240"/>
      <c r="L163" s="511">
        <v>20</v>
      </c>
      <c r="M163" s="168" t="s">
        <v>245</v>
      </c>
      <c r="N163" s="338">
        <v>6.7661491872959112E-2</v>
      </c>
      <c r="O163" s="334">
        <v>3709</v>
      </c>
    </row>
    <row r="164" spans="1:15" x14ac:dyDescent="0.3">
      <c r="A164" s="195">
        <v>161</v>
      </c>
      <c r="B164" s="202" t="s">
        <v>333</v>
      </c>
      <c r="C164" s="464">
        <v>36</v>
      </c>
      <c r="D164" s="469">
        <v>2</v>
      </c>
      <c r="E164" s="470">
        <v>11</v>
      </c>
      <c r="F164" s="471"/>
      <c r="G164" s="472"/>
      <c r="H164" s="421">
        <v>1.1311756890234641</v>
      </c>
      <c r="I164" s="422">
        <v>152</v>
      </c>
      <c r="J164" s="240"/>
    </row>
    <row r="165" spans="1:15" x14ac:dyDescent="0.3">
      <c r="A165" s="195">
        <v>162</v>
      </c>
      <c r="B165" s="202" t="s">
        <v>341</v>
      </c>
      <c r="C165" s="464">
        <v>34</v>
      </c>
      <c r="D165" s="469">
        <v>4</v>
      </c>
      <c r="E165" s="470">
        <v>5</v>
      </c>
      <c r="F165" s="471"/>
      <c r="G165" s="472"/>
      <c r="H165" s="421">
        <v>2.3215372837522161</v>
      </c>
      <c r="I165" s="422">
        <v>146</v>
      </c>
      <c r="J165" s="240"/>
    </row>
    <row r="166" spans="1:15" ht="13.5" customHeight="1" x14ac:dyDescent="0.3">
      <c r="A166" s="195">
        <v>163</v>
      </c>
      <c r="B166" s="202" t="s">
        <v>334</v>
      </c>
      <c r="C166" s="464">
        <v>25</v>
      </c>
      <c r="D166" s="469">
        <v>3</v>
      </c>
      <c r="E166" s="470">
        <v>16</v>
      </c>
      <c r="F166" s="471"/>
      <c r="G166" s="472"/>
      <c r="H166" s="421" t="s">
        <v>794</v>
      </c>
      <c r="I166" s="422" t="s">
        <v>794</v>
      </c>
      <c r="J166" s="240"/>
    </row>
    <row r="167" spans="1:15" ht="14.5" thickBot="1" x14ac:dyDescent="0.35">
      <c r="A167" s="195">
        <v>164</v>
      </c>
      <c r="B167" s="202" t="s">
        <v>671</v>
      </c>
      <c r="C167" s="464">
        <v>25</v>
      </c>
      <c r="D167" s="469">
        <v>5</v>
      </c>
      <c r="E167" s="470">
        <v>1</v>
      </c>
      <c r="F167" s="471"/>
      <c r="G167" s="472"/>
      <c r="H167" s="421">
        <v>0.85728231493109408</v>
      </c>
      <c r="I167" s="422">
        <v>154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195">
        <v>165</v>
      </c>
      <c r="B168" s="202" t="s">
        <v>625</v>
      </c>
      <c r="C168" s="464">
        <v>24</v>
      </c>
      <c r="D168" s="469" t="s">
        <v>634</v>
      </c>
      <c r="E168" s="470">
        <v>21</v>
      </c>
      <c r="F168" s="471"/>
      <c r="G168" s="472"/>
      <c r="H168" s="421">
        <v>18.559776787751165</v>
      </c>
      <c r="I168" s="422">
        <v>118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195">
        <v>166</v>
      </c>
      <c r="B169" s="202" t="s">
        <v>533</v>
      </c>
      <c r="C169" s="464">
        <v>23</v>
      </c>
      <c r="D169" s="469">
        <v>1</v>
      </c>
      <c r="E169" s="470">
        <v>9</v>
      </c>
      <c r="F169" s="471"/>
      <c r="G169" s="472"/>
      <c r="H169" s="421">
        <v>9.9839518825609446</v>
      </c>
      <c r="I169" s="422">
        <v>130</v>
      </c>
      <c r="J169" s="240"/>
      <c r="L169" s="510">
        <v>1</v>
      </c>
      <c r="M169" s="166" t="s">
        <v>303</v>
      </c>
      <c r="N169" s="335">
        <v>0.12087912087912088</v>
      </c>
      <c r="O169" s="332">
        <v>11</v>
      </c>
    </row>
    <row r="170" spans="1:15" x14ac:dyDescent="0.3">
      <c r="A170" s="195">
        <v>167</v>
      </c>
      <c r="B170" s="202" t="s">
        <v>352</v>
      </c>
      <c r="C170" s="464">
        <v>21</v>
      </c>
      <c r="D170" s="469" t="s">
        <v>634</v>
      </c>
      <c r="E170" s="470">
        <v>13</v>
      </c>
      <c r="F170" s="471"/>
      <c r="G170" s="472"/>
      <c r="H170" s="421" t="s">
        <v>794</v>
      </c>
      <c r="I170" s="422" t="s">
        <v>794</v>
      </c>
      <c r="J170" s="240"/>
      <c r="L170" s="163">
        <v>2</v>
      </c>
      <c r="M170" s="167" t="s">
        <v>247</v>
      </c>
      <c r="N170" s="337">
        <v>9.5044378698224852E-2</v>
      </c>
      <c r="O170" s="333">
        <v>257</v>
      </c>
    </row>
    <row r="171" spans="1:15" x14ac:dyDescent="0.3">
      <c r="A171" s="195">
        <v>168</v>
      </c>
      <c r="B171" s="202" t="s">
        <v>364</v>
      </c>
      <c r="C171" s="464">
        <v>19</v>
      </c>
      <c r="D171" s="469" t="s">
        <v>634</v>
      </c>
      <c r="E171" s="470">
        <v>9</v>
      </c>
      <c r="F171" s="471"/>
      <c r="G171" s="472"/>
      <c r="H171" s="421">
        <v>2.6501317045716868</v>
      </c>
      <c r="I171" s="422">
        <v>143</v>
      </c>
      <c r="J171" s="240"/>
      <c r="L171" s="163">
        <v>3</v>
      </c>
      <c r="M171" s="167" t="s">
        <v>219</v>
      </c>
      <c r="N171" s="337">
        <v>7.0097810898928734E-2</v>
      </c>
      <c r="O171" s="333">
        <v>602</v>
      </c>
    </row>
    <row r="172" spans="1:15" x14ac:dyDescent="0.3">
      <c r="A172" s="195">
        <v>169</v>
      </c>
      <c r="B172" s="202" t="s">
        <v>350</v>
      </c>
      <c r="C172" s="464">
        <v>18</v>
      </c>
      <c r="D172" s="469">
        <v>2</v>
      </c>
      <c r="E172" s="470">
        <v>16</v>
      </c>
      <c r="F172" s="471"/>
      <c r="G172" s="472"/>
      <c r="H172" s="421" t="s">
        <v>794</v>
      </c>
      <c r="I172" s="422" t="s">
        <v>794</v>
      </c>
      <c r="J172" s="240"/>
      <c r="L172" s="163">
        <v>4</v>
      </c>
      <c r="M172" s="167" t="s">
        <v>301</v>
      </c>
      <c r="N172" s="337">
        <v>6.9892473118279563E-2</v>
      </c>
      <c r="O172" s="333">
        <v>13</v>
      </c>
    </row>
    <row r="173" spans="1:15" x14ac:dyDescent="0.3">
      <c r="A173" s="195">
        <v>170</v>
      </c>
      <c r="B173" s="202" t="s">
        <v>337</v>
      </c>
      <c r="C173" s="464">
        <v>18</v>
      </c>
      <c r="D173" s="469" t="s">
        <v>634</v>
      </c>
      <c r="E173" s="470">
        <v>14</v>
      </c>
      <c r="F173" s="471"/>
      <c r="G173" s="472"/>
      <c r="H173" s="421" t="s">
        <v>794</v>
      </c>
      <c r="I173" s="422" t="s">
        <v>794</v>
      </c>
      <c r="J173" s="240"/>
      <c r="L173" s="163">
        <v>5</v>
      </c>
      <c r="M173" s="167" t="s">
        <v>288</v>
      </c>
      <c r="N173" s="337">
        <v>6.1764705882352944E-2</v>
      </c>
      <c r="O173" s="333">
        <v>21</v>
      </c>
    </row>
    <row r="174" spans="1:15" x14ac:dyDescent="0.3">
      <c r="A174" s="195">
        <v>171</v>
      </c>
      <c r="B174" s="202" t="s">
        <v>345</v>
      </c>
      <c r="C174" s="464">
        <v>18</v>
      </c>
      <c r="D174" s="469">
        <v>1</v>
      </c>
      <c r="E174" s="470">
        <v>9</v>
      </c>
      <c r="F174" s="471"/>
      <c r="G174" s="472"/>
      <c r="H174" s="421">
        <v>7.6670588225271814</v>
      </c>
      <c r="I174" s="422">
        <v>134</v>
      </c>
      <c r="J174" s="240"/>
      <c r="L174" s="163">
        <v>6</v>
      </c>
      <c r="M174" s="167" t="s">
        <v>245</v>
      </c>
      <c r="N174" s="337">
        <v>6.1317677756033917E-2</v>
      </c>
      <c r="O174" s="333">
        <v>94</v>
      </c>
    </row>
    <row r="175" spans="1:15" x14ac:dyDescent="0.3">
      <c r="A175" s="195">
        <v>172</v>
      </c>
      <c r="B175" s="202" t="s">
        <v>339</v>
      </c>
      <c r="C175" s="464">
        <v>18</v>
      </c>
      <c r="D175" s="469" t="s">
        <v>634</v>
      </c>
      <c r="E175" s="470">
        <v>17</v>
      </c>
      <c r="F175" s="471"/>
      <c r="G175" s="472"/>
      <c r="H175" s="421" t="s">
        <v>794</v>
      </c>
      <c r="I175" s="422" t="s">
        <v>794</v>
      </c>
      <c r="J175" s="240"/>
      <c r="L175" s="163">
        <v>7</v>
      </c>
      <c r="M175" s="167" t="s">
        <v>302</v>
      </c>
      <c r="N175" s="337">
        <v>6.0606060606060608E-2</v>
      </c>
      <c r="O175" s="333">
        <v>6</v>
      </c>
    </row>
    <row r="176" spans="1:15" x14ac:dyDescent="0.3">
      <c r="A176" s="195">
        <v>173</v>
      </c>
      <c r="B176" s="202" t="s">
        <v>355</v>
      </c>
      <c r="C176" s="464">
        <v>17</v>
      </c>
      <c r="D176" s="469" t="s">
        <v>634</v>
      </c>
      <c r="E176" s="470">
        <v>9</v>
      </c>
      <c r="F176" s="471"/>
      <c r="G176" s="472"/>
      <c r="H176" s="421" t="s">
        <v>794</v>
      </c>
      <c r="I176" s="422" t="s">
        <v>794</v>
      </c>
      <c r="J176" s="240"/>
      <c r="L176" s="163">
        <v>8</v>
      </c>
      <c r="M176" s="167" t="s">
        <v>243</v>
      </c>
      <c r="N176" s="337">
        <v>6.0307692307692305E-2</v>
      </c>
      <c r="O176" s="333">
        <v>98</v>
      </c>
    </row>
    <row r="177" spans="1:22" ht="14.25" customHeight="1" x14ac:dyDescent="0.3">
      <c r="A177" s="195">
        <v>174</v>
      </c>
      <c r="B177" s="202" t="s">
        <v>344</v>
      </c>
      <c r="C177" s="464">
        <v>16</v>
      </c>
      <c r="D177" s="469" t="s">
        <v>634</v>
      </c>
      <c r="E177" s="470">
        <v>14</v>
      </c>
      <c r="F177" s="210"/>
      <c r="G177" s="211"/>
      <c r="H177" s="421" t="s">
        <v>794</v>
      </c>
      <c r="I177" s="422" t="s">
        <v>794</v>
      </c>
      <c r="J177" s="242"/>
      <c r="L177" s="163">
        <v>9</v>
      </c>
      <c r="M177" s="167" t="s">
        <v>296</v>
      </c>
      <c r="N177" s="337">
        <v>5.7971014492753624E-2</v>
      </c>
      <c r="O177" s="333">
        <v>4</v>
      </c>
    </row>
    <row r="178" spans="1:22" ht="14.25" customHeight="1" x14ac:dyDescent="0.3">
      <c r="A178" s="195">
        <v>175</v>
      </c>
      <c r="B178" s="202" t="s">
        <v>332</v>
      </c>
      <c r="C178" s="464">
        <v>16</v>
      </c>
      <c r="D178" s="469" t="s">
        <v>634</v>
      </c>
      <c r="E178" s="470">
        <v>9</v>
      </c>
      <c r="F178" s="210"/>
      <c r="G178" s="211"/>
      <c r="H178" s="421">
        <v>6.4140339061867362</v>
      </c>
      <c r="I178" s="422">
        <v>138</v>
      </c>
      <c r="J178" s="242"/>
      <c r="L178" s="163">
        <v>10</v>
      </c>
      <c r="M178" s="167" t="s">
        <v>241</v>
      </c>
      <c r="N178" s="337">
        <v>5.7638500279798548E-2</v>
      </c>
      <c r="O178" s="333">
        <v>103</v>
      </c>
      <c r="P178" s="513"/>
      <c r="Q178" s="513"/>
      <c r="R178" s="513"/>
      <c r="T178" s="513"/>
      <c r="U178" s="513"/>
      <c r="V178" s="513"/>
    </row>
    <row r="179" spans="1:22" x14ac:dyDescent="0.3">
      <c r="A179" s="195">
        <v>176</v>
      </c>
      <c r="B179" s="202" t="s">
        <v>348</v>
      </c>
      <c r="C179" s="464">
        <v>16</v>
      </c>
      <c r="D179" s="469">
        <v>5</v>
      </c>
      <c r="E179" s="470">
        <v>7</v>
      </c>
      <c r="F179" s="210"/>
      <c r="G179" s="211"/>
      <c r="H179" s="421">
        <v>2.4444267223507072</v>
      </c>
      <c r="I179" s="422">
        <v>145</v>
      </c>
      <c r="J179" s="242"/>
      <c r="L179" s="163">
        <v>11</v>
      </c>
      <c r="M179" s="167" t="s">
        <v>228</v>
      </c>
      <c r="N179" s="337">
        <v>5.3191489361702128E-2</v>
      </c>
      <c r="O179" s="333">
        <v>30</v>
      </c>
      <c r="P179" s="513"/>
      <c r="Q179" s="513"/>
      <c r="R179" s="513"/>
      <c r="T179" s="513"/>
      <c r="U179" s="513"/>
      <c r="V179" s="513"/>
    </row>
    <row r="180" spans="1:22" x14ac:dyDescent="0.3">
      <c r="A180" s="195">
        <v>177</v>
      </c>
      <c r="B180" s="202" t="s">
        <v>540</v>
      </c>
      <c r="C180" s="464">
        <v>15</v>
      </c>
      <c r="D180" s="469">
        <v>1</v>
      </c>
      <c r="E180" s="470">
        <v>7</v>
      </c>
      <c r="F180" s="210"/>
      <c r="G180" s="211"/>
      <c r="H180" s="421">
        <v>1.3008885936353591</v>
      </c>
      <c r="I180" s="422">
        <v>151</v>
      </c>
      <c r="J180" s="242"/>
      <c r="L180" s="163">
        <v>12</v>
      </c>
      <c r="M180" s="167" t="s">
        <v>244</v>
      </c>
      <c r="N180" s="337">
        <v>5.2287581699346407E-2</v>
      </c>
      <c r="O180" s="333">
        <v>8</v>
      </c>
      <c r="P180" s="512"/>
      <c r="Q180" s="512"/>
      <c r="R180" s="512"/>
      <c r="T180" s="512"/>
      <c r="U180" s="512"/>
      <c r="V180" s="512"/>
    </row>
    <row r="181" spans="1:22" ht="14.15" customHeight="1" x14ac:dyDescent="0.3">
      <c r="A181" s="195">
        <v>178</v>
      </c>
      <c r="B181" s="202" t="s">
        <v>385</v>
      </c>
      <c r="C181" s="464">
        <v>15</v>
      </c>
      <c r="D181" s="469" t="s">
        <v>634</v>
      </c>
      <c r="E181" s="470">
        <v>12</v>
      </c>
      <c r="F181" s="210"/>
      <c r="G181" s="211"/>
      <c r="H181" s="421" t="s">
        <v>794</v>
      </c>
      <c r="I181" s="422" t="s">
        <v>794</v>
      </c>
      <c r="J181" s="242"/>
      <c r="L181" s="163">
        <v>13</v>
      </c>
      <c r="M181" s="167" t="s">
        <v>261</v>
      </c>
      <c r="N181" s="337">
        <v>5.0955414012738856E-2</v>
      </c>
      <c r="O181" s="333">
        <v>8</v>
      </c>
      <c r="P181" s="512"/>
      <c r="Q181" s="512"/>
      <c r="R181" s="512"/>
      <c r="T181" s="512"/>
      <c r="U181" s="512"/>
      <c r="V181" s="512"/>
    </row>
    <row r="182" spans="1:22" x14ac:dyDescent="0.3">
      <c r="A182" s="195">
        <v>179</v>
      </c>
      <c r="B182" s="202" t="s">
        <v>628</v>
      </c>
      <c r="C182" s="464">
        <v>12</v>
      </c>
      <c r="D182" s="469" t="s">
        <v>634</v>
      </c>
      <c r="E182" s="470">
        <v>2</v>
      </c>
      <c r="F182" s="210"/>
      <c r="G182" s="211"/>
      <c r="H182" s="421" t="s">
        <v>794</v>
      </c>
      <c r="I182" s="422" t="s">
        <v>794</v>
      </c>
      <c r="J182" s="242"/>
      <c r="L182" s="163">
        <v>14</v>
      </c>
      <c r="M182" s="167" t="s">
        <v>237</v>
      </c>
      <c r="N182" s="337">
        <v>4.784688995215311E-2</v>
      </c>
      <c r="O182" s="333">
        <v>10</v>
      </c>
    </row>
    <row r="183" spans="1:22" ht="13" customHeight="1" x14ac:dyDescent="0.3">
      <c r="A183" s="195">
        <v>180</v>
      </c>
      <c r="B183" s="202" t="s">
        <v>322</v>
      </c>
      <c r="C183" s="464">
        <v>11</v>
      </c>
      <c r="D183" s="469" t="s">
        <v>634</v>
      </c>
      <c r="E183" s="470">
        <v>8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273</v>
      </c>
      <c r="N183" s="337">
        <v>4.6511627906976744E-2</v>
      </c>
      <c r="O183" s="333">
        <v>4</v>
      </c>
    </row>
    <row r="184" spans="1:22" ht="14" customHeight="1" x14ac:dyDescent="0.3">
      <c r="A184" s="195">
        <v>181</v>
      </c>
      <c r="B184" s="202" t="s">
        <v>327</v>
      </c>
      <c r="C184" s="464">
        <v>10</v>
      </c>
      <c r="D184" s="469">
        <v>1</v>
      </c>
      <c r="E184" s="470">
        <v>9</v>
      </c>
      <c r="F184" s="210"/>
      <c r="G184" s="211"/>
      <c r="H184" s="421" t="s">
        <v>794</v>
      </c>
      <c r="I184" s="422" t="s">
        <v>794</v>
      </c>
      <c r="J184" s="242"/>
      <c r="L184" s="163">
        <v>16</v>
      </c>
      <c r="M184" s="167" t="s">
        <v>216</v>
      </c>
      <c r="N184" s="337">
        <v>4.0082455336692628E-2</v>
      </c>
      <c r="O184" s="333">
        <v>175</v>
      </c>
    </row>
    <row r="185" spans="1:22" ht="15" customHeight="1" x14ac:dyDescent="0.3">
      <c r="A185" s="195">
        <v>182</v>
      </c>
      <c r="B185" s="202" t="s">
        <v>632</v>
      </c>
      <c r="C185" s="464">
        <v>9</v>
      </c>
      <c r="D185" s="469">
        <v>2</v>
      </c>
      <c r="E185" s="470" t="s">
        <v>608</v>
      </c>
      <c r="F185" s="210"/>
      <c r="G185" s="211"/>
      <c r="H185" s="421" t="s">
        <v>794</v>
      </c>
      <c r="I185" s="422" t="s">
        <v>794</v>
      </c>
      <c r="J185" s="242"/>
      <c r="L185" s="163">
        <v>17</v>
      </c>
      <c r="M185" s="167" t="s">
        <v>297</v>
      </c>
      <c r="N185" s="337">
        <v>3.8834951456310676E-2</v>
      </c>
      <c r="O185" s="333">
        <v>4</v>
      </c>
    </row>
    <row r="186" spans="1:22" ht="15.5" customHeight="1" x14ac:dyDescent="0.3">
      <c r="A186" s="195">
        <v>183</v>
      </c>
      <c r="B186" s="202" t="s">
        <v>823</v>
      </c>
      <c r="C186" s="464">
        <v>8</v>
      </c>
      <c r="D186" s="469">
        <v>1</v>
      </c>
      <c r="E186" s="470" t="s">
        <v>608</v>
      </c>
      <c r="F186" s="210"/>
      <c r="G186" s="211"/>
      <c r="H186" s="421" t="s">
        <v>794</v>
      </c>
      <c r="I186" s="422" t="s">
        <v>794</v>
      </c>
      <c r="J186" s="242"/>
      <c r="L186" s="163">
        <v>18</v>
      </c>
      <c r="M186" s="167" t="s">
        <v>224</v>
      </c>
      <c r="N186" s="337">
        <v>3.7769784172661872E-2</v>
      </c>
      <c r="O186" s="333">
        <v>21</v>
      </c>
    </row>
    <row r="187" spans="1:22" ht="13" customHeight="1" x14ac:dyDescent="0.3">
      <c r="A187" s="195">
        <v>184</v>
      </c>
      <c r="B187" s="202" t="s">
        <v>346</v>
      </c>
      <c r="C187" s="464">
        <v>8</v>
      </c>
      <c r="D187" s="469">
        <v>1</v>
      </c>
      <c r="E187" s="470">
        <v>6</v>
      </c>
      <c r="F187" s="210"/>
      <c r="G187" s="211"/>
      <c r="H187" s="421">
        <v>1.7676839098339792</v>
      </c>
      <c r="I187" s="422">
        <v>149</v>
      </c>
      <c r="J187" s="242"/>
      <c r="L187" s="163">
        <v>19</v>
      </c>
      <c r="M187" s="167" t="s">
        <v>286</v>
      </c>
      <c r="N187" s="337">
        <v>3.5714285714285712E-2</v>
      </c>
      <c r="O187" s="333">
        <v>4</v>
      </c>
    </row>
    <row r="188" spans="1:22" ht="13" customHeight="1" thickBot="1" x14ac:dyDescent="0.35">
      <c r="A188" s="195">
        <v>185</v>
      </c>
      <c r="B188" s="202" t="s">
        <v>354</v>
      </c>
      <c r="C188" s="464">
        <v>8</v>
      </c>
      <c r="D188" s="469" t="s">
        <v>634</v>
      </c>
      <c r="E188" s="470">
        <v>8</v>
      </c>
      <c r="F188" s="210"/>
      <c r="G188" s="211"/>
      <c r="H188" s="421">
        <v>0.91156570639676415</v>
      </c>
      <c r="I188" s="422">
        <v>153</v>
      </c>
      <c r="J188" s="242"/>
      <c r="L188" s="511">
        <v>20</v>
      </c>
      <c r="M188" s="168" t="s">
        <v>218</v>
      </c>
      <c r="N188" s="338">
        <v>3.3662019721183274E-2</v>
      </c>
      <c r="O188" s="334">
        <v>99</v>
      </c>
    </row>
    <row r="189" spans="1:22" ht="14.5" customHeight="1" x14ac:dyDescent="0.3">
      <c r="A189" s="195">
        <v>186</v>
      </c>
      <c r="B189" s="202" t="s">
        <v>342</v>
      </c>
      <c r="C189" s="464">
        <v>7</v>
      </c>
      <c r="D189" s="469" t="s">
        <v>634</v>
      </c>
      <c r="E189" s="470">
        <v>5</v>
      </c>
      <c r="F189" s="210"/>
      <c r="G189" s="211"/>
      <c r="H189" s="421" t="s">
        <v>794</v>
      </c>
      <c r="I189" s="422" t="s">
        <v>794</v>
      </c>
      <c r="J189" s="81"/>
      <c r="O189" s="96"/>
    </row>
    <row r="190" spans="1:22" ht="14.5" customHeight="1" thickBot="1" x14ac:dyDescent="0.35">
      <c r="A190" s="517">
        <v>187</v>
      </c>
      <c r="B190" s="213" t="s">
        <v>630</v>
      </c>
      <c r="C190" s="214">
        <v>6</v>
      </c>
      <c r="D190" s="215" t="s">
        <v>634</v>
      </c>
      <c r="E190" s="216">
        <v>5</v>
      </c>
      <c r="F190" s="217"/>
      <c r="G190" s="218"/>
      <c r="H190" s="423" t="s">
        <v>794</v>
      </c>
      <c r="I190" s="424" t="s">
        <v>794</v>
      </c>
      <c r="J190" s="87"/>
      <c r="L190" s="681" t="s">
        <v>722</v>
      </c>
      <c r="M190" s="681"/>
      <c r="N190" s="681"/>
      <c r="O190" s="96"/>
    </row>
    <row r="191" spans="1:22" ht="15.5" x14ac:dyDescent="0.3">
      <c r="A191" s="83"/>
      <c r="B191" s="84"/>
      <c r="C191" s="85"/>
      <c r="D191" s="86"/>
      <c r="E191" s="86"/>
      <c r="F191" s="81">
        <v>1</v>
      </c>
      <c r="G191" s="81">
        <v>1</v>
      </c>
      <c r="H191" s="81"/>
      <c r="I191" s="81"/>
      <c r="L191" s="681"/>
      <c r="M191" s="681"/>
      <c r="N191" s="681"/>
      <c r="O191" s="96"/>
    </row>
    <row r="192" spans="1:22" ht="36" customHeight="1" x14ac:dyDescent="0.3">
      <c r="A192" s="83"/>
      <c r="B192" s="84"/>
      <c r="C192" s="85"/>
      <c r="D192" s="86"/>
      <c r="E192" s="86"/>
      <c r="H192" s="87"/>
      <c r="I192" s="87"/>
      <c r="L192" s="681"/>
      <c r="M192" s="681"/>
      <c r="N192" s="681"/>
      <c r="O192" s="96"/>
    </row>
    <row r="193" spans="1:14" ht="45.75" customHeight="1" x14ac:dyDescent="0.3">
      <c r="A193" s="638" t="s">
        <v>876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 t="s">
        <v>375</v>
      </c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49" t="s">
        <v>367</v>
      </c>
      <c r="B195" s="638"/>
      <c r="C195" s="638"/>
      <c r="D195" s="638"/>
      <c r="E195" s="638"/>
      <c r="F195" s="638"/>
      <c r="G195" s="40"/>
      <c r="H195" s="40"/>
      <c r="I195" s="40"/>
      <c r="J195" s="512"/>
      <c r="L195" s="515"/>
      <c r="M195" s="515"/>
      <c r="N195" s="515"/>
    </row>
    <row r="196" spans="1:14" x14ac:dyDescent="0.3">
      <c r="A196" s="638"/>
      <c r="B196" s="638"/>
      <c r="C196" s="638"/>
      <c r="D196" s="638"/>
      <c r="E196" s="638"/>
      <c r="F196" s="638"/>
    </row>
    <row r="197" spans="1:14" x14ac:dyDescent="0.3">
      <c r="A197" s="638" t="s">
        <v>674</v>
      </c>
      <c r="B197" s="638"/>
      <c r="C197" s="638"/>
      <c r="D197" s="638"/>
      <c r="E197" s="638"/>
      <c r="F197" s="638"/>
      <c r="G197" s="638"/>
      <c r="H197" s="512"/>
      <c r="I197" s="512"/>
    </row>
    <row r="198" spans="1:14" x14ac:dyDescent="0.3">
      <c r="A198" s="638" t="s">
        <v>796</v>
      </c>
      <c r="B198" s="638"/>
      <c r="C198" s="638"/>
      <c r="D198" s="638"/>
      <c r="E198" s="638"/>
      <c r="F198" s="638"/>
      <c r="G198" s="638"/>
    </row>
    <row r="230" ht="14.15" customHeight="1" x14ac:dyDescent="0.3"/>
    <row r="241" spans="12:14" ht="229.5" customHeight="1" x14ac:dyDescent="0.3"/>
    <row r="242" spans="12:14" x14ac:dyDescent="0.3">
      <c r="L242" s="513"/>
      <c r="M242" s="513"/>
      <c r="N242" s="513"/>
    </row>
    <row r="243" spans="12:14" x14ac:dyDescent="0.3">
      <c r="L243" s="513"/>
      <c r="M243" s="513"/>
      <c r="N243" s="513"/>
    </row>
    <row r="244" spans="12:14" x14ac:dyDescent="0.3">
      <c r="L244" s="513"/>
      <c r="M244" s="513"/>
      <c r="N244" s="513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K80:L80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A193:F193"/>
    <mergeCell ref="L193:N193"/>
    <mergeCell ref="K81:L81"/>
    <mergeCell ref="K82:L82"/>
    <mergeCell ref="K83:L83"/>
    <mergeCell ref="K84:L84"/>
    <mergeCell ref="K85:L85"/>
    <mergeCell ref="K87:N89"/>
    <mergeCell ref="L92:O92"/>
    <mergeCell ref="L117:O117"/>
    <mergeCell ref="L142:O142"/>
    <mergeCell ref="L167:O167"/>
    <mergeCell ref="L190:N192"/>
    <mergeCell ref="A194:F194"/>
    <mergeCell ref="L194:N194"/>
    <mergeCell ref="A195:F196"/>
    <mergeCell ref="A197:G197"/>
    <mergeCell ref="A198:G198"/>
  </mergeCells>
  <phoneticPr fontId="1" type="noConversion"/>
  <conditionalFormatting sqref="F191">
    <cfRule type="dataBar" priority="3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{F8D64F74-F0E2-4ADC-9385-1CF970D23BFF}</x14:id>
        </ext>
      </extLst>
    </cfRule>
  </conditionalFormatting>
  <conditionalFormatting sqref="G191:I191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{0EF0FE04-B4C8-4EAA-938F-4886E247F519}</x14:id>
        </ext>
      </extLst>
    </cfRule>
    <cfRule type="dataBar" priority="3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{39AE2AE5-BD40-4E4C-B739-57F2FE3CB5C2}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{AF2A7B71-12B2-46C6-9041-5D6D57308630}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{B3470B4C-E447-4132-8780-34F3E1E880E5}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{96CDC3CE-AA69-42AC-A02F-F96D7E817764}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{54B1DDC8-AC65-4243-A658-322FB04C1369}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{073FC2E1-4A28-4079-81F0-E89BB0CAF744}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{57308357-7FD1-4CF9-8A44-78B90D985184}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{A03D22D1-A6AF-4432-92AF-92A9F1E0E066}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{079AA12C-457E-4425-A7E1-E81AE2633CF9}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{F0464A34-160E-498B-931D-FAC6745F06F6}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{EADBDE9C-679F-4378-B37A-3F7BDD9E0A86}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{3F7529E6-E2E8-4607-A831-3FFC16BF0443}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{83B46FDE-53FB-4FF0-BB8F-5B2ABBFF213F}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{C1B5AD39-9FF8-47A0-9525-FE415809CED1}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{DE4129CC-F49B-42B3-9BBB-575F5E1A50BD}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{0F5C60A4-D13D-452E-80D2-15E2044FA2A8}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{3247870F-B6DC-4BE0-9F1D-826BC80A7A03}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{6D9AA493-78E0-4950-8AE0-C851BA625D11}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{C4529E77-B32E-4E29-B225-1F57E7BC7693}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{DE29C12B-A1D2-48AD-9D80-F4B1D7EE78D1}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{36C09337-6590-4BC4-9D5D-646804E895D5}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{82B3B00C-D247-48C3-AA14-8EEEB9699C9E}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{88ACBAF7-A1BE-4ECC-B54D-BD583DC7B079}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{EA652874-59EA-45F6-A9BF-534B7E6D836C}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{BF5EA64A-1C00-461E-B629-E851638140B2}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{8EEC2873-7B8F-4A81-A4FE-FB516365E71B}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{69568B9D-F9A6-405B-AF2D-F90CE35902F1}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{03150486-2F1C-4B0D-B4B4-79599A3E746F}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{FC48053A-30E6-42ED-810C-A15B8B9CA055}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{1183FCA5-8F2E-4894-A8FE-C05F311B3A19}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{979FF24B-B55A-4A9C-A25D-8AD00D90111B}</x14:id>
        </ext>
      </extLst>
    </cfRule>
  </conditionalFormatting>
  <conditionalFormatting sqref="H192:I192 J190 J39:J42 J44:J188 G3:G122 G124:G157 G159:G190">
    <cfRule type="dataBar" priority="3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{69F48C33-456A-4DAA-8739-12C448AF87F8}</x14:id>
        </ext>
      </extLst>
    </cfRule>
    <cfRule type="dataBar" priority="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{4FAFCAB8-DB71-4A0E-8F24-6FE75CC95538}</x14:id>
        </ext>
      </extLst>
    </cfRule>
  </conditionalFormatting>
  <conditionalFormatting sqref="H191:I191 J39:J42 J44:J189 G3:G122 G124:G157 G159:G191">
    <cfRule type="dataBar" priority="3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{03BC90E7-26AA-498C-9A41-C942819F94DB}</x14:id>
        </ext>
      </extLst>
    </cfRule>
    <cfRule type="dataBar" priority="3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{38DBB69D-7A81-4A91-BE9E-F3B1E51630E8}</x14:id>
        </ext>
      </extLst>
    </cfRule>
    <cfRule type="dataBar" priority="3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{C8BEB150-FCF5-498F-8C38-E665EDA3C92C}</x14:id>
        </ext>
      </extLst>
    </cfRule>
  </conditionalFormatting>
  <conditionalFormatting sqref="F3:F129 F159:F191 F151 F153:F156 F148 F137:F146 F133:F135 F131">
    <cfRule type="dataBar" priority="3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{AE3F6E7D-AC7E-4C36-8D4C-8163785BDC85}</x14:id>
        </ext>
      </extLst>
    </cfRule>
  </conditionalFormatting>
  <conditionalFormatting sqref="F3:F129 F159:F190 F151 F153:F156 F148 F137:F146 F133:F135 F131">
    <cfRule type="dataBar" priority="4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{6301ADB3-AE27-424A-B7F0-19EF79D04DCA}</x14:id>
        </ext>
      </extLst>
    </cfRule>
    <cfRule type="dataBar" priority="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{2D6714ED-5B49-4866-B061-B2B24F5EB18E}</x14:id>
        </ext>
      </extLst>
    </cfRule>
  </conditionalFormatting>
  <conditionalFormatting sqref="F3:F129 F159:F190 F151 F153:F156 F148 F137:F146 F133:F135 F131">
    <cfRule type="dataBar" priority="4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{D1E9E43E-1F2C-4B74-8BC2-C52BF9DB86D4}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8D64F74-F0E2-4ADC-9385-1CF970D23B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F191</xm:sqref>
        </x14:conditionalFormatting>
        <x14:conditionalFormatting xmlns:xm="http://schemas.microsoft.com/office/excel/2006/main">
          <x14:cfRule type="dataBar" id="{0EF0FE04-B4C8-4EAA-938F-4886E247F5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9AE2AE5-BD40-4E4C-B739-57F2FE3CB5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G191:I191 J189</xm:sqref>
        </x14:conditionalFormatting>
        <x14:conditionalFormatting xmlns:xm="http://schemas.microsoft.com/office/excel/2006/main">
          <x14:cfRule type="dataBar" id="{AF2A7B71-12B2-46C6-9041-5D6D5730863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3470B4C-E447-4132-8780-34F3E1E880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96CDC3CE-AA69-42AC-A02F-F96D7E81776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4B1DDC8-AC65-4243-A658-322FB04C136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73FC2E1-4A28-4079-81F0-E89BB0CAF74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57308357-7FD1-4CF9-8A44-78B90D9851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A03D22D1-A6AF-4432-92AF-92A9F1E0E0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079AA12C-457E-4425-A7E1-E81AE2633C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F0464A34-160E-498B-931D-FAC6745F06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ADBDE9C-679F-4378-B37A-3F7BDD9E0A8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3F7529E6-E2E8-4607-A831-3FFC16BF04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83B46FDE-53FB-4FF0-BB8F-5B2ABBFF21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C1B5AD39-9FF8-47A0-9525-FE415809CE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E4129CC-F49B-42B3-9BBB-575F5E1A50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0F5C60A4-D13D-452E-80D2-15E2044FA2A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247870F-B6DC-4BE0-9F1D-826BC80A7A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6D9AA493-78E0-4950-8AE0-C851BA625D1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4529E77-B32E-4E29-B225-1F57E7BC769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E29C12B-A1D2-48AD-9D80-F4B1D7EE78D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36C09337-6590-4BC4-9D5D-646804E895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82B3B00C-D247-48C3-AA14-8EEEB9699C9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8ACBAF7-A1BE-4ECC-B54D-BD583DC7B0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EA652874-59EA-45F6-A9BF-534B7E6D836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F5EA64A-1C00-461E-B629-E851638140B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EEC2873-7B8F-4A81-A4FE-FB516365E71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69568B9D-F9A6-405B-AF2D-F90CE35902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03150486-2F1C-4B0D-B4B4-79599A3E74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FC48053A-30E6-42ED-810C-A15B8B9CA0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1183FCA5-8F2E-4894-A8FE-C05F311B3A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979FF24B-B55A-4A9C-A25D-8AD00D9011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  <x14:conditionalFormatting xmlns:xm="http://schemas.microsoft.com/office/excel/2006/main">
          <x14:cfRule type="dataBar" id="{69F48C33-456A-4DAA-8739-12C448AF87F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FAFCAB8-DB71-4A0E-8F24-6FE75CC955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H192:I192 J190 J39:J42 J44:J188 G3:G122 G124:G157 G159:G190</xm:sqref>
        </x14:conditionalFormatting>
        <x14:conditionalFormatting xmlns:xm="http://schemas.microsoft.com/office/excel/2006/main">
          <x14:cfRule type="dataBar" id="{03BC90E7-26AA-498C-9A41-C942819F94D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8DBB69D-7A81-4A91-BE9E-F3B1E51630E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8BEB150-FCF5-498F-8C38-E665EDA3C92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H191:I191 J39:J42 J44:J189 G3:G122 G124:G157 G159:G191</xm:sqref>
        </x14:conditionalFormatting>
        <x14:conditionalFormatting xmlns:xm="http://schemas.microsoft.com/office/excel/2006/main">
          <x14:cfRule type="dataBar" id="{AE3F6E7D-AC7E-4C36-8D4C-8163785BDC8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F3:F129 F159:F191 F151 F153:F156 F148 F137:F146 F133:F135 F131</xm:sqref>
        </x14:conditionalFormatting>
        <x14:conditionalFormatting xmlns:xm="http://schemas.microsoft.com/office/excel/2006/main">
          <x14:cfRule type="dataBar" id="{6301ADB3-AE27-424A-B7F0-19EF79D04DC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D6714ED-5B49-4866-B061-B2B24F5EB1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F3:F129 F159:F190 F151 F153:F156 F148 F137:F146 F133:F135 F131</xm:sqref>
        </x14:conditionalFormatting>
        <x14:conditionalFormatting xmlns:xm="http://schemas.microsoft.com/office/excel/2006/main">
          <x14:cfRule type="dataBar" id="{D1E9E43E-1F2C-4B74-8BC2-C52BF9DB86D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F3:F129 F159:F190 F151 F153:F156 F148 F137:F146 F133:F135 F131</xm:sqref>
        </x14:conditionalFormatting>
      </x14:conditionalFormatting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1C8C6-14C0-4657-A1E8-B24299B581E0}">
  <dimension ref="A1:AJ313"/>
  <sheetViews>
    <sheetView topLeftCell="A173" workbookViewId="0">
      <selection activeCell="B4" sqref="B4:D190"/>
    </sheetView>
  </sheetViews>
  <sheetFormatPr defaultColWidth="8.58203125" defaultRowHeight="14" x14ac:dyDescent="0.3"/>
  <cols>
    <col min="1" max="1" width="5.58203125" style="463" customWidth="1"/>
    <col min="2" max="2" width="19.33203125" style="463" customWidth="1"/>
    <col min="3" max="3" width="11.58203125" style="463" customWidth="1"/>
    <col min="4" max="4" width="10.58203125" style="463" customWidth="1"/>
    <col min="5" max="5" width="11.5" style="463" customWidth="1"/>
    <col min="6" max="7" width="8.58203125" style="463"/>
    <col min="8" max="8" width="11.1640625" style="463" customWidth="1"/>
    <col min="9" max="9" width="7.33203125" style="463" customWidth="1"/>
    <col min="10" max="10" width="9" style="463" bestFit="1" customWidth="1"/>
    <col min="11" max="11" width="3.58203125" style="463" customWidth="1"/>
    <col min="12" max="12" width="6.25" style="463" customWidth="1"/>
    <col min="13" max="13" width="10.08203125" style="463" customWidth="1"/>
    <col min="14" max="14" width="11.08203125" style="463" customWidth="1"/>
    <col min="15" max="15" width="12" style="463" customWidth="1"/>
    <col min="16" max="16" width="15.58203125" style="463" customWidth="1"/>
    <col min="17" max="17" width="15.75" style="463" customWidth="1"/>
    <col min="18" max="18" width="15.33203125" style="463" customWidth="1"/>
    <col min="19" max="19" width="8.58203125" style="463"/>
    <col min="20" max="20" width="17.5" style="463" customWidth="1"/>
    <col min="21" max="21" width="15.75" style="463" customWidth="1"/>
    <col min="22" max="22" width="15.33203125" style="463" customWidth="1"/>
    <col min="23" max="16384" width="8.58203125" style="463"/>
  </cols>
  <sheetData>
    <row r="1" spans="1:22" ht="38.5" customHeight="1" thickBot="1" x14ac:dyDescent="0.35">
      <c r="A1" s="687" t="s">
        <v>885</v>
      </c>
      <c r="B1" s="688"/>
      <c r="C1" s="688"/>
      <c r="D1" s="688"/>
      <c r="E1" s="688"/>
      <c r="F1" s="688"/>
      <c r="G1" s="688"/>
      <c r="H1" s="688"/>
      <c r="I1" s="527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68">
        <v>3954897</v>
      </c>
      <c r="D3" s="468">
        <f>SUM(D4:D190)</f>
        <v>275179</v>
      </c>
      <c r="E3" s="468">
        <f>SUM(E4:E190)</f>
        <v>1331733</v>
      </c>
      <c r="F3" s="194">
        <f t="shared" ref="F3" si="0">D3/C3</f>
        <v>6.957930889224169E-2</v>
      </c>
      <c r="G3" s="194">
        <f t="shared" ref="G3" si="1">E3/C3</f>
        <v>0.33673013481767033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84416</v>
      </c>
      <c r="N3" s="257">
        <f>SUM(N4:N37)</f>
        <v>4643</v>
      </c>
      <c r="P3" s="130" t="s">
        <v>190</v>
      </c>
      <c r="Q3" s="129">
        <f>SUM(Q4:Q60)</f>
        <v>1283929</v>
      </c>
      <c r="R3" s="129">
        <f>SUM(R4:R60)</f>
        <v>77180</v>
      </c>
      <c r="T3" s="130" t="s">
        <v>190</v>
      </c>
      <c r="U3" s="129">
        <f>SUM(U4:U60)</f>
        <v>8387306</v>
      </c>
      <c r="V3" s="129">
        <f>SUM(V4:V60)</f>
        <v>142037</v>
      </c>
    </row>
    <row r="4" spans="1:22" ht="20" x14ac:dyDescent="0.3">
      <c r="A4" s="195">
        <v>1</v>
      </c>
      <c r="B4" s="196" t="s">
        <v>207</v>
      </c>
      <c r="C4" s="464">
        <v>1283929</v>
      </c>
      <c r="D4" s="464">
        <v>77180</v>
      </c>
      <c r="E4" s="198">
        <v>198993</v>
      </c>
      <c r="F4" s="199">
        <f>D4/C4</f>
        <v>6.0112358237877639E-2</v>
      </c>
      <c r="G4" s="200">
        <f>E4/C4</f>
        <v>0.15498754214602209</v>
      </c>
      <c r="H4" s="421">
        <v>3901.7498787328941</v>
      </c>
      <c r="I4" s="422">
        <v>5</v>
      </c>
      <c r="J4" s="99"/>
      <c r="K4" s="195">
        <v>1</v>
      </c>
      <c r="L4" s="245" t="s">
        <v>482</v>
      </c>
      <c r="M4" s="251">
        <v>68128</v>
      </c>
      <c r="N4" s="252">
        <v>4512</v>
      </c>
      <c r="O4" s="99"/>
      <c r="P4" s="102" t="s">
        <v>546</v>
      </c>
      <c r="Q4" s="48">
        <v>330407</v>
      </c>
      <c r="R4" s="426">
        <v>26243</v>
      </c>
      <c r="T4" s="102" t="s">
        <v>546</v>
      </c>
      <c r="U4" s="425">
        <v>1121543</v>
      </c>
      <c r="V4" s="426">
        <v>71679</v>
      </c>
    </row>
    <row r="5" spans="1:22" ht="20" x14ac:dyDescent="0.3">
      <c r="A5" s="195">
        <v>2</v>
      </c>
      <c r="B5" s="202" t="s">
        <v>208</v>
      </c>
      <c r="C5" s="464">
        <v>222857</v>
      </c>
      <c r="D5" s="469">
        <v>26299</v>
      </c>
      <c r="E5" s="470">
        <v>131148</v>
      </c>
      <c r="F5" s="471">
        <f t="shared" ref="F5" si="2">D5/C5</f>
        <v>0.11800840897974935</v>
      </c>
      <c r="G5" s="472">
        <f>E5/C5</f>
        <v>0.588484992618585</v>
      </c>
      <c r="H5" s="421">
        <v>4768.3434561254289</v>
      </c>
      <c r="I5" s="422">
        <v>2</v>
      </c>
      <c r="J5" s="99"/>
      <c r="K5" s="525">
        <v>2</v>
      </c>
      <c r="L5" s="245" t="s">
        <v>483</v>
      </c>
      <c r="M5" s="251">
        <v>1589</v>
      </c>
      <c r="N5" s="252">
        <v>8</v>
      </c>
      <c r="O5" s="99"/>
      <c r="P5" s="102" t="s">
        <v>547</v>
      </c>
      <c r="Q5" s="52">
        <v>135840</v>
      </c>
      <c r="R5" s="412">
        <v>8960</v>
      </c>
      <c r="T5" s="102" t="s">
        <v>547</v>
      </c>
      <c r="U5" s="413">
        <v>298759</v>
      </c>
      <c r="V5" s="412" t="s">
        <v>608</v>
      </c>
    </row>
    <row r="6" spans="1:22" ht="20" x14ac:dyDescent="0.3">
      <c r="A6" s="195">
        <v>3</v>
      </c>
      <c r="B6" s="202" t="s">
        <v>206</v>
      </c>
      <c r="C6" s="464">
        <v>217185</v>
      </c>
      <c r="D6" s="469">
        <v>30201</v>
      </c>
      <c r="E6" s="470">
        <v>99023</v>
      </c>
      <c r="F6" s="471">
        <f t="shared" ref="F6:F69" si="3">D6/C6</f>
        <v>0.1390565646798812</v>
      </c>
      <c r="G6" s="472">
        <f t="shared" ref="G6:G69" si="4">E6/C6</f>
        <v>0.4559384856228561</v>
      </c>
      <c r="H6" s="421">
        <v>3586.8659122222393</v>
      </c>
      <c r="I6" s="422">
        <v>7</v>
      </c>
      <c r="J6" s="291"/>
      <c r="K6" s="525">
        <v>3</v>
      </c>
      <c r="L6" s="245" t="s">
        <v>484</v>
      </c>
      <c r="M6" s="251">
        <v>1276</v>
      </c>
      <c r="N6" s="252">
        <v>22</v>
      </c>
      <c r="O6" s="99"/>
      <c r="P6" s="102" t="s">
        <v>551</v>
      </c>
      <c r="Q6" s="52">
        <v>75333</v>
      </c>
      <c r="R6" s="412">
        <v>4702</v>
      </c>
      <c r="T6" s="102" t="s">
        <v>551</v>
      </c>
      <c r="U6" s="413">
        <v>366023</v>
      </c>
      <c r="V6" s="412">
        <v>7434</v>
      </c>
    </row>
    <row r="7" spans="1:22" ht="20" x14ac:dyDescent="0.3">
      <c r="A7" s="195">
        <v>4</v>
      </c>
      <c r="B7" s="202" t="s">
        <v>631</v>
      </c>
      <c r="C7" s="464">
        <v>212629</v>
      </c>
      <c r="D7" s="469">
        <v>31316</v>
      </c>
      <c r="E7" s="470">
        <v>998</v>
      </c>
      <c r="F7" s="471">
        <f t="shared" si="3"/>
        <v>0.14728000413866404</v>
      </c>
      <c r="G7" s="472">
        <f t="shared" si="4"/>
        <v>4.6936212840205244E-3</v>
      </c>
      <c r="H7" s="421">
        <v>3148.6518352122662</v>
      </c>
      <c r="I7" s="422">
        <v>9</v>
      </c>
      <c r="J7" s="291"/>
      <c r="K7" s="525">
        <v>4</v>
      </c>
      <c r="L7" s="245" t="s">
        <v>485</v>
      </c>
      <c r="M7" s="251">
        <v>1268</v>
      </c>
      <c r="N7" s="252">
        <v>1</v>
      </c>
      <c r="O7" s="99"/>
      <c r="P7" s="102" t="s">
        <v>552</v>
      </c>
      <c r="Q7" s="52">
        <v>73760</v>
      </c>
      <c r="R7" s="412">
        <v>3241</v>
      </c>
      <c r="T7" s="102" t="s">
        <v>552</v>
      </c>
      <c r="U7" s="413">
        <v>399714</v>
      </c>
      <c r="V7" s="412" t="s">
        <v>608</v>
      </c>
    </row>
    <row r="8" spans="1:22" ht="20" x14ac:dyDescent="0.3">
      <c r="A8" s="195">
        <v>5</v>
      </c>
      <c r="B8" s="202" t="s">
        <v>243</v>
      </c>
      <c r="C8" s="464">
        <v>198676</v>
      </c>
      <c r="D8" s="469">
        <v>1827</v>
      </c>
      <c r="E8" s="470">
        <v>31916</v>
      </c>
      <c r="F8" s="471">
        <f t="shared" si="3"/>
        <v>9.1958767037790164E-3</v>
      </c>
      <c r="G8" s="472">
        <f t="shared" si="4"/>
        <v>0.16064345970323543</v>
      </c>
      <c r="H8" s="421">
        <v>1361.9862025030998</v>
      </c>
      <c r="I8" s="422">
        <v>29</v>
      </c>
      <c r="J8" s="291"/>
      <c r="K8" s="525">
        <v>5</v>
      </c>
      <c r="L8" s="245" t="s">
        <v>494</v>
      </c>
      <c r="M8" s="251">
        <v>1044</v>
      </c>
      <c r="N8" s="252">
        <v>4</v>
      </c>
      <c r="O8" s="99"/>
      <c r="P8" s="102" t="s">
        <v>548</v>
      </c>
      <c r="Q8" s="52">
        <v>63779</v>
      </c>
      <c r="R8" s="412">
        <v>2613</v>
      </c>
      <c r="T8" s="102" t="s">
        <v>548</v>
      </c>
      <c r="U8" s="413">
        <v>875272</v>
      </c>
      <c r="V8" s="412" t="s">
        <v>608</v>
      </c>
    </row>
    <row r="9" spans="1:22" ht="20" x14ac:dyDescent="0.3">
      <c r="A9" s="195">
        <v>6</v>
      </c>
      <c r="B9" s="202" t="s">
        <v>211</v>
      </c>
      <c r="C9" s="464">
        <v>176202</v>
      </c>
      <c r="D9" s="469">
        <v>26233</v>
      </c>
      <c r="E9" s="470">
        <v>55892</v>
      </c>
      <c r="F9" s="471">
        <f t="shared" si="3"/>
        <v>0.14888026242607916</v>
      </c>
      <c r="G9" s="472">
        <f t="shared" si="4"/>
        <v>0.31720411800093073</v>
      </c>
      <c r="H9" s="421">
        <v>2705.4005200205966</v>
      </c>
      <c r="I9" s="422">
        <v>11</v>
      </c>
      <c r="J9" s="99"/>
      <c r="K9" s="525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57371</v>
      </c>
      <c r="R9" s="412">
        <v>3715</v>
      </c>
      <c r="T9" s="102" t="s">
        <v>427</v>
      </c>
      <c r="U9" s="413">
        <v>270559</v>
      </c>
      <c r="V9" s="412" t="s">
        <v>608</v>
      </c>
    </row>
    <row r="10" spans="1:22" ht="20" x14ac:dyDescent="0.3">
      <c r="A10" s="195">
        <v>7</v>
      </c>
      <c r="B10" s="202" t="s">
        <v>209</v>
      </c>
      <c r="C10" s="464">
        <v>170588</v>
      </c>
      <c r="D10" s="469">
        <v>7510</v>
      </c>
      <c r="E10" s="470">
        <v>143300</v>
      </c>
      <c r="F10" s="471">
        <f t="shared" si="3"/>
        <v>4.4024198654067107E-2</v>
      </c>
      <c r="G10" s="472">
        <f t="shared" si="4"/>
        <v>0.84003564142847098</v>
      </c>
      <c r="H10" s="421">
        <v>2042.5531099669536</v>
      </c>
      <c r="I10" s="422">
        <v>16</v>
      </c>
      <c r="J10" s="291"/>
      <c r="K10" s="525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46386</v>
      </c>
      <c r="R10" s="412">
        <v>4399</v>
      </c>
      <c r="T10" s="102" t="s">
        <v>549</v>
      </c>
      <c r="U10" s="413">
        <v>260253</v>
      </c>
      <c r="V10" s="412" t="s">
        <v>608</v>
      </c>
    </row>
    <row r="11" spans="1:22" ht="20" x14ac:dyDescent="0.3">
      <c r="A11" s="195">
        <v>8</v>
      </c>
      <c r="B11" s="202" t="s">
        <v>219</v>
      </c>
      <c r="C11" s="464">
        <v>146894</v>
      </c>
      <c r="D11" s="469">
        <v>10017</v>
      </c>
      <c r="E11" s="470">
        <v>59297</v>
      </c>
      <c r="F11" s="471">
        <f t="shared" si="3"/>
        <v>6.819202962680572E-2</v>
      </c>
      <c r="G11" s="472">
        <f t="shared" si="4"/>
        <v>0.40367203561752013</v>
      </c>
      <c r="H11" s="421">
        <v>696.01672217914984</v>
      </c>
      <c r="I11" s="422">
        <v>42</v>
      </c>
      <c r="J11" s="291"/>
      <c r="K11" s="525">
        <v>8</v>
      </c>
      <c r="L11" s="245" t="s">
        <v>403</v>
      </c>
      <c r="M11" s="251">
        <v>944</v>
      </c>
      <c r="N11" s="252">
        <v>13</v>
      </c>
      <c r="O11" s="99"/>
      <c r="P11" s="102" t="s">
        <v>550</v>
      </c>
      <c r="Q11" s="52">
        <v>39199</v>
      </c>
      <c r="R11" s="412">
        <v>1669</v>
      </c>
      <c r="T11" s="102" t="s">
        <v>550</v>
      </c>
      <c r="U11" s="413">
        <v>513341</v>
      </c>
      <c r="V11" s="412">
        <v>7157</v>
      </c>
    </row>
    <row r="12" spans="1:22" ht="20" x14ac:dyDescent="0.3">
      <c r="A12" s="195">
        <v>9</v>
      </c>
      <c r="B12" s="202" t="s">
        <v>618</v>
      </c>
      <c r="C12" s="464">
        <v>135569</v>
      </c>
      <c r="D12" s="469">
        <v>3689</v>
      </c>
      <c r="E12" s="470">
        <v>86396</v>
      </c>
      <c r="F12" s="471">
        <f t="shared" si="3"/>
        <v>2.7211235606960295E-2</v>
      </c>
      <c r="G12" s="472">
        <f t="shared" si="4"/>
        <v>0.63728433491432412</v>
      </c>
      <c r="H12" s="421">
        <v>1624.9505646166531</v>
      </c>
      <c r="I12" s="422">
        <v>26</v>
      </c>
      <c r="J12" s="99"/>
      <c r="K12" s="525">
        <v>9</v>
      </c>
      <c r="L12" s="245" t="s">
        <v>488</v>
      </c>
      <c r="M12" s="251">
        <v>937</v>
      </c>
      <c r="N12" s="252">
        <v>1</v>
      </c>
      <c r="O12" s="99"/>
      <c r="P12" s="102" t="s">
        <v>556</v>
      </c>
      <c r="Q12" s="52">
        <v>37246</v>
      </c>
      <c r="R12" s="412">
        <v>1025</v>
      </c>
      <c r="T12" s="102" t="s">
        <v>556</v>
      </c>
      <c r="U12" s="413">
        <v>477118</v>
      </c>
      <c r="V12" s="412" t="s">
        <v>608</v>
      </c>
    </row>
    <row r="13" spans="1:22" ht="20" x14ac:dyDescent="0.3">
      <c r="A13" s="195">
        <v>10</v>
      </c>
      <c r="B13" s="202" t="s">
        <v>210</v>
      </c>
      <c r="C13" s="464">
        <v>104691</v>
      </c>
      <c r="D13" s="469">
        <v>6541</v>
      </c>
      <c r="E13" s="470">
        <v>83837</v>
      </c>
      <c r="F13" s="471">
        <f t="shared" si="3"/>
        <v>6.2479105176185157E-2</v>
      </c>
      <c r="G13" s="472">
        <f t="shared" si="4"/>
        <v>0.80080427161838175</v>
      </c>
      <c r="H13" s="421">
        <v>1262.647064293413</v>
      </c>
      <c r="I13" s="422">
        <v>31</v>
      </c>
      <c r="J13" s="99"/>
      <c r="K13" s="525">
        <v>10</v>
      </c>
      <c r="L13" s="245" t="s">
        <v>489</v>
      </c>
      <c r="M13" s="251">
        <v>788</v>
      </c>
      <c r="N13" s="252">
        <v>7</v>
      </c>
      <c r="O13" s="99"/>
      <c r="P13" s="102" t="s">
        <v>557</v>
      </c>
      <c r="Q13" s="52">
        <v>32411</v>
      </c>
      <c r="R13" s="412">
        <v>2874</v>
      </c>
      <c r="T13" s="102" t="s">
        <v>557</v>
      </c>
      <c r="U13" s="413">
        <v>120541</v>
      </c>
      <c r="V13" s="412">
        <v>9389</v>
      </c>
    </row>
    <row r="14" spans="1:22" ht="20" x14ac:dyDescent="0.3">
      <c r="A14" s="195">
        <v>11</v>
      </c>
      <c r="B14" s="202" t="s">
        <v>205</v>
      </c>
      <c r="C14" s="464">
        <v>83976</v>
      </c>
      <c r="D14" s="469">
        <v>4637</v>
      </c>
      <c r="E14" s="470">
        <v>79049</v>
      </c>
      <c r="F14" s="471">
        <f t="shared" si="3"/>
        <v>5.5218157568829189E-2</v>
      </c>
      <c r="G14" s="472">
        <f t="shared" si="4"/>
        <v>0.94132847480232451</v>
      </c>
      <c r="H14" s="421">
        <v>58.569504465682705</v>
      </c>
      <c r="I14" s="422">
        <v>101</v>
      </c>
      <c r="J14" s="99"/>
      <c r="K14" s="525">
        <v>11</v>
      </c>
      <c r="L14" s="245" t="s">
        <v>495</v>
      </c>
      <c r="M14" s="251">
        <v>657</v>
      </c>
      <c r="N14" s="252">
        <v>7</v>
      </c>
      <c r="O14" s="99"/>
      <c r="P14" s="102" t="s">
        <v>555</v>
      </c>
      <c r="Q14" s="52">
        <v>32181</v>
      </c>
      <c r="R14" s="412">
        <v>1400</v>
      </c>
      <c r="T14" s="102" t="s">
        <v>555</v>
      </c>
      <c r="U14" s="413">
        <v>227567</v>
      </c>
      <c r="V14" s="412">
        <v>5935</v>
      </c>
    </row>
    <row r="15" spans="1:22" ht="20" x14ac:dyDescent="0.3">
      <c r="A15" s="195">
        <v>12</v>
      </c>
      <c r="B15" s="202" t="s">
        <v>216</v>
      </c>
      <c r="C15" s="464">
        <v>67674</v>
      </c>
      <c r="D15" s="469">
        <v>4697</v>
      </c>
      <c r="E15" s="470">
        <v>30239</v>
      </c>
      <c r="F15" s="471">
        <f t="shared" si="3"/>
        <v>6.9406271241540321E-2</v>
      </c>
      <c r="G15" s="472">
        <f t="shared" si="4"/>
        <v>0.44683334811005704</v>
      </c>
      <c r="H15" s="421">
        <v>1808.9309288777724</v>
      </c>
      <c r="I15" s="422">
        <v>20</v>
      </c>
      <c r="J15" s="99"/>
      <c r="K15" s="525">
        <v>12</v>
      </c>
      <c r="L15" s="245" t="s">
        <v>490</v>
      </c>
      <c r="M15" s="251">
        <v>653</v>
      </c>
      <c r="N15" s="252">
        <v>0</v>
      </c>
      <c r="O15" s="99"/>
      <c r="P15" s="102" t="s">
        <v>554</v>
      </c>
      <c r="Q15" s="52">
        <v>30855</v>
      </c>
      <c r="R15" s="412">
        <v>2227</v>
      </c>
      <c r="T15" s="102" t="s">
        <v>554</v>
      </c>
      <c r="U15" s="413">
        <v>202416</v>
      </c>
      <c r="V15" s="412" t="s">
        <v>608</v>
      </c>
    </row>
    <row r="16" spans="1:22" ht="20" x14ac:dyDescent="0.3">
      <c r="A16" s="195">
        <v>13</v>
      </c>
      <c r="B16" s="202" t="s">
        <v>245</v>
      </c>
      <c r="C16" s="464">
        <v>61847</v>
      </c>
      <c r="D16" s="469">
        <v>1714</v>
      </c>
      <c r="E16" s="470">
        <v>19012</v>
      </c>
      <c r="F16" s="471">
        <f t="shared" si="3"/>
        <v>2.7713551182757451E-2</v>
      </c>
      <c r="G16" s="472">
        <f t="shared" si="4"/>
        <v>0.3074037544262454</v>
      </c>
      <c r="H16" s="421">
        <v>1902.3727537724558</v>
      </c>
      <c r="I16" s="422">
        <v>18</v>
      </c>
      <c r="J16" s="99"/>
      <c r="K16" s="525">
        <v>13</v>
      </c>
      <c r="L16" s="245" t="s">
        <v>492</v>
      </c>
      <c r="M16" s="251">
        <v>593</v>
      </c>
      <c r="N16" s="252">
        <v>9</v>
      </c>
      <c r="O16" s="99"/>
      <c r="P16" s="102" t="s">
        <v>562</v>
      </c>
      <c r="Q16" s="52">
        <v>30485</v>
      </c>
      <c r="R16" s="412">
        <v>1560</v>
      </c>
      <c r="T16" s="102" t="s">
        <v>562</v>
      </c>
      <c r="U16" s="413">
        <v>152187</v>
      </c>
      <c r="V16" s="412">
        <v>5811</v>
      </c>
    </row>
    <row r="17" spans="1:22" ht="20" x14ac:dyDescent="0.3">
      <c r="A17" s="195">
        <v>14</v>
      </c>
      <c r="B17" s="202" t="s">
        <v>241</v>
      </c>
      <c r="C17" s="464">
        <v>59765</v>
      </c>
      <c r="D17" s="469">
        <v>1986</v>
      </c>
      <c r="E17" s="470">
        <v>17897</v>
      </c>
      <c r="F17" s="471">
        <f t="shared" si="3"/>
        <v>3.3230151426420149E-2</v>
      </c>
      <c r="G17" s="472">
        <f t="shared" si="4"/>
        <v>0.29945620346356561</v>
      </c>
      <c r="H17" s="421">
        <v>43.738453942834241</v>
      </c>
      <c r="I17" s="422">
        <v>107</v>
      </c>
      <c r="J17" s="99"/>
      <c r="K17" s="525">
        <v>14</v>
      </c>
      <c r="L17" s="245" t="s">
        <v>491</v>
      </c>
      <c r="M17" s="251">
        <v>579</v>
      </c>
      <c r="N17" s="252">
        <v>6</v>
      </c>
      <c r="O17" s="99"/>
      <c r="P17" s="102" t="s">
        <v>561</v>
      </c>
      <c r="Q17" s="52">
        <v>23146</v>
      </c>
      <c r="R17" s="412">
        <v>1447</v>
      </c>
      <c r="T17" s="102" t="s">
        <v>561</v>
      </c>
      <c r="U17" s="413">
        <v>130128</v>
      </c>
      <c r="V17" s="412">
        <v>4389</v>
      </c>
    </row>
    <row r="18" spans="1:22" ht="20" x14ac:dyDescent="0.3">
      <c r="A18" s="195">
        <v>15</v>
      </c>
      <c r="B18" s="202" t="s">
        <v>214</v>
      </c>
      <c r="C18" s="464">
        <v>52596</v>
      </c>
      <c r="D18" s="469">
        <v>8581</v>
      </c>
      <c r="E18" s="470">
        <v>13411</v>
      </c>
      <c r="F18" s="471">
        <f t="shared" si="3"/>
        <v>0.16314928891930947</v>
      </c>
      <c r="G18" s="472">
        <f t="shared" si="4"/>
        <v>0.25498136740436533</v>
      </c>
      <c r="H18" s="421">
        <v>4557.9777262592761</v>
      </c>
      <c r="I18" s="422">
        <v>4</v>
      </c>
      <c r="J18" s="99"/>
      <c r="K18" s="525">
        <v>15</v>
      </c>
      <c r="L18" s="245" t="s">
        <v>493</v>
      </c>
      <c r="M18" s="251">
        <v>561</v>
      </c>
      <c r="N18" s="252">
        <v>3</v>
      </c>
      <c r="O18" s="99"/>
      <c r="P18" s="102" t="s">
        <v>560</v>
      </c>
      <c r="Q18" s="52">
        <v>23016</v>
      </c>
      <c r="R18" s="412">
        <v>1306</v>
      </c>
      <c r="T18" s="102" t="s">
        <v>560</v>
      </c>
      <c r="U18" s="413">
        <v>184316</v>
      </c>
      <c r="V18" s="412">
        <v>4218</v>
      </c>
    </row>
    <row r="19" spans="1:22" ht="20" x14ac:dyDescent="0.3">
      <c r="A19" s="195">
        <v>16</v>
      </c>
      <c r="B19" s="202" t="s">
        <v>212</v>
      </c>
      <c r="C19" s="464">
        <v>42292</v>
      </c>
      <c r="D19" s="469">
        <v>5377</v>
      </c>
      <c r="E19" s="470">
        <v>147</v>
      </c>
      <c r="F19" s="471">
        <f t="shared" si="3"/>
        <v>0.12713988461174691</v>
      </c>
      <c r="G19" s="472">
        <f t="shared" si="4"/>
        <v>3.4758346732242503E-3</v>
      </c>
      <c r="H19" s="421">
        <v>2473.6315393285304</v>
      </c>
      <c r="I19" s="422">
        <v>14</v>
      </c>
      <c r="J19" s="99"/>
      <c r="K19" s="525">
        <v>16</v>
      </c>
      <c r="L19" s="245" t="s">
        <v>534</v>
      </c>
      <c r="M19" s="253">
        <v>440</v>
      </c>
      <c r="N19" s="254">
        <v>6</v>
      </c>
      <c r="O19" s="99"/>
      <c r="P19" s="102" t="s">
        <v>566</v>
      </c>
      <c r="Q19" s="52">
        <v>22342</v>
      </c>
      <c r="R19" s="412">
        <v>812</v>
      </c>
      <c r="T19" s="102" t="s">
        <v>566</v>
      </c>
      <c r="U19" s="413">
        <v>129945</v>
      </c>
      <c r="V19" s="412">
        <v>4622</v>
      </c>
    </row>
    <row r="20" spans="1:22" ht="20" x14ac:dyDescent="0.3">
      <c r="A20" s="195">
        <v>17</v>
      </c>
      <c r="B20" s="202" t="s">
        <v>237</v>
      </c>
      <c r="C20" s="464">
        <v>35432</v>
      </c>
      <c r="D20" s="469">
        <v>229</v>
      </c>
      <c r="E20" s="470">
        <v>9120</v>
      </c>
      <c r="F20" s="471">
        <f t="shared" si="3"/>
        <v>6.4630842176563556E-3</v>
      </c>
      <c r="G20" s="472">
        <f t="shared" si="4"/>
        <v>0.25739444569880332</v>
      </c>
      <c r="H20" s="421">
        <v>1033.9516188147913</v>
      </c>
      <c r="I20" s="422">
        <v>36</v>
      </c>
      <c r="J20" s="99"/>
      <c r="K20" s="525">
        <v>17</v>
      </c>
      <c r="L20" s="245" t="s">
        <v>496</v>
      </c>
      <c r="M20" s="251">
        <v>356</v>
      </c>
      <c r="N20" s="252">
        <v>1</v>
      </c>
      <c r="O20" s="99"/>
      <c r="P20" s="102" t="s">
        <v>558</v>
      </c>
      <c r="Q20" s="52">
        <v>18827</v>
      </c>
      <c r="R20" s="412">
        <v>960</v>
      </c>
      <c r="T20" s="102" t="s">
        <v>558</v>
      </c>
      <c r="U20" s="413">
        <v>94536</v>
      </c>
      <c r="V20" s="412">
        <v>3557</v>
      </c>
    </row>
    <row r="21" spans="1:22" ht="20" x14ac:dyDescent="0.3">
      <c r="A21" s="195">
        <v>18</v>
      </c>
      <c r="B21" s="202" t="s">
        <v>247</v>
      </c>
      <c r="C21" s="464">
        <v>31522</v>
      </c>
      <c r="D21" s="469">
        <v>3160</v>
      </c>
      <c r="E21" s="470">
        <v>20314</v>
      </c>
      <c r="F21" s="471">
        <f t="shared" si="3"/>
        <v>0.10024744622803122</v>
      </c>
      <c r="G21" s="472">
        <f t="shared" si="4"/>
        <v>0.64443880464437531</v>
      </c>
      <c r="H21" s="421">
        <v>247.0850032689263</v>
      </c>
      <c r="I21" s="422">
        <v>64</v>
      </c>
      <c r="J21" s="99"/>
      <c r="K21" s="525">
        <v>18</v>
      </c>
      <c r="L21" s="245" t="s">
        <v>497</v>
      </c>
      <c r="M21" s="251">
        <v>328</v>
      </c>
      <c r="N21" s="252">
        <v>6</v>
      </c>
      <c r="O21" s="99"/>
      <c r="P21" s="102" t="s">
        <v>553</v>
      </c>
      <c r="Q21" s="52">
        <v>16388</v>
      </c>
      <c r="R21" s="412">
        <v>905</v>
      </c>
      <c r="T21" s="102" t="s">
        <v>553</v>
      </c>
      <c r="U21" s="413">
        <v>230680</v>
      </c>
      <c r="V21" s="412" t="s">
        <v>608</v>
      </c>
    </row>
    <row r="22" spans="1:22" ht="20" x14ac:dyDescent="0.3">
      <c r="A22" s="195">
        <v>19</v>
      </c>
      <c r="B22" s="202" t="s">
        <v>362</v>
      </c>
      <c r="C22" s="464">
        <v>30207</v>
      </c>
      <c r="D22" s="469">
        <v>1823</v>
      </c>
      <c r="E22" s="470">
        <v>26100</v>
      </c>
      <c r="F22" s="471">
        <f t="shared" si="3"/>
        <v>6.0350249942066406E-2</v>
      </c>
      <c r="G22" s="472">
        <f t="shared" si="4"/>
        <v>0.86403813685569575</v>
      </c>
      <c r="H22" s="421">
        <v>3515.9721417958613</v>
      </c>
      <c r="I22" s="422">
        <v>8</v>
      </c>
      <c r="J22" s="99"/>
      <c r="K22" s="525">
        <v>19</v>
      </c>
      <c r="L22" s="245" t="s">
        <v>499</v>
      </c>
      <c r="M22" s="251">
        <v>308</v>
      </c>
      <c r="N22" s="252">
        <v>3</v>
      </c>
      <c r="O22" s="99"/>
      <c r="P22" s="102" t="s">
        <v>559</v>
      </c>
      <c r="Q22" s="52">
        <v>14441</v>
      </c>
      <c r="R22" s="412">
        <v>242</v>
      </c>
      <c r="T22" s="102" t="s">
        <v>559</v>
      </c>
      <c r="U22" s="413">
        <v>243578</v>
      </c>
      <c r="V22" s="412">
        <v>1299</v>
      </c>
    </row>
    <row r="23" spans="1:22" ht="20" x14ac:dyDescent="0.3">
      <c r="A23" s="195">
        <v>20</v>
      </c>
      <c r="B23" s="202" t="s">
        <v>226</v>
      </c>
      <c r="C23" s="272" t="s">
        <v>884</v>
      </c>
      <c r="D23" s="469">
        <v>1704</v>
      </c>
      <c r="E23" s="470">
        <v>3433</v>
      </c>
      <c r="F23" s="471">
        <v>5.9129710597543204E-2</v>
      </c>
      <c r="G23" s="472">
        <v>0.11912693455479215</v>
      </c>
      <c r="H23" s="421">
        <v>1658.717661250691</v>
      </c>
      <c r="I23" s="422">
        <v>25</v>
      </c>
      <c r="J23" s="99"/>
      <c r="K23" s="525">
        <v>20</v>
      </c>
      <c r="L23" s="245" t="s">
        <v>498</v>
      </c>
      <c r="M23" s="251">
        <v>254</v>
      </c>
      <c r="N23" s="252">
        <v>2</v>
      </c>
      <c r="O23" s="99"/>
      <c r="P23" s="102" t="s">
        <v>428</v>
      </c>
      <c r="Q23" s="52">
        <v>14006</v>
      </c>
      <c r="R23" s="412">
        <v>530</v>
      </c>
      <c r="T23" s="102" t="s">
        <v>428</v>
      </c>
      <c r="U23" s="413">
        <v>178613</v>
      </c>
      <c r="V23" s="412" t="s">
        <v>608</v>
      </c>
    </row>
    <row r="24" spans="1:22" ht="20" x14ac:dyDescent="0.3">
      <c r="A24" s="195">
        <v>21</v>
      </c>
      <c r="B24" s="202" t="s">
        <v>228</v>
      </c>
      <c r="C24" s="464">
        <v>27474</v>
      </c>
      <c r="D24" s="469">
        <v>618</v>
      </c>
      <c r="E24" s="470">
        <v>7756</v>
      </c>
      <c r="F24" s="471">
        <f t="shared" si="3"/>
        <v>2.2493994321904347E-2</v>
      </c>
      <c r="G24" s="472">
        <f t="shared" si="4"/>
        <v>0.28230326854480597</v>
      </c>
      <c r="H24" s="421">
        <v>126.86241847829025</v>
      </c>
      <c r="I24" s="422">
        <v>81</v>
      </c>
      <c r="J24" s="99"/>
      <c r="K24" s="525">
        <v>21</v>
      </c>
      <c r="L24" s="245" t="s">
        <v>418</v>
      </c>
      <c r="M24" s="251">
        <v>201</v>
      </c>
      <c r="N24" s="252">
        <v>1</v>
      </c>
      <c r="O24" s="99"/>
      <c r="P24" s="102" t="s">
        <v>577</v>
      </c>
      <c r="Q24" s="52">
        <v>11457</v>
      </c>
      <c r="R24" s="412">
        <v>243</v>
      </c>
      <c r="T24" s="102" t="s">
        <v>577</v>
      </c>
      <c r="U24" s="413">
        <v>70261</v>
      </c>
      <c r="V24" s="412" t="s">
        <v>608</v>
      </c>
    </row>
    <row r="25" spans="1:22" ht="20" x14ac:dyDescent="0.3">
      <c r="A25" s="195">
        <v>22</v>
      </c>
      <c r="B25" s="202" t="s">
        <v>217</v>
      </c>
      <c r="C25" s="464">
        <v>27268</v>
      </c>
      <c r="D25" s="469">
        <v>1114</v>
      </c>
      <c r="E25" s="470">
        <v>2422</v>
      </c>
      <c r="F25" s="471">
        <f t="shared" si="3"/>
        <v>4.0853747982983718E-2</v>
      </c>
      <c r="G25" s="472">
        <f t="shared" si="4"/>
        <v>8.8822062490831744E-2</v>
      </c>
      <c r="H25" s="421">
        <v>2666.4875187594357</v>
      </c>
      <c r="I25" s="422">
        <v>12</v>
      </c>
      <c r="J25" s="99"/>
      <c r="K25" s="525">
        <v>22</v>
      </c>
      <c r="L25" s="245" t="s">
        <v>505</v>
      </c>
      <c r="M25" s="251">
        <v>198</v>
      </c>
      <c r="N25" s="252">
        <v>0</v>
      </c>
      <c r="O25" s="99"/>
      <c r="P25" s="102" t="s">
        <v>579</v>
      </c>
      <c r="Q25" s="52">
        <v>10779</v>
      </c>
      <c r="R25" s="412">
        <v>399</v>
      </c>
      <c r="T25" s="102" t="s">
        <v>579</v>
      </c>
      <c r="U25" s="413">
        <v>85266</v>
      </c>
      <c r="V25" s="412">
        <v>1187</v>
      </c>
    </row>
    <row r="26" spans="1:22" ht="20" x14ac:dyDescent="0.3">
      <c r="A26" s="195">
        <v>23</v>
      </c>
      <c r="B26" s="202" t="s">
        <v>230</v>
      </c>
      <c r="C26" s="464">
        <v>25972</v>
      </c>
      <c r="D26" s="469">
        <v>294</v>
      </c>
      <c r="E26" s="470">
        <v>12160</v>
      </c>
      <c r="F26" s="471">
        <f t="shared" si="3"/>
        <v>1.1319882950870167E-2</v>
      </c>
      <c r="G26" s="472">
        <f t="shared" si="4"/>
        <v>0.46819651932850764</v>
      </c>
      <c r="H26" s="421">
        <v>1370.4067077113289</v>
      </c>
      <c r="I26" s="422">
        <v>28</v>
      </c>
      <c r="J26" s="99"/>
      <c r="K26" s="525">
        <v>23</v>
      </c>
      <c r="L26" s="245" t="s">
        <v>502</v>
      </c>
      <c r="M26" s="251">
        <v>191</v>
      </c>
      <c r="N26" s="252">
        <v>3</v>
      </c>
      <c r="O26" s="99"/>
      <c r="P26" s="102" t="s">
        <v>565</v>
      </c>
      <c r="Q26" s="52">
        <v>10526</v>
      </c>
      <c r="R26" s="412">
        <v>517</v>
      </c>
      <c r="T26" s="102" t="s">
        <v>565</v>
      </c>
      <c r="U26" s="413">
        <v>119907</v>
      </c>
      <c r="V26" s="412">
        <v>1482</v>
      </c>
    </row>
    <row r="27" spans="1:22" ht="20" x14ac:dyDescent="0.3">
      <c r="A27" s="195">
        <v>24</v>
      </c>
      <c r="B27" s="202" t="s">
        <v>218</v>
      </c>
      <c r="C27" s="464">
        <v>25265</v>
      </c>
      <c r="D27" s="469">
        <v>3175</v>
      </c>
      <c r="E27" s="470">
        <v>4971</v>
      </c>
      <c r="F27" s="471">
        <f t="shared" si="3"/>
        <v>0.12566792004749652</v>
      </c>
      <c r="G27" s="472">
        <f t="shared" si="4"/>
        <v>0.19675440332475758</v>
      </c>
      <c r="H27" s="421">
        <v>2517.3421609526699</v>
      </c>
      <c r="I27" s="422">
        <v>13</v>
      </c>
      <c r="J27" s="99"/>
      <c r="K27" s="525">
        <v>24</v>
      </c>
      <c r="L27" s="245" t="s">
        <v>500</v>
      </c>
      <c r="M27" s="251">
        <v>185</v>
      </c>
      <c r="N27" s="252">
        <v>2</v>
      </c>
      <c r="O27" s="99"/>
      <c r="P27" s="102" t="s">
        <v>573</v>
      </c>
      <c r="Q27" s="52">
        <v>10088</v>
      </c>
      <c r="R27" s="412">
        <v>534</v>
      </c>
      <c r="T27" s="102" t="s">
        <v>573</v>
      </c>
      <c r="U27" s="413">
        <v>101270</v>
      </c>
      <c r="V27" s="412">
        <v>1549</v>
      </c>
    </row>
    <row r="28" spans="1:22" ht="20" x14ac:dyDescent="0.3">
      <c r="A28" s="195">
        <v>25</v>
      </c>
      <c r="B28" s="202" t="s">
        <v>225</v>
      </c>
      <c r="C28" s="464">
        <v>22541</v>
      </c>
      <c r="D28" s="469">
        <v>1429</v>
      </c>
      <c r="E28" s="470">
        <v>17110</v>
      </c>
      <c r="F28" s="471">
        <f t="shared" si="3"/>
        <v>6.3395590257752543E-2</v>
      </c>
      <c r="G28" s="472">
        <f t="shared" si="4"/>
        <v>0.75906126613726099</v>
      </c>
      <c r="H28" s="421">
        <v>4616.6969961054747</v>
      </c>
      <c r="I28" s="422">
        <v>3</v>
      </c>
      <c r="J28" s="99"/>
      <c r="K28" s="525">
        <v>25</v>
      </c>
      <c r="L28" s="245" t="s">
        <v>501</v>
      </c>
      <c r="M28" s="251">
        <v>168</v>
      </c>
      <c r="N28" s="252">
        <v>6</v>
      </c>
      <c r="O28" s="99"/>
      <c r="P28" s="102" t="s">
        <v>564</v>
      </c>
      <c r="Q28" s="52">
        <v>9733</v>
      </c>
      <c r="R28" s="412">
        <v>483</v>
      </c>
      <c r="T28" s="102" t="s">
        <v>564</v>
      </c>
      <c r="U28" s="413">
        <v>108721</v>
      </c>
      <c r="V28" s="412" t="s">
        <v>608</v>
      </c>
    </row>
    <row r="29" spans="1:22" ht="20" x14ac:dyDescent="0.3">
      <c r="A29" s="195">
        <v>26</v>
      </c>
      <c r="B29" s="202" t="s">
        <v>238</v>
      </c>
      <c r="C29" s="464">
        <v>22460</v>
      </c>
      <c r="D29" s="469">
        <v>20</v>
      </c>
      <c r="E29" s="470">
        <v>2040</v>
      </c>
      <c r="F29" s="471">
        <f t="shared" si="3"/>
        <v>8.9047195013357077E-4</v>
      </c>
      <c r="G29" s="472">
        <f t="shared" si="4"/>
        <v>9.0828138913624221E-2</v>
      </c>
      <c r="H29" s="421">
        <v>3869.520325921806</v>
      </c>
      <c r="I29" s="422">
        <v>6</v>
      </c>
      <c r="J29" s="99"/>
      <c r="K29" s="525">
        <v>26</v>
      </c>
      <c r="L29" s="245" t="s">
        <v>503</v>
      </c>
      <c r="M29" s="251">
        <v>147</v>
      </c>
      <c r="N29" s="252">
        <v>2</v>
      </c>
      <c r="O29" s="99"/>
      <c r="P29" s="102" t="s">
        <v>563</v>
      </c>
      <c r="Q29" s="52">
        <v>9590</v>
      </c>
      <c r="R29" s="412">
        <v>384</v>
      </c>
      <c r="T29" s="102" t="s">
        <v>563</v>
      </c>
      <c r="U29" s="413">
        <v>106855</v>
      </c>
      <c r="V29" s="412">
        <v>1767</v>
      </c>
    </row>
    <row r="30" spans="1:22" ht="20" x14ac:dyDescent="0.3">
      <c r="A30" s="195">
        <v>27</v>
      </c>
      <c r="B30" s="202" t="s">
        <v>286</v>
      </c>
      <c r="C30" s="464">
        <v>21101</v>
      </c>
      <c r="D30" s="469">
        <v>121</v>
      </c>
      <c r="E30" s="470">
        <v>5484</v>
      </c>
      <c r="F30" s="471">
        <f t="shared" si="3"/>
        <v>5.7343253874223973E-3</v>
      </c>
      <c r="G30" s="472">
        <f t="shared" si="4"/>
        <v>0.25989289607127625</v>
      </c>
      <c r="H30" s="421">
        <v>2232.3405107966632</v>
      </c>
      <c r="I30" s="422">
        <v>15</v>
      </c>
      <c r="J30" s="99"/>
      <c r="K30" s="525">
        <v>27</v>
      </c>
      <c r="L30" s="245" t="s">
        <v>506</v>
      </c>
      <c r="M30" s="251">
        <v>146</v>
      </c>
      <c r="N30" s="252">
        <v>2</v>
      </c>
      <c r="O30" s="99"/>
      <c r="P30" s="102" t="s">
        <v>568</v>
      </c>
      <c r="Q30" s="52">
        <v>9385</v>
      </c>
      <c r="R30" s="412">
        <v>383</v>
      </c>
      <c r="T30" s="102" t="s">
        <v>568</v>
      </c>
      <c r="U30" s="413">
        <v>120114</v>
      </c>
      <c r="V30" s="412">
        <v>1207</v>
      </c>
    </row>
    <row r="31" spans="1:22" ht="20" x14ac:dyDescent="0.3">
      <c r="A31" s="195">
        <v>28</v>
      </c>
      <c r="B31" s="202" t="s">
        <v>240</v>
      </c>
      <c r="C31" s="464">
        <v>20201</v>
      </c>
      <c r="D31" s="469">
        <v>12</v>
      </c>
      <c r="E31" s="470">
        <v>2370</v>
      </c>
      <c r="F31" s="471">
        <f t="shared" si="3"/>
        <v>5.9402999851492497E-4</v>
      </c>
      <c r="G31" s="472">
        <f t="shared" si="4"/>
        <v>0.11732092470669769</v>
      </c>
      <c r="H31" s="421">
        <v>7132.9527161610231</v>
      </c>
      <c r="I31" s="422">
        <v>1</v>
      </c>
      <c r="J31" s="99"/>
      <c r="K31" s="525">
        <v>28</v>
      </c>
      <c r="L31" s="245" t="s">
        <v>504</v>
      </c>
      <c r="M31" s="251">
        <v>139</v>
      </c>
      <c r="N31" s="252">
        <v>2</v>
      </c>
      <c r="O31" s="99"/>
      <c r="P31" s="102" t="s">
        <v>569</v>
      </c>
      <c r="Q31" s="52">
        <v>9090</v>
      </c>
      <c r="R31" s="412">
        <v>409</v>
      </c>
      <c r="T31" s="102" t="s">
        <v>569</v>
      </c>
      <c r="U31" s="413">
        <v>81191</v>
      </c>
      <c r="V31" s="412">
        <v>1478</v>
      </c>
    </row>
    <row r="32" spans="1:22" ht="20" x14ac:dyDescent="0.3">
      <c r="A32" s="195">
        <v>29</v>
      </c>
      <c r="B32" s="202" t="s">
        <v>261</v>
      </c>
      <c r="C32" s="464">
        <v>16793</v>
      </c>
      <c r="D32" s="469">
        <v>174</v>
      </c>
      <c r="E32" s="470">
        <v>3837</v>
      </c>
      <c r="F32" s="471">
        <f t="shared" si="3"/>
        <v>1.036146013219794E-2</v>
      </c>
      <c r="G32" s="472">
        <f t="shared" si="4"/>
        <v>0.22848806050139939</v>
      </c>
      <c r="H32" s="421">
        <v>1718.7401009709913</v>
      </c>
      <c r="I32" s="422">
        <v>23</v>
      </c>
      <c r="J32" s="99"/>
      <c r="K32" s="525">
        <v>29</v>
      </c>
      <c r="L32" s="245" t="s">
        <v>507</v>
      </c>
      <c r="M32" s="251">
        <v>113</v>
      </c>
      <c r="N32" s="252">
        <v>1</v>
      </c>
      <c r="O32" s="99"/>
      <c r="P32" s="102" t="s">
        <v>424</v>
      </c>
      <c r="Q32" s="52">
        <v>7818</v>
      </c>
      <c r="R32" s="412">
        <v>90</v>
      </c>
      <c r="T32" s="102" t="s">
        <v>424</v>
      </c>
      <c r="U32" s="413">
        <v>40412</v>
      </c>
      <c r="V32" s="412" t="s">
        <v>608</v>
      </c>
    </row>
    <row r="33" spans="1:22" ht="20" x14ac:dyDescent="0.3">
      <c r="A33" s="195">
        <v>30</v>
      </c>
      <c r="B33" s="202" t="s">
        <v>223</v>
      </c>
      <c r="C33" s="464">
        <v>16444</v>
      </c>
      <c r="D33" s="469">
        <v>245</v>
      </c>
      <c r="E33" s="470">
        <v>11313</v>
      </c>
      <c r="F33" s="471">
        <f t="shared" si="3"/>
        <v>1.4899051325711506E-2</v>
      </c>
      <c r="G33" s="472">
        <f t="shared" si="4"/>
        <v>0.68797129652152766</v>
      </c>
      <c r="H33" s="421">
        <v>1930.1880876970229</v>
      </c>
      <c r="I33" s="422">
        <v>17</v>
      </c>
      <c r="J33" s="99"/>
      <c r="K33" s="525">
        <v>30</v>
      </c>
      <c r="L33" s="245" t="s">
        <v>508</v>
      </c>
      <c r="M33" s="251">
        <v>76</v>
      </c>
      <c r="N33" s="252">
        <v>3</v>
      </c>
      <c r="O33" s="99"/>
      <c r="P33" s="102" t="s">
        <v>429</v>
      </c>
      <c r="Q33" s="52">
        <v>7367</v>
      </c>
      <c r="R33" s="412">
        <v>320</v>
      </c>
      <c r="T33" s="102" t="s">
        <v>429</v>
      </c>
      <c r="U33" s="413">
        <v>73442</v>
      </c>
      <c r="V33" s="412">
        <v>1152</v>
      </c>
    </row>
    <row r="34" spans="1:22" ht="20" x14ac:dyDescent="0.3">
      <c r="A34" s="195">
        <v>31</v>
      </c>
      <c r="B34" s="202" t="s">
        <v>213</v>
      </c>
      <c r="C34" s="464">
        <v>15833</v>
      </c>
      <c r="D34" s="469">
        <v>615</v>
      </c>
      <c r="E34" s="470">
        <v>13928</v>
      </c>
      <c r="F34" s="471">
        <f t="shared" si="3"/>
        <v>3.8842923008905447E-2</v>
      </c>
      <c r="G34" s="472">
        <f t="shared" si="4"/>
        <v>0.87968167750900017</v>
      </c>
      <c r="H34" s="421">
        <v>1768.0423963903479</v>
      </c>
      <c r="I34" s="422">
        <v>22</v>
      </c>
      <c r="J34" s="99"/>
      <c r="K34" s="525">
        <v>31</v>
      </c>
      <c r="L34" s="245" t="s">
        <v>509</v>
      </c>
      <c r="M34" s="251">
        <v>75</v>
      </c>
      <c r="N34" s="252">
        <v>0</v>
      </c>
      <c r="O34" s="99"/>
      <c r="P34" s="102" t="s">
        <v>580</v>
      </c>
      <c r="Q34" s="52">
        <v>6667</v>
      </c>
      <c r="R34" s="412">
        <v>168</v>
      </c>
      <c r="T34" s="102" t="s">
        <v>580</v>
      </c>
      <c r="U34" s="413">
        <v>47708</v>
      </c>
      <c r="V34" s="412">
        <v>608</v>
      </c>
    </row>
    <row r="35" spans="1:22" ht="20" x14ac:dyDescent="0.3">
      <c r="A35" s="195">
        <v>32</v>
      </c>
      <c r="B35" s="202" t="s">
        <v>224</v>
      </c>
      <c r="C35" s="464">
        <v>15575</v>
      </c>
      <c r="D35" s="469">
        <v>590</v>
      </c>
      <c r="E35" s="470">
        <v>5146</v>
      </c>
      <c r="F35" s="471">
        <f t="shared" si="3"/>
        <v>3.7881219903691817E-2</v>
      </c>
      <c r="G35" s="472">
        <f t="shared" si="4"/>
        <v>0.33040128410914926</v>
      </c>
      <c r="H35" s="421">
        <v>122.77284443775677</v>
      </c>
      <c r="I35" s="422">
        <v>84</v>
      </c>
      <c r="J35" s="99"/>
      <c r="K35" s="525">
        <v>32</v>
      </c>
      <c r="L35" s="245" t="s">
        <v>510</v>
      </c>
      <c r="M35" s="251">
        <v>45</v>
      </c>
      <c r="N35" s="252">
        <v>0</v>
      </c>
      <c r="O35" s="99"/>
      <c r="P35" s="102" t="s">
        <v>572</v>
      </c>
      <c r="Q35" s="52">
        <v>6288</v>
      </c>
      <c r="R35" s="412">
        <v>298</v>
      </c>
      <c r="T35" s="102" t="s">
        <v>572</v>
      </c>
      <c r="U35" s="413">
        <v>81401</v>
      </c>
      <c r="V35" s="412">
        <v>1684</v>
      </c>
    </row>
    <row r="36" spans="1:22" ht="20" x14ac:dyDescent="0.3">
      <c r="A36" s="195">
        <v>33</v>
      </c>
      <c r="B36" s="202" t="s">
        <v>229</v>
      </c>
      <c r="C36" s="464">
        <v>15510</v>
      </c>
      <c r="D36" s="469">
        <v>777</v>
      </c>
      <c r="E36" s="470">
        <v>5437</v>
      </c>
      <c r="F36" s="471">
        <f t="shared" si="3"/>
        <v>5.0096711798839455E-2</v>
      </c>
      <c r="G36" s="472">
        <f t="shared" si="4"/>
        <v>0.35054803352675695</v>
      </c>
      <c r="H36" s="421">
        <v>409.36694924863355</v>
      </c>
      <c r="I36" s="422">
        <v>49</v>
      </c>
      <c r="J36" s="99"/>
      <c r="K36" s="525">
        <v>33</v>
      </c>
      <c r="L36" s="245" t="s">
        <v>511</v>
      </c>
      <c r="M36" s="251">
        <v>18</v>
      </c>
      <c r="N36" s="252">
        <v>0</v>
      </c>
      <c r="O36" s="99"/>
      <c r="P36" s="102" t="s">
        <v>581</v>
      </c>
      <c r="Q36" s="52">
        <v>6111</v>
      </c>
      <c r="R36" s="412">
        <v>213</v>
      </c>
      <c r="T36" s="102" t="s">
        <v>581</v>
      </c>
      <c r="U36" s="413">
        <v>28264</v>
      </c>
      <c r="V36" s="412" t="s">
        <v>608</v>
      </c>
    </row>
    <row r="37" spans="1:22" ht="20.5" thickBot="1" x14ac:dyDescent="0.35">
      <c r="A37" s="195">
        <v>34</v>
      </c>
      <c r="B37" s="202" t="s">
        <v>236</v>
      </c>
      <c r="C37" s="464">
        <v>15131</v>
      </c>
      <c r="D37" s="469">
        <v>926</v>
      </c>
      <c r="E37" s="470">
        <v>6912</v>
      </c>
      <c r="F37" s="471">
        <f t="shared" si="3"/>
        <v>6.1198863260855198E-2</v>
      </c>
      <c r="G37" s="472">
        <f t="shared" si="4"/>
        <v>0.45681052144603795</v>
      </c>
      <c r="H37" s="421">
        <v>781.37599533002481</v>
      </c>
      <c r="I37" s="422">
        <v>38</v>
      </c>
      <c r="J37" s="99"/>
      <c r="K37" s="526">
        <v>34</v>
      </c>
      <c r="L37" s="246" t="s">
        <v>512</v>
      </c>
      <c r="M37" s="255">
        <v>1</v>
      </c>
      <c r="N37" s="256">
        <v>0</v>
      </c>
      <c r="O37" s="99"/>
      <c r="P37" s="102" t="s">
        <v>567</v>
      </c>
      <c r="Q37" s="52">
        <v>5920</v>
      </c>
      <c r="R37" s="412">
        <v>294</v>
      </c>
      <c r="T37" s="102" t="s">
        <v>567</v>
      </c>
      <c r="U37" s="413">
        <v>53344</v>
      </c>
      <c r="V37" s="412" t="s">
        <v>608</v>
      </c>
    </row>
    <row r="38" spans="1:22" ht="15.5" x14ac:dyDescent="0.3">
      <c r="A38" s="195">
        <v>35</v>
      </c>
      <c r="B38" s="202" t="s">
        <v>288</v>
      </c>
      <c r="C38" s="464">
        <v>14710</v>
      </c>
      <c r="D38" s="469">
        <v>376</v>
      </c>
      <c r="E38" s="470">
        <v>2909</v>
      </c>
      <c r="F38" s="471">
        <f t="shared" si="3"/>
        <v>2.5560842963970088E-2</v>
      </c>
      <c r="G38" s="472">
        <f t="shared" si="4"/>
        <v>0.19775662814411965</v>
      </c>
      <c r="H38" s="421">
        <v>334.36652817846073</v>
      </c>
      <c r="I38" s="422">
        <v>50</v>
      </c>
      <c r="J38" s="99"/>
      <c r="O38" s="99"/>
      <c r="P38" s="102" t="s">
        <v>570</v>
      </c>
      <c r="Q38" s="52">
        <v>5919</v>
      </c>
      <c r="R38" s="412">
        <v>61</v>
      </c>
      <c r="T38" s="102" t="s">
        <v>570</v>
      </c>
      <c r="U38" s="413">
        <v>138688</v>
      </c>
      <c r="V38" s="412">
        <v>488</v>
      </c>
    </row>
    <row r="39" spans="1:22" ht="21" customHeight="1" x14ac:dyDescent="0.3">
      <c r="A39" s="195">
        <v>36</v>
      </c>
      <c r="B39" s="202" t="s">
        <v>301</v>
      </c>
      <c r="C39" s="464">
        <v>13770</v>
      </c>
      <c r="D39" s="469">
        <v>214</v>
      </c>
      <c r="E39" s="470">
        <v>2414</v>
      </c>
      <c r="F39" s="471">
        <f t="shared" si="3"/>
        <v>1.5541031227305737E-2</v>
      </c>
      <c r="G39" s="472">
        <f t="shared" si="4"/>
        <v>0.17530864197530865</v>
      </c>
      <c r="H39" s="421">
        <v>84.454610372580319</v>
      </c>
      <c r="I39" s="422">
        <v>93</v>
      </c>
      <c r="J39" s="240"/>
      <c r="K39" s="662" t="s">
        <v>882</v>
      </c>
      <c r="L39" s="662"/>
      <c r="M39" s="662"/>
      <c r="N39" s="662"/>
      <c r="O39" s="99"/>
      <c r="P39" s="102" t="s">
        <v>578</v>
      </c>
      <c r="Q39" s="52">
        <v>5899</v>
      </c>
      <c r="R39" s="412">
        <v>304</v>
      </c>
      <c r="T39" s="102" t="s">
        <v>578</v>
      </c>
      <c r="U39" s="413">
        <v>27115</v>
      </c>
      <c r="V39" s="412" t="s">
        <v>608</v>
      </c>
    </row>
    <row r="40" spans="1:22" ht="21" customHeight="1" x14ac:dyDescent="0.3">
      <c r="A40" s="195">
        <v>37</v>
      </c>
      <c r="B40" s="202" t="s">
        <v>653</v>
      </c>
      <c r="C40" s="464">
        <v>13645</v>
      </c>
      <c r="D40" s="469">
        <v>959</v>
      </c>
      <c r="E40" s="470">
        <v>2607</v>
      </c>
      <c r="F40" s="471">
        <f t="shared" si="3"/>
        <v>7.0282154635397581E-2</v>
      </c>
      <c r="G40" s="472">
        <f t="shared" si="4"/>
        <v>0.19105899596921949</v>
      </c>
      <c r="H40" s="421">
        <v>50.420217501400309</v>
      </c>
      <c r="I40" s="422">
        <v>105</v>
      </c>
      <c r="J40" s="240"/>
      <c r="K40" s="662"/>
      <c r="L40" s="662"/>
      <c r="M40" s="662"/>
      <c r="N40" s="662"/>
      <c r="O40" s="99"/>
      <c r="P40" s="102" t="s">
        <v>582</v>
      </c>
      <c r="Q40" s="52">
        <v>4673</v>
      </c>
      <c r="R40" s="412">
        <v>181</v>
      </c>
      <c r="T40" s="102" t="s">
        <v>582</v>
      </c>
      <c r="U40" s="413">
        <v>89032</v>
      </c>
      <c r="V40" s="412">
        <v>760</v>
      </c>
    </row>
    <row r="41" spans="1:22" ht="21" customHeight="1" x14ac:dyDescent="0.3">
      <c r="A41" s="195">
        <v>38</v>
      </c>
      <c r="B41" s="202" t="s">
        <v>481</v>
      </c>
      <c r="C41" s="464">
        <v>10840</v>
      </c>
      <c r="D41" s="469">
        <v>256</v>
      </c>
      <c r="E41" s="470">
        <v>9568</v>
      </c>
      <c r="F41" s="471">
        <f t="shared" si="3"/>
        <v>2.3616236162361623E-2</v>
      </c>
      <c r="G41" s="472">
        <f t="shared" si="4"/>
        <v>0.88265682656826572</v>
      </c>
      <c r="H41" s="421">
        <v>211.61414978705449</v>
      </c>
      <c r="I41" s="422">
        <v>66</v>
      </c>
      <c r="J41" s="240"/>
      <c r="K41" s="662"/>
      <c r="L41" s="662"/>
      <c r="M41" s="662"/>
      <c r="N41" s="662"/>
      <c r="O41" s="99"/>
      <c r="P41" s="102" t="s">
        <v>574</v>
      </c>
      <c r="Q41" s="52">
        <v>4424</v>
      </c>
      <c r="R41" s="412">
        <v>266</v>
      </c>
      <c r="T41" s="102" t="s">
        <v>574</v>
      </c>
      <c r="U41" s="413">
        <v>89857</v>
      </c>
      <c r="V41" s="412">
        <v>805</v>
      </c>
    </row>
    <row r="42" spans="1:22" ht="21" customHeight="1" x14ac:dyDescent="0.3">
      <c r="A42" s="195">
        <v>39</v>
      </c>
      <c r="B42" s="202" t="s">
        <v>239</v>
      </c>
      <c r="C42" s="464">
        <v>10610</v>
      </c>
      <c r="D42" s="469">
        <v>704</v>
      </c>
      <c r="E42" s="470">
        <v>1842</v>
      </c>
      <c r="F42" s="471">
        <f t="shared" si="3"/>
        <v>6.6352497643732328E-2</v>
      </c>
      <c r="G42" s="472">
        <f t="shared" si="4"/>
        <v>0.17360980207351556</v>
      </c>
      <c r="H42" s="421">
        <v>98.134777896995743</v>
      </c>
      <c r="I42" s="422">
        <v>89</v>
      </c>
      <c r="J42" s="240"/>
      <c r="K42" s="662" t="s">
        <v>522</v>
      </c>
      <c r="L42" s="662"/>
      <c r="M42" s="662"/>
      <c r="N42" s="662"/>
      <c r="O42" s="99"/>
      <c r="P42" s="102" t="s">
        <v>575</v>
      </c>
      <c r="Q42" s="52">
        <v>3747</v>
      </c>
      <c r="R42" s="412">
        <v>88</v>
      </c>
      <c r="T42" s="102" t="s">
        <v>575</v>
      </c>
      <c r="U42" s="413">
        <v>63994</v>
      </c>
      <c r="V42" s="412">
        <v>466</v>
      </c>
    </row>
    <row r="43" spans="1:22" ht="21" customHeight="1" x14ac:dyDescent="0.3">
      <c r="A43" s="195">
        <v>40</v>
      </c>
      <c r="B43" s="202" t="s">
        <v>221</v>
      </c>
      <c r="C43" s="464">
        <v>10416</v>
      </c>
      <c r="D43" s="469">
        <v>522</v>
      </c>
      <c r="E43" s="470">
        <v>8125</v>
      </c>
      <c r="F43" s="471">
        <f t="shared" si="3"/>
        <v>5.0115207373271888E-2</v>
      </c>
      <c r="G43" s="472">
        <f t="shared" si="4"/>
        <v>0.78004992319508448</v>
      </c>
      <c r="H43" s="421">
        <v>1804.612573104481</v>
      </c>
      <c r="I43" s="422">
        <v>21</v>
      </c>
      <c r="J43" s="241"/>
      <c r="K43" s="662"/>
      <c r="L43" s="662"/>
      <c r="M43" s="662"/>
      <c r="N43" s="662"/>
      <c r="O43" s="99"/>
      <c r="P43" s="102" t="s">
        <v>591</v>
      </c>
      <c r="Q43" s="52">
        <v>3145</v>
      </c>
      <c r="R43" s="412">
        <v>31</v>
      </c>
      <c r="T43" s="102" t="s">
        <v>591</v>
      </c>
      <c r="U43" s="413">
        <v>21293</v>
      </c>
      <c r="V43" s="412">
        <v>247</v>
      </c>
    </row>
    <row r="44" spans="1:22" ht="21" customHeight="1" x14ac:dyDescent="0.3">
      <c r="A44" s="195">
        <v>41</v>
      </c>
      <c r="B44" s="202" t="s">
        <v>253</v>
      </c>
      <c r="C44" s="464">
        <v>10051</v>
      </c>
      <c r="D44" s="469">
        <v>428</v>
      </c>
      <c r="E44" s="470">
        <v>2424</v>
      </c>
      <c r="F44" s="471">
        <f t="shared" si="3"/>
        <v>4.2582827579345339E-2</v>
      </c>
      <c r="G44" s="472">
        <f t="shared" si="4"/>
        <v>0.24117003283255398</v>
      </c>
      <c r="H44" s="421">
        <v>199.6645056243471</v>
      </c>
      <c r="I44" s="422">
        <v>69</v>
      </c>
      <c r="J44" s="240"/>
      <c r="K44" s="662" t="s">
        <v>525</v>
      </c>
      <c r="L44" s="662"/>
      <c r="M44" s="662"/>
      <c r="N44" s="662"/>
      <c r="O44" s="99"/>
      <c r="P44" s="102" t="s">
        <v>571</v>
      </c>
      <c r="Q44" s="52">
        <v>3068</v>
      </c>
      <c r="R44" s="412">
        <v>124</v>
      </c>
      <c r="T44" s="102" t="s">
        <v>571</v>
      </c>
      <c r="U44" s="413">
        <v>72693</v>
      </c>
      <c r="V44" s="412">
        <v>659</v>
      </c>
    </row>
    <row r="45" spans="1:22" ht="21" customHeight="1" x14ac:dyDescent="0.3">
      <c r="A45" s="195">
        <v>42</v>
      </c>
      <c r="B45" s="202" t="s">
        <v>256</v>
      </c>
      <c r="C45" s="464">
        <v>9943</v>
      </c>
      <c r="D45" s="469">
        <v>209</v>
      </c>
      <c r="E45" s="470">
        <v>2453</v>
      </c>
      <c r="F45" s="471">
        <f t="shared" si="3"/>
        <v>2.1019812933722216E-2</v>
      </c>
      <c r="G45" s="472">
        <f t="shared" si="4"/>
        <v>0.24670622548526602</v>
      </c>
      <c r="H45" s="421">
        <v>1133.4625668372998</v>
      </c>
      <c r="I45" s="422">
        <v>33</v>
      </c>
      <c r="J45" s="240"/>
      <c r="K45" s="662"/>
      <c r="L45" s="662"/>
      <c r="M45" s="662"/>
      <c r="N45" s="662"/>
      <c r="O45" s="99"/>
      <c r="P45" s="102" t="s">
        <v>425</v>
      </c>
      <c r="Q45" s="52">
        <v>2947</v>
      </c>
      <c r="R45" s="412">
        <v>121</v>
      </c>
      <c r="T45" s="102" t="s">
        <v>425</v>
      </c>
      <c r="U45" s="413">
        <v>30672</v>
      </c>
      <c r="V45" s="412">
        <v>308</v>
      </c>
    </row>
    <row r="46" spans="1:22" ht="21" customHeight="1" x14ac:dyDescent="0.3">
      <c r="A46" s="195">
        <v>43</v>
      </c>
      <c r="B46" s="202" t="s">
        <v>257</v>
      </c>
      <c r="C46" s="464">
        <v>9376</v>
      </c>
      <c r="D46" s="469">
        <v>380</v>
      </c>
      <c r="E46" s="470">
        <v>2286</v>
      </c>
      <c r="F46" s="471">
        <f t="shared" si="3"/>
        <v>4.0529010238907849E-2</v>
      </c>
      <c r="G46" s="472">
        <f t="shared" si="4"/>
        <v>0.24381399317406144</v>
      </c>
      <c r="H46" s="421">
        <v>873.08284472292371</v>
      </c>
      <c r="I46" s="422">
        <v>37</v>
      </c>
      <c r="J46" s="240"/>
      <c r="K46" s="662"/>
      <c r="L46" s="662"/>
      <c r="M46" s="662"/>
      <c r="N46" s="662"/>
      <c r="O46" s="99"/>
      <c r="P46" s="102" t="s">
        <v>576</v>
      </c>
      <c r="Q46" s="52">
        <v>2178</v>
      </c>
      <c r="R46" s="412">
        <v>67</v>
      </c>
      <c r="T46" s="102" t="s">
        <v>576</v>
      </c>
      <c r="U46" s="413">
        <v>31270</v>
      </c>
      <c r="V46" s="412">
        <v>206</v>
      </c>
    </row>
    <row r="47" spans="1:22" ht="15.65" customHeight="1" x14ac:dyDescent="0.3">
      <c r="A47" s="195">
        <v>44</v>
      </c>
      <c r="B47" s="202" t="s">
        <v>244</v>
      </c>
      <c r="C47" s="464">
        <v>8895</v>
      </c>
      <c r="D47" s="278">
        <v>178</v>
      </c>
      <c r="E47" s="470">
        <v>3153</v>
      </c>
      <c r="F47" s="471">
        <f t="shared" si="3"/>
        <v>2.0011242270938728E-2</v>
      </c>
      <c r="G47" s="472">
        <f t="shared" si="4"/>
        <v>0.35446880269814501</v>
      </c>
      <c r="H47" s="421">
        <v>151.89997928559023</v>
      </c>
      <c r="I47" s="422">
        <v>78</v>
      </c>
      <c r="J47" s="240"/>
      <c r="K47" s="286"/>
      <c r="O47" s="99"/>
      <c r="P47" s="102" t="s">
        <v>585</v>
      </c>
      <c r="Q47" s="52">
        <v>2156</v>
      </c>
      <c r="R47" s="412">
        <v>107</v>
      </c>
      <c r="T47" s="102" t="s">
        <v>585</v>
      </c>
      <c r="U47" s="413" t="s">
        <v>608</v>
      </c>
      <c r="V47" s="412" t="s">
        <v>608</v>
      </c>
    </row>
    <row r="48" spans="1:22" ht="16" thickBot="1" x14ac:dyDescent="0.35">
      <c r="A48" s="195">
        <v>45</v>
      </c>
      <c r="B48" s="202" t="s">
        <v>248</v>
      </c>
      <c r="C48" s="464">
        <v>8476</v>
      </c>
      <c r="D48" s="469">
        <v>503</v>
      </c>
      <c r="E48" s="470">
        <v>1945</v>
      </c>
      <c r="F48" s="471">
        <f t="shared" si="3"/>
        <v>5.9344030202925911E-2</v>
      </c>
      <c r="G48" s="472">
        <f t="shared" si="4"/>
        <v>0.22947144879660217</v>
      </c>
      <c r="H48" s="421">
        <v>84.432340881769889</v>
      </c>
      <c r="I48" s="422">
        <v>94</v>
      </c>
      <c r="J48" s="240"/>
      <c r="K48" s="96"/>
      <c r="O48" s="99"/>
      <c r="P48" s="102" t="s">
        <v>426</v>
      </c>
      <c r="Q48" s="52">
        <v>1425</v>
      </c>
      <c r="R48" s="412">
        <v>33</v>
      </c>
      <c r="T48" s="102" t="s">
        <v>426</v>
      </c>
      <c r="U48" s="413">
        <v>42501</v>
      </c>
      <c r="V48" s="412">
        <v>104</v>
      </c>
    </row>
    <row r="49" spans="1:22" ht="16" thickBot="1" x14ac:dyDescent="0.35">
      <c r="A49" s="195">
        <v>46</v>
      </c>
      <c r="B49" s="202" t="s">
        <v>626</v>
      </c>
      <c r="C49" s="464">
        <v>8078</v>
      </c>
      <c r="D49" s="469">
        <v>273</v>
      </c>
      <c r="E49" s="470">
        <v>4414</v>
      </c>
      <c r="F49" s="471">
        <f t="shared" si="3"/>
        <v>3.3795493934142114E-2</v>
      </c>
      <c r="G49" s="472">
        <f t="shared" si="4"/>
        <v>0.54642238177766778</v>
      </c>
      <c r="H49" s="421">
        <v>755.71541355398699</v>
      </c>
      <c r="I49" s="422">
        <v>39</v>
      </c>
      <c r="J49" s="240"/>
      <c r="K49" s="682" t="s">
        <v>761</v>
      </c>
      <c r="L49" s="683"/>
      <c r="M49" s="683"/>
      <c r="N49" s="684"/>
      <c r="O49" s="99"/>
      <c r="P49" s="102" t="s">
        <v>583</v>
      </c>
      <c r="Q49" s="52">
        <v>1374</v>
      </c>
      <c r="R49" s="412">
        <v>63</v>
      </c>
      <c r="T49" s="102" t="s">
        <v>583</v>
      </c>
      <c r="U49" s="413">
        <v>23466</v>
      </c>
      <c r="V49" s="412">
        <v>194</v>
      </c>
    </row>
    <row r="50" spans="1:22" ht="28.5" customHeight="1" x14ac:dyDescent="0.3">
      <c r="A50" s="195">
        <v>47</v>
      </c>
      <c r="B50" s="202" t="s">
        <v>215</v>
      </c>
      <c r="C50" s="464">
        <v>8070</v>
      </c>
      <c r="D50" s="469">
        <v>218</v>
      </c>
      <c r="E50" s="470">
        <v>32</v>
      </c>
      <c r="F50" s="471">
        <f t="shared" si="3"/>
        <v>2.7013630731102849E-2</v>
      </c>
      <c r="G50" s="472">
        <f t="shared" si="4"/>
        <v>3.9653035935563819E-3</v>
      </c>
      <c r="H50" s="421">
        <v>1500.3187480165395</v>
      </c>
      <c r="I50" s="422">
        <v>27</v>
      </c>
      <c r="J50" s="240"/>
      <c r="K50" s="675" t="s">
        <v>192</v>
      </c>
      <c r="L50" s="676"/>
      <c r="M50" s="243" t="s">
        <v>390</v>
      </c>
      <c r="N50" s="67" t="s">
        <v>698</v>
      </c>
      <c r="O50" s="99"/>
      <c r="P50" s="102" t="s">
        <v>588</v>
      </c>
      <c r="Q50" s="52">
        <v>1323</v>
      </c>
      <c r="R50" s="412">
        <v>52</v>
      </c>
      <c r="T50" s="102" t="s">
        <v>588</v>
      </c>
      <c r="U50" s="413">
        <v>59436</v>
      </c>
      <c r="V50" s="412" t="s">
        <v>608</v>
      </c>
    </row>
    <row r="51" spans="1:22" ht="20.5" thickBot="1" x14ac:dyDescent="0.35">
      <c r="A51" s="195">
        <v>48</v>
      </c>
      <c r="B51" s="202" t="s">
        <v>250</v>
      </c>
      <c r="C51" s="464">
        <v>8070</v>
      </c>
      <c r="D51" s="469">
        <v>231</v>
      </c>
      <c r="E51" s="470">
        <v>886</v>
      </c>
      <c r="F51" s="471">
        <f t="shared" si="3"/>
        <v>2.862453531598513E-2</v>
      </c>
      <c r="G51" s="472">
        <f t="shared" si="4"/>
        <v>0.10978934324659231</v>
      </c>
      <c r="H51" s="421">
        <v>1900.4158543193485</v>
      </c>
      <c r="I51" s="422">
        <v>19</v>
      </c>
      <c r="J51" s="240"/>
      <c r="K51" s="677"/>
      <c r="L51" s="678"/>
      <c r="M51" s="244" t="s">
        <v>190</v>
      </c>
      <c r="N51" s="257">
        <f>SUM(N52:N85)</f>
        <v>358</v>
      </c>
      <c r="O51" s="99"/>
      <c r="P51" s="102" t="s">
        <v>584</v>
      </c>
      <c r="Q51" s="52">
        <v>919</v>
      </c>
      <c r="R51" s="412">
        <v>53</v>
      </c>
      <c r="T51" s="102" t="s">
        <v>584</v>
      </c>
      <c r="U51" s="413">
        <v>19008</v>
      </c>
      <c r="V51" s="412" t="s">
        <v>608</v>
      </c>
    </row>
    <row r="52" spans="1:22" ht="20" x14ac:dyDescent="0.3">
      <c r="A52" s="195">
        <v>49</v>
      </c>
      <c r="B52" s="202" t="s">
        <v>263</v>
      </c>
      <c r="C52" s="464">
        <v>7208</v>
      </c>
      <c r="D52" s="469">
        <v>47</v>
      </c>
      <c r="E52" s="470">
        <v>2466</v>
      </c>
      <c r="F52" s="471">
        <f t="shared" si="3"/>
        <v>6.520532741398446E-3</v>
      </c>
      <c r="G52" s="472">
        <f t="shared" si="4"/>
        <v>0.3421198668146504</v>
      </c>
      <c r="H52" s="421">
        <v>1713.3011162365945</v>
      </c>
      <c r="I52" s="422">
        <v>24</v>
      </c>
      <c r="J52" s="240"/>
      <c r="K52" s="679">
        <v>1</v>
      </c>
      <c r="L52" s="680"/>
      <c r="M52" s="321" t="s">
        <v>403</v>
      </c>
      <c r="N52" s="322">
        <v>96</v>
      </c>
      <c r="O52" s="99"/>
      <c r="P52" s="102" t="s">
        <v>590</v>
      </c>
      <c r="Q52" s="52">
        <v>644</v>
      </c>
      <c r="R52" s="412">
        <v>7</v>
      </c>
      <c r="T52" s="102" t="s">
        <v>590</v>
      </c>
      <c r="U52" s="413" t="s">
        <v>608</v>
      </c>
      <c r="V52" s="412">
        <v>60</v>
      </c>
    </row>
    <row r="53" spans="1:22" ht="20" x14ac:dyDescent="0.3">
      <c r="A53" s="195">
        <v>50</v>
      </c>
      <c r="B53" s="202" t="s">
        <v>220</v>
      </c>
      <c r="C53" s="464">
        <v>6929</v>
      </c>
      <c r="D53" s="469">
        <v>97</v>
      </c>
      <c r="E53" s="470">
        <v>6134</v>
      </c>
      <c r="F53" s="471">
        <f t="shared" si="3"/>
        <v>1.3999134074180979E-2</v>
      </c>
      <c r="G53" s="472">
        <f t="shared" si="4"/>
        <v>0.88526482897965075</v>
      </c>
      <c r="H53" s="421">
        <v>274.92542811432105</v>
      </c>
      <c r="I53" s="422">
        <v>58</v>
      </c>
      <c r="J53" s="240"/>
      <c r="K53" s="668">
        <v>2</v>
      </c>
      <c r="L53" s="669"/>
      <c r="M53" s="245" t="s">
        <v>494</v>
      </c>
      <c r="N53" s="252">
        <v>73</v>
      </c>
      <c r="O53" s="99"/>
      <c r="P53" s="102" t="s">
        <v>586</v>
      </c>
      <c r="Q53" s="52">
        <v>629</v>
      </c>
      <c r="R53" s="412">
        <v>17</v>
      </c>
      <c r="T53" s="102" t="s">
        <v>586</v>
      </c>
      <c r="U53" s="413">
        <v>36618</v>
      </c>
      <c r="V53" s="412">
        <v>74</v>
      </c>
    </row>
    <row r="54" spans="1:22" ht="20" x14ac:dyDescent="0.3">
      <c r="A54" s="195">
        <v>51</v>
      </c>
      <c r="B54" s="202" t="s">
        <v>222</v>
      </c>
      <c r="C54" s="464">
        <v>6589</v>
      </c>
      <c r="D54" s="469">
        <v>108</v>
      </c>
      <c r="E54" s="470">
        <v>4929</v>
      </c>
      <c r="F54" s="471">
        <f t="shared" si="3"/>
        <v>1.6390954621338594E-2</v>
      </c>
      <c r="G54" s="472">
        <f t="shared" si="4"/>
        <v>0.74806495674609197</v>
      </c>
      <c r="H54" s="421">
        <v>206.2299214169789</v>
      </c>
      <c r="I54" s="422">
        <v>67</v>
      </c>
      <c r="J54" s="240"/>
      <c r="K54" s="668">
        <v>3</v>
      </c>
      <c r="L54" s="669"/>
      <c r="M54" s="245" t="s">
        <v>534</v>
      </c>
      <c r="N54" s="252">
        <v>73</v>
      </c>
      <c r="O54" s="99"/>
      <c r="P54" s="102" t="s">
        <v>587</v>
      </c>
      <c r="Q54" s="52">
        <v>458</v>
      </c>
      <c r="R54" s="412">
        <v>16</v>
      </c>
      <c r="T54" s="102" t="s">
        <v>587</v>
      </c>
      <c r="U54" s="413">
        <v>20945</v>
      </c>
      <c r="V54" s="412">
        <v>62</v>
      </c>
    </row>
    <row r="55" spans="1:22" ht="20" x14ac:dyDescent="0.3">
      <c r="A55" s="195">
        <v>52</v>
      </c>
      <c r="B55" s="202" t="s">
        <v>232</v>
      </c>
      <c r="C55" s="464">
        <v>5880</v>
      </c>
      <c r="D55" s="469">
        <v>265</v>
      </c>
      <c r="E55" s="470">
        <v>4000</v>
      </c>
      <c r="F55" s="471">
        <f t="shared" si="3"/>
        <v>4.5068027210884355E-2</v>
      </c>
      <c r="G55" s="472">
        <f t="shared" si="4"/>
        <v>0.68027210884353739</v>
      </c>
      <c r="H55" s="421">
        <v>1062.8767518486463</v>
      </c>
      <c r="I55" s="422">
        <v>35</v>
      </c>
      <c r="J55" s="240"/>
      <c r="K55" s="668">
        <v>4</v>
      </c>
      <c r="L55" s="669"/>
      <c r="M55" s="245" t="s">
        <v>749</v>
      </c>
      <c r="N55" s="252">
        <v>27</v>
      </c>
      <c r="O55" s="99"/>
      <c r="P55" s="102" t="s">
        <v>589</v>
      </c>
      <c r="Q55" s="52">
        <v>377</v>
      </c>
      <c r="R55" s="412">
        <v>10</v>
      </c>
      <c r="T55" s="102" t="s">
        <v>589</v>
      </c>
      <c r="U55" s="413">
        <v>25473</v>
      </c>
      <c r="V55" s="412" t="s">
        <v>608</v>
      </c>
    </row>
    <row r="56" spans="1:22" ht="20" x14ac:dyDescent="0.3">
      <c r="A56" s="195">
        <v>53</v>
      </c>
      <c r="B56" s="202" t="s">
        <v>272</v>
      </c>
      <c r="C56" s="464">
        <v>5873</v>
      </c>
      <c r="D56" s="469">
        <v>186</v>
      </c>
      <c r="E56" s="470">
        <v>2389</v>
      </c>
      <c r="F56" s="471">
        <f t="shared" si="3"/>
        <v>3.1670355865826665E-2</v>
      </c>
      <c r="G56" s="472">
        <f t="shared" si="4"/>
        <v>0.40677677507236504</v>
      </c>
      <c r="H56" s="421">
        <v>161.02865753509241</v>
      </c>
      <c r="I56" s="422">
        <v>73</v>
      </c>
      <c r="J56" s="240"/>
      <c r="K56" s="668">
        <v>5</v>
      </c>
      <c r="L56" s="669"/>
      <c r="M56" s="245" t="s">
        <v>861</v>
      </c>
      <c r="N56" s="252">
        <v>25</v>
      </c>
      <c r="O56" s="99"/>
      <c r="P56" s="102" t="s">
        <v>593</v>
      </c>
      <c r="Q56" s="52">
        <v>151</v>
      </c>
      <c r="R56" s="412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195">
        <v>54</v>
      </c>
      <c r="B57" s="202" t="s">
        <v>252</v>
      </c>
      <c r="C57" s="464">
        <v>5611</v>
      </c>
      <c r="D57" s="469">
        <v>293</v>
      </c>
      <c r="E57" s="470">
        <v>1659</v>
      </c>
      <c r="F57" s="471">
        <f t="shared" si="3"/>
        <v>5.2218855818927108E-2</v>
      </c>
      <c r="G57" s="472">
        <f t="shared" si="4"/>
        <v>0.29566922117269651</v>
      </c>
      <c r="H57" s="421">
        <v>125.29957954856286</v>
      </c>
      <c r="I57" s="422">
        <v>82</v>
      </c>
      <c r="J57" s="240"/>
      <c r="K57" s="668">
        <v>6</v>
      </c>
      <c r="L57" s="669"/>
      <c r="M57" s="245" t="s">
        <v>492</v>
      </c>
      <c r="N57" s="252">
        <v>21</v>
      </c>
      <c r="O57" s="99"/>
      <c r="P57" s="102" t="s">
        <v>592</v>
      </c>
      <c r="Q57" s="52">
        <v>103</v>
      </c>
      <c r="R57" s="412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195">
        <v>55</v>
      </c>
      <c r="B58" s="202" t="s">
        <v>259</v>
      </c>
      <c r="C58" s="464">
        <v>5369</v>
      </c>
      <c r="D58" s="469">
        <v>488</v>
      </c>
      <c r="E58" s="470">
        <v>2467</v>
      </c>
      <c r="F58" s="471">
        <f t="shared" si="3"/>
        <v>9.0892158688768862E-2</v>
      </c>
      <c r="G58" s="472">
        <f t="shared" si="4"/>
        <v>0.45948966287949339</v>
      </c>
      <c r="H58" s="421">
        <v>124.7066003726472</v>
      </c>
      <c r="I58" s="422">
        <v>83</v>
      </c>
      <c r="J58" s="240"/>
      <c r="K58" s="668">
        <v>7</v>
      </c>
      <c r="L58" s="669"/>
      <c r="M58" s="245" t="s">
        <v>860</v>
      </c>
      <c r="N58" s="252">
        <v>13</v>
      </c>
      <c r="O58" s="99"/>
      <c r="P58" s="102" t="s">
        <v>595</v>
      </c>
      <c r="Q58" s="52">
        <v>68</v>
      </c>
      <c r="R58" s="412">
        <v>4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195">
        <v>56</v>
      </c>
      <c r="B59" s="202" t="s">
        <v>291</v>
      </c>
      <c r="C59" s="464">
        <v>4922</v>
      </c>
      <c r="D59" s="469">
        <v>31</v>
      </c>
      <c r="E59" s="470">
        <v>1631</v>
      </c>
      <c r="F59" s="471">
        <f t="shared" si="3"/>
        <v>6.298252742787485E-3</v>
      </c>
      <c r="G59" s="472">
        <f t="shared" si="4"/>
        <v>0.33136936204794798</v>
      </c>
      <c r="H59" s="421">
        <v>265.31651716064755</v>
      </c>
      <c r="I59" s="422">
        <v>61</v>
      </c>
      <c r="J59" s="240"/>
      <c r="K59" s="668">
        <v>8</v>
      </c>
      <c r="L59" s="669"/>
      <c r="M59" s="245" t="s">
        <v>507</v>
      </c>
      <c r="N59" s="252">
        <v>7</v>
      </c>
      <c r="O59" s="99"/>
      <c r="P59" s="102" t="s">
        <v>594</v>
      </c>
      <c r="Q59" s="52">
        <v>49</v>
      </c>
      <c r="R59" s="412">
        <v>0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195">
        <v>57</v>
      </c>
      <c r="B60" s="202" t="s">
        <v>277</v>
      </c>
      <c r="C60" s="464">
        <v>4728</v>
      </c>
      <c r="D60" s="469">
        <v>159</v>
      </c>
      <c r="E60" s="470">
        <v>1925</v>
      </c>
      <c r="F60" s="471">
        <f t="shared" si="3"/>
        <v>3.3629441624365479E-2</v>
      </c>
      <c r="G60" s="472">
        <f t="shared" si="4"/>
        <v>0.40714890016920474</v>
      </c>
      <c r="H60" s="421">
        <v>1169.3525748881534</v>
      </c>
      <c r="I60" s="422">
        <v>32</v>
      </c>
      <c r="J60" s="240"/>
      <c r="K60" s="668">
        <v>9</v>
      </c>
      <c r="L60" s="669"/>
      <c r="M60" s="245" t="s">
        <v>483</v>
      </c>
      <c r="N60" s="252">
        <v>5</v>
      </c>
      <c r="O60" s="99"/>
      <c r="P60" s="103" t="s">
        <v>806</v>
      </c>
      <c r="Q60" s="72">
        <v>15</v>
      </c>
      <c r="R60" s="263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195">
        <v>58</v>
      </c>
      <c r="B61" s="202" t="s">
        <v>246</v>
      </c>
      <c r="C61" s="464">
        <v>4444</v>
      </c>
      <c r="D61" s="469">
        <v>8</v>
      </c>
      <c r="E61" s="470">
        <v>2028</v>
      </c>
      <c r="F61" s="471">
        <f t="shared" si="3"/>
        <v>1.8001800180018001E-3</v>
      </c>
      <c r="G61" s="472">
        <f t="shared" si="4"/>
        <v>0.45634563456345634</v>
      </c>
      <c r="H61" s="421">
        <v>2707.8209962149003</v>
      </c>
      <c r="I61" s="422">
        <v>10</v>
      </c>
      <c r="J61" s="240"/>
      <c r="K61" s="668">
        <v>10</v>
      </c>
      <c r="L61" s="669"/>
      <c r="M61" s="245" t="s">
        <v>489</v>
      </c>
      <c r="N61" s="254">
        <v>5</v>
      </c>
    </row>
    <row r="62" spans="1:22" ht="20" x14ac:dyDescent="0.3">
      <c r="A62" s="195">
        <v>59</v>
      </c>
      <c r="B62" s="202" t="s">
        <v>295</v>
      </c>
      <c r="C62" s="464">
        <v>4033</v>
      </c>
      <c r="D62" s="469">
        <v>115</v>
      </c>
      <c r="E62" s="470">
        <v>502</v>
      </c>
      <c r="F62" s="471">
        <f t="shared" si="3"/>
        <v>2.8514753285395489E-2</v>
      </c>
      <c r="G62" s="472">
        <f t="shared" si="4"/>
        <v>0.12447309695016118</v>
      </c>
      <c r="H62" s="421">
        <v>106.01509068167572</v>
      </c>
      <c r="I62" s="422">
        <v>88</v>
      </c>
      <c r="J62" s="240"/>
      <c r="K62" s="668">
        <v>11</v>
      </c>
      <c r="L62" s="669"/>
      <c r="M62" s="509" t="s">
        <v>871</v>
      </c>
      <c r="N62" s="252">
        <v>5</v>
      </c>
      <c r="P62" s="649" t="s">
        <v>883</v>
      </c>
      <c r="Q62" s="649"/>
      <c r="R62" s="649"/>
      <c r="T62" s="649" t="s">
        <v>883</v>
      </c>
      <c r="U62" s="649"/>
      <c r="V62" s="649"/>
    </row>
    <row r="63" spans="1:22" ht="15.65" customHeight="1" x14ac:dyDescent="0.3">
      <c r="A63" s="195">
        <v>60</v>
      </c>
      <c r="B63" s="202" t="s">
        <v>304</v>
      </c>
      <c r="C63" s="464">
        <v>4012</v>
      </c>
      <c r="D63" s="469">
        <v>18</v>
      </c>
      <c r="E63" s="470">
        <v>323</v>
      </c>
      <c r="F63" s="471">
        <f t="shared" si="3"/>
        <v>4.4865403788634101E-3</v>
      </c>
      <c r="G63" s="472">
        <f t="shared" si="4"/>
        <v>8.050847457627118E-2</v>
      </c>
      <c r="H63" s="421">
        <v>131.89621254042365</v>
      </c>
      <c r="I63" s="422">
        <v>80</v>
      </c>
      <c r="J63" s="240"/>
      <c r="K63" s="668">
        <v>12</v>
      </c>
      <c r="L63" s="669"/>
      <c r="M63" s="245" t="s">
        <v>505</v>
      </c>
      <c r="N63" s="252">
        <v>2</v>
      </c>
      <c r="P63" s="649"/>
      <c r="Q63" s="649"/>
      <c r="R63" s="649"/>
      <c r="T63" s="649"/>
      <c r="U63" s="649"/>
      <c r="V63" s="649"/>
    </row>
    <row r="64" spans="1:22" ht="20" x14ac:dyDescent="0.3">
      <c r="A64" s="195">
        <v>61</v>
      </c>
      <c r="B64" s="202" t="s">
        <v>297</v>
      </c>
      <c r="C64" s="464">
        <v>3912</v>
      </c>
      <c r="D64" s="469">
        <v>117</v>
      </c>
      <c r="E64" s="470">
        <v>679</v>
      </c>
      <c r="F64" s="471">
        <f t="shared" si="3"/>
        <v>2.99079754601227E-2</v>
      </c>
      <c r="G64" s="472">
        <f t="shared" si="4"/>
        <v>0.17356850715746422</v>
      </c>
      <c r="H64" s="421">
        <v>19.466211888452495</v>
      </c>
      <c r="I64" s="422">
        <v>119</v>
      </c>
      <c r="J64" s="240"/>
      <c r="K64" s="668">
        <v>13</v>
      </c>
      <c r="L64" s="669"/>
      <c r="M64" s="245" t="s">
        <v>497</v>
      </c>
      <c r="N64" s="252">
        <v>2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195">
        <v>62</v>
      </c>
      <c r="B65" s="202" t="s">
        <v>227</v>
      </c>
      <c r="C65" s="464">
        <v>3871</v>
      </c>
      <c r="D65" s="469">
        <v>100</v>
      </c>
      <c r="E65" s="470">
        <v>3526</v>
      </c>
      <c r="F65" s="471">
        <f t="shared" si="3"/>
        <v>2.5833118057349523E-2</v>
      </c>
      <c r="G65" s="472">
        <f t="shared" si="4"/>
        <v>0.91087574270214411</v>
      </c>
      <c r="H65" s="421" t="s">
        <v>794</v>
      </c>
      <c r="I65" s="422" t="s">
        <v>794</v>
      </c>
      <c r="J65" s="240"/>
      <c r="K65" s="668">
        <v>14</v>
      </c>
      <c r="L65" s="669"/>
      <c r="M65" s="245" t="s">
        <v>500</v>
      </c>
      <c r="N65" s="252">
        <v>1</v>
      </c>
      <c r="P65" s="649"/>
      <c r="Q65" s="649"/>
      <c r="R65" s="649"/>
      <c r="T65" s="649"/>
      <c r="U65" s="649"/>
      <c r="V65" s="649"/>
    </row>
    <row r="66" spans="1:22" ht="20" x14ac:dyDescent="0.3">
      <c r="A66" s="195">
        <v>63</v>
      </c>
      <c r="B66" s="202" t="s">
        <v>290</v>
      </c>
      <c r="C66" s="464">
        <v>3224</v>
      </c>
      <c r="D66" s="469">
        <v>17</v>
      </c>
      <c r="E66" s="470">
        <v>1068</v>
      </c>
      <c r="F66" s="471">
        <f t="shared" si="3"/>
        <v>5.2729528535980152E-3</v>
      </c>
      <c r="G66" s="472">
        <f t="shared" si="4"/>
        <v>0.33126550868486354</v>
      </c>
      <c r="H66" s="421">
        <v>648.04202464087336</v>
      </c>
      <c r="I66" s="422">
        <v>43</v>
      </c>
      <c r="J66" s="240"/>
      <c r="K66" s="668">
        <v>15</v>
      </c>
      <c r="L66" s="669"/>
      <c r="M66" s="245" t="s">
        <v>496</v>
      </c>
      <c r="N66" s="252">
        <v>1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195">
        <v>64</v>
      </c>
      <c r="B67" s="202" t="s">
        <v>268</v>
      </c>
      <c r="C67" s="464">
        <v>3213</v>
      </c>
      <c r="D67" s="469">
        <v>405</v>
      </c>
      <c r="E67" s="470">
        <v>904</v>
      </c>
      <c r="F67" s="471">
        <f t="shared" si="3"/>
        <v>0.12605042016806722</v>
      </c>
      <c r="G67" s="472">
        <f t="shared" si="4"/>
        <v>0.28135698723934016</v>
      </c>
      <c r="H67" s="421">
        <v>331.76112496862316</v>
      </c>
      <c r="I67" s="422">
        <v>51</v>
      </c>
      <c r="J67" s="240"/>
      <c r="K67" s="668">
        <v>16</v>
      </c>
      <c r="L67" s="669"/>
      <c r="M67" s="245" t="s">
        <v>490</v>
      </c>
      <c r="N67" s="252">
        <v>1</v>
      </c>
      <c r="P67" s="649"/>
      <c r="Q67" s="649"/>
      <c r="R67" s="649"/>
      <c r="T67" s="649"/>
      <c r="U67" s="649"/>
      <c r="V67" s="649"/>
    </row>
    <row r="68" spans="1:22" ht="20" x14ac:dyDescent="0.3">
      <c r="A68" s="195">
        <v>65</v>
      </c>
      <c r="B68" s="202" t="s">
        <v>258</v>
      </c>
      <c r="C68" s="464">
        <v>3175</v>
      </c>
      <c r="D68" s="469">
        <v>44</v>
      </c>
      <c r="E68" s="470">
        <v>1267</v>
      </c>
      <c r="F68" s="471">
        <f t="shared" si="3"/>
        <v>1.3858267716535434E-2</v>
      </c>
      <c r="G68" s="472">
        <f t="shared" si="4"/>
        <v>0.3990551181102362</v>
      </c>
      <c r="H68" s="421">
        <v>1073.4579987159075</v>
      </c>
      <c r="I68" s="422">
        <v>34</v>
      </c>
      <c r="J68" s="240"/>
      <c r="K68" s="668">
        <v>17</v>
      </c>
      <c r="L68" s="669"/>
      <c r="M68" s="245" t="s">
        <v>502</v>
      </c>
      <c r="N68" s="252">
        <v>1</v>
      </c>
      <c r="P68" s="649"/>
      <c r="Q68" s="649"/>
      <c r="R68" s="649"/>
      <c r="T68" s="649"/>
      <c r="U68" s="649"/>
      <c r="V68" s="649"/>
    </row>
    <row r="69" spans="1:22" ht="20" x14ac:dyDescent="0.3">
      <c r="A69" s="195">
        <v>66</v>
      </c>
      <c r="B69" s="202" t="s">
        <v>231</v>
      </c>
      <c r="C69" s="464">
        <v>3004</v>
      </c>
      <c r="D69" s="469">
        <v>56</v>
      </c>
      <c r="E69" s="470">
        <v>2787</v>
      </c>
      <c r="F69" s="471">
        <f t="shared" si="3"/>
        <v>1.8641810918774968E-2</v>
      </c>
      <c r="G69" s="472">
        <f t="shared" si="4"/>
        <v>0.927762982689747</v>
      </c>
      <c r="H69" s="421">
        <v>43.145061250619065</v>
      </c>
      <c r="I69" s="422">
        <v>108</v>
      </c>
      <c r="J69" s="240"/>
      <c r="K69" s="668">
        <v>18</v>
      </c>
      <c r="L69" s="669"/>
      <c r="M69" s="245" t="s">
        <v>485</v>
      </c>
      <c r="N69" s="252">
        <v>0</v>
      </c>
    </row>
    <row r="70" spans="1:22" ht="20" x14ac:dyDescent="0.3">
      <c r="A70" s="195">
        <v>67</v>
      </c>
      <c r="B70" s="202" t="s">
        <v>233</v>
      </c>
      <c r="C70" s="464">
        <v>2691</v>
      </c>
      <c r="D70" s="278">
        <v>150</v>
      </c>
      <c r="E70" s="470">
        <v>1374</v>
      </c>
      <c r="F70" s="471">
        <f t="shared" ref="F70:F133" si="5">D70/C70</f>
        <v>5.5741360089186176E-2</v>
      </c>
      <c r="G70" s="472">
        <f t="shared" ref="G70:G133" si="6">E70/C70</f>
        <v>0.5105908584169454</v>
      </c>
      <c r="H70" s="421">
        <v>256.93527112113435</v>
      </c>
      <c r="I70" s="422">
        <v>63</v>
      </c>
      <c r="J70" s="240"/>
      <c r="K70" s="668">
        <v>19</v>
      </c>
      <c r="L70" s="669"/>
      <c r="M70" s="245" t="s">
        <v>506</v>
      </c>
      <c r="N70" s="252">
        <v>0</v>
      </c>
    </row>
    <row r="71" spans="1:22" ht="20" x14ac:dyDescent="0.3">
      <c r="A71" s="195">
        <v>68</v>
      </c>
      <c r="B71" s="202" t="s">
        <v>255</v>
      </c>
      <c r="C71" s="464">
        <v>2603</v>
      </c>
      <c r="D71" s="469">
        <v>104</v>
      </c>
      <c r="E71" s="470">
        <v>1661</v>
      </c>
      <c r="F71" s="471">
        <f t="shared" si="5"/>
        <v>3.9953899346907414E-2</v>
      </c>
      <c r="G71" s="472">
        <f t="shared" si="6"/>
        <v>0.638109873223204</v>
      </c>
      <c r="H71" s="421">
        <v>66.21761305576274</v>
      </c>
      <c r="I71" s="422">
        <v>98</v>
      </c>
      <c r="J71" s="240"/>
      <c r="K71" s="668">
        <v>20</v>
      </c>
      <c r="L71" s="669"/>
      <c r="M71" s="245" t="s">
        <v>491</v>
      </c>
      <c r="N71" s="252">
        <v>0</v>
      </c>
    </row>
    <row r="72" spans="1:22" ht="20" x14ac:dyDescent="0.3">
      <c r="A72" s="195">
        <v>69</v>
      </c>
      <c r="B72" s="202" t="s">
        <v>294</v>
      </c>
      <c r="C72" s="464">
        <v>2336</v>
      </c>
      <c r="D72" s="469">
        <v>10</v>
      </c>
      <c r="E72" s="470">
        <v>1775</v>
      </c>
      <c r="F72" s="471">
        <f t="shared" si="5"/>
        <v>4.2808219178082189E-3</v>
      </c>
      <c r="G72" s="472">
        <f t="shared" si="6"/>
        <v>0.75984589041095896</v>
      </c>
      <c r="H72" s="421">
        <v>70.827121305634918</v>
      </c>
      <c r="I72" s="422">
        <v>97</v>
      </c>
      <c r="J72" s="240"/>
      <c r="K72" s="668">
        <v>21</v>
      </c>
      <c r="L72" s="669"/>
      <c r="M72" s="245" t="s">
        <v>482</v>
      </c>
      <c r="N72" s="252">
        <v>0</v>
      </c>
    </row>
    <row r="73" spans="1:22" ht="15" customHeight="1" x14ac:dyDescent="0.3">
      <c r="A73" s="195">
        <v>70</v>
      </c>
      <c r="B73" s="202" t="s">
        <v>289</v>
      </c>
      <c r="C73" s="464">
        <v>2279</v>
      </c>
      <c r="D73" s="469">
        <v>28</v>
      </c>
      <c r="E73" s="470">
        <v>1576</v>
      </c>
      <c r="F73" s="471">
        <f t="shared" si="5"/>
        <v>1.2286090390522159E-2</v>
      </c>
      <c r="G73" s="472">
        <f t="shared" si="6"/>
        <v>0.69153137340939008</v>
      </c>
      <c r="H73" s="421">
        <v>226.81767143544431</v>
      </c>
      <c r="I73" s="422">
        <v>65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195">
        <v>71</v>
      </c>
      <c r="B74" s="202" t="s">
        <v>292</v>
      </c>
      <c r="C74" s="464">
        <v>2267</v>
      </c>
      <c r="D74" s="469">
        <v>108</v>
      </c>
      <c r="E74" s="470">
        <v>1002</v>
      </c>
      <c r="F74" s="471">
        <f t="shared" si="5"/>
        <v>4.764005293339215E-2</v>
      </c>
      <c r="G74" s="472">
        <f t="shared" si="6"/>
        <v>0.44199382443758273</v>
      </c>
      <c r="H74" s="421">
        <v>87.608854097829763</v>
      </c>
      <c r="I74" s="422">
        <v>92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195">
        <v>72</v>
      </c>
      <c r="B75" s="202" t="s">
        <v>303</v>
      </c>
      <c r="C75" s="464">
        <v>2266</v>
      </c>
      <c r="D75" s="469">
        <v>106</v>
      </c>
      <c r="E75" s="470">
        <v>237</v>
      </c>
      <c r="F75" s="471">
        <f t="shared" si="5"/>
        <v>4.6778464254192409E-2</v>
      </c>
      <c r="G75" s="472">
        <f t="shared" si="6"/>
        <v>0.10458958517210945</v>
      </c>
      <c r="H75" s="421">
        <v>196.81927543407073</v>
      </c>
      <c r="I75" s="422">
        <v>70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195">
        <v>73</v>
      </c>
      <c r="B76" s="202" t="s">
        <v>251</v>
      </c>
      <c r="C76" s="464">
        <v>2161</v>
      </c>
      <c r="D76" s="469">
        <v>86</v>
      </c>
      <c r="E76" s="470">
        <v>1689</v>
      </c>
      <c r="F76" s="471">
        <f t="shared" si="5"/>
        <v>3.9796390559925961E-2</v>
      </c>
      <c r="G76" s="472">
        <f t="shared" si="6"/>
        <v>0.78158260064784824</v>
      </c>
      <c r="H76" s="421">
        <v>523.20604003966776</v>
      </c>
      <c r="I76" s="422">
        <v>46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195">
        <v>74</v>
      </c>
      <c r="B77" s="202" t="s">
        <v>273</v>
      </c>
      <c r="C77" s="464">
        <v>2070</v>
      </c>
      <c r="D77" s="469">
        <v>98</v>
      </c>
      <c r="E77" s="470">
        <v>960</v>
      </c>
      <c r="F77" s="471">
        <f t="shared" si="5"/>
        <v>4.7342995169082129E-2</v>
      </c>
      <c r="G77" s="472">
        <f t="shared" si="6"/>
        <v>0.46376811594202899</v>
      </c>
      <c r="H77" s="421">
        <v>627.08270221145108</v>
      </c>
      <c r="I77" s="422">
        <v>44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195">
        <v>75</v>
      </c>
      <c r="B78" s="202" t="s">
        <v>331</v>
      </c>
      <c r="C78" s="464">
        <v>2009</v>
      </c>
      <c r="D78" s="469">
        <v>11</v>
      </c>
      <c r="E78" s="470">
        <v>663</v>
      </c>
      <c r="F78" s="471">
        <f t="shared" si="5"/>
        <v>5.4753608760577405E-3</v>
      </c>
      <c r="G78" s="472">
        <f t="shared" si="6"/>
        <v>0.33001493280238925</v>
      </c>
      <c r="H78" s="421">
        <v>157.30649930320035</v>
      </c>
      <c r="I78" s="422">
        <v>74</v>
      </c>
      <c r="J78" s="240"/>
      <c r="K78" s="668">
        <v>27</v>
      </c>
      <c r="L78" s="669"/>
      <c r="M78" s="245" t="s">
        <v>501</v>
      </c>
      <c r="N78" s="252">
        <v>0</v>
      </c>
    </row>
    <row r="79" spans="1:22" ht="20" x14ac:dyDescent="0.3">
      <c r="A79" s="195">
        <v>76</v>
      </c>
      <c r="B79" s="202" t="s">
        <v>260</v>
      </c>
      <c r="C79" s="464">
        <v>1911</v>
      </c>
      <c r="D79" s="469">
        <v>88</v>
      </c>
      <c r="E79" s="470">
        <v>422</v>
      </c>
      <c r="F79" s="471">
        <f t="shared" si="5"/>
        <v>4.6049188906331764E-2</v>
      </c>
      <c r="G79" s="472">
        <f t="shared" si="6"/>
        <v>0.2208267922553637</v>
      </c>
      <c r="H79" s="421">
        <v>272.99535907889566</v>
      </c>
      <c r="I79" s="422">
        <v>59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195">
        <v>77</v>
      </c>
      <c r="B80" s="202" t="s">
        <v>234</v>
      </c>
      <c r="C80" s="464">
        <v>1801</v>
      </c>
      <c r="D80" s="469">
        <v>10</v>
      </c>
      <c r="E80" s="470">
        <v>1765</v>
      </c>
      <c r="F80" s="471">
        <f t="shared" si="5"/>
        <v>5.5524708495280403E-3</v>
      </c>
      <c r="G80" s="472">
        <f t="shared" si="6"/>
        <v>0.98001110494169907</v>
      </c>
      <c r="H80" s="421" t="s">
        <v>794</v>
      </c>
      <c r="I80" s="422" t="s">
        <v>794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195">
        <v>78</v>
      </c>
      <c r="B81" s="202" t="s">
        <v>302</v>
      </c>
      <c r="C81" s="464">
        <v>1771</v>
      </c>
      <c r="D81" s="469">
        <v>107</v>
      </c>
      <c r="E81" s="470">
        <v>192</v>
      </c>
      <c r="F81" s="471">
        <f t="shared" si="5"/>
        <v>6.041784302653868E-2</v>
      </c>
      <c r="G81" s="472">
        <f t="shared" si="6"/>
        <v>0.10841332580463016</v>
      </c>
      <c r="H81" s="421">
        <v>181.71339416508133</v>
      </c>
      <c r="I81" s="422">
        <v>71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195">
        <v>79</v>
      </c>
      <c r="B82" s="202" t="s">
        <v>296</v>
      </c>
      <c r="C82" s="464">
        <v>1741</v>
      </c>
      <c r="D82" s="469">
        <v>74</v>
      </c>
      <c r="E82" s="470">
        <v>1078</v>
      </c>
      <c r="F82" s="471">
        <f t="shared" si="5"/>
        <v>4.2504307869040782E-2</v>
      </c>
      <c r="G82" s="472">
        <f t="shared" si="6"/>
        <v>0.61918437679494542</v>
      </c>
      <c r="H82" s="421">
        <v>153.61561842903899</v>
      </c>
      <c r="I82" s="422">
        <v>76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195">
        <v>80</v>
      </c>
      <c r="B83" s="202" t="s">
        <v>249</v>
      </c>
      <c r="C83" s="464">
        <v>1733</v>
      </c>
      <c r="D83" s="469">
        <v>60</v>
      </c>
      <c r="E83" s="470">
        <v>747</v>
      </c>
      <c r="F83" s="471">
        <f t="shared" si="5"/>
        <v>3.4622042700519329E-2</v>
      </c>
      <c r="G83" s="472">
        <f t="shared" si="6"/>
        <v>0.43104443162146566</v>
      </c>
      <c r="H83" s="421">
        <v>1307.2851918457993</v>
      </c>
      <c r="I83" s="422">
        <v>30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195">
        <v>81</v>
      </c>
      <c r="B84" s="202" t="s">
        <v>306</v>
      </c>
      <c r="C84" s="464">
        <v>1602</v>
      </c>
      <c r="D84" s="469">
        <v>20</v>
      </c>
      <c r="E84" s="470">
        <v>754</v>
      </c>
      <c r="F84" s="471">
        <f t="shared" si="5"/>
        <v>1.2484394506866416E-2</v>
      </c>
      <c r="G84" s="472">
        <f t="shared" si="6"/>
        <v>0.4706616729088639</v>
      </c>
      <c r="H84" s="421">
        <v>317.38100837216234</v>
      </c>
      <c r="I84" s="422">
        <v>53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195">
        <v>82</v>
      </c>
      <c r="B85" s="202" t="s">
        <v>274</v>
      </c>
      <c r="C85" s="464">
        <v>1586</v>
      </c>
      <c r="D85" s="469">
        <v>90</v>
      </c>
      <c r="E85" s="470">
        <v>1099</v>
      </c>
      <c r="F85" s="471">
        <f t="shared" si="5"/>
        <v>5.6746532156368219E-2</v>
      </c>
      <c r="G85" s="472">
        <f t="shared" si="6"/>
        <v>0.69293820933165196</v>
      </c>
      <c r="H85" s="421">
        <v>61.793425202935495</v>
      </c>
      <c r="I85" s="422">
        <v>99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195">
        <v>83</v>
      </c>
      <c r="B86" s="202" t="s">
        <v>287</v>
      </c>
      <c r="C86" s="464">
        <v>1551</v>
      </c>
      <c r="D86" s="469">
        <v>13</v>
      </c>
      <c r="E86" s="470">
        <v>611</v>
      </c>
      <c r="F86" s="471">
        <f t="shared" si="5"/>
        <v>8.3816892327530628E-3</v>
      </c>
      <c r="G86" s="472">
        <f t="shared" si="6"/>
        <v>0.39393939393939392</v>
      </c>
      <c r="H86" s="421">
        <v>95.174604592779104</v>
      </c>
      <c r="I86" s="422">
        <v>90</v>
      </c>
      <c r="J86" s="240"/>
    </row>
    <row r="87" spans="1:15" ht="18" customHeight="1" x14ac:dyDescent="0.3">
      <c r="A87" s="195">
        <v>84</v>
      </c>
      <c r="B87" s="202" t="s">
        <v>271</v>
      </c>
      <c r="C87" s="464">
        <v>1492</v>
      </c>
      <c r="D87" s="469">
        <v>21</v>
      </c>
      <c r="E87" s="470">
        <v>1368</v>
      </c>
      <c r="F87" s="471">
        <f t="shared" si="5"/>
        <v>1.4075067024128687E-2</v>
      </c>
      <c r="G87" s="472">
        <f t="shared" si="6"/>
        <v>0.91689008042895437</v>
      </c>
      <c r="H87" s="421">
        <v>311.93400546888051</v>
      </c>
      <c r="I87" s="422">
        <v>54</v>
      </c>
      <c r="J87" s="240"/>
      <c r="K87" s="649" t="s">
        <v>886</v>
      </c>
      <c r="L87" s="649"/>
      <c r="M87" s="649"/>
      <c r="N87" s="649"/>
    </row>
    <row r="88" spans="1:15" x14ac:dyDescent="0.3">
      <c r="A88" s="195">
        <v>85</v>
      </c>
      <c r="B88" s="202" t="s">
        <v>265</v>
      </c>
      <c r="C88" s="464">
        <v>1455</v>
      </c>
      <c r="D88" s="469">
        <v>26</v>
      </c>
      <c r="E88" s="470">
        <v>919</v>
      </c>
      <c r="F88" s="471">
        <f t="shared" si="5"/>
        <v>1.7869415807560136E-2</v>
      </c>
      <c r="G88" s="472">
        <f t="shared" si="6"/>
        <v>0.63161512027491407</v>
      </c>
      <c r="H88" s="421">
        <v>266.62938131171762</v>
      </c>
      <c r="I88" s="422">
        <v>60</v>
      </c>
      <c r="J88" s="240"/>
      <c r="K88" s="649"/>
      <c r="L88" s="649"/>
      <c r="M88" s="649"/>
      <c r="N88" s="649"/>
    </row>
    <row r="89" spans="1:15" x14ac:dyDescent="0.3">
      <c r="A89" s="195">
        <v>86</v>
      </c>
      <c r="B89" s="202" t="s">
        <v>242</v>
      </c>
      <c r="C89" s="464">
        <v>1454</v>
      </c>
      <c r="D89" s="469">
        <v>101</v>
      </c>
      <c r="E89" s="470">
        <v>255</v>
      </c>
      <c r="F89" s="471">
        <f t="shared" si="5"/>
        <v>6.9463548830811558E-2</v>
      </c>
      <c r="G89" s="472">
        <f t="shared" si="6"/>
        <v>0.17537826685006877</v>
      </c>
      <c r="H89" s="421">
        <v>699.49111299908498</v>
      </c>
      <c r="I89" s="422">
        <v>41</v>
      </c>
      <c r="J89" s="240"/>
      <c r="K89" s="649"/>
      <c r="L89" s="649"/>
      <c r="M89" s="649"/>
      <c r="N89" s="649"/>
    </row>
    <row r="90" spans="1:15" x14ac:dyDescent="0.3">
      <c r="A90" s="195">
        <v>87</v>
      </c>
      <c r="B90" s="202" t="s">
        <v>267</v>
      </c>
      <c r="C90" s="464">
        <v>1444</v>
      </c>
      <c r="D90" s="469">
        <v>49</v>
      </c>
      <c r="E90" s="470">
        <v>828</v>
      </c>
      <c r="F90" s="471">
        <f t="shared" si="5"/>
        <v>3.3933518005540168E-2</v>
      </c>
      <c r="G90" s="472">
        <f t="shared" si="6"/>
        <v>0.57340720221606645</v>
      </c>
      <c r="H90" s="421">
        <v>523.25912161317456</v>
      </c>
      <c r="I90" s="422">
        <v>45</v>
      </c>
      <c r="J90" s="240"/>
    </row>
    <row r="91" spans="1:15" x14ac:dyDescent="0.3">
      <c r="A91" s="195">
        <v>88</v>
      </c>
      <c r="B91" s="202" t="s">
        <v>336</v>
      </c>
      <c r="C91" s="464">
        <v>1135</v>
      </c>
      <c r="D91" s="469">
        <v>3</v>
      </c>
      <c r="E91" s="470">
        <v>824</v>
      </c>
      <c r="F91" s="471">
        <f t="shared" si="5"/>
        <v>2.6431718061674008E-3</v>
      </c>
      <c r="G91" s="472">
        <f t="shared" si="6"/>
        <v>0.72599118942731278</v>
      </c>
      <c r="H91" s="421" t="s">
        <v>794</v>
      </c>
      <c r="I91" s="422" t="s">
        <v>794</v>
      </c>
      <c r="J91" s="240"/>
    </row>
    <row r="92" spans="1:15" ht="14.5" thickBot="1" x14ac:dyDescent="0.35">
      <c r="A92" s="195">
        <v>89</v>
      </c>
      <c r="B92" s="202" t="s">
        <v>349</v>
      </c>
      <c r="C92" s="464">
        <v>1111</v>
      </c>
      <c r="D92" s="469">
        <v>59</v>
      </c>
      <c r="E92" s="470">
        <v>102</v>
      </c>
      <c r="F92" s="471">
        <f t="shared" si="5"/>
        <v>5.3105310531053107E-2</v>
      </c>
      <c r="G92" s="472">
        <f t="shared" si="6"/>
        <v>9.1809180918091815E-2</v>
      </c>
      <c r="H92" s="421">
        <v>25.949917639959867</v>
      </c>
      <c r="I92" s="422">
        <v>116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195">
        <v>90</v>
      </c>
      <c r="B93" s="202" t="s">
        <v>283</v>
      </c>
      <c r="C93" s="464">
        <v>1030</v>
      </c>
      <c r="D93" s="469">
        <v>45</v>
      </c>
      <c r="E93" s="470">
        <v>638</v>
      </c>
      <c r="F93" s="471">
        <f t="shared" si="5"/>
        <v>4.3689320388349516E-2</v>
      </c>
      <c r="G93" s="472">
        <f t="shared" si="6"/>
        <v>0.61941747572815531</v>
      </c>
      <c r="H93" s="421">
        <v>88.073941750973248</v>
      </c>
      <c r="I93" s="422">
        <v>91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195">
        <v>91</v>
      </c>
      <c r="B94" s="202" t="s">
        <v>298</v>
      </c>
      <c r="C94" s="464">
        <v>937</v>
      </c>
      <c r="D94" s="469">
        <v>39</v>
      </c>
      <c r="E94" s="470">
        <v>130</v>
      </c>
      <c r="F94" s="471">
        <f t="shared" si="5"/>
        <v>4.1622198505869797E-2</v>
      </c>
      <c r="G94" s="472">
        <f t="shared" si="6"/>
        <v>0.13874066168623267</v>
      </c>
      <c r="H94" s="421">
        <v>10.796104143437617</v>
      </c>
      <c r="I94" s="422">
        <v>130</v>
      </c>
      <c r="J94" s="240"/>
      <c r="L94" s="523">
        <v>1</v>
      </c>
      <c r="M94" s="325" t="s">
        <v>207</v>
      </c>
      <c r="N94" s="326">
        <v>26957</v>
      </c>
      <c r="O94" s="159">
        <v>2.1445982885855849E-2</v>
      </c>
    </row>
    <row r="95" spans="1:15" x14ac:dyDescent="0.3">
      <c r="A95" s="195">
        <v>92</v>
      </c>
      <c r="B95" s="202" t="s">
        <v>621</v>
      </c>
      <c r="C95" s="464">
        <v>931</v>
      </c>
      <c r="D95" s="469">
        <v>12</v>
      </c>
      <c r="E95" s="470">
        <v>658</v>
      </c>
      <c r="F95" s="471">
        <f t="shared" si="5"/>
        <v>1.288936627282492E-2</v>
      </c>
      <c r="G95" s="472">
        <f t="shared" si="6"/>
        <v>0.70676691729323304</v>
      </c>
      <c r="H95" s="421">
        <v>145.10937755714363</v>
      </c>
      <c r="I95" s="422">
        <v>79</v>
      </c>
      <c r="J95" s="240"/>
      <c r="L95" s="163">
        <v>2</v>
      </c>
      <c r="M95" s="167" t="s">
        <v>219</v>
      </c>
      <c r="N95" s="327">
        <v>11121</v>
      </c>
      <c r="O95" s="148">
        <v>8.1908774204002263E-2</v>
      </c>
    </row>
    <row r="96" spans="1:15" x14ac:dyDescent="0.3">
      <c r="A96" s="195">
        <v>93</v>
      </c>
      <c r="B96" s="202" t="s">
        <v>639</v>
      </c>
      <c r="C96" s="464">
        <v>930</v>
      </c>
      <c r="D96" s="469">
        <v>18</v>
      </c>
      <c r="E96" s="470">
        <v>464</v>
      </c>
      <c r="F96" s="471">
        <f t="shared" si="5"/>
        <v>1.935483870967742E-2</v>
      </c>
      <c r="G96" s="472">
        <f t="shared" si="6"/>
        <v>0.49892473118279568</v>
      </c>
      <c r="H96" s="421">
        <v>487.74271099985685</v>
      </c>
      <c r="I96" s="422">
        <v>47</v>
      </c>
      <c r="J96" s="240"/>
      <c r="L96" s="163">
        <v>3</v>
      </c>
      <c r="M96" s="167" t="s">
        <v>243</v>
      </c>
      <c r="N96" s="327">
        <v>10817</v>
      </c>
      <c r="O96" s="160">
        <v>5.7580419357070992E-2</v>
      </c>
    </row>
    <row r="97" spans="1:15" x14ac:dyDescent="0.3">
      <c r="A97" s="195">
        <v>94</v>
      </c>
      <c r="B97" s="202" t="s">
        <v>356</v>
      </c>
      <c r="C97" s="464">
        <v>928</v>
      </c>
      <c r="D97" s="469">
        <v>44</v>
      </c>
      <c r="E97" s="470">
        <v>106</v>
      </c>
      <c r="F97" s="471">
        <f t="shared" si="5"/>
        <v>4.7413793103448273E-2</v>
      </c>
      <c r="G97" s="472">
        <f t="shared" si="6"/>
        <v>0.11422413793103449</v>
      </c>
      <c r="H97" s="421">
        <v>60.092320712974661</v>
      </c>
      <c r="I97" s="422">
        <v>100</v>
      </c>
      <c r="J97" s="240"/>
      <c r="L97" s="163">
        <v>4</v>
      </c>
      <c r="M97" s="167" t="s">
        <v>631</v>
      </c>
      <c r="N97" s="327">
        <v>4652</v>
      </c>
      <c r="O97" s="160">
        <v>2.236785798429634E-2</v>
      </c>
    </row>
    <row r="98" spans="1:15" x14ac:dyDescent="0.3">
      <c r="A98" s="195">
        <v>95</v>
      </c>
      <c r="B98" s="202" t="s">
        <v>309</v>
      </c>
      <c r="C98" s="464">
        <v>900</v>
      </c>
      <c r="D98" s="469">
        <v>24</v>
      </c>
      <c r="E98" s="470">
        <v>101</v>
      </c>
      <c r="F98" s="471">
        <f t="shared" si="5"/>
        <v>2.6666666666666668E-2</v>
      </c>
      <c r="G98" s="472">
        <f t="shared" si="6"/>
        <v>0.11222222222222222</v>
      </c>
      <c r="H98" s="421">
        <v>51.190253011806973</v>
      </c>
      <c r="I98" s="422">
        <v>103</v>
      </c>
      <c r="J98" s="240"/>
      <c r="L98" s="163">
        <v>5</v>
      </c>
      <c r="M98" s="167" t="s">
        <v>241</v>
      </c>
      <c r="N98" s="327">
        <v>3356</v>
      </c>
      <c r="O98" s="160">
        <v>5.9494052367530005E-2</v>
      </c>
    </row>
    <row r="99" spans="1:15" x14ac:dyDescent="0.3">
      <c r="A99" s="195">
        <v>96</v>
      </c>
      <c r="B99" s="202" t="s">
        <v>276</v>
      </c>
      <c r="C99" s="464">
        <v>891</v>
      </c>
      <c r="D99" s="469">
        <v>15</v>
      </c>
      <c r="E99" s="470">
        <v>400</v>
      </c>
      <c r="F99" s="471">
        <f t="shared" si="5"/>
        <v>1.6835016835016835E-2</v>
      </c>
      <c r="G99" s="472">
        <f t="shared" si="6"/>
        <v>0.44893378226711561</v>
      </c>
      <c r="H99" s="421">
        <v>743.38276703585507</v>
      </c>
      <c r="I99" s="422">
        <v>40</v>
      </c>
      <c r="J99" s="240"/>
      <c r="L99" s="163">
        <v>6</v>
      </c>
      <c r="M99" s="167" t="s">
        <v>245</v>
      </c>
      <c r="N99" s="327">
        <v>3321</v>
      </c>
      <c r="O99" s="160">
        <v>5.6744011208693573E-2</v>
      </c>
    </row>
    <row r="100" spans="1:15" x14ac:dyDescent="0.3">
      <c r="A100" s="195">
        <v>97</v>
      </c>
      <c r="B100" s="202" t="s">
        <v>380</v>
      </c>
      <c r="C100" s="464">
        <v>861</v>
      </c>
      <c r="D100" s="469">
        <v>27</v>
      </c>
      <c r="E100" s="470">
        <v>562</v>
      </c>
      <c r="F100" s="471">
        <f t="shared" si="5"/>
        <v>3.1358885017421602E-2</v>
      </c>
      <c r="G100" s="472">
        <f t="shared" si="6"/>
        <v>0.65272938443670148</v>
      </c>
      <c r="H100" s="421">
        <v>430.5</v>
      </c>
      <c r="I100" s="422">
        <v>48</v>
      </c>
      <c r="J100" s="240"/>
      <c r="L100" s="163">
        <v>7</v>
      </c>
      <c r="M100" s="167" t="s">
        <v>247</v>
      </c>
      <c r="N100" s="327">
        <v>1906</v>
      </c>
      <c r="O100" s="160">
        <v>6.4357104267963261E-2</v>
      </c>
    </row>
    <row r="101" spans="1:15" x14ac:dyDescent="0.3">
      <c r="A101" s="195">
        <v>98</v>
      </c>
      <c r="B101" s="202" t="s">
        <v>279</v>
      </c>
      <c r="C101" s="464">
        <v>856</v>
      </c>
      <c r="D101" s="469">
        <v>31</v>
      </c>
      <c r="E101" s="470">
        <v>627</v>
      </c>
      <c r="F101" s="471">
        <f t="shared" si="5"/>
        <v>3.6214953271028034E-2</v>
      </c>
      <c r="G101" s="472">
        <f t="shared" si="6"/>
        <v>0.73247663551401865</v>
      </c>
      <c r="H101" s="421">
        <v>297.12761596394483</v>
      </c>
      <c r="I101" s="422">
        <v>56</v>
      </c>
      <c r="J101" s="240"/>
      <c r="L101" s="163">
        <v>8</v>
      </c>
      <c r="M101" s="167" t="s">
        <v>618</v>
      </c>
      <c r="N101" s="327">
        <v>1848</v>
      </c>
      <c r="O101" s="160">
        <v>1.3819818876616239E-2</v>
      </c>
    </row>
    <row r="102" spans="1:15" x14ac:dyDescent="0.3">
      <c r="A102" s="195">
        <v>99</v>
      </c>
      <c r="B102" s="202" t="s">
        <v>281</v>
      </c>
      <c r="C102" s="464">
        <v>835</v>
      </c>
      <c r="D102" s="469">
        <v>9</v>
      </c>
      <c r="E102" s="470">
        <v>255</v>
      </c>
      <c r="F102" s="471">
        <f t="shared" si="5"/>
        <v>1.0778443113772455E-2</v>
      </c>
      <c r="G102" s="472">
        <f t="shared" si="6"/>
        <v>0.30538922155688625</v>
      </c>
      <c r="H102" s="421">
        <v>39.158246822917924</v>
      </c>
      <c r="I102" s="422">
        <v>110</v>
      </c>
      <c r="J102" s="240"/>
      <c r="L102" s="163">
        <v>9</v>
      </c>
      <c r="M102" s="167" t="s">
        <v>237</v>
      </c>
      <c r="N102" s="327">
        <v>1701</v>
      </c>
      <c r="O102" s="160">
        <v>5.0428389315466483E-2</v>
      </c>
    </row>
    <row r="103" spans="1:15" x14ac:dyDescent="0.3">
      <c r="A103" s="195">
        <v>100</v>
      </c>
      <c r="B103" s="202" t="s">
        <v>254</v>
      </c>
      <c r="C103" s="464">
        <v>796</v>
      </c>
      <c r="D103" s="469">
        <v>26</v>
      </c>
      <c r="E103" s="470">
        <v>223</v>
      </c>
      <c r="F103" s="471">
        <f t="shared" si="5"/>
        <v>3.2663316582914576E-2</v>
      </c>
      <c r="G103" s="472">
        <f t="shared" si="6"/>
        <v>0.28015075376884424</v>
      </c>
      <c r="H103" s="421">
        <v>116.10754417520104</v>
      </c>
      <c r="I103" s="422">
        <v>86</v>
      </c>
      <c r="J103" s="240"/>
      <c r="L103" s="163">
        <v>10</v>
      </c>
      <c r="M103" s="167" t="s">
        <v>228</v>
      </c>
      <c r="N103" s="327">
        <v>1637</v>
      </c>
      <c r="O103" s="160">
        <v>6.3358749080775628E-2</v>
      </c>
    </row>
    <row r="104" spans="1:15" x14ac:dyDescent="0.3">
      <c r="A104" s="195">
        <v>101</v>
      </c>
      <c r="B104" s="202" t="s">
        <v>622</v>
      </c>
      <c r="C104" s="464">
        <v>795</v>
      </c>
      <c r="D104" s="469">
        <v>44</v>
      </c>
      <c r="E104" s="470">
        <v>600</v>
      </c>
      <c r="F104" s="471">
        <f t="shared" si="5"/>
        <v>5.5345911949685536E-2</v>
      </c>
      <c r="G104" s="472">
        <f t="shared" si="6"/>
        <v>0.75471698113207553</v>
      </c>
      <c r="H104" s="421">
        <v>34.104488000475314</v>
      </c>
      <c r="I104" s="422">
        <v>112</v>
      </c>
      <c r="J104" s="240"/>
      <c r="L104" s="163">
        <v>11</v>
      </c>
      <c r="M104" s="167" t="s">
        <v>210</v>
      </c>
      <c r="N104" s="327">
        <v>1556</v>
      </c>
      <c r="O104" s="160">
        <v>1.5087021864546468E-2</v>
      </c>
    </row>
    <row r="105" spans="1:15" x14ac:dyDescent="0.3">
      <c r="A105" s="195">
        <v>102</v>
      </c>
      <c r="B105" s="202" t="s">
        <v>326</v>
      </c>
      <c r="C105" s="464">
        <v>784</v>
      </c>
      <c r="D105" s="469">
        <v>16</v>
      </c>
      <c r="E105" s="470">
        <v>276</v>
      </c>
      <c r="F105" s="471">
        <f t="shared" si="5"/>
        <v>2.0408163265306121E-2</v>
      </c>
      <c r="G105" s="472">
        <f t="shared" si="6"/>
        <v>0.35204081632653061</v>
      </c>
      <c r="H105" s="421">
        <v>121.48346809889064</v>
      </c>
      <c r="I105" s="422">
        <v>85</v>
      </c>
      <c r="J105" s="240"/>
      <c r="L105" s="163">
        <v>12</v>
      </c>
      <c r="M105" s="167" t="s">
        <v>216</v>
      </c>
      <c r="N105" s="327">
        <v>1473</v>
      </c>
      <c r="O105" s="160">
        <v>2.2250419177958038E-2</v>
      </c>
    </row>
    <row r="106" spans="1:15" x14ac:dyDescent="0.3">
      <c r="A106" s="195">
        <v>103</v>
      </c>
      <c r="B106" s="202" t="s">
        <v>270</v>
      </c>
      <c r="C106" s="464">
        <v>773</v>
      </c>
      <c r="D106" s="469">
        <v>6</v>
      </c>
      <c r="E106" s="470">
        <v>461</v>
      </c>
      <c r="F106" s="471">
        <f t="shared" si="5"/>
        <v>7.7619663648124193E-3</v>
      </c>
      <c r="G106" s="472">
        <f t="shared" si="6"/>
        <v>0.59637774902975416</v>
      </c>
      <c r="H106" s="421">
        <v>153.14327058157394</v>
      </c>
      <c r="I106" s="422">
        <v>77</v>
      </c>
      <c r="J106" s="240"/>
      <c r="L106" s="163">
        <v>13</v>
      </c>
      <c r="M106" s="167" t="s">
        <v>208</v>
      </c>
      <c r="N106" s="327">
        <v>1410</v>
      </c>
      <c r="O106" s="160">
        <v>6.3672120191287304E-3</v>
      </c>
    </row>
    <row r="107" spans="1:15" x14ac:dyDescent="0.3">
      <c r="A107" s="195">
        <v>104</v>
      </c>
      <c r="B107" s="202" t="s">
        <v>363</v>
      </c>
      <c r="C107" s="464">
        <v>752</v>
      </c>
      <c r="D107" s="469">
        <v>47</v>
      </c>
      <c r="E107" s="470">
        <v>537</v>
      </c>
      <c r="F107" s="471">
        <f t="shared" si="5"/>
        <v>6.25E-2</v>
      </c>
      <c r="G107" s="472">
        <f t="shared" si="6"/>
        <v>0.71409574468085102</v>
      </c>
      <c r="H107" s="421" t="s">
        <v>794</v>
      </c>
      <c r="I107" s="422" t="s">
        <v>794</v>
      </c>
      <c r="J107" s="240"/>
      <c r="L107" s="163">
        <v>14</v>
      </c>
      <c r="M107" s="167" t="s">
        <v>230</v>
      </c>
      <c r="N107" s="327">
        <v>1391</v>
      </c>
      <c r="O107" s="160">
        <v>5.6588421951914082E-2</v>
      </c>
    </row>
    <row r="108" spans="1:15" x14ac:dyDescent="0.3">
      <c r="A108" s="195">
        <v>105</v>
      </c>
      <c r="B108" s="202" t="s">
        <v>280</v>
      </c>
      <c r="C108" s="464">
        <v>744</v>
      </c>
      <c r="D108" s="469">
        <v>48</v>
      </c>
      <c r="E108" s="470">
        <v>566</v>
      </c>
      <c r="F108" s="471">
        <f t="shared" si="5"/>
        <v>6.4516129032258063E-2</v>
      </c>
      <c r="G108" s="472">
        <f t="shared" si="6"/>
        <v>0.760752688172043</v>
      </c>
      <c r="H108" s="421">
        <v>36.611690408002843</v>
      </c>
      <c r="I108" s="422">
        <v>111</v>
      </c>
      <c r="J108" s="240"/>
      <c r="L108" s="163">
        <v>15</v>
      </c>
      <c r="M108" s="167" t="s">
        <v>301</v>
      </c>
      <c r="N108" s="327">
        <v>1345</v>
      </c>
      <c r="O108" s="160">
        <v>0.10824949698189135</v>
      </c>
    </row>
    <row r="109" spans="1:15" x14ac:dyDescent="0.3">
      <c r="A109" s="195">
        <v>106</v>
      </c>
      <c r="B109" s="202" t="s">
        <v>315</v>
      </c>
      <c r="C109" s="464">
        <v>744</v>
      </c>
      <c r="D109" s="469">
        <v>3</v>
      </c>
      <c r="E109" s="209">
        <v>20</v>
      </c>
      <c r="F109" s="471">
        <f t="shared" si="5"/>
        <v>4.0322580645161289E-3</v>
      </c>
      <c r="G109" s="472">
        <f t="shared" si="6"/>
        <v>2.6881720430107527E-2</v>
      </c>
      <c r="H109" s="421" t="s">
        <v>794</v>
      </c>
      <c r="I109" s="422" t="s">
        <v>794</v>
      </c>
      <c r="J109" s="240"/>
      <c r="L109" s="163">
        <v>16</v>
      </c>
      <c r="M109" s="167" t="s">
        <v>206</v>
      </c>
      <c r="N109" s="327">
        <v>1327</v>
      </c>
      <c r="O109" s="160">
        <v>6.1475599699802649E-3</v>
      </c>
    </row>
    <row r="110" spans="1:15" x14ac:dyDescent="0.3">
      <c r="A110" s="195">
        <v>107</v>
      </c>
      <c r="B110" s="202" t="s">
        <v>594</v>
      </c>
      <c r="C110" s="464">
        <v>712</v>
      </c>
      <c r="D110" s="469">
        <v>13</v>
      </c>
      <c r="E110" s="209">
        <v>645</v>
      </c>
      <c r="F110" s="471">
        <f t="shared" si="5"/>
        <v>1.8258426966292134E-2</v>
      </c>
      <c r="G110" s="472">
        <f t="shared" si="6"/>
        <v>0.9058988764044944</v>
      </c>
      <c r="H110" s="421" t="s">
        <v>794</v>
      </c>
      <c r="I110" s="422" t="s">
        <v>794</v>
      </c>
      <c r="J110" s="240"/>
      <c r="L110" s="163">
        <v>17</v>
      </c>
      <c r="M110" s="167" t="s">
        <v>240</v>
      </c>
      <c r="N110" s="327">
        <v>1311</v>
      </c>
      <c r="O110" s="160">
        <v>6.9401799894123872E-2</v>
      </c>
    </row>
    <row r="111" spans="1:15" x14ac:dyDescent="0.3">
      <c r="A111" s="195">
        <v>108</v>
      </c>
      <c r="B111" s="202" t="s">
        <v>269</v>
      </c>
      <c r="C111" s="464">
        <v>694</v>
      </c>
      <c r="D111" s="469">
        <v>18</v>
      </c>
      <c r="E111" s="470">
        <v>506</v>
      </c>
      <c r="F111" s="471">
        <f t="shared" si="5"/>
        <v>2.5936599423631124E-2</v>
      </c>
      <c r="G111" s="472">
        <f t="shared" si="6"/>
        <v>0.72910662824207495</v>
      </c>
      <c r="H111" s="421">
        <v>200.4775641340438</v>
      </c>
      <c r="I111" s="422">
        <v>68</v>
      </c>
      <c r="J111" s="240"/>
      <c r="L111" s="163">
        <v>18</v>
      </c>
      <c r="M111" s="167" t="s">
        <v>211</v>
      </c>
      <c r="N111" s="327">
        <v>1284</v>
      </c>
      <c r="O111" s="160">
        <v>7.3405824443453505E-3</v>
      </c>
    </row>
    <row r="112" spans="1:15" x14ac:dyDescent="0.3">
      <c r="A112" s="195">
        <v>109</v>
      </c>
      <c r="B112" s="202" t="s">
        <v>384</v>
      </c>
      <c r="C112" s="464">
        <v>668</v>
      </c>
      <c r="D112" s="469">
        <v>35</v>
      </c>
      <c r="E112" s="470">
        <v>285</v>
      </c>
      <c r="F112" s="471">
        <f t="shared" si="5"/>
        <v>5.239520958083832E-2</v>
      </c>
      <c r="G112" s="472">
        <f t="shared" si="6"/>
        <v>0.42664670658682635</v>
      </c>
      <c r="H112" s="421">
        <v>33.981022819630304</v>
      </c>
      <c r="I112" s="422">
        <v>113</v>
      </c>
      <c r="J112" s="240"/>
      <c r="L112" s="163">
        <v>19</v>
      </c>
      <c r="M112" s="167" t="s">
        <v>214</v>
      </c>
      <c r="N112" s="327">
        <v>1176</v>
      </c>
      <c r="O112" s="160">
        <v>2.2870478413068846E-2</v>
      </c>
    </row>
    <row r="113" spans="1:36" ht="14.5" thickBot="1" x14ac:dyDescent="0.35">
      <c r="A113" s="195">
        <v>110</v>
      </c>
      <c r="B113" s="202" t="s">
        <v>623</v>
      </c>
      <c r="C113" s="464">
        <v>626</v>
      </c>
      <c r="D113" s="469">
        <v>10</v>
      </c>
      <c r="E113" s="470">
        <v>297</v>
      </c>
      <c r="F113" s="471">
        <f t="shared" si="5"/>
        <v>1.5974440894568689E-2</v>
      </c>
      <c r="G113" s="472">
        <f t="shared" si="6"/>
        <v>0.4744408945686901</v>
      </c>
      <c r="H113" s="421">
        <v>156.62667182083513</v>
      </c>
      <c r="I113" s="422">
        <v>75</v>
      </c>
      <c r="J113" s="240"/>
      <c r="L113" s="520">
        <v>20</v>
      </c>
      <c r="M113" s="168" t="s">
        <v>209</v>
      </c>
      <c r="N113" s="328">
        <v>1158</v>
      </c>
      <c r="O113" s="161">
        <v>6.8346809891990795E-3</v>
      </c>
    </row>
    <row r="114" spans="1:36" x14ac:dyDescent="0.3">
      <c r="A114" s="195">
        <v>111</v>
      </c>
      <c r="B114" s="202" t="s">
        <v>264</v>
      </c>
      <c r="C114" s="464">
        <v>623</v>
      </c>
      <c r="D114" s="469">
        <v>41</v>
      </c>
      <c r="E114" s="470">
        <v>114</v>
      </c>
      <c r="F114" s="471">
        <f t="shared" si="5"/>
        <v>6.5810593900481537E-2</v>
      </c>
      <c r="G114" s="472">
        <f t="shared" si="6"/>
        <v>0.18298555377207062</v>
      </c>
      <c r="H114" s="421" t="s">
        <v>794</v>
      </c>
      <c r="I114" s="422" t="s">
        <v>794</v>
      </c>
      <c r="J114" s="240"/>
    </row>
    <row r="115" spans="1:36" x14ac:dyDescent="0.3">
      <c r="A115" s="195">
        <v>112</v>
      </c>
      <c r="B115" s="202" t="s">
        <v>624</v>
      </c>
      <c r="C115" s="464">
        <v>621</v>
      </c>
      <c r="D115" s="469">
        <v>29</v>
      </c>
      <c r="E115" s="470">
        <v>202</v>
      </c>
      <c r="F115" s="471">
        <f t="shared" si="5"/>
        <v>4.6698872785829307E-2</v>
      </c>
      <c r="G115" s="472">
        <f t="shared" si="6"/>
        <v>0.32528180354267311</v>
      </c>
      <c r="H115" s="421">
        <v>11.811928309089366</v>
      </c>
      <c r="I115" s="422">
        <v>127</v>
      </c>
      <c r="J115" s="240"/>
    </row>
    <row r="116" spans="1:36" x14ac:dyDescent="0.3">
      <c r="A116" s="195">
        <v>113</v>
      </c>
      <c r="B116" s="202" t="s">
        <v>324</v>
      </c>
      <c r="C116" s="464">
        <v>620</v>
      </c>
      <c r="D116" s="464">
        <v>8</v>
      </c>
      <c r="E116" s="470">
        <v>110</v>
      </c>
      <c r="F116" s="471">
        <f t="shared" si="5"/>
        <v>1.2903225806451613E-2</v>
      </c>
      <c r="G116" s="472">
        <f t="shared" si="6"/>
        <v>0.17741935483870969</v>
      </c>
      <c r="H116" s="421">
        <v>285.37512329816309</v>
      </c>
      <c r="I116" s="422">
        <v>57</v>
      </c>
      <c r="J116" s="240"/>
    </row>
    <row r="117" spans="1:36" ht="14.5" thickBot="1" x14ac:dyDescent="0.35">
      <c r="A117" s="195">
        <v>114</v>
      </c>
      <c r="B117" s="202" t="s">
        <v>383</v>
      </c>
      <c r="C117" s="464">
        <v>594</v>
      </c>
      <c r="D117" s="469">
        <v>2</v>
      </c>
      <c r="E117" s="470">
        <v>25</v>
      </c>
      <c r="F117" s="471">
        <f t="shared" si="5"/>
        <v>3.3670033670033669E-3</v>
      </c>
      <c r="G117" s="472">
        <f t="shared" si="6"/>
        <v>4.208754208754209E-2</v>
      </c>
      <c r="H117" s="421">
        <v>309.22650685452089</v>
      </c>
      <c r="I117" s="422">
        <v>55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195">
        <v>115</v>
      </c>
      <c r="B118" s="202" t="s">
        <v>308</v>
      </c>
      <c r="C118" s="464">
        <v>563</v>
      </c>
      <c r="D118" s="469">
        <v>10</v>
      </c>
      <c r="E118" s="470">
        <v>152</v>
      </c>
      <c r="F118" s="471">
        <f t="shared" si="5"/>
        <v>1.7761989342806393E-2</v>
      </c>
      <c r="G118" s="472">
        <f t="shared" si="6"/>
        <v>0.26998223801065718</v>
      </c>
      <c r="H118" s="421">
        <v>79.918962455973585</v>
      </c>
      <c r="I118" s="422">
        <v>96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195">
        <v>116</v>
      </c>
      <c r="B119" s="202" t="s">
        <v>813</v>
      </c>
      <c r="C119" s="464">
        <v>522</v>
      </c>
      <c r="D119" s="469">
        <v>12</v>
      </c>
      <c r="E119" s="470" t="s">
        <v>608</v>
      </c>
      <c r="F119" s="471">
        <f t="shared" si="5"/>
        <v>2.2988505747126436E-2</v>
      </c>
      <c r="G119" s="470" t="s">
        <v>608</v>
      </c>
      <c r="H119" s="421">
        <v>56.002466683360119</v>
      </c>
      <c r="I119" s="422">
        <v>102</v>
      </c>
      <c r="J119" s="240"/>
      <c r="L119" s="519">
        <v>1</v>
      </c>
      <c r="M119" s="166" t="s">
        <v>207</v>
      </c>
      <c r="N119" s="162">
        <v>1510</v>
      </c>
      <c r="O119" s="159">
        <v>1.9955068058675831E-2</v>
      </c>
    </row>
    <row r="120" spans="1:36" x14ac:dyDescent="0.3">
      <c r="A120" s="195">
        <v>117</v>
      </c>
      <c r="B120" s="202" t="s">
        <v>317</v>
      </c>
      <c r="C120" s="464">
        <v>509</v>
      </c>
      <c r="D120" s="469">
        <v>21</v>
      </c>
      <c r="E120" s="470">
        <v>183</v>
      </c>
      <c r="F120" s="471">
        <f t="shared" si="5"/>
        <v>4.1257367387033402E-2</v>
      </c>
      <c r="G120" s="472">
        <f t="shared" si="6"/>
        <v>0.35952848722986247</v>
      </c>
      <c r="H120" s="421">
        <v>8.775035551392806</v>
      </c>
      <c r="I120" s="422">
        <v>134</v>
      </c>
      <c r="J120" s="240"/>
      <c r="L120" s="163">
        <v>2</v>
      </c>
      <c r="M120" s="167" t="s">
        <v>219</v>
      </c>
      <c r="N120" s="164">
        <v>827</v>
      </c>
      <c r="O120" s="148">
        <v>8.9989118607181715E-2</v>
      </c>
    </row>
    <row r="121" spans="1:36" x14ac:dyDescent="0.3">
      <c r="A121" s="195">
        <v>118</v>
      </c>
      <c r="B121" s="202" t="s">
        <v>620</v>
      </c>
      <c r="C121" s="464">
        <v>508</v>
      </c>
      <c r="D121" s="469">
        <v>9</v>
      </c>
      <c r="E121" s="470">
        <v>385</v>
      </c>
      <c r="F121" s="471">
        <f t="shared" si="5"/>
        <v>1.7716535433070866E-2</v>
      </c>
      <c r="G121" s="472">
        <f t="shared" si="6"/>
        <v>0.75787401574803148</v>
      </c>
      <c r="H121" s="421">
        <v>50.288595160376069</v>
      </c>
      <c r="I121" s="422">
        <v>106</v>
      </c>
      <c r="J121" s="240"/>
      <c r="L121" s="163">
        <v>3</v>
      </c>
      <c r="M121" s="167" t="s">
        <v>631</v>
      </c>
      <c r="N121" s="164">
        <v>627</v>
      </c>
      <c r="O121" s="160">
        <v>2.0430773241226496E-2</v>
      </c>
    </row>
    <row r="122" spans="1:36" x14ac:dyDescent="0.3">
      <c r="A122" s="195">
        <v>119</v>
      </c>
      <c r="B122" s="202" t="s">
        <v>311</v>
      </c>
      <c r="C122" s="464">
        <v>490</v>
      </c>
      <c r="D122" s="469">
        <v>9</v>
      </c>
      <c r="E122" s="470">
        <v>62</v>
      </c>
      <c r="F122" s="471">
        <f t="shared" si="5"/>
        <v>1.8367346938775512E-2</v>
      </c>
      <c r="G122" s="472">
        <f t="shared" si="6"/>
        <v>0.12653061224489795</v>
      </c>
      <c r="H122" s="421">
        <v>166.19865351956176</v>
      </c>
      <c r="I122" s="422">
        <v>72</v>
      </c>
      <c r="J122" s="240"/>
      <c r="L122" s="163">
        <v>4</v>
      </c>
      <c r="M122" s="167" t="s">
        <v>206</v>
      </c>
      <c r="N122" s="164">
        <v>243</v>
      </c>
      <c r="O122" s="160">
        <v>8.111355898257561E-3</v>
      </c>
    </row>
    <row r="123" spans="1:36" x14ac:dyDescent="0.3">
      <c r="A123" s="195">
        <v>120</v>
      </c>
      <c r="B123" s="202" t="s">
        <v>278</v>
      </c>
      <c r="C123" s="464">
        <v>489</v>
      </c>
      <c r="D123" s="469">
        <v>5</v>
      </c>
      <c r="E123" s="470">
        <v>419</v>
      </c>
      <c r="F123" s="471">
        <f t="shared" si="5"/>
        <v>1.0224948875255624E-2</v>
      </c>
      <c r="G123" s="472">
        <f t="shared" si="6"/>
        <v>0.85685071574642124</v>
      </c>
      <c r="H123" s="421" t="s">
        <v>794</v>
      </c>
      <c r="I123" s="422" t="s">
        <v>794</v>
      </c>
      <c r="J123" s="240"/>
      <c r="L123" s="163">
        <v>5</v>
      </c>
      <c r="M123" s="167" t="s">
        <v>211</v>
      </c>
      <c r="N123" s="164">
        <v>243</v>
      </c>
      <c r="O123" s="160">
        <v>9.3497499038091569E-3</v>
      </c>
    </row>
    <row r="124" spans="1:36" x14ac:dyDescent="0.3">
      <c r="A124" s="195">
        <v>121</v>
      </c>
      <c r="B124" s="202" t="s">
        <v>619</v>
      </c>
      <c r="C124" s="464">
        <v>440</v>
      </c>
      <c r="D124" s="469">
        <v>6</v>
      </c>
      <c r="E124" s="470">
        <v>361</v>
      </c>
      <c r="F124" s="471">
        <f t="shared" si="5"/>
        <v>1.3636363636363636E-2</v>
      </c>
      <c r="G124" s="472">
        <f t="shared" si="6"/>
        <v>0.82045454545454544</v>
      </c>
      <c r="H124" s="421">
        <v>18.507709891310949</v>
      </c>
      <c r="I124" s="422">
        <v>121</v>
      </c>
      <c r="J124" s="240"/>
      <c r="L124" s="163">
        <v>6</v>
      </c>
      <c r="M124" s="167" t="s">
        <v>208</v>
      </c>
      <c r="N124" s="164">
        <v>229</v>
      </c>
      <c r="O124" s="160">
        <v>8.7840429612581518E-3</v>
      </c>
    </row>
    <row r="125" spans="1:36" x14ac:dyDescent="0.3">
      <c r="A125" s="195">
        <v>122</v>
      </c>
      <c r="B125" s="202" t="s">
        <v>320</v>
      </c>
      <c r="C125" s="464">
        <v>439</v>
      </c>
      <c r="D125" s="469">
        <v>4</v>
      </c>
      <c r="E125" s="470">
        <v>13</v>
      </c>
      <c r="F125" s="471">
        <f t="shared" si="5"/>
        <v>9.1116173120728925E-3</v>
      </c>
      <c r="G125" s="472">
        <f t="shared" si="6"/>
        <v>2.9612756264236904E-2</v>
      </c>
      <c r="H125" s="421">
        <v>323.74965523242861</v>
      </c>
      <c r="I125" s="422">
        <v>52</v>
      </c>
      <c r="J125" s="240"/>
      <c r="L125" s="163">
        <v>7</v>
      </c>
      <c r="M125" s="167" t="s">
        <v>247</v>
      </c>
      <c r="N125" s="164">
        <v>199</v>
      </c>
      <c r="O125" s="160">
        <v>6.7207024653833158E-2</v>
      </c>
    </row>
    <row r="126" spans="1:36" x14ac:dyDescent="0.3">
      <c r="A126" s="195">
        <v>123</v>
      </c>
      <c r="B126" s="202" t="s">
        <v>285</v>
      </c>
      <c r="C126" s="464">
        <v>388</v>
      </c>
      <c r="D126" s="469">
        <v>10</v>
      </c>
      <c r="E126" s="470">
        <v>190</v>
      </c>
      <c r="F126" s="471">
        <f t="shared" si="5"/>
        <v>2.5773195876288658E-2</v>
      </c>
      <c r="G126" s="472">
        <f t="shared" si="6"/>
        <v>0.48969072164948452</v>
      </c>
      <c r="H126" s="421">
        <v>13.606478002094907</v>
      </c>
      <c r="I126" s="422">
        <v>124</v>
      </c>
      <c r="J126" s="240"/>
      <c r="L126" s="163">
        <v>8</v>
      </c>
      <c r="M126" s="167" t="s">
        <v>214</v>
      </c>
      <c r="N126" s="164">
        <v>166</v>
      </c>
      <c r="O126" s="160">
        <v>1.9726678550207963E-2</v>
      </c>
    </row>
    <row r="127" spans="1:36" x14ac:dyDescent="0.3">
      <c r="A127" s="195">
        <v>124</v>
      </c>
      <c r="B127" s="202" t="s">
        <v>381</v>
      </c>
      <c r="C127" s="464">
        <v>375</v>
      </c>
      <c r="D127" s="469">
        <v>2</v>
      </c>
      <c r="E127" s="470">
        <v>228</v>
      </c>
      <c r="F127" s="471">
        <f t="shared" si="5"/>
        <v>5.3333333333333332E-3</v>
      </c>
      <c r="G127" s="472">
        <f t="shared" si="6"/>
        <v>0.60799999999999998</v>
      </c>
      <c r="H127" s="421" t="s">
        <v>794</v>
      </c>
      <c r="I127" s="422" t="s">
        <v>794</v>
      </c>
      <c r="J127" s="240"/>
      <c r="L127" s="163">
        <v>9</v>
      </c>
      <c r="M127" s="167" t="s">
        <v>216</v>
      </c>
      <c r="N127" s="164">
        <v>156</v>
      </c>
      <c r="O127" s="160">
        <v>3.4353666593261396E-2</v>
      </c>
    </row>
    <row r="128" spans="1:36" x14ac:dyDescent="0.3">
      <c r="A128" s="195">
        <v>125</v>
      </c>
      <c r="B128" s="202" t="s">
        <v>299</v>
      </c>
      <c r="C128" s="464">
        <v>332</v>
      </c>
      <c r="D128" s="469">
        <v>10</v>
      </c>
      <c r="E128" s="470">
        <v>320</v>
      </c>
      <c r="F128" s="471">
        <f t="shared" si="5"/>
        <v>3.0120481927710843E-2</v>
      </c>
      <c r="G128" s="472">
        <f t="shared" si="6"/>
        <v>0.96385542168674698</v>
      </c>
      <c r="H128" s="421">
        <v>261.48567972099795</v>
      </c>
      <c r="I128" s="422">
        <v>62</v>
      </c>
      <c r="J128" s="240"/>
      <c r="L128" s="163">
        <v>10</v>
      </c>
      <c r="M128" s="167" t="s">
        <v>218</v>
      </c>
      <c r="N128" s="164">
        <v>135</v>
      </c>
      <c r="O128" s="160">
        <v>4.4407894736842105E-2</v>
      </c>
    </row>
    <row r="129" spans="1:23" x14ac:dyDescent="0.3">
      <c r="A129" s="195">
        <v>126</v>
      </c>
      <c r="B129" s="202" t="s">
        <v>670</v>
      </c>
      <c r="C129" s="464">
        <v>324</v>
      </c>
      <c r="D129" s="469">
        <v>8</v>
      </c>
      <c r="E129" s="470">
        <v>267</v>
      </c>
      <c r="F129" s="471">
        <f t="shared" si="5"/>
        <v>2.4691358024691357E-2</v>
      </c>
      <c r="G129" s="472">
        <f t="shared" si="6"/>
        <v>0.82407407407407407</v>
      </c>
      <c r="H129" s="421" t="s">
        <v>794</v>
      </c>
      <c r="I129" s="422" t="s">
        <v>794</v>
      </c>
      <c r="J129" s="240"/>
      <c r="L129" s="163">
        <v>11</v>
      </c>
      <c r="M129" s="167" t="s">
        <v>209</v>
      </c>
      <c r="N129" s="164">
        <v>118</v>
      </c>
      <c r="O129" s="160">
        <v>1.5963203463203464E-2</v>
      </c>
    </row>
    <row r="130" spans="1:23" x14ac:dyDescent="0.3">
      <c r="A130" s="195">
        <v>127</v>
      </c>
      <c r="B130" s="202" t="s">
        <v>275</v>
      </c>
      <c r="C130" s="464">
        <v>288</v>
      </c>
      <c r="D130" s="469" t="s">
        <v>634</v>
      </c>
      <c r="E130" s="470">
        <v>241</v>
      </c>
      <c r="F130" s="469" t="s">
        <v>634</v>
      </c>
      <c r="G130" s="472">
        <f t="shared" si="6"/>
        <v>0.83680555555555558</v>
      </c>
      <c r="H130" s="421">
        <v>2.9856283668531973</v>
      </c>
      <c r="I130" s="422">
        <v>142</v>
      </c>
      <c r="J130" s="240"/>
      <c r="L130" s="163">
        <v>12</v>
      </c>
      <c r="M130" s="167" t="s">
        <v>243</v>
      </c>
      <c r="N130" s="164">
        <v>104</v>
      </c>
      <c r="O130" s="160">
        <v>6.0359837492745212E-2</v>
      </c>
      <c r="R130" s="81">
        <v>1</v>
      </c>
      <c r="V130" s="81">
        <v>1</v>
      </c>
    </row>
    <row r="131" spans="1:23" x14ac:dyDescent="0.3">
      <c r="A131" s="195">
        <v>128</v>
      </c>
      <c r="B131" s="202" t="s">
        <v>654</v>
      </c>
      <c r="C131" s="464">
        <v>274</v>
      </c>
      <c r="D131" s="469">
        <v>10</v>
      </c>
      <c r="E131" s="470">
        <v>33</v>
      </c>
      <c r="F131" s="471">
        <f t="shared" si="5"/>
        <v>3.6496350364963501E-2</v>
      </c>
      <c r="G131" s="472">
        <f t="shared" si="6"/>
        <v>0.12043795620437957</v>
      </c>
      <c r="H131" s="421">
        <v>50.924559539731192</v>
      </c>
      <c r="I131" s="422">
        <v>104</v>
      </c>
      <c r="J131" s="240"/>
      <c r="L131" s="163">
        <v>13</v>
      </c>
      <c r="M131" s="167" t="s">
        <v>241</v>
      </c>
      <c r="N131" s="164">
        <v>96</v>
      </c>
      <c r="O131" s="160">
        <v>5.0793650793650794E-2</v>
      </c>
    </row>
    <row r="132" spans="1:23" x14ac:dyDescent="0.3">
      <c r="A132" s="195">
        <v>129</v>
      </c>
      <c r="B132" s="202" t="s">
        <v>300</v>
      </c>
      <c r="C132" s="464">
        <v>273</v>
      </c>
      <c r="D132" s="469" t="s">
        <v>634</v>
      </c>
      <c r="E132" s="470">
        <v>136</v>
      </c>
      <c r="F132" s="469" t="s">
        <v>634</v>
      </c>
      <c r="G132" s="472">
        <f t="shared" si="6"/>
        <v>0.49816849816849818</v>
      </c>
      <c r="H132" s="421">
        <v>21.620422984172741</v>
      </c>
      <c r="I132" s="422">
        <v>117</v>
      </c>
      <c r="J132" s="240"/>
      <c r="L132" s="163">
        <v>14</v>
      </c>
      <c r="M132" s="167" t="s">
        <v>245</v>
      </c>
      <c r="N132" s="164">
        <v>87</v>
      </c>
      <c r="O132" s="160">
        <v>5.3472649047326369E-2</v>
      </c>
    </row>
    <row r="133" spans="1:23" x14ac:dyDescent="0.3">
      <c r="A133" s="195">
        <v>130</v>
      </c>
      <c r="B133" s="202" t="s">
        <v>343</v>
      </c>
      <c r="C133" s="464">
        <v>260</v>
      </c>
      <c r="D133" s="469">
        <v>28</v>
      </c>
      <c r="E133" s="470">
        <v>50</v>
      </c>
      <c r="F133" s="471">
        <f t="shared" si="5"/>
        <v>0.1076923076923077</v>
      </c>
      <c r="G133" s="472">
        <f t="shared" si="6"/>
        <v>0.19230769230769232</v>
      </c>
      <c r="H133" s="421">
        <v>16.30413380025028</v>
      </c>
      <c r="I133" s="422">
        <v>123</v>
      </c>
      <c r="J133" s="240"/>
      <c r="L133" s="163">
        <v>15</v>
      </c>
      <c r="M133" s="167" t="s">
        <v>212</v>
      </c>
      <c r="N133" s="164">
        <v>71</v>
      </c>
      <c r="O133" s="160">
        <v>1.3381078024877497E-2</v>
      </c>
    </row>
    <row r="134" spans="1:23" x14ac:dyDescent="0.3">
      <c r="A134" s="195">
        <v>131</v>
      </c>
      <c r="B134" s="202" t="s">
        <v>541</v>
      </c>
      <c r="C134" s="464">
        <v>257</v>
      </c>
      <c r="D134" s="469">
        <v>17</v>
      </c>
      <c r="E134" s="470">
        <v>54</v>
      </c>
      <c r="F134" s="471">
        <f t="shared" ref="F134:F160" si="7">D134/C134</f>
        <v>6.6147859922178989E-2</v>
      </c>
      <c r="G134" s="472">
        <f t="shared" ref="G134:G160" si="8">E134/C134</f>
        <v>0.21011673151750973</v>
      </c>
      <c r="H134" s="421">
        <v>32.892989633588734</v>
      </c>
      <c r="I134" s="422">
        <v>114</v>
      </c>
      <c r="J134" s="240"/>
      <c r="L134" s="163">
        <v>16</v>
      </c>
      <c r="M134" s="167" t="s">
        <v>210</v>
      </c>
      <c r="N134" s="164">
        <v>55</v>
      </c>
      <c r="O134" s="160">
        <v>8.4798026518655562E-3</v>
      </c>
      <c r="W134" s="81">
        <v>1</v>
      </c>
    </row>
    <row r="135" spans="1:23" x14ac:dyDescent="0.3">
      <c r="A135" s="195">
        <v>132</v>
      </c>
      <c r="B135" s="202" t="s">
        <v>323</v>
      </c>
      <c r="C135" s="464">
        <v>242</v>
      </c>
      <c r="D135" s="469">
        <v>2</v>
      </c>
      <c r="E135" s="470">
        <v>62</v>
      </c>
      <c r="F135" s="471">
        <f t="shared" si="7"/>
        <v>8.2644628099173556E-3</v>
      </c>
      <c r="G135" s="472">
        <f t="shared" si="8"/>
        <v>0.256198347107438</v>
      </c>
      <c r="H135" s="421">
        <v>20.506474326105987</v>
      </c>
      <c r="I135" s="422">
        <v>118</v>
      </c>
      <c r="J135" s="240"/>
      <c r="L135" s="163">
        <v>17</v>
      </c>
      <c r="M135" s="167" t="s">
        <v>226</v>
      </c>
      <c r="N135" s="164">
        <v>50</v>
      </c>
      <c r="O135" s="160">
        <v>3.0229746070133012E-2</v>
      </c>
    </row>
    <row r="136" spans="1:23" x14ac:dyDescent="0.3">
      <c r="A136" s="195">
        <v>133</v>
      </c>
      <c r="B136" s="202" t="s">
        <v>859</v>
      </c>
      <c r="C136" s="464">
        <v>230</v>
      </c>
      <c r="D136" s="469">
        <v>2</v>
      </c>
      <c r="E136" s="470">
        <v>44</v>
      </c>
      <c r="F136" s="471">
        <f t="shared" si="7"/>
        <v>8.6956521739130436E-3</v>
      </c>
      <c r="G136" s="472">
        <f t="shared" si="8"/>
        <v>0.19130434782608696</v>
      </c>
      <c r="H136" s="421" t="s">
        <v>794</v>
      </c>
      <c r="I136" s="422" t="s">
        <v>794</v>
      </c>
      <c r="J136" s="240"/>
      <c r="L136" s="163">
        <v>18</v>
      </c>
      <c r="M136" s="167" t="s">
        <v>618</v>
      </c>
      <c r="N136" s="164">
        <v>48</v>
      </c>
      <c r="O136" s="160">
        <v>1.318319143092557E-2</v>
      </c>
    </row>
    <row r="137" spans="1:23" x14ac:dyDescent="0.3">
      <c r="A137" s="195">
        <v>134</v>
      </c>
      <c r="B137" s="202" t="s">
        <v>318</v>
      </c>
      <c r="C137" s="464">
        <v>210</v>
      </c>
      <c r="D137" s="469">
        <v>5</v>
      </c>
      <c r="E137" s="470">
        <v>97</v>
      </c>
      <c r="F137" s="471">
        <f t="shared" si="7"/>
        <v>2.3809523809523808E-2</v>
      </c>
      <c r="G137" s="472">
        <f t="shared" si="8"/>
        <v>0.46190476190476193</v>
      </c>
      <c r="H137" s="421">
        <v>1.8736829012962586</v>
      </c>
      <c r="I137" s="422">
        <v>149</v>
      </c>
      <c r="J137" s="240"/>
      <c r="L137" s="163">
        <v>19</v>
      </c>
      <c r="M137" s="167" t="s">
        <v>236</v>
      </c>
      <c r="N137" s="164">
        <v>35</v>
      </c>
      <c r="O137" s="160">
        <v>3.9281705948372617E-2</v>
      </c>
    </row>
    <row r="138" spans="1:23" ht="14.5" thickBot="1" x14ac:dyDescent="0.35">
      <c r="A138" s="195">
        <v>135</v>
      </c>
      <c r="B138" s="202" t="s">
        <v>640</v>
      </c>
      <c r="C138" s="464">
        <v>208</v>
      </c>
      <c r="D138" s="469">
        <v>5</v>
      </c>
      <c r="E138" s="470">
        <v>4</v>
      </c>
      <c r="F138" s="471">
        <f t="shared" si="7"/>
        <v>2.403846153846154E-2</v>
      </c>
      <c r="G138" s="472">
        <f t="shared" si="8"/>
        <v>1.9230769230769232E-2</v>
      </c>
      <c r="H138" s="421" t="s">
        <v>794</v>
      </c>
      <c r="I138" s="422" t="s">
        <v>794</v>
      </c>
      <c r="J138" s="240"/>
      <c r="L138" s="520">
        <v>20</v>
      </c>
      <c r="M138" s="168" t="s">
        <v>653</v>
      </c>
      <c r="N138" s="165">
        <v>29</v>
      </c>
      <c r="O138" s="161">
        <v>3.118279569892473E-2</v>
      </c>
    </row>
    <row r="139" spans="1:23" x14ac:dyDescent="0.3">
      <c r="A139" s="195">
        <v>136</v>
      </c>
      <c r="B139" s="202" t="s">
        <v>338</v>
      </c>
      <c r="C139" s="464">
        <v>199</v>
      </c>
      <c r="D139" s="469">
        <v>20</v>
      </c>
      <c r="E139" s="470">
        <v>79</v>
      </c>
      <c r="F139" s="471">
        <f t="shared" si="7"/>
        <v>0.10050251256281408</v>
      </c>
      <c r="G139" s="472">
        <f t="shared" si="8"/>
        <v>0.39698492462311558</v>
      </c>
      <c r="H139" s="421">
        <v>40.304826006699109</v>
      </c>
      <c r="I139" s="422">
        <v>109</v>
      </c>
      <c r="J139" s="240"/>
    </row>
    <row r="140" spans="1:23" x14ac:dyDescent="0.3">
      <c r="A140" s="195">
        <v>137</v>
      </c>
      <c r="B140" s="202" t="s">
        <v>316</v>
      </c>
      <c r="C140" s="464">
        <v>193</v>
      </c>
      <c r="D140" s="469" t="s">
        <v>634</v>
      </c>
      <c r="E140" s="470">
        <v>101</v>
      </c>
      <c r="F140" s="469" t="s">
        <v>634</v>
      </c>
      <c r="G140" s="472">
        <f t="shared" si="8"/>
        <v>0.52331606217616577</v>
      </c>
      <c r="H140" s="421">
        <v>7.1562832519204145</v>
      </c>
      <c r="I140" s="422">
        <v>137</v>
      </c>
      <c r="J140" s="240"/>
    </row>
    <row r="141" spans="1:23" x14ac:dyDescent="0.3">
      <c r="A141" s="195">
        <v>138</v>
      </c>
      <c r="B141" s="202" t="s">
        <v>387</v>
      </c>
      <c r="C141" s="464">
        <v>177</v>
      </c>
      <c r="D141" s="469">
        <v>6</v>
      </c>
      <c r="E141" s="470">
        <v>67</v>
      </c>
      <c r="F141" s="471">
        <f t="shared" si="7"/>
        <v>3.3898305084745763E-2</v>
      </c>
      <c r="G141" s="472">
        <f t="shared" si="8"/>
        <v>0.37853107344632769</v>
      </c>
      <c r="H141" s="421">
        <v>3.2750231194428685</v>
      </c>
      <c r="I141" s="422">
        <v>140</v>
      </c>
      <c r="J141" s="240"/>
    </row>
    <row r="142" spans="1:23" ht="14.5" thickBot="1" x14ac:dyDescent="0.35">
      <c r="A142" s="195">
        <v>139</v>
      </c>
      <c r="B142" s="202" t="s">
        <v>340</v>
      </c>
      <c r="C142" s="464">
        <v>167</v>
      </c>
      <c r="D142" s="469">
        <v>4</v>
      </c>
      <c r="E142" s="470">
        <v>111</v>
      </c>
      <c r="F142" s="471">
        <f t="shared" si="7"/>
        <v>2.3952095808383235E-2</v>
      </c>
      <c r="G142" s="472">
        <f t="shared" si="8"/>
        <v>0.66467065868263475</v>
      </c>
      <c r="H142" s="421">
        <v>9.3499646996841737</v>
      </c>
      <c r="I142" s="422">
        <v>133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195">
        <v>140</v>
      </c>
      <c r="B143" s="202" t="s">
        <v>330</v>
      </c>
      <c r="C143" s="464">
        <v>159</v>
      </c>
      <c r="D143" s="469">
        <v>2</v>
      </c>
      <c r="E143" s="470">
        <v>12</v>
      </c>
      <c r="F143" s="471">
        <f t="shared" si="7"/>
        <v>1.2578616352201259E-2</v>
      </c>
      <c r="G143" s="472">
        <f t="shared" si="8"/>
        <v>7.5471698113207544E-2</v>
      </c>
      <c r="H143" s="421">
        <v>114.38848920863309</v>
      </c>
      <c r="I143" s="422">
        <v>87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195">
        <v>141</v>
      </c>
      <c r="B144" s="202" t="s">
        <v>325</v>
      </c>
      <c r="C144" s="464">
        <v>146</v>
      </c>
      <c r="D144" s="469">
        <v>12</v>
      </c>
      <c r="E144" s="470">
        <v>17</v>
      </c>
      <c r="F144" s="471">
        <f t="shared" si="7"/>
        <v>8.2191780821917804E-2</v>
      </c>
      <c r="G144" s="472">
        <f t="shared" si="8"/>
        <v>0.11643835616438356</v>
      </c>
      <c r="H144" s="421">
        <v>12.962709923762398</v>
      </c>
      <c r="I144" s="422">
        <v>126</v>
      </c>
      <c r="J144" s="240"/>
      <c r="L144" s="519">
        <v>1</v>
      </c>
      <c r="M144" s="166" t="s">
        <v>323</v>
      </c>
      <c r="N144" s="335">
        <v>0.72857142857142854</v>
      </c>
      <c r="O144" s="332">
        <v>102</v>
      </c>
    </row>
    <row r="145" spans="1:15" x14ac:dyDescent="0.3">
      <c r="A145" s="195">
        <v>142</v>
      </c>
      <c r="B145" s="202" t="s">
        <v>312</v>
      </c>
      <c r="C145" s="464">
        <v>145</v>
      </c>
      <c r="D145" s="469">
        <v>10</v>
      </c>
      <c r="E145" s="470">
        <v>85</v>
      </c>
      <c r="F145" s="471">
        <f t="shared" si="7"/>
        <v>6.8965517241379309E-2</v>
      </c>
      <c r="G145" s="472">
        <f t="shared" si="8"/>
        <v>0.58620689655172409</v>
      </c>
      <c r="H145" s="421">
        <v>17.940291246399877</v>
      </c>
      <c r="I145" s="422">
        <v>122</v>
      </c>
      <c r="J145" s="240"/>
      <c r="L145" s="163">
        <v>2</v>
      </c>
      <c r="M145" s="167" t="s">
        <v>655</v>
      </c>
      <c r="N145" s="336">
        <v>0.6216216216216216</v>
      </c>
      <c r="O145" s="333">
        <v>46</v>
      </c>
    </row>
    <row r="146" spans="1:15" x14ac:dyDescent="0.3">
      <c r="A146" s="195">
        <v>143</v>
      </c>
      <c r="B146" s="202" t="s">
        <v>335</v>
      </c>
      <c r="C146" s="464">
        <v>143</v>
      </c>
      <c r="D146" s="469" t="s">
        <v>634</v>
      </c>
      <c r="E146" s="470">
        <v>10</v>
      </c>
      <c r="F146" s="469" t="s">
        <v>634</v>
      </c>
      <c r="G146" s="472">
        <f t="shared" si="8"/>
        <v>6.9930069930069935E-2</v>
      </c>
      <c r="H146" s="421">
        <v>30.13581135403572</v>
      </c>
      <c r="I146" s="422">
        <v>115</v>
      </c>
      <c r="J146" s="240"/>
      <c r="L146" s="163">
        <v>3</v>
      </c>
      <c r="M146" s="167" t="s">
        <v>335</v>
      </c>
      <c r="N146" s="337">
        <v>0.52127659574468088</v>
      </c>
      <c r="O146" s="333">
        <v>49</v>
      </c>
    </row>
    <row r="147" spans="1:15" x14ac:dyDescent="0.3">
      <c r="A147" s="195">
        <v>144</v>
      </c>
      <c r="B147" s="202" t="s">
        <v>282</v>
      </c>
      <c r="C147" s="464">
        <v>141</v>
      </c>
      <c r="D147" s="469">
        <v>1</v>
      </c>
      <c r="E147" s="470">
        <v>132</v>
      </c>
      <c r="F147" s="471">
        <f t="shared" si="7"/>
        <v>7.0921985815602835E-3</v>
      </c>
      <c r="G147" s="472">
        <f t="shared" si="8"/>
        <v>0.93617021276595747</v>
      </c>
      <c r="H147" s="421" t="s">
        <v>794</v>
      </c>
      <c r="I147" s="422" t="s">
        <v>794</v>
      </c>
      <c r="J147" s="240"/>
      <c r="L147" s="163">
        <v>4</v>
      </c>
      <c r="M147" s="167" t="s">
        <v>304</v>
      </c>
      <c r="N147" s="337">
        <v>0.2979618246522161</v>
      </c>
      <c r="O147" s="333">
        <v>921</v>
      </c>
    </row>
    <row r="148" spans="1:15" x14ac:dyDescent="0.3">
      <c r="A148" s="195">
        <v>145</v>
      </c>
      <c r="B148" s="202" t="s">
        <v>284</v>
      </c>
      <c r="C148" s="464">
        <v>122</v>
      </c>
      <c r="D148" s="469" t="s">
        <v>634</v>
      </c>
      <c r="E148" s="470">
        <v>120</v>
      </c>
      <c r="F148" s="469" t="s">
        <v>634</v>
      </c>
      <c r="G148" s="472">
        <f t="shared" si="8"/>
        <v>0.98360655737704916</v>
      </c>
      <c r="H148" s="421">
        <v>7.3999750827068524</v>
      </c>
      <c r="I148" s="422">
        <v>136</v>
      </c>
      <c r="J148" s="240"/>
      <c r="L148" s="163">
        <v>5</v>
      </c>
      <c r="M148" s="247" t="s">
        <v>324</v>
      </c>
      <c r="N148" s="337">
        <v>0.23015873015873015</v>
      </c>
      <c r="O148" s="333">
        <v>116</v>
      </c>
    </row>
    <row r="149" spans="1:15" x14ac:dyDescent="0.3">
      <c r="A149" s="195">
        <v>146</v>
      </c>
      <c r="B149" s="202" t="s">
        <v>655</v>
      </c>
      <c r="C149" s="464">
        <v>120</v>
      </c>
      <c r="D149" s="469" t="s">
        <v>634</v>
      </c>
      <c r="E149" s="470">
        <v>2</v>
      </c>
      <c r="F149" s="469" t="s">
        <v>634</v>
      </c>
      <c r="G149" s="472">
        <f t="shared" si="8"/>
        <v>1.6666666666666666E-2</v>
      </c>
      <c r="H149" s="421">
        <v>10.847837117556113</v>
      </c>
      <c r="I149" s="422">
        <v>129</v>
      </c>
      <c r="J149" s="240"/>
      <c r="L149" s="163">
        <v>6</v>
      </c>
      <c r="M149" s="167" t="s">
        <v>308</v>
      </c>
      <c r="N149" s="337">
        <v>0.21861471861471862</v>
      </c>
      <c r="O149" s="333">
        <v>101</v>
      </c>
    </row>
    <row r="150" spans="1:15" x14ac:dyDescent="0.3">
      <c r="A150" s="195">
        <v>147</v>
      </c>
      <c r="B150" s="202" t="s">
        <v>293</v>
      </c>
      <c r="C150" s="464">
        <v>116</v>
      </c>
      <c r="D150" s="469">
        <v>8</v>
      </c>
      <c r="E150" s="470">
        <v>103</v>
      </c>
      <c r="F150" s="471">
        <f t="shared" si="7"/>
        <v>6.8965517241379309E-2</v>
      </c>
      <c r="G150" s="472">
        <f t="shared" si="8"/>
        <v>0.88793103448275867</v>
      </c>
      <c r="H150" s="421">
        <v>83.155731329566947</v>
      </c>
      <c r="I150" s="422">
        <v>95</v>
      </c>
      <c r="J150" s="240"/>
      <c r="L150" s="163">
        <v>7</v>
      </c>
      <c r="M150" s="167" t="s">
        <v>349</v>
      </c>
      <c r="N150" s="337">
        <v>0.19462365591397848</v>
      </c>
      <c r="O150" s="333">
        <v>181</v>
      </c>
    </row>
    <row r="151" spans="1:15" x14ac:dyDescent="0.3">
      <c r="A151" s="195">
        <v>148</v>
      </c>
      <c r="B151" s="202" t="s">
        <v>321</v>
      </c>
      <c r="C151" s="464">
        <v>114</v>
      </c>
      <c r="D151" s="469" t="s">
        <v>634</v>
      </c>
      <c r="E151" s="470">
        <v>55</v>
      </c>
      <c r="F151" s="469" t="s">
        <v>634</v>
      </c>
      <c r="G151" s="472">
        <f t="shared" si="8"/>
        <v>0.48245614035087719</v>
      </c>
      <c r="H151" s="421">
        <v>2.5751309126530506</v>
      </c>
      <c r="I151" s="422">
        <v>146</v>
      </c>
      <c r="J151" s="240"/>
      <c r="L151" s="163">
        <v>8</v>
      </c>
      <c r="M151" s="167" t="s">
        <v>315</v>
      </c>
      <c r="N151" s="337">
        <v>0.14814814814814814</v>
      </c>
      <c r="O151" s="333">
        <v>96</v>
      </c>
    </row>
    <row r="152" spans="1:15" ht="13.5" customHeight="1" x14ac:dyDescent="0.3">
      <c r="A152" s="195">
        <v>149</v>
      </c>
      <c r="B152" s="202" t="s">
        <v>347</v>
      </c>
      <c r="C152" s="464">
        <v>109</v>
      </c>
      <c r="D152" s="469" t="s">
        <v>634</v>
      </c>
      <c r="E152" s="470">
        <v>30</v>
      </c>
      <c r="F152" s="469" t="s">
        <v>634</v>
      </c>
      <c r="G152" s="472">
        <f t="shared" si="8"/>
        <v>0.27522935779816515</v>
      </c>
      <c r="H152" s="421">
        <v>3.8100284843322192</v>
      </c>
      <c r="I152" s="422">
        <v>139</v>
      </c>
      <c r="J152" s="240"/>
      <c r="L152" s="163">
        <v>9</v>
      </c>
      <c r="M152" s="167" t="s">
        <v>813</v>
      </c>
      <c r="N152" s="337">
        <v>0.13232104121475055</v>
      </c>
      <c r="O152" s="333">
        <v>61</v>
      </c>
    </row>
    <row r="153" spans="1:15" x14ac:dyDescent="0.3">
      <c r="A153" s="195">
        <v>150</v>
      </c>
      <c r="B153" s="202" t="s">
        <v>307</v>
      </c>
      <c r="C153" s="464">
        <v>95</v>
      </c>
      <c r="D153" s="469">
        <v>4</v>
      </c>
      <c r="E153" s="470">
        <v>82</v>
      </c>
      <c r="F153" s="471">
        <f t="shared" si="7"/>
        <v>4.2105263157894736E-2</v>
      </c>
      <c r="G153" s="472">
        <f t="shared" si="8"/>
        <v>0.86315789473684212</v>
      </c>
      <c r="H153" s="421" t="s">
        <v>794</v>
      </c>
      <c r="I153" s="422" t="s">
        <v>794</v>
      </c>
      <c r="J153" s="240"/>
      <c r="L153" s="163">
        <v>10</v>
      </c>
      <c r="M153" s="167" t="s">
        <v>295</v>
      </c>
      <c r="N153" s="337">
        <v>0.13191131069323603</v>
      </c>
      <c r="O153" s="333">
        <v>470</v>
      </c>
    </row>
    <row r="154" spans="1:15" x14ac:dyDescent="0.3">
      <c r="A154" s="195">
        <v>151</v>
      </c>
      <c r="B154" s="202" t="s">
        <v>310</v>
      </c>
      <c r="C154" s="464">
        <v>94</v>
      </c>
      <c r="D154" s="469">
        <v>10</v>
      </c>
      <c r="E154" s="470">
        <v>35</v>
      </c>
      <c r="F154" s="471">
        <f t="shared" si="7"/>
        <v>0.10638297872340426</v>
      </c>
      <c r="G154" s="472">
        <f t="shared" si="8"/>
        <v>0.37234042553191488</v>
      </c>
      <c r="H154" s="421" t="s">
        <v>794</v>
      </c>
      <c r="I154" s="422" t="s">
        <v>794</v>
      </c>
      <c r="J154" s="240"/>
      <c r="L154" s="163">
        <v>11</v>
      </c>
      <c r="M154" s="167" t="s">
        <v>325</v>
      </c>
      <c r="N154" s="337">
        <v>0.13178294573643412</v>
      </c>
      <c r="O154" s="333">
        <v>17</v>
      </c>
    </row>
    <row r="155" spans="1:15" x14ac:dyDescent="0.3">
      <c r="A155" s="195">
        <v>152</v>
      </c>
      <c r="B155" s="202" t="s">
        <v>328</v>
      </c>
      <c r="C155" s="464">
        <v>92</v>
      </c>
      <c r="D155" s="469">
        <v>11</v>
      </c>
      <c r="E155" s="470">
        <v>31</v>
      </c>
      <c r="F155" s="471">
        <f t="shared" si="7"/>
        <v>0.11956521739130435</v>
      </c>
      <c r="G155" s="472">
        <f t="shared" si="8"/>
        <v>0.33695652173913043</v>
      </c>
      <c r="H155" s="421" t="s">
        <v>794</v>
      </c>
      <c r="I155" s="422" t="s">
        <v>794</v>
      </c>
      <c r="J155" s="240"/>
      <c r="L155" s="163">
        <v>12</v>
      </c>
      <c r="M155" s="167" t="s">
        <v>321</v>
      </c>
      <c r="N155" s="337">
        <v>0.12871287128712872</v>
      </c>
      <c r="O155" s="333">
        <v>13</v>
      </c>
    </row>
    <row r="156" spans="1:15" x14ac:dyDescent="0.3">
      <c r="A156" s="195">
        <v>153</v>
      </c>
      <c r="B156" s="202" t="s">
        <v>313</v>
      </c>
      <c r="C156" s="464">
        <v>83</v>
      </c>
      <c r="D156" s="469">
        <v>7</v>
      </c>
      <c r="E156" s="470">
        <v>53</v>
      </c>
      <c r="F156" s="471">
        <f t="shared" si="7"/>
        <v>8.4337349397590355E-2</v>
      </c>
      <c r="G156" s="472">
        <f t="shared" si="8"/>
        <v>0.63855421686746983</v>
      </c>
      <c r="H156" s="421" t="s">
        <v>794</v>
      </c>
      <c r="I156" s="422" t="s">
        <v>794</v>
      </c>
      <c r="J156" s="240"/>
      <c r="L156" s="163">
        <v>13</v>
      </c>
      <c r="M156" s="167" t="s">
        <v>541</v>
      </c>
      <c r="N156" s="337">
        <v>0.11255411255411256</v>
      </c>
      <c r="O156" s="333">
        <v>26</v>
      </c>
    </row>
    <row r="157" spans="1:15" x14ac:dyDescent="0.3">
      <c r="A157" s="195">
        <v>154</v>
      </c>
      <c r="B157" s="202" t="s">
        <v>519</v>
      </c>
      <c r="C157" s="464">
        <v>82</v>
      </c>
      <c r="D157" s="469">
        <v>1</v>
      </c>
      <c r="E157" s="470">
        <v>55</v>
      </c>
      <c r="F157" s="471">
        <f t="shared" si="7"/>
        <v>1.2195121951219513E-2</v>
      </c>
      <c r="G157" s="472">
        <f t="shared" si="8"/>
        <v>0.67073170731707321</v>
      </c>
      <c r="H157" s="421" t="s">
        <v>794</v>
      </c>
      <c r="I157" s="422" t="s">
        <v>794</v>
      </c>
      <c r="J157" s="240"/>
      <c r="L157" s="163">
        <v>14</v>
      </c>
      <c r="M157" s="167" t="s">
        <v>640</v>
      </c>
      <c r="N157" s="337">
        <v>0.11229946524064172</v>
      </c>
      <c r="O157" s="333">
        <v>21</v>
      </c>
    </row>
    <row r="158" spans="1:15" x14ac:dyDescent="0.3">
      <c r="A158" s="195">
        <v>155</v>
      </c>
      <c r="B158" s="202" t="s">
        <v>353</v>
      </c>
      <c r="C158" s="464">
        <v>82</v>
      </c>
      <c r="D158" s="469" t="s">
        <v>634</v>
      </c>
      <c r="E158" s="470">
        <v>27</v>
      </c>
      <c r="F158" s="469" t="s">
        <v>634</v>
      </c>
      <c r="G158" s="472">
        <f t="shared" si="8"/>
        <v>0.32926829268292684</v>
      </c>
      <c r="H158" s="421">
        <v>2.7003853910994504</v>
      </c>
      <c r="I158" s="422">
        <v>144</v>
      </c>
      <c r="J158" s="240"/>
      <c r="L158" s="163">
        <v>15</v>
      </c>
      <c r="M158" s="167" t="s">
        <v>297</v>
      </c>
      <c r="N158" s="337">
        <v>0.10947249007373795</v>
      </c>
      <c r="O158" s="333">
        <v>386</v>
      </c>
    </row>
    <row r="159" spans="1:15" x14ac:dyDescent="0.3">
      <c r="A159" s="195">
        <v>156</v>
      </c>
      <c r="B159" s="202" t="s">
        <v>365</v>
      </c>
      <c r="C159" s="464">
        <v>64</v>
      </c>
      <c r="D159" s="469">
        <v>3</v>
      </c>
      <c r="E159" s="470">
        <v>24</v>
      </c>
      <c r="F159" s="471">
        <f t="shared" si="7"/>
        <v>4.6875E-2</v>
      </c>
      <c r="G159" s="472">
        <f t="shared" si="8"/>
        <v>0.375</v>
      </c>
      <c r="H159" s="421">
        <v>9.4430768377260357</v>
      </c>
      <c r="I159" s="422">
        <v>132</v>
      </c>
      <c r="J159" s="240"/>
      <c r="L159" s="163">
        <v>16</v>
      </c>
      <c r="M159" s="247" t="s">
        <v>301</v>
      </c>
      <c r="N159" s="337">
        <v>0.10824949698189135</v>
      </c>
      <c r="O159" s="333">
        <v>1345</v>
      </c>
    </row>
    <row r="160" spans="1:15" x14ac:dyDescent="0.3">
      <c r="A160" s="195">
        <v>157</v>
      </c>
      <c r="B160" s="202" t="s">
        <v>603</v>
      </c>
      <c r="C160" s="464">
        <v>56</v>
      </c>
      <c r="D160" s="469">
        <v>3</v>
      </c>
      <c r="E160" s="470">
        <v>14</v>
      </c>
      <c r="F160" s="471">
        <f t="shared" si="7"/>
        <v>5.3571428571428568E-2</v>
      </c>
      <c r="G160" s="472">
        <f t="shared" si="8"/>
        <v>0.25</v>
      </c>
      <c r="H160" s="421">
        <v>3.0061066372311567</v>
      </c>
      <c r="I160" s="422">
        <v>141</v>
      </c>
      <c r="J160" s="240"/>
      <c r="L160" s="163">
        <v>17</v>
      </c>
      <c r="M160" s="167" t="s">
        <v>258</v>
      </c>
      <c r="N160" s="337">
        <v>0.10090152565880721</v>
      </c>
      <c r="O160" s="333">
        <v>291</v>
      </c>
    </row>
    <row r="161" spans="1:15" x14ac:dyDescent="0.3">
      <c r="A161" s="195">
        <v>158</v>
      </c>
      <c r="B161" s="202" t="s">
        <v>357</v>
      </c>
      <c r="C161" s="464">
        <v>47</v>
      </c>
      <c r="D161" s="469">
        <v>3</v>
      </c>
      <c r="E161" s="470">
        <v>29</v>
      </c>
      <c r="F161" s="471"/>
      <c r="G161" s="472"/>
      <c r="H161" s="421">
        <v>2.753346707568511</v>
      </c>
      <c r="I161" s="422">
        <v>143</v>
      </c>
      <c r="J161" s="240"/>
      <c r="L161" s="163">
        <v>18</v>
      </c>
      <c r="M161" s="167" t="s">
        <v>318</v>
      </c>
      <c r="N161" s="337">
        <v>9.947643979057591E-2</v>
      </c>
      <c r="O161" s="333">
        <v>19</v>
      </c>
    </row>
    <row r="162" spans="1:15" x14ac:dyDescent="0.3">
      <c r="A162" s="195">
        <v>159</v>
      </c>
      <c r="B162" s="202" t="s">
        <v>333</v>
      </c>
      <c r="C162" s="464">
        <v>43</v>
      </c>
      <c r="D162" s="469">
        <v>2</v>
      </c>
      <c r="E162" s="470">
        <v>11</v>
      </c>
      <c r="F162" s="471"/>
      <c r="G162" s="472"/>
      <c r="H162" s="421">
        <v>1.3511265174446929</v>
      </c>
      <c r="I162" s="422">
        <v>151</v>
      </c>
      <c r="J162" s="240"/>
      <c r="L162" s="163">
        <v>19</v>
      </c>
      <c r="M162" s="167" t="s">
        <v>263</v>
      </c>
      <c r="N162" s="337">
        <v>9.7609258413278513E-2</v>
      </c>
      <c r="O162" s="333">
        <v>641</v>
      </c>
    </row>
    <row r="163" spans="1:15" ht="14.5" thickBot="1" x14ac:dyDescent="0.35">
      <c r="A163" s="195">
        <v>160</v>
      </c>
      <c r="B163" s="202" t="s">
        <v>319</v>
      </c>
      <c r="C163" s="464">
        <v>42</v>
      </c>
      <c r="D163" s="469" t="s">
        <v>634</v>
      </c>
      <c r="E163" s="470">
        <v>14</v>
      </c>
      <c r="F163" s="471"/>
      <c r="G163" s="472"/>
      <c r="H163" s="421">
        <v>13.02258146632407</v>
      </c>
      <c r="I163" s="422">
        <v>125</v>
      </c>
      <c r="J163" s="240"/>
      <c r="L163" s="520">
        <v>20</v>
      </c>
      <c r="M163" s="168" t="s">
        <v>340</v>
      </c>
      <c r="N163" s="338">
        <v>9.1503267973856203E-2</v>
      </c>
      <c r="O163" s="334">
        <v>14</v>
      </c>
    </row>
    <row r="164" spans="1:15" x14ac:dyDescent="0.3">
      <c r="A164" s="195">
        <v>161</v>
      </c>
      <c r="B164" s="202" t="s">
        <v>351</v>
      </c>
      <c r="C164" s="464">
        <v>39</v>
      </c>
      <c r="D164" s="469" t="s">
        <v>634</v>
      </c>
      <c r="E164" s="470">
        <v>37</v>
      </c>
      <c r="F164" s="471"/>
      <c r="G164" s="472"/>
      <c r="H164" s="421">
        <v>11.15204324018899</v>
      </c>
      <c r="I164" s="422">
        <v>128</v>
      </c>
      <c r="J164" s="240"/>
    </row>
    <row r="165" spans="1:15" x14ac:dyDescent="0.3">
      <c r="A165" s="195">
        <v>162</v>
      </c>
      <c r="B165" s="202" t="s">
        <v>671</v>
      </c>
      <c r="C165" s="464">
        <v>34</v>
      </c>
      <c r="D165" s="469">
        <v>7</v>
      </c>
      <c r="E165" s="470">
        <v>1</v>
      </c>
      <c r="F165" s="471"/>
      <c r="G165" s="472"/>
      <c r="H165" s="421">
        <v>1.1659039483062879</v>
      </c>
      <c r="I165" s="422">
        <v>153</v>
      </c>
      <c r="J165" s="240"/>
    </row>
    <row r="166" spans="1:15" ht="13.5" customHeight="1" x14ac:dyDescent="0.3">
      <c r="A166" s="195">
        <v>163</v>
      </c>
      <c r="B166" s="202" t="s">
        <v>341</v>
      </c>
      <c r="C166" s="464">
        <v>34</v>
      </c>
      <c r="D166" s="469">
        <v>4</v>
      </c>
      <c r="E166" s="470">
        <v>9</v>
      </c>
      <c r="F166" s="471"/>
      <c r="G166" s="472"/>
      <c r="H166" s="421">
        <v>2.3215372837522161</v>
      </c>
      <c r="I166" s="422">
        <v>148</v>
      </c>
      <c r="J166" s="240"/>
    </row>
    <row r="167" spans="1:15" ht="14.5" thickBot="1" x14ac:dyDescent="0.35">
      <c r="A167" s="195">
        <v>164</v>
      </c>
      <c r="B167" s="202" t="s">
        <v>334</v>
      </c>
      <c r="C167" s="464">
        <v>25</v>
      </c>
      <c r="D167" s="469">
        <v>3</v>
      </c>
      <c r="E167" s="470">
        <v>16</v>
      </c>
      <c r="F167" s="471"/>
      <c r="G167" s="472"/>
      <c r="H167" s="421" t="s">
        <v>794</v>
      </c>
      <c r="I167" s="422" t="s">
        <v>794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195">
        <v>165</v>
      </c>
      <c r="B168" s="202" t="s">
        <v>625</v>
      </c>
      <c r="C168" s="464">
        <v>24</v>
      </c>
      <c r="D168" s="469" t="s">
        <v>634</v>
      </c>
      <c r="E168" s="470">
        <v>21</v>
      </c>
      <c r="F168" s="471"/>
      <c r="G168" s="472"/>
      <c r="H168" s="421">
        <v>18.559776787751165</v>
      </c>
      <c r="I168" s="422">
        <v>120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195">
        <v>166</v>
      </c>
      <c r="B169" s="202" t="s">
        <v>533</v>
      </c>
      <c r="C169" s="464">
        <v>23</v>
      </c>
      <c r="D169" s="469">
        <v>1</v>
      </c>
      <c r="E169" s="470">
        <v>9</v>
      </c>
      <c r="F169" s="471"/>
      <c r="G169" s="472"/>
      <c r="H169" s="421">
        <v>9.9839518825609446</v>
      </c>
      <c r="I169" s="422">
        <v>131</v>
      </c>
      <c r="J169" s="240"/>
      <c r="L169" s="519">
        <v>1</v>
      </c>
      <c r="M169" s="166" t="s">
        <v>349</v>
      </c>
      <c r="N169" s="335">
        <v>0.13461538461538461</v>
      </c>
      <c r="O169" s="332">
        <v>7</v>
      </c>
    </row>
    <row r="170" spans="1:15" x14ac:dyDescent="0.3">
      <c r="A170" s="195">
        <v>167</v>
      </c>
      <c r="B170" s="202" t="s">
        <v>352</v>
      </c>
      <c r="C170" s="464">
        <v>21</v>
      </c>
      <c r="D170" s="469" t="s">
        <v>634</v>
      </c>
      <c r="E170" s="470">
        <v>13</v>
      </c>
      <c r="F170" s="471"/>
      <c r="G170" s="472"/>
      <c r="H170" s="421" t="s">
        <v>794</v>
      </c>
      <c r="I170" s="422" t="s">
        <v>794</v>
      </c>
      <c r="J170" s="240"/>
      <c r="L170" s="163">
        <v>2</v>
      </c>
      <c r="M170" s="167" t="s">
        <v>244</v>
      </c>
      <c r="N170" s="337">
        <v>0.10559006211180125</v>
      </c>
      <c r="O170" s="333">
        <v>17</v>
      </c>
    </row>
    <row r="171" spans="1:15" x14ac:dyDescent="0.3">
      <c r="A171" s="195">
        <v>168</v>
      </c>
      <c r="B171" s="202" t="s">
        <v>345</v>
      </c>
      <c r="C171" s="464">
        <v>20</v>
      </c>
      <c r="D171" s="469">
        <v>1</v>
      </c>
      <c r="E171" s="470">
        <v>9</v>
      </c>
      <c r="F171" s="471"/>
      <c r="G171" s="472"/>
      <c r="H171" s="421">
        <v>8.5189542472524238</v>
      </c>
      <c r="I171" s="422">
        <v>135</v>
      </c>
      <c r="J171" s="240"/>
      <c r="L171" s="163">
        <v>3</v>
      </c>
      <c r="M171" s="167" t="s">
        <v>277</v>
      </c>
      <c r="N171" s="337">
        <v>9.6551724137931033E-2</v>
      </c>
      <c r="O171" s="333">
        <v>14</v>
      </c>
    </row>
    <row r="172" spans="1:15" x14ac:dyDescent="0.3">
      <c r="A172" s="195">
        <v>169</v>
      </c>
      <c r="B172" s="202" t="s">
        <v>364</v>
      </c>
      <c r="C172" s="464">
        <v>19</v>
      </c>
      <c r="D172" s="469" t="s">
        <v>634</v>
      </c>
      <c r="E172" s="470">
        <v>9</v>
      </c>
      <c r="F172" s="471"/>
      <c r="G172" s="472"/>
      <c r="H172" s="421">
        <v>2.6501317045716868</v>
      </c>
      <c r="I172" s="422">
        <v>145</v>
      </c>
      <c r="J172" s="240"/>
      <c r="L172" s="163">
        <v>4</v>
      </c>
      <c r="M172" s="167" t="s">
        <v>297</v>
      </c>
      <c r="N172" s="337">
        <v>9.3457943925233641E-2</v>
      </c>
      <c r="O172" s="333">
        <v>10</v>
      </c>
    </row>
    <row r="173" spans="1:15" x14ac:dyDescent="0.3">
      <c r="A173" s="195">
        <v>170</v>
      </c>
      <c r="B173" s="202" t="s">
        <v>350</v>
      </c>
      <c r="C173" s="464">
        <v>18</v>
      </c>
      <c r="D173" s="469">
        <v>2</v>
      </c>
      <c r="E173" s="470">
        <v>16</v>
      </c>
      <c r="F173" s="471"/>
      <c r="G173" s="472"/>
      <c r="H173" s="421" t="s">
        <v>794</v>
      </c>
      <c r="I173" s="422" t="s">
        <v>794</v>
      </c>
      <c r="J173" s="240"/>
      <c r="L173" s="163">
        <v>5</v>
      </c>
      <c r="M173" s="167" t="s">
        <v>219</v>
      </c>
      <c r="N173" s="337">
        <v>8.9989118607181715E-2</v>
      </c>
      <c r="O173" s="333">
        <v>827</v>
      </c>
    </row>
    <row r="174" spans="1:15" x14ac:dyDescent="0.3">
      <c r="A174" s="195">
        <v>171</v>
      </c>
      <c r="B174" s="202" t="s">
        <v>337</v>
      </c>
      <c r="C174" s="464">
        <v>18</v>
      </c>
      <c r="D174" s="469" t="s">
        <v>634</v>
      </c>
      <c r="E174" s="470">
        <v>14</v>
      </c>
      <c r="F174" s="471"/>
      <c r="G174" s="472"/>
      <c r="H174" s="421" t="s">
        <v>794</v>
      </c>
      <c r="I174" s="422" t="s">
        <v>794</v>
      </c>
      <c r="J174" s="240"/>
      <c r="L174" s="163">
        <v>6</v>
      </c>
      <c r="M174" s="167" t="s">
        <v>273</v>
      </c>
      <c r="N174" s="337">
        <v>8.8888888888888892E-2</v>
      </c>
      <c r="O174" s="333">
        <v>8</v>
      </c>
    </row>
    <row r="175" spans="1:15" x14ac:dyDescent="0.3">
      <c r="A175" s="195">
        <v>172</v>
      </c>
      <c r="B175" s="202" t="s">
        <v>339</v>
      </c>
      <c r="C175" s="464">
        <v>18</v>
      </c>
      <c r="D175" s="469" t="s">
        <v>634</v>
      </c>
      <c r="E175" s="470">
        <v>17</v>
      </c>
      <c r="F175" s="471"/>
      <c r="G175" s="472"/>
      <c r="H175" s="421" t="s">
        <v>794</v>
      </c>
      <c r="I175" s="422" t="s">
        <v>794</v>
      </c>
      <c r="J175" s="240"/>
      <c r="L175" s="163">
        <v>7</v>
      </c>
      <c r="M175" s="167" t="s">
        <v>295</v>
      </c>
      <c r="N175" s="337">
        <v>8.4905660377358486E-2</v>
      </c>
      <c r="O175" s="333">
        <v>9</v>
      </c>
    </row>
    <row r="176" spans="1:15" x14ac:dyDescent="0.3">
      <c r="A176" s="195">
        <v>173</v>
      </c>
      <c r="B176" s="202" t="s">
        <v>355</v>
      </c>
      <c r="C176" s="464">
        <v>17</v>
      </c>
      <c r="D176" s="469" t="s">
        <v>634</v>
      </c>
      <c r="E176" s="470">
        <v>9</v>
      </c>
      <c r="F176" s="471"/>
      <c r="G176" s="472"/>
      <c r="H176" s="421" t="s">
        <v>794</v>
      </c>
      <c r="I176" s="422" t="s">
        <v>794</v>
      </c>
      <c r="J176" s="240"/>
      <c r="L176" s="163">
        <v>8</v>
      </c>
      <c r="M176" s="167" t="s">
        <v>301</v>
      </c>
      <c r="N176" s="337">
        <v>7.5376884422110546E-2</v>
      </c>
      <c r="O176" s="333">
        <v>15</v>
      </c>
    </row>
    <row r="177" spans="1:22" ht="14.25" customHeight="1" x14ac:dyDescent="0.3">
      <c r="A177" s="195">
        <v>174</v>
      </c>
      <c r="B177" s="202" t="s">
        <v>344</v>
      </c>
      <c r="C177" s="464">
        <v>16</v>
      </c>
      <c r="D177" s="469" t="s">
        <v>634</v>
      </c>
      <c r="E177" s="470">
        <v>14</v>
      </c>
      <c r="F177" s="210"/>
      <c r="G177" s="211"/>
      <c r="H177" s="421" t="s">
        <v>794</v>
      </c>
      <c r="I177" s="422" t="s">
        <v>794</v>
      </c>
      <c r="J177" s="242"/>
      <c r="L177" s="163">
        <v>9</v>
      </c>
      <c r="M177" s="167" t="s">
        <v>249</v>
      </c>
      <c r="N177" s="337">
        <v>7.1428571428571425E-2</v>
      </c>
      <c r="O177" s="333">
        <v>4</v>
      </c>
    </row>
    <row r="178" spans="1:22" ht="14.25" customHeight="1" x14ac:dyDescent="0.3">
      <c r="A178" s="195">
        <v>175</v>
      </c>
      <c r="B178" s="202" t="s">
        <v>332</v>
      </c>
      <c r="C178" s="464">
        <v>16</v>
      </c>
      <c r="D178" s="469" t="s">
        <v>634</v>
      </c>
      <c r="E178" s="470">
        <v>10</v>
      </c>
      <c r="F178" s="210"/>
      <c r="G178" s="211"/>
      <c r="H178" s="421">
        <v>6.4140339061867362</v>
      </c>
      <c r="I178" s="422">
        <v>138</v>
      </c>
      <c r="J178" s="242"/>
      <c r="L178" s="163">
        <v>10</v>
      </c>
      <c r="M178" s="167" t="s">
        <v>247</v>
      </c>
      <c r="N178" s="337">
        <v>6.7207024653833158E-2</v>
      </c>
      <c r="O178" s="333">
        <v>199</v>
      </c>
      <c r="P178" s="522"/>
      <c r="Q178" s="522"/>
      <c r="R178" s="522"/>
      <c r="T178" s="522"/>
      <c r="U178" s="522"/>
      <c r="V178" s="522"/>
    </row>
    <row r="179" spans="1:22" x14ac:dyDescent="0.3">
      <c r="A179" s="195">
        <v>176</v>
      </c>
      <c r="B179" s="202" t="s">
        <v>348</v>
      </c>
      <c r="C179" s="464">
        <v>16</v>
      </c>
      <c r="D179" s="469">
        <v>5</v>
      </c>
      <c r="E179" s="470">
        <v>7</v>
      </c>
      <c r="F179" s="210"/>
      <c r="G179" s="211"/>
      <c r="H179" s="421">
        <v>2.4444267223507072</v>
      </c>
      <c r="I179" s="422">
        <v>147</v>
      </c>
      <c r="J179" s="242"/>
      <c r="L179" s="163">
        <v>11</v>
      </c>
      <c r="M179" s="167" t="s">
        <v>243</v>
      </c>
      <c r="N179" s="337">
        <v>6.0359837492745212E-2</v>
      </c>
      <c r="O179" s="333">
        <v>104</v>
      </c>
      <c r="P179" s="522"/>
      <c r="Q179" s="522"/>
      <c r="R179" s="522"/>
      <c r="T179" s="522"/>
      <c r="U179" s="522"/>
      <c r="V179" s="522"/>
    </row>
    <row r="180" spans="1:22" x14ac:dyDescent="0.3">
      <c r="A180" s="195">
        <v>177</v>
      </c>
      <c r="B180" s="202" t="s">
        <v>540</v>
      </c>
      <c r="C180" s="464">
        <v>15</v>
      </c>
      <c r="D180" s="469">
        <v>1</v>
      </c>
      <c r="E180" s="470">
        <v>7</v>
      </c>
      <c r="F180" s="210"/>
      <c r="G180" s="211"/>
      <c r="H180" s="421">
        <v>1.3008885936353591</v>
      </c>
      <c r="I180" s="422">
        <v>152</v>
      </c>
      <c r="J180" s="242"/>
      <c r="L180" s="163">
        <v>12</v>
      </c>
      <c r="M180" s="167" t="s">
        <v>261</v>
      </c>
      <c r="N180" s="337">
        <v>5.4545454545454543E-2</v>
      </c>
      <c r="O180" s="333">
        <v>9</v>
      </c>
      <c r="P180" s="521"/>
      <c r="Q180" s="521"/>
      <c r="R180" s="521"/>
      <c r="T180" s="521"/>
      <c r="U180" s="521"/>
      <c r="V180" s="521"/>
    </row>
    <row r="181" spans="1:22" ht="14.15" customHeight="1" x14ac:dyDescent="0.3">
      <c r="A181" s="195">
        <v>178</v>
      </c>
      <c r="B181" s="202" t="s">
        <v>385</v>
      </c>
      <c r="C181" s="464">
        <v>15</v>
      </c>
      <c r="D181" s="469" t="s">
        <v>634</v>
      </c>
      <c r="E181" s="470">
        <v>13</v>
      </c>
      <c r="F181" s="210"/>
      <c r="G181" s="211"/>
      <c r="H181" s="421" t="s">
        <v>794</v>
      </c>
      <c r="I181" s="422" t="s">
        <v>794</v>
      </c>
      <c r="J181" s="242"/>
      <c r="L181" s="163">
        <v>13</v>
      </c>
      <c r="M181" s="167" t="s">
        <v>245</v>
      </c>
      <c r="N181" s="337">
        <v>5.3472649047326369E-2</v>
      </c>
      <c r="O181" s="333">
        <v>87</v>
      </c>
      <c r="P181" s="521"/>
      <c r="Q181" s="521"/>
      <c r="R181" s="521"/>
      <c r="T181" s="521"/>
      <c r="U181" s="521"/>
      <c r="V181" s="521"/>
    </row>
    <row r="182" spans="1:22" x14ac:dyDescent="0.3">
      <c r="A182" s="195">
        <v>179</v>
      </c>
      <c r="B182" s="202" t="s">
        <v>628</v>
      </c>
      <c r="C182" s="464">
        <v>12</v>
      </c>
      <c r="D182" s="469" t="s">
        <v>634</v>
      </c>
      <c r="E182" s="470">
        <v>2</v>
      </c>
      <c r="F182" s="210"/>
      <c r="G182" s="211"/>
      <c r="H182" s="421" t="s">
        <v>794</v>
      </c>
      <c r="I182" s="422" t="s">
        <v>794</v>
      </c>
      <c r="J182" s="242"/>
      <c r="L182" s="163">
        <v>14</v>
      </c>
      <c r="M182" s="167" t="s">
        <v>253</v>
      </c>
      <c r="N182" s="337">
        <v>5.1597051597051594E-2</v>
      </c>
      <c r="O182" s="333">
        <v>21</v>
      </c>
    </row>
    <row r="183" spans="1:22" ht="13" customHeight="1" x14ac:dyDescent="0.3">
      <c r="A183" s="195">
        <v>180</v>
      </c>
      <c r="B183" s="202" t="s">
        <v>322</v>
      </c>
      <c r="C183" s="464">
        <v>11</v>
      </c>
      <c r="D183" s="469" t="s">
        <v>634</v>
      </c>
      <c r="E183" s="470">
        <v>8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241</v>
      </c>
      <c r="N183" s="337">
        <v>5.0793650793650794E-2</v>
      </c>
      <c r="O183" s="333">
        <v>96</v>
      </c>
    </row>
    <row r="184" spans="1:22" ht="14" customHeight="1" x14ac:dyDescent="0.3">
      <c r="A184" s="195">
        <v>181</v>
      </c>
      <c r="B184" s="202" t="s">
        <v>327</v>
      </c>
      <c r="C184" s="464">
        <v>10</v>
      </c>
      <c r="D184" s="469">
        <v>1</v>
      </c>
      <c r="E184" s="470">
        <v>9</v>
      </c>
      <c r="F184" s="210"/>
      <c r="G184" s="211"/>
      <c r="H184" s="421" t="s">
        <v>794</v>
      </c>
      <c r="I184" s="422" t="s">
        <v>794</v>
      </c>
      <c r="J184" s="242"/>
      <c r="L184" s="163">
        <v>16</v>
      </c>
      <c r="M184" s="167" t="s">
        <v>260</v>
      </c>
      <c r="N184" s="337">
        <v>4.7619047619047616E-2</v>
      </c>
      <c r="O184" s="333">
        <v>4</v>
      </c>
    </row>
    <row r="185" spans="1:22" ht="15" customHeight="1" x14ac:dyDescent="0.3">
      <c r="A185" s="195">
        <v>182</v>
      </c>
      <c r="B185" s="202" t="s">
        <v>632</v>
      </c>
      <c r="C185" s="464">
        <v>9</v>
      </c>
      <c r="D185" s="469">
        <v>2</v>
      </c>
      <c r="E185" s="470" t="s">
        <v>608</v>
      </c>
      <c r="F185" s="210"/>
      <c r="G185" s="211"/>
      <c r="H185" s="421" t="s">
        <v>794</v>
      </c>
      <c r="I185" s="422" t="s">
        <v>794</v>
      </c>
      <c r="J185" s="242"/>
      <c r="L185" s="163">
        <v>17</v>
      </c>
      <c r="M185" s="167" t="s">
        <v>237</v>
      </c>
      <c r="N185" s="337">
        <v>4.5662100456621002E-2</v>
      </c>
      <c r="O185" s="333">
        <v>10</v>
      </c>
    </row>
    <row r="186" spans="1:22" ht="15.5" customHeight="1" x14ac:dyDescent="0.3">
      <c r="A186" s="195">
        <v>183</v>
      </c>
      <c r="B186" s="202" t="s">
        <v>823</v>
      </c>
      <c r="C186" s="464">
        <v>8</v>
      </c>
      <c r="D186" s="469">
        <v>1</v>
      </c>
      <c r="E186" s="470" t="s">
        <v>608</v>
      </c>
      <c r="F186" s="210"/>
      <c r="G186" s="211"/>
      <c r="H186" s="421" t="s">
        <v>794</v>
      </c>
      <c r="I186" s="422" t="s">
        <v>794</v>
      </c>
      <c r="J186" s="242"/>
      <c r="L186" s="163">
        <v>18</v>
      </c>
      <c r="M186" s="167" t="s">
        <v>218</v>
      </c>
      <c r="N186" s="337">
        <v>4.4407894736842105E-2</v>
      </c>
      <c r="O186" s="333">
        <v>135</v>
      </c>
    </row>
    <row r="187" spans="1:22" ht="13" customHeight="1" x14ac:dyDescent="0.3">
      <c r="A187" s="195">
        <v>184</v>
      </c>
      <c r="B187" s="202" t="s">
        <v>346</v>
      </c>
      <c r="C187" s="464">
        <v>8</v>
      </c>
      <c r="D187" s="469">
        <v>1</v>
      </c>
      <c r="E187" s="470">
        <v>6</v>
      </c>
      <c r="F187" s="210"/>
      <c r="G187" s="211"/>
      <c r="H187" s="421">
        <v>1.7676839098339792</v>
      </c>
      <c r="I187" s="422">
        <v>150</v>
      </c>
      <c r="J187" s="242"/>
      <c r="L187" s="163">
        <v>19</v>
      </c>
      <c r="M187" s="167" t="s">
        <v>248</v>
      </c>
      <c r="N187" s="337">
        <v>4.3568464730290454E-2</v>
      </c>
      <c r="O187" s="333">
        <v>21</v>
      </c>
    </row>
    <row r="188" spans="1:22" ht="13" customHeight="1" thickBot="1" x14ac:dyDescent="0.35">
      <c r="A188" s="195">
        <v>185</v>
      </c>
      <c r="B188" s="202" t="s">
        <v>354</v>
      </c>
      <c r="C188" s="464">
        <v>8</v>
      </c>
      <c r="D188" s="469" t="s">
        <v>634</v>
      </c>
      <c r="E188" s="470">
        <v>8</v>
      </c>
      <c r="F188" s="210"/>
      <c r="G188" s="211"/>
      <c r="H188" s="421">
        <v>0.91156570639676415</v>
      </c>
      <c r="I188" s="422">
        <v>154</v>
      </c>
      <c r="J188" s="242"/>
      <c r="L188" s="520">
        <v>20</v>
      </c>
      <c r="M188" s="168" t="s">
        <v>286</v>
      </c>
      <c r="N188" s="338">
        <v>4.3103448275862072E-2</v>
      </c>
      <c r="O188" s="334">
        <v>5</v>
      </c>
    </row>
    <row r="189" spans="1:22" ht="14.5" customHeight="1" x14ac:dyDescent="0.3">
      <c r="A189" s="195">
        <v>186</v>
      </c>
      <c r="B189" s="202" t="s">
        <v>342</v>
      </c>
      <c r="C189" s="464">
        <v>7</v>
      </c>
      <c r="D189" s="469" t="s">
        <v>634</v>
      </c>
      <c r="E189" s="470">
        <v>5</v>
      </c>
      <c r="F189" s="210"/>
      <c r="G189" s="211"/>
      <c r="H189" s="421" t="s">
        <v>794</v>
      </c>
      <c r="I189" s="422" t="s">
        <v>794</v>
      </c>
      <c r="J189" s="81"/>
      <c r="O189" s="96"/>
    </row>
    <row r="190" spans="1:22" ht="14.5" customHeight="1" thickBot="1" x14ac:dyDescent="0.35">
      <c r="A190" s="526">
        <v>187</v>
      </c>
      <c r="B190" s="213" t="s">
        <v>630</v>
      </c>
      <c r="C190" s="214">
        <v>6</v>
      </c>
      <c r="D190" s="215" t="s">
        <v>634</v>
      </c>
      <c r="E190" s="216">
        <v>5</v>
      </c>
      <c r="F190" s="217"/>
      <c r="G190" s="218"/>
      <c r="H190" s="423" t="s">
        <v>794</v>
      </c>
      <c r="I190" s="424" t="s">
        <v>794</v>
      </c>
      <c r="J190" s="87"/>
      <c r="L190" s="681" t="s">
        <v>722</v>
      </c>
      <c r="M190" s="681"/>
      <c r="N190" s="681"/>
      <c r="O190" s="96"/>
    </row>
    <row r="191" spans="1:22" ht="15.5" x14ac:dyDescent="0.3">
      <c r="A191" s="83"/>
      <c r="B191" s="84"/>
      <c r="C191" s="85"/>
      <c r="D191" s="86"/>
      <c r="E191" s="86"/>
      <c r="F191" s="81">
        <v>1</v>
      </c>
      <c r="G191" s="81">
        <v>1</v>
      </c>
      <c r="H191" s="81"/>
      <c r="I191" s="81"/>
      <c r="L191" s="681"/>
      <c r="M191" s="681"/>
      <c r="N191" s="681"/>
      <c r="O191" s="96"/>
    </row>
    <row r="192" spans="1:22" ht="36" customHeight="1" x14ac:dyDescent="0.3">
      <c r="A192" s="83"/>
      <c r="B192" s="84"/>
      <c r="C192" s="85"/>
      <c r="D192" s="86"/>
      <c r="E192" s="86"/>
      <c r="H192" s="87"/>
      <c r="I192" s="87"/>
      <c r="L192" s="681"/>
      <c r="M192" s="681"/>
      <c r="N192" s="681"/>
      <c r="O192" s="96"/>
    </row>
    <row r="193" spans="1:14" ht="45.75" customHeight="1" x14ac:dyDescent="0.3">
      <c r="A193" s="638" t="s">
        <v>881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 t="s">
        <v>375</v>
      </c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49" t="s">
        <v>367</v>
      </c>
      <c r="B195" s="638"/>
      <c r="C195" s="638"/>
      <c r="D195" s="638"/>
      <c r="E195" s="638"/>
      <c r="F195" s="638"/>
      <c r="G195" s="40"/>
      <c r="H195" s="40"/>
      <c r="I195" s="40"/>
      <c r="J195" s="521"/>
      <c r="L195" s="524"/>
      <c r="M195" s="524"/>
      <c r="N195" s="524"/>
    </row>
    <row r="196" spans="1:14" x14ac:dyDescent="0.3">
      <c r="A196" s="638"/>
      <c r="B196" s="638"/>
      <c r="C196" s="638"/>
      <c r="D196" s="638"/>
      <c r="E196" s="638"/>
      <c r="F196" s="638"/>
    </row>
    <row r="197" spans="1:14" x14ac:dyDescent="0.3">
      <c r="A197" s="638" t="s">
        <v>674</v>
      </c>
      <c r="B197" s="638"/>
      <c r="C197" s="638"/>
      <c r="D197" s="638"/>
      <c r="E197" s="638"/>
      <c r="F197" s="638"/>
      <c r="G197" s="638"/>
      <c r="H197" s="521"/>
      <c r="I197" s="521"/>
    </row>
    <row r="198" spans="1:14" x14ac:dyDescent="0.3">
      <c r="A198" s="638" t="s">
        <v>796</v>
      </c>
      <c r="B198" s="638"/>
      <c r="C198" s="638"/>
      <c r="D198" s="638"/>
      <c r="E198" s="638"/>
      <c r="F198" s="638"/>
      <c r="G198" s="638"/>
    </row>
    <row r="230" ht="14.15" customHeight="1" x14ac:dyDescent="0.3"/>
    <row r="241" spans="12:14" ht="229.5" customHeight="1" x14ac:dyDescent="0.3"/>
    <row r="242" spans="12:14" x14ac:dyDescent="0.3">
      <c r="L242" s="522"/>
      <c r="M242" s="522"/>
      <c r="N242" s="522"/>
    </row>
    <row r="243" spans="12:14" x14ac:dyDescent="0.3">
      <c r="L243" s="522"/>
      <c r="M243" s="522"/>
      <c r="N243" s="522"/>
    </row>
    <row r="244" spans="12:14" x14ac:dyDescent="0.3">
      <c r="L244" s="522"/>
      <c r="M244" s="522"/>
      <c r="N244" s="522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A194:F194"/>
    <mergeCell ref="L194:N194"/>
    <mergeCell ref="A195:F196"/>
    <mergeCell ref="A197:G197"/>
    <mergeCell ref="A198:G198"/>
    <mergeCell ref="A193:F193"/>
    <mergeCell ref="L193:N193"/>
    <mergeCell ref="K81:L81"/>
    <mergeCell ref="K82:L82"/>
    <mergeCell ref="K83:L83"/>
    <mergeCell ref="K84:L84"/>
    <mergeCell ref="K85:L85"/>
    <mergeCell ref="K87:N89"/>
    <mergeCell ref="L92:O92"/>
    <mergeCell ref="L117:O117"/>
    <mergeCell ref="L142:O142"/>
    <mergeCell ref="L167:O167"/>
    <mergeCell ref="L190:N192"/>
    <mergeCell ref="K80:L80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</mergeCells>
  <phoneticPr fontId="1" type="noConversion"/>
  <conditionalFormatting sqref="F191">
    <cfRule type="dataBar" priority="3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{47E89DC2-9CEC-452E-84D3-B9769B2B3E1D}</x14:id>
        </ext>
      </extLst>
    </cfRule>
  </conditionalFormatting>
  <conditionalFormatting sqref="G191:I191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{B008CE2F-C2EE-46BE-8CEF-15D5D34D6F2A}</x14:id>
        </ext>
      </extLst>
    </cfRule>
    <cfRule type="dataBar" priority="3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{71F05ABF-F2DE-4B74-BDA3-B719F94A7A58}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{EDFAE4FD-0CDF-4FA8-B704-64DBD4967F05}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{E4FC303D-6902-4B25-8BD2-DF36F0FCB708}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{5726401C-D005-470D-8194-01A20FC2E99A}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{4136F320-36E1-41FC-A20D-392E67A0BE19}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{D3DB2D50-A666-495E-A044-BC8C469820FB}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{370A2969-169E-4302-A093-A182E55AF69A}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{83D1FEB0-CC77-4C2D-8E7E-91268085E04A}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{F902A6A2-D144-4739-B392-65CBB3D6DB68}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{6687B710-6F08-40AD-9F57-678643FA8290}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{A74735AC-035A-4977-90BF-7D70B6EFAB7E}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{4F11112F-8016-4805-BDFD-F86084E09FA8}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{F36BA0A9-DFFA-475F-B780-F462E69A7BD6}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{CD7C5C80-9B91-415B-9F07-014EB1098A89}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{2F927397-B941-4086-BFAA-7572E6C37A2A}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{F99F26FB-D33A-48A6-BBD8-C1ED36B93B1D}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{12549780-B3B4-4047-A9F0-14785A84FF17}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{B62B048C-548E-426E-9C7E-BA368E5D02EF}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{80FA875D-AB24-4E90-8AE0-257D591EA27A}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{F23A9BD8-2AC6-4339-9D45-1036D2409625}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{F6A49928-D104-4071-AFBB-7FCF2AC7B14B}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{47D0CD7B-A335-4A8B-AD05-2D13BAF2601B}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{CFF857FB-5EE8-4533-84CA-0714AFCD2132}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{74F4D2C2-D167-41C2-B4D2-FABDF68934BE}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{B2908154-19B7-48F6-BF20-308A6C2D0C64}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{40AB1572-1DB3-49BE-8A93-4E5D1051AFFA}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{D41357FD-FED4-412E-BA7A-45C1741E1322}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{31BFEDC1-45C4-41EC-8934-2C1BFB25E413}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{8EBF6506-858A-41A0-B086-662A15B73B68}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{F97AE316-0402-4F46-BB36-B0475F06E46B}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{BD128162-B886-49F3-AB9A-9741E09B6AAE}</x14:id>
        </ext>
      </extLst>
    </cfRule>
  </conditionalFormatting>
  <conditionalFormatting sqref="H192:I192 J190 J39:J42 J44:J188 G3:G118 G120:G190">
    <cfRule type="dataBar" priority="3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{B2AD8048-4F40-4FD4-861F-5321EB39C688}</x14:id>
        </ext>
      </extLst>
    </cfRule>
    <cfRule type="dataBar" priority="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{15D503DE-7949-45B5-90BE-2E0E6D721B59}</x14:id>
        </ext>
      </extLst>
    </cfRule>
  </conditionalFormatting>
  <conditionalFormatting sqref="H191:I191 J39:J42 J44:J189 G3:G118 G120:G191">
    <cfRule type="dataBar" priority="3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{63558F3F-50C8-407D-90E9-6585F68F6A3A}</x14:id>
        </ext>
      </extLst>
    </cfRule>
    <cfRule type="dataBar" priority="3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{99050753-FD1D-4BDC-9F29-084DDE472BA0}</x14:id>
        </ext>
      </extLst>
    </cfRule>
    <cfRule type="dataBar" priority="3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{2A168ABF-AA0F-42C0-8B10-D57E3E0BC5DF}</x14:id>
        </ext>
      </extLst>
    </cfRule>
  </conditionalFormatting>
  <conditionalFormatting sqref="F3:F129 F159:F191 F153:F157 F150 F147 F141:F145 F133:F139 F131">
    <cfRule type="dataBar" priority="3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{06DB3564-2C73-4E91-B16A-43CEAFE2163A}</x14:id>
        </ext>
      </extLst>
    </cfRule>
  </conditionalFormatting>
  <conditionalFormatting sqref="F3:F129 F159:F190 F153:F157 F150 F147 F141:F145 F133:F139 F131">
    <cfRule type="dataBar" priority="4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{BBA5A0FF-D74F-45FC-870D-456DDAEC3927}</x14:id>
        </ext>
      </extLst>
    </cfRule>
    <cfRule type="dataBar" priority="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{29FEC14A-1A30-4175-9811-9AC456702372}</x14:id>
        </ext>
      </extLst>
    </cfRule>
  </conditionalFormatting>
  <conditionalFormatting sqref="F3:F129 F159:F190 F153:F157 F150 F147 F141:F145 F133:F139 F131">
    <cfRule type="dataBar" priority="4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{5488DC10-57F1-4170-B4F5-EA23FA813266}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7E89DC2-9CEC-452E-84D3-B9769B2B3E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F191</xm:sqref>
        </x14:conditionalFormatting>
        <x14:conditionalFormatting xmlns:xm="http://schemas.microsoft.com/office/excel/2006/main">
          <x14:cfRule type="dataBar" id="{B008CE2F-C2EE-46BE-8CEF-15D5D34D6F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1F05ABF-F2DE-4B74-BDA3-B719F94A7A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G191:I191 J189</xm:sqref>
        </x14:conditionalFormatting>
        <x14:conditionalFormatting xmlns:xm="http://schemas.microsoft.com/office/excel/2006/main">
          <x14:cfRule type="dataBar" id="{EDFAE4FD-0CDF-4FA8-B704-64DBD4967F0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4FC303D-6902-4B25-8BD2-DF36F0FCB7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5726401C-D005-470D-8194-01A20FC2E99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136F320-36E1-41FC-A20D-392E67A0BE1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3DB2D50-A666-495E-A044-BC8C469820F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370A2969-169E-4302-A093-A182E55AF6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83D1FEB0-CC77-4C2D-8E7E-91268085E0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F902A6A2-D144-4739-B392-65CBB3D6DB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6687B710-6F08-40AD-9F57-678643FA82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74735AC-035A-4977-90BF-7D70B6EFAB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4F11112F-8016-4805-BDFD-F86084E09F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F36BA0A9-DFFA-475F-B780-F462E69A7B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CD7C5C80-9B91-415B-9F07-014EB1098A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F927397-B941-4086-BFAA-7572E6C37A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F99F26FB-D33A-48A6-BBD8-C1ED36B93B1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2549780-B3B4-4047-A9F0-14785A84FF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B62B048C-548E-426E-9C7E-BA368E5D02E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0FA875D-AB24-4E90-8AE0-257D591EA27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23A9BD8-2AC6-4339-9D45-1036D240962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F6A49928-D104-4071-AFBB-7FCF2AC7B1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47D0CD7B-A335-4A8B-AD05-2D13BAF2601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FF857FB-5EE8-4533-84CA-0714AFCD21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74F4D2C2-D167-41C2-B4D2-FABDF68934B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2908154-19B7-48F6-BF20-308A6C2D0C6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0AB1572-1DB3-49BE-8A93-4E5D1051AFF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D41357FD-FED4-412E-BA7A-45C1741E13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31BFEDC1-45C4-41EC-8934-2C1BFB25E4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8EBF6506-858A-41A0-B086-662A15B73B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F97AE316-0402-4F46-BB36-B0475F06E4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BD128162-B886-49F3-AB9A-9741E09B6A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  <x14:conditionalFormatting xmlns:xm="http://schemas.microsoft.com/office/excel/2006/main">
          <x14:cfRule type="dataBar" id="{B2AD8048-4F40-4FD4-861F-5321EB39C68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5D503DE-7949-45B5-90BE-2E0E6D721B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H192:I192 J190 J39:J42 J44:J188 G3:G118 G120:G190</xm:sqref>
        </x14:conditionalFormatting>
        <x14:conditionalFormatting xmlns:xm="http://schemas.microsoft.com/office/excel/2006/main">
          <x14:cfRule type="dataBar" id="{63558F3F-50C8-407D-90E9-6585F68F6A3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9050753-FD1D-4BDC-9F29-084DDE472BA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A168ABF-AA0F-42C0-8B10-D57E3E0BC5D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H191:I191 J39:J42 J44:J189 G3:G118 G120:G191</xm:sqref>
        </x14:conditionalFormatting>
        <x14:conditionalFormatting xmlns:xm="http://schemas.microsoft.com/office/excel/2006/main">
          <x14:cfRule type="dataBar" id="{06DB3564-2C73-4E91-B16A-43CEAFE2163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F3:F129 F159:F191 F153:F157 F150 F147 F141:F145 F133:F139 F131</xm:sqref>
        </x14:conditionalFormatting>
        <x14:conditionalFormatting xmlns:xm="http://schemas.microsoft.com/office/excel/2006/main">
          <x14:cfRule type="dataBar" id="{BBA5A0FF-D74F-45FC-870D-456DDAEC392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9FEC14A-1A30-4175-9811-9AC4567023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F3:F129 F159:F190 F153:F157 F150 F147 F141:F145 F133:F139 F131</xm:sqref>
        </x14:conditionalFormatting>
        <x14:conditionalFormatting xmlns:xm="http://schemas.microsoft.com/office/excel/2006/main">
          <x14:cfRule type="dataBar" id="{5488DC10-57F1-4170-B4F5-EA23FA81326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F3:F129 F159:F190 F153:F157 F150 F147 F141:F145 F133:F139 F131</xm:sqref>
        </x14:conditionalFormatting>
      </x14:conditionalFormatting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AB78F-AD93-4BC7-A8D2-97462049080B}">
  <dimension ref="A1:AJ313"/>
  <sheetViews>
    <sheetView topLeftCell="J1" workbookViewId="0">
      <selection activeCell="B4" sqref="B4:D190"/>
    </sheetView>
  </sheetViews>
  <sheetFormatPr defaultColWidth="8.58203125" defaultRowHeight="14" x14ac:dyDescent="0.3"/>
  <cols>
    <col min="1" max="1" width="5.58203125" style="463" customWidth="1"/>
    <col min="2" max="2" width="19.33203125" style="463" customWidth="1"/>
    <col min="3" max="3" width="11.58203125" style="463" customWidth="1"/>
    <col min="4" max="4" width="10.58203125" style="463" customWidth="1"/>
    <col min="5" max="5" width="11.5" style="463" customWidth="1"/>
    <col min="6" max="7" width="8.58203125" style="463"/>
    <col min="8" max="8" width="11.1640625" style="463" customWidth="1"/>
    <col min="9" max="9" width="7.33203125" style="463" customWidth="1"/>
    <col min="10" max="10" width="9" style="463" bestFit="1" customWidth="1"/>
    <col min="11" max="11" width="3.58203125" style="463" customWidth="1"/>
    <col min="12" max="12" width="6.25" style="463" customWidth="1"/>
    <col min="13" max="13" width="10.08203125" style="463" customWidth="1"/>
    <col min="14" max="14" width="11.08203125" style="463" customWidth="1"/>
    <col min="15" max="15" width="12" style="463" customWidth="1"/>
    <col min="16" max="16" width="15.58203125" style="463" customWidth="1"/>
    <col min="17" max="17" width="15.75" style="463" customWidth="1"/>
    <col min="18" max="18" width="15.33203125" style="463" customWidth="1"/>
    <col min="19" max="19" width="8.58203125" style="463"/>
    <col min="20" max="20" width="17.5" style="463" customWidth="1"/>
    <col min="21" max="21" width="15.75" style="463" customWidth="1"/>
    <col min="22" max="22" width="15.33203125" style="463" customWidth="1"/>
    <col min="23" max="16384" width="8.58203125" style="463"/>
  </cols>
  <sheetData>
    <row r="1" spans="1:22" ht="38.5" customHeight="1" thickBot="1" x14ac:dyDescent="0.35">
      <c r="A1" s="687" t="s">
        <v>887</v>
      </c>
      <c r="B1" s="688"/>
      <c r="C1" s="688"/>
      <c r="D1" s="688"/>
      <c r="E1" s="688"/>
      <c r="F1" s="688"/>
      <c r="G1" s="688"/>
      <c r="H1" s="688"/>
      <c r="I1" s="536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68">
        <f>SUM(C4:C190)</f>
        <v>4040289</v>
      </c>
      <c r="D3" s="468">
        <f>SUM(D4:D190)</f>
        <v>279593</v>
      </c>
      <c r="E3" s="468">
        <f>SUM(E4:E190)</f>
        <v>1380716</v>
      </c>
      <c r="F3" s="194">
        <f t="shared" ref="F3" si="0">D3/C3</f>
        <v>6.9201237832244175E-2</v>
      </c>
      <c r="G3" s="194">
        <f t="shared" ref="G3" si="1">E3/C3</f>
        <v>0.34173694010502714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84430</v>
      </c>
      <c r="N3" s="257">
        <f>SUM(N4:N37)</f>
        <v>4643</v>
      </c>
      <c r="P3" s="130" t="s">
        <v>190</v>
      </c>
      <c r="Q3" s="129">
        <f>SUM(Q4:Q60)</f>
        <v>1309541</v>
      </c>
      <c r="R3" s="129">
        <f>SUM(R4:R60)</f>
        <v>78794</v>
      </c>
      <c r="T3" s="130" t="s">
        <v>190</v>
      </c>
      <c r="U3" s="129">
        <f>SUM(U4:U60)</f>
        <v>8688104</v>
      </c>
      <c r="V3" s="129">
        <f>SUM(V4:V60)</f>
        <v>147212</v>
      </c>
    </row>
    <row r="4" spans="1:22" ht="20" x14ac:dyDescent="0.3">
      <c r="A4" s="195">
        <v>1</v>
      </c>
      <c r="B4" s="196" t="s">
        <v>207</v>
      </c>
      <c r="C4" s="464">
        <v>1309541</v>
      </c>
      <c r="D4" s="464">
        <v>78794</v>
      </c>
      <c r="E4" s="198">
        <v>212534</v>
      </c>
      <c r="F4" s="199">
        <f>D4/C4</f>
        <v>6.0169173779209661E-2</v>
      </c>
      <c r="G4" s="200">
        <f>E4/C4</f>
        <v>0.16229656039787987</v>
      </c>
      <c r="H4" s="421">
        <v>3979.5825454100291</v>
      </c>
      <c r="I4" s="422">
        <v>6</v>
      </c>
      <c r="J4" s="99"/>
      <c r="K4" s="195">
        <v>1</v>
      </c>
      <c r="L4" s="245" t="s">
        <v>482</v>
      </c>
      <c r="M4" s="251">
        <v>68129</v>
      </c>
      <c r="N4" s="252">
        <v>4512</v>
      </c>
      <c r="O4" s="99"/>
      <c r="P4" s="102" t="s">
        <v>546</v>
      </c>
      <c r="Q4" s="48">
        <v>333122</v>
      </c>
      <c r="R4" s="426">
        <v>26612</v>
      </c>
      <c r="T4" s="102" t="s">
        <v>546</v>
      </c>
      <c r="U4" s="425">
        <v>1153768</v>
      </c>
      <c r="V4" s="426">
        <v>72255</v>
      </c>
    </row>
    <row r="5" spans="1:22" ht="20" x14ac:dyDescent="0.3">
      <c r="A5" s="195">
        <v>2</v>
      </c>
      <c r="B5" s="202" t="s">
        <v>208</v>
      </c>
      <c r="C5" s="464">
        <v>223578</v>
      </c>
      <c r="D5" s="469">
        <v>26478</v>
      </c>
      <c r="E5" s="470">
        <v>133952</v>
      </c>
      <c r="F5" s="471">
        <f t="shared" ref="F5" si="2">D5/C5</f>
        <v>0.11842846791723693</v>
      </c>
      <c r="G5" s="472">
        <f>E5/C5</f>
        <v>0.59912871570548087</v>
      </c>
      <c r="H5" s="421">
        <v>4783.7702797471529</v>
      </c>
      <c r="I5" s="422">
        <v>2</v>
      </c>
      <c r="J5" s="99"/>
      <c r="K5" s="534">
        <v>2</v>
      </c>
      <c r="L5" s="245" t="s">
        <v>483</v>
      </c>
      <c r="M5" s="251">
        <v>1589</v>
      </c>
      <c r="N5" s="252">
        <v>8</v>
      </c>
      <c r="O5" s="99"/>
      <c r="P5" s="102" t="s">
        <v>547</v>
      </c>
      <c r="Q5" s="52">
        <v>137397</v>
      </c>
      <c r="R5" s="412">
        <v>9116</v>
      </c>
      <c r="T5" s="102" t="s">
        <v>547</v>
      </c>
      <c r="U5" s="413">
        <v>305206</v>
      </c>
      <c r="V5" s="412" t="s">
        <v>608</v>
      </c>
    </row>
    <row r="6" spans="1:22" ht="20" x14ac:dyDescent="0.3">
      <c r="A6" s="195">
        <v>3</v>
      </c>
      <c r="B6" s="202" t="s">
        <v>206</v>
      </c>
      <c r="C6" s="464">
        <v>218268</v>
      </c>
      <c r="D6" s="469">
        <v>30395</v>
      </c>
      <c r="E6" s="470">
        <v>103031</v>
      </c>
      <c r="F6" s="471">
        <f t="shared" ref="F6:F69" si="3">D6/C6</f>
        <v>0.13925541077940881</v>
      </c>
      <c r="G6" s="472">
        <f t="shared" ref="G6:G69" si="4">E6/C6</f>
        <v>0.47203896127696227</v>
      </c>
      <c r="H6" s="421">
        <v>3604.7519346590407</v>
      </c>
      <c r="I6" s="422">
        <v>7</v>
      </c>
      <c r="J6" s="291"/>
      <c r="K6" s="534">
        <v>3</v>
      </c>
      <c r="L6" s="245" t="s">
        <v>484</v>
      </c>
      <c r="M6" s="251">
        <v>1276</v>
      </c>
      <c r="N6" s="252">
        <v>22</v>
      </c>
      <c r="O6" s="99"/>
      <c r="P6" s="102" t="s">
        <v>551</v>
      </c>
      <c r="Q6" s="52">
        <v>76743</v>
      </c>
      <c r="R6" s="412">
        <v>4840</v>
      </c>
      <c r="T6" s="102" t="s">
        <v>551</v>
      </c>
      <c r="U6" s="413">
        <v>376537</v>
      </c>
      <c r="V6" s="412">
        <v>7551</v>
      </c>
    </row>
    <row r="7" spans="1:22" ht="20" x14ac:dyDescent="0.3">
      <c r="A7" s="195">
        <v>4</v>
      </c>
      <c r="B7" s="202" t="s">
        <v>631</v>
      </c>
      <c r="C7" s="464">
        <v>216526</v>
      </c>
      <c r="D7" s="469">
        <v>31662</v>
      </c>
      <c r="E7" s="470">
        <v>1002</v>
      </c>
      <c r="F7" s="471">
        <f t="shared" si="3"/>
        <v>0.14622724291770964</v>
      </c>
      <c r="G7" s="472">
        <f t="shared" si="4"/>
        <v>4.6276197777634096E-3</v>
      </c>
      <c r="H7" s="421">
        <v>3206.3593737033571</v>
      </c>
      <c r="I7" s="422">
        <v>9</v>
      </c>
      <c r="J7" s="291"/>
      <c r="K7" s="534">
        <v>4</v>
      </c>
      <c r="L7" s="245" t="s">
        <v>485</v>
      </c>
      <c r="M7" s="251">
        <v>1268</v>
      </c>
      <c r="N7" s="252">
        <v>1</v>
      </c>
      <c r="O7" s="99"/>
      <c r="P7" s="102" t="s">
        <v>552</v>
      </c>
      <c r="Q7" s="52">
        <v>76085</v>
      </c>
      <c r="R7" s="412">
        <v>3349</v>
      </c>
      <c r="T7" s="102" t="s">
        <v>552</v>
      </c>
      <c r="U7" s="413">
        <v>416331</v>
      </c>
      <c r="V7" s="412" t="s">
        <v>608</v>
      </c>
    </row>
    <row r="8" spans="1:22" ht="20" x14ac:dyDescent="0.3">
      <c r="A8" s="195">
        <v>5</v>
      </c>
      <c r="B8" s="202" t="s">
        <v>243</v>
      </c>
      <c r="C8" s="464">
        <v>209688</v>
      </c>
      <c r="D8" s="469">
        <v>1915</v>
      </c>
      <c r="E8" s="470">
        <v>34306</v>
      </c>
      <c r="F8" s="471">
        <f t="shared" si="3"/>
        <v>9.1326160772194874E-3</v>
      </c>
      <c r="G8" s="472">
        <f t="shared" si="4"/>
        <v>0.16360497501049179</v>
      </c>
      <c r="H8" s="421">
        <v>1437.4769113051902</v>
      </c>
      <c r="I8" s="422">
        <v>28</v>
      </c>
      <c r="J8" s="291"/>
      <c r="K8" s="534">
        <v>5</v>
      </c>
      <c r="L8" s="245" t="s">
        <v>494</v>
      </c>
      <c r="M8" s="251">
        <v>1044</v>
      </c>
      <c r="N8" s="252">
        <v>4</v>
      </c>
      <c r="O8" s="99"/>
      <c r="P8" s="102" t="s">
        <v>548</v>
      </c>
      <c r="Q8" s="52">
        <v>66558</v>
      </c>
      <c r="R8" s="412">
        <v>2687</v>
      </c>
      <c r="T8" s="102" t="s">
        <v>548</v>
      </c>
      <c r="U8" s="413">
        <v>912570</v>
      </c>
      <c r="V8" s="412" t="s">
        <v>608</v>
      </c>
    </row>
    <row r="9" spans="1:22" ht="20" x14ac:dyDescent="0.3">
      <c r="A9" s="195">
        <v>6</v>
      </c>
      <c r="B9" s="202" t="s">
        <v>211</v>
      </c>
      <c r="C9" s="464">
        <v>176782</v>
      </c>
      <c r="D9" s="469">
        <v>26313</v>
      </c>
      <c r="E9" s="470">
        <v>56148</v>
      </c>
      <c r="F9" s="471">
        <f t="shared" si="3"/>
        <v>0.14884433935581676</v>
      </c>
      <c r="G9" s="472">
        <f t="shared" si="4"/>
        <v>0.31761152153499789</v>
      </c>
      <c r="H9" s="421">
        <v>2714.3058236017814</v>
      </c>
      <c r="I9" s="422">
        <v>11</v>
      </c>
      <c r="J9" s="99"/>
      <c r="K9" s="534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58560</v>
      </c>
      <c r="R9" s="412">
        <v>3779</v>
      </c>
      <c r="T9" s="102" t="s">
        <v>427</v>
      </c>
      <c r="U9" s="413">
        <v>277107</v>
      </c>
      <c r="V9" s="412" t="s">
        <v>608</v>
      </c>
    </row>
    <row r="10" spans="1:22" ht="20" x14ac:dyDescent="0.3">
      <c r="A10" s="195">
        <v>7</v>
      </c>
      <c r="B10" s="202" t="s">
        <v>209</v>
      </c>
      <c r="C10" s="464">
        <v>171324</v>
      </c>
      <c r="D10" s="469">
        <v>7549</v>
      </c>
      <c r="E10" s="470">
        <v>144400</v>
      </c>
      <c r="F10" s="471">
        <f t="shared" si="3"/>
        <v>4.4062711587401646E-2</v>
      </c>
      <c r="G10" s="472">
        <f t="shared" si="4"/>
        <v>0.84284747029021034</v>
      </c>
      <c r="H10" s="421">
        <v>2051.365682298745</v>
      </c>
      <c r="I10" s="422">
        <v>16</v>
      </c>
      <c r="J10" s="291"/>
      <c r="K10" s="534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46815</v>
      </c>
      <c r="R10" s="412">
        <v>4530</v>
      </c>
      <c r="T10" s="102" t="s">
        <v>549</v>
      </c>
      <c r="U10" s="413">
        <v>273486</v>
      </c>
      <c r="V10" s="412" t="s">
        <v>608</v>
      </c>
    </row>
    <row r="11" spans="1:22" ht="20" x14ac:dyDescent="0.3">
      <c r="A11" s="195">
        <v>8</v>
      </c>
      <c r="B11" s="202" t="s">
        <v>219</v>
      </c>
      <c r="C11" s="464">
        <v>156061</v>
      </c>
      <c r="D11" s="469">
        <v>10656</v>
      </c>
      <c r="E11" s="470">
        <v>61685</v>
      </c>
      <c r="F11" s="471">
        <f t="shared" si="3"/>
        <v>6.8280992688756315E-2</v>
      </c>
      <c r="G11" s="472">
        <f t="shared" si="4"/>
        <v>0.39526210904710335</v>
      </c>
      <c r="H11" s="421">
        <v>739.45202445300902</v>
      </c>
      <c r="I11" s="422">
        <v>41</v>
      </c>
      <c r="J11" s="291"/>
      <c r="K11" s="534">
        <v>8</v>
      </c>
      <c r="L11" s="245" t="s">
        <v>403</v>
      </c>
      <c r="M11" s="251">
        <v>944</v>
      </c>
      <c r="N11" s="252">
        <v>13</v>
      </c>
      <c r="O11" s="99"/>
      <c r="P11" s="102" t="s">
        <v>550</v>
      </c>
      <c r="Q11" s="52">
        <v>40001</v>
      </c>
      <c r="R11" s="412">
        <v>1715</v>
      </c>
      <c r="T11" s="102" t="s">
        <v>550</v>
      </c>
      <c r="U11" s="413">
        <v>527731</v>
      </c>
      <c r="V11" s="412">
        <v>7325</v>
      </c>
    </row>
    <row r="12" spans="1:22" ht="20" x14ac:dyDescent="0.3">
      <c r="A12" s="195">
        <v>9</v>
      </c>
      <c r="B12" s="202" t="s">
        <v>618</v>
      </c>
      <c r="C12" s="464">
        <v>137115</v>
      </c>
      <c r="D12" s="469">
        <v>3739</v>
      </c>
      <c r="E12" s="470">
        <v>89480</v>
      </c>
      <c r="F12" s="471">
        <f t="shared" si="3"/>
        <v>2.7269080698683588E-2</v>
      </c>
      <c r="G12" s="472">
        <f t="shared" si="4"/>
        <v>0.6525908908580389</v>
      </c>
      <c r="H12" s="421">
        <v>1643.4811547434324</v>
      </c>
      <c r="I12" s="422">
        <v>26</v>
      </c>
      <c r="J12" s="99"/>
      <c r="K12" s="534">
        <v>9</v>
      </c>
      <c r="L12" s="245" t="s">
        <v>488</v>
      </c>
      <c r="M12" s="251">
        <v>937</v>
      </c>
      <c r="N12" s="252">
        <v>1</v>
      </c>
      <c r="O12" s="99"/>
      <c r="P12" s="102" t="s">
        <v>556</v>
      </c>
      <c r="Q12" s="52">
        <v>38394</v>
      </c>
      <c r="R12" s="412">
        <v>1066</v>
      </c>
      <c r="T12" s="102" t="s">
        <v>556</v>
      </c>
      <c r="U12" s="413">
        <v>489294</v>
      </c>
      <c r="V12" s="412" t="s">
        <v>608</v>
      </c>
    </row>
    <row r="13" spans="1:22" ht="20" x14ac:dyDescent="0.3">
      <c r="A13" s="195">
        <v>10</v>
      </c>
      <c r="B13" s="202" t="s">
        <v>210</v>
      </c>
      <c r="C13" s="464">
        <v>106220</v>
      </c>
      <c r="D13" s="469">
        <v>6589</v>
      </c>
      <c r="E13" s="470">
        <v>85064</v>
      </c>
      <c r="F13" s="471">
        <f t="shared" si="3"/>
        <v>6.2031632460930144E-2</v>
      </c>
      <c r="G13" s="472">
        <f t="shared" si="4"/>
        <v>0.80082846921483708</v>
      </c>
      <c r="H13" s="421">
        <v>1281.0878792756428</v>
      </c>
      <c r="I13" s="422">
        <v>31</v>
      </c>
      <c r="J13" s="99"/>
      <c r="K13" s="534">
        <v>10</v>
      </c>
      <c r="L13" s="245" t="s">
        <v>489</v>
      </c>
      <c r="M13" s="251">
        <v>788</v>
      </c>
      <c r="N13" s="252">
        <v>7</v>
      </c>
      <c r="O13" s="99"/>
      <c r="P13" s="102" t="s">
        <v>557</v>
      </c>
      <c r="Q13" s="52">
        <v>32984</v>
      </c>
      <c r="R13" s="412">
        <v>2932</v>
      </c>
      <c r="T13" s="102" t="s">
        <v>557</v>
      </c>
      <c r="U13" s="413">
        <v>123569</v>
      </c>
      <c r="V13" s="412">
        <v>9389</v>
      </c>
    </row>
    <row r="14" spans="1:22" ht="20" x14ac:dyDescent="0.3">
      <c r="A14" s="195">
        <v>11</v>
      </c>
      <c r="B14" s="202" t="s">
        <v>205</v>
      </c>
      <c r="C14" s="464">
        <v>83990</v>
      </c>
      <c r="D14" s="469">
        <v>4637</v>
      </c>
      <c r="E14" s="470">
        <v>79127</v>
      </c>
      <c r="F14" s="471">
        <f t="shared" si="3"/>
        <v>5.5208953446838911E-2</v>
      </c>
      <c r="G14" s="472">
        <f t="shared" si="4"/>
        <v>0.9421002500297655</v>
      </c>
      <c r="H14" s="421">
        <v>58.579268839581431</v>
      </c>
      <c r="I14" s="422">
        <v>102</v>
      </c>
      <c r="J14" s="99"/>
      <c r="K14" s="534">
        <v>11</v>
      </c>
      <c r="L14" s="245" t="s">
        <v>495</v>
      </c>
      <c r="M14" s="251">
        <v>659</v>
      </c>
      <c r="N14" s="252">
        <v>7</v>
      </c>
      <c r="O14" s="99"/>
      <c r="P14" s="102" t="s">
        <v>555</v>
      </c>
      <c r="Q14" s="52">
        <v>32588</v>
      </c>
      <c r="R14" s="412">
        <v>1403</v>
      </c>
      <c r="T14" s="102" t="s">
        <v>555</v>
      </c>
      <c r="U14" s="413">
        <v>235324</v>
      </c>
      <c r="V14" s="412">
        <v>5987</v>
      </c>
    </row>
    <row r="15" spans="1:22" ht="20" x14ac:dyDescent="0.3">
      <c r="A15" s="195">
        <v>12</v>
      </c>
      <c r="B15" s="202" t="s">
        <v>216</v>
      </c>
      <c r="C15" s="464">
        <v>68918</v>
      </c>
      <c r="D15" s="469">
        <v>4823</v>
      </c>
      <c r="E15" s="470">
        <v>31262</v>
      </c>
      <c r="F15" s="471">
        <f t="shared" si="3"/>
        <v>6.9981717403290872E-2</v>
      </c>
      <c r="G15" s="472">
        <f t="shared" si="4"/>
        <v>0.45361153834992307</v>
      </c>
      <c r="H15" s="421">
        <v>1842.1831391139629</v>
      </c>
      <c r="I15" s="422">
        <v>20</v>
      </c>
      <c r="J15" s="99"/>
      <c r="K15" s="534">
        <v>12</v>
      </c>
      <c r="L15" s="245" t="s">
        <v>490</v>
      </c>
      <c r="M15" s="251">
        <v>653</v>
      </c>
      <c r="N15" s="252">
        <v>0</v>
      </c>
      <c r="O15" s="99"/>
      <c r="P15" s="102" t="s">
        <v>562</v>
      </c>
      <c r="Q15" s="52">
        <v>31534</v>
      </c>
      <c r="R15" s="412">
        <v>1614</v>
      </c>
      <c r="T15" s="102" t="s">
        <v>562</v>
      </c>
      <c r="U15" s="413">
        <v>156028</v>
      </c>
      <c r="V15" s="412">
        <v>5932</v>
      </c>
    </row>
    <row r="16" spans="1:22" ht="20" x14ac:dyDescent="0.3">
      <c r="A16" s="195">
        <v>13</v>
      </c>
      <c r="B16" s="202" t="s">
        <v>245</v>
      </c>
      <c r="C16" s="464">
        <v>65015</v>
      </c>
      <c r="D16" s="469">
        <v>1814</v>
      </c>
      <c r="E16" s="470">
        <v>20246</v>
      </c>
      <c r="F16" s="471">
        <f t="shared" si="3"/>
        <v>2.7901253556871491E-2</v>
      </c>
      <c r="G16" s="472">
        <f t="shared" si="4"/>
        <v>0.31140506037068366</v>
      </c>
      <c r="H16" s="421">
        <v>1999.8183353520174</v>
      </c>
      <c r="I16" s="422">
        <v>17</v>
      </c>
      <c r="J16" s="99"/>
      <c r="K16" s="534">
        <v>13</v>
      </c>
      <c r="L16" s="245" t="s">
        <v>492</v>
      </c>
      <c r="M16" s="251">
        <v>593</v>
      </c>
      <c r="N16" s="252">
        <v>9</v>
      </c>
      <c r="O16" s="99"/>
      <c r="P16" s="102" t="s">
        <v>554</v>
      </c>
      <c r="Q16" s="52">
        <v>31417</v>
      </c>
      <c r="R16" s="412">
        <v>2267</v>
      </c>
      <c r="T16" s="102" t="s">
        <v>554</v>
      </c>
      <c r="U16" s="413">
        <v>212157</v>
      </c>
      <c r="V16" s="412" t="s">
        <v>608</v>
      </c>
    </row>
    <row r="17" spans="1:22" ht="20" x14ac:dyDescent="0.3">
      <c r="A17" s="195">
        <v>14</v>
      </c>
      <c r="B17" s="202" t="s">
        <v>241</v>
      </c>
      <c r="C17" s="464">
        <v>62939</v>
      </c>
      <c r="D17" s="469">
        <v>2109</v>
      </c>
      <c r="E17" s="470">
        <v>19358</v>
      </c>
      <c r="F17" s="471">
        <f t="shared" si="3"/>
        <v>3.3508635345334374E-2</v>
      </c>
      <c r="G17" s="472">
        <f t="shared" si="4"/>
        <v>0.30756764486248589</v>
      </c>
      <c r="H17" s="421">
        <v>46.061316032929703</v>
      </c>
      <c r="I17" s="422">
        <v>107</v>
      </c>
      <c r="J17" s="99"/>
      <c r="K17" s="534">
        <v>14</v>
      </c>
      <c r="L17" s="245" t="s">
        <v>491</v>
      </c>
      <c r="M17" s="251">
        <v>579</v>
      </c>
      <c r="N17" s="252">
        <v>6</v>
      </c>
      <c r="O17" s="99"/>
      <c r="P17" s="102" t="s">
        <v>561</v>
      </c>
      <c r="Q17" s="52">
        <v>23732</v>
      </c>
      <c r="R17" s="412">
        <v>1490</v>
      </c>
      <c r="T17" s="102" t="s">
        <v>561</v>
      </c>
      <c r="U17" s="413">
        <v>135686</v>
      </c>
      <c r="V17" s="412">
        <v>4389</v>
      </c>
    </row>
    <row r="18" spans="1:22" ht="20" x14ac:dyDescent="0.3">
      <c r="A18" s="195">
        <v>15</v>
      </c>
      <c r="B18" s="202" t="s">
        <v>214</v>
      </c>
      <c r="C18" s="464">
        <v>53081</v>
      </c>
      <c r="D18" s="469">
        <v>8656</v>
      </c>
      <c r="E18" s="470">
        <v>13642</v>
      </c>
      <c r="F18" s="471">
        <f t="shared" si="3"/>
        <v>0.16307153218665812</v>
      </c>
      <c r="G18" s="472">
        <f t="shared" si="4"/>
        <v>0.2570034475612743</v>
      </c>
      <c r="H18" s="421">
        <v>4600.0079034065066</v>
      </c>
      <c r="I18" s="422">
        <v>4</v>
      </c>
      <c r="J18" s="99"/>
      <c r="K18" s="534">
        <v>15</v>
      </c>
      <c r="L18" s="245" t="s">
        <v>493</v>
      </c>
      <c r="M18" s="251">
        <v>561</v>
      </c>
      <c r="N18" s="252">
        <v>3</v>
      </c>
      <c r="O18" s="99"/>
      <c r="P18" s="102" t="s">
        <v>560</v>
      </c>
      <c r="Q18" s="52">
        <v>23697</v>
      </c>
      <c r="R18" s="412">
        <v>1331</v>
      </c>
      <c r="T18" s="102" t="s">
        <v>560</v>
      </c>
      <c r="U18" s="413">
        <v>196670</v>
      </c>
      <c r="V18" s="412">
        <v>4300</v>
      </c>
    </row>
    <row r="19" spans="1:22" ht="20" x14ac:dyDescent="0.3">
      <c r="A19" s="195">
        <v>16</v>
      </c>
      <c r="B19" s="202" t="s">
        <v>212</v>
      </c>
      <c r="C19" s="464">
        <v>42581</v>
      </c>
      <c r="D19" s="469">
        <v>5441</v>
      </c>
      <c r="E19" s="470">
        <v>149</v>
      </c>
      <c r="F19" s="471">
        <f t="shared" si="3"/>
        <v>0.1277799957727625</v>
      </c>
      <c r="G19" s="472">
        <f t="shared" si="4"/>
        <v>3.4992132641318897E-3</v>
      </c>
      <c r="H19" s="421">
        <v>2490.534961130903</v>
      </c>
      <c r="I19" s="422">
        <v>14</v>
      </c>
      <c r="J19" s="99"/>
      <c r="K19" s="534">
        <v>16</v>
      </c>
      <c r="L19" s="245" t="s">
        <v>534</v>
      </c>
      <c r="M19" s="253">
        <v>440</v>
      </c>
      <c r="N19" s="254">
        <v>6</v>
      </c>
      <c r="O19" s="99"/>
      <c r="P19" s="102" t="s">
        <v>566</v>
      </c>
      <c r="Q19" s="52">
        <v>23196</v>
      </c>
      <c r="R19" s="412">
        <v>827</v>
      </c>
      <c r="T19" s="102" t="s">
        <v>566</v>
      </c>
      <c r="U19" s="413">
        <v>137149</v>
      </c>
      <c r="V19" s="412">
        <v>4717</v>
      </c>
    </row>
    <row r="20" spans="1:22" ht="20" x14ac:dyDescent="0.3">
      <c r="A20" s="195">
        <v>17</v>
      </c>
      <c r="B20" s="202" t="s">
        <v>237</v>
      </c>
      <c r="C20" s="464">
        <v>37136</v>
      </c>
      <c r="D20" s="469">
        <v>239</v>
      </c>
      <c r="E20" s="470">
        <v>10144</v>
      </c>
      <c r="F20" s="471">
        <f t="shared" si="3"/>
        <v>6.4358035329599309E-3</v>
      </c>
      <c r="G20" s="472">
        <f t="shared" si="4"/>
        <v>0.2731581214993537</v>
      </c>
      <c r="H20" s="421">
        <v>1083.6765442624205</v>
      </c>
      <c r="I20" s="422">
        <v>35</v>
      </c>
      <c r="J20" s="99"/>
      <c r="K20" s="534">
        <v>17</v>
      </c>
      <c r="L20" s="245" t="s">
        <v>496</v>
      </c>
      <c r="M20" s="251">
        <v>356</v>
      </c>
      <c r="N20" s="252">
        <v>1</v>
      </c>
      <c r="O20" s="99"/>
      <c r="P20" s="102" t="s">
        <v>558</v>
      </c>
      <c r="Q20" s="52">
        <v>19375</v>
      </c>
      <c r="R20" s="412">
        <v>967</v>
      </c>
      <c r="T20" s="102" t="s">
        <v>558</v>
      </c>
      <c r="U20" s="413">
        <v>96772</v>
      </c>
      <c r="V20" s="412">
        <v>3600</v>
      </c>
    </row>
    <row r="21" spans="1:22" ht="20" x14ac:dyDescent="0.3">
      <c r="A21" s="195">
        <v>18</v>
      </c>
      <c r="B21" s="202" t="s">
        <v>247</v>
      </c>
      <c r="C21" s="464">
        <v>33460</v>
      </c>
      <c r="D21" s="469">
        <v>3353</v>
      </c>
      <c r="E21" s="470">
        <v>21824</v>
      </c>
      <c r="F21" s="471">
        <f t="shared" si="3"/>
        <v>0.1002092050209205</v>
      </c>
      <c r="G21" s="472">
        <f t="shared" si="4"/>
        <v>0.65224148236700541</v>
      </c>
      <c r="H21" s="421">
        <v>262.27600435817124</v>
      </c>
      <c r="I21" s="422">
        <v>62</v>
      </c>
      <c r="J21" s="99"/>
      <c r="K21" s="534">
        <v>18</v>
      </c>
      <c r="L21" s="245" t="s">
        <v>497</v>
      </c>
      <c r="M21" s="251">
        <v>328</v>
      </c>
      <c r="N21" s="252">
        <v>6</v>
      </c>
      <c r="O21" s="99"/>
      <c r="P21" s="102" t="s">
        <v>553</v>
      </c>
      <c r="Q21" s="52">
        <v>16674</v>
      </c>
      <c r="R21" s="412">
        <v>921</v>
      </c>
      <c r="T21" s="102" t="s">
        <v>553</v>
      </c>
      <c r="U21" s="413">
        <v>235835</v>
      </c>
      <c r="V21" s="412">
        <v>3450</v>
      </c>
    </row>
    <row r="22" spans="1:22" ht="20" x14ac:dyDescent="0.3">
      <c r="A22" s="195">
        <v>19</v>
      </c>
      <c r="B22" s="202" t="s">
        <v>362</v>
      </c>
      <c r="C22" s="464">
        <v>30251</v>
      </c>
      <c r="D22" s="469">
        <v>1830</v>
      </c>
      <c r="E22" s="470">
        <v>26400</v>
      </c>
      <c r="F22" s="471">
        <f t="shared" si="3"/>
        <v>6.0493867971306736E-2</v>
      </c>
      <c r="G22" s="472">
        <f t="shared" si="4"/>
        <v>0.8726984231926217</v>
      </c>
      <c r="H22" s="421">
        <v>3521.0935631299567</v>
      </c>
      <c r="I22" s="422">
        <v>8</v>
      </c>
      <c r="J22" s="99"/>
      <c r="K22" s="534">
        <v>19</v>
      </c>
      <c r="L22" s="245" t="s">
        <v>499</v>
      </c>
      <c r="M22" s="251">
        <v>308</v>
      </c>
      <c r="N22" s="252">
        <v>3</v>
      </c>
      <c r="O22" s="99"/>
      <c r="P22" s="102" t="s">
        <v>559</v>
      </c>
      <c r="Q22" s="52">
        <v>14768</v>
      </c>
      <c r="R22" s="412">
        <v>242</v>
      </c>
      <c r="T22" s="102" t="s">
        <v>559</v>
      </c>
      <c r="U22" s="413">
        <v>252748</v>
      </c>
      <c r="V22" s="412">
        <v>1319</v>
      </c>
    </row>
    <row r="23" spans="1:22" ht="20" x14ac:dyDescent="0.3">
      <c r="A23" s="195">
        <v>20</v>
      </c>
      <c r="B23" s="202" t="s">
        <v>228</v>
      </c>
      <c r="C23" s="464">
        <v>29465</v>
      </c>
      <c r="D23" s="469">
        <v>639</v>
      </c>
      <c r="E23" s="470">
        <v>8023</v>
      </c>
      <c r="F23" s="471">
        <f t="shared" si="3"/>
        <v>2.1686746987951807E-2</v>
      </c>
      <c r="G23" s="472">
        <f t="shared" si="4"/>
        <v>0.27228915662650605</v>
      </c>
      <c r="H23" s="421">
        <v>136.05594964194589</v>
      </c>
      <c r="I23" s="422">
        <v>82</v>
      </c>
      <c r="J23" s="99"/>
      <c r="K23" s="534">
        <v>20</v>
      </c>
      <c r="L23" s="245" t="s">
        <v>498</v>
      </c>
      <c r="M23" s="251">
        <v>254</v>
      </c>
      <c r="N23" s="252">
        <v>2</v>
      </c>
      <c r="O23" s="99"/>
      <c r="P23" s="102" t="s">
        <v>428</v>
      </c>
      <c r="Q23" s="52">
        <v>14478</v>
      </c>
      <c r="R23" s="412">
        <v>551</v>
      </c>
      <c r="T23" s="102" t="s">
        <v>428</v>
      </c>
      <c r="U23" s="413">
        <v>186362</v>
      </c>
      <c r="V23" s="412" t="s">
        <v>608</v>
      </c>
    </row>
    <row r="24" spans="1:22" ht="20" x14ac:dyDescent="0.3">
      <c r="A24" s="195">
        <v>21</v>
      </c>
      <c r="B24" s="202" t="s">
        <v>226</v>
      </c>
      <c r="C24" s="464">
        <v>29071</v>
      </c>
      <c r="D24" s="469">
        <v>1717</v>
      </c>
      <c r="E24" s="470">
        <v>3433</v>
      </c>
      <c r="F24" s="471">
        <f t="shared" si="3"/>
        <v>5.906229575865983E-2</v>
      </c>
      <c r="G24" s="472">
        <f t="shared" si="4"/>
        <v>0.11809019297581783</v>
      </c>
      <c r="H24" s="421">
        <v>1673.279933729573</v>
      </c>
      <c r="I24" s="422">
        <v>25</v>
      </c>
      <c r="J24" s="99"/>
      <c r="K24" s="534">
        <v>21</v>
      </c>
      <c r="L24" s="245" t="s">
        <v>418</v>
      </c>
      <c r="M24" s="251">
        <v>201</v>
      </c>
      <c r="N24" s="252">
        <v>1</v>
      </c>
      <c r="O24" s="99"/>
      <c r="P24" s="102" t="s">
        <v>577</v>
      </c>
      <c r="Q24" s="52">
        <v>11671</v>
      </c>
      <c r="R24" s="412">
        <v>252</v>
      </c>
      <c r="T24" s="102" t="s">
        <v>577</v>
      </c>
      <c r="U24" s="413">
        <v>71476</v>
      </c>
      <c r="V24" s="412" t="s">
        <v>608</v>
      </c>
    </row>
    <row r="25" spans="1:22" ht="20" x14ac:dyDescent="0.3">
      <c r="A25" s="195">
        <v>22</v>
      </c>
      <c r="B25" s="202" t="s">
        <v>217</v>
      </c>
      <c r="C25" s="464">
        <v>27406</v>
      </c>
      <c r="D25" s="469">
        <v>1126</v>
      </c>
      <c r="E25" s="470">
        <v>2499</v>
      </c>
      <c r="F25" s="471">
        <f t="shared" si="3"/>
        <v>4.1085893599941616E-2</v>
      </c>
      <c r="G25" s="472">
        <f t="shared" si="4"/>
        <v>9.1184412172516965E-2</v>
      </c>
      <c r="H25" s="421">
        <v>2679.9822846971215</v>
      </c>
      <c r="I25" s="422">
        <v>12</v>
      </c>
      <c r="J25" s="99"/>
      <c r="K25" s="534">
        <v>22</v>
      </c>
      <c r="L25" s="245" t="s">
        <v>505</v>
      </c>
      <c r="M25" s="251">
        <v>198</v>
      </c>
      <c r="N25" s="252">
        <v>0</v>
      </c>
      <c r="O25" s="99"/>
      <c r="P25" s="102" t="s">
        <v>579</v>
      </c>
      <c r="Q25" s="52">
        <v>10989</v>
      </c>
      <c r="R25" s="412">
        <v>418</v>
      </c>
      <c r="T25" s="102" t="s">
        <v>579</v>
      </c>
      <c r="U25" s="413">
        <v>87815</v>
      </c>
      <c r="V25" s="412">
        <v>1218</v>
      </c>
    </row>
    <row r="26" spans="1:22" ht="20" x14ac:dyDescent="0.3">
      <c r="A26" s="195">
        <v>23</v>
      </c>
      <c r="B26" s="202" t="s">
        <v>230</v>
      </c>
      <c r="C26" s="464">
        <v>27219</v>
      </c>
      <c r="D26" s="469">
        <v>304</v>
      </c>
      <c r="E26" s="470">
        <v>12667</v>
      </c>
      <c r="F26" s="471">
        <f t="shared" si="3"/>
        <v>1.1168668944487307E-2</v>
      </c>
      <c r="G26" s="472">
        <f t="shared" si="4"/>
        <v>0.46537345236783129</v>
      </c>
      <c r="H26" s="421">
        <v>1436.2043807636942</v>
      </c>
      <c r="I26" s="422">
        <v>29</v>
      </c>
      <c r="J26" s="99"/>
      <c r="K26" s="534">
        <v>23</v>
      </c>
      <c r="L26" s="245" t="s">
        <v>502</v>
      </c>
      <c r="M26" s="251">
        <v>191</v>
      </c>
      <c r="N26" s="252">
        <v>3</v>
      </c>
      <c r="O26" s="99"/>
      <c r="P26" s="102" t="s">
        <v>565</v>
      </c>
      <c r="Q26" s="52">
        <v>10960</v>
      </c>
      <c r="R26" s="412">
        <v>532</v>
      </c>
      <c r="T26" s="102" t="s">
        <v>565</v>
      </c>
      <c r="U26" s="413">
        <v>128940</v>
      </c>
      <c r="V26" s="412">
        <v>1514</v>
      </c>
    </row>
    <row r="27" spans="1:22" ht="20" x14ac:dyDescent="0.3">
      <c r="A27" s="195">
        <v>24</v>
      </c>
      <c r="B27" s="202" t="s">
        <v>218</v>
      </c>
      <c r="C27" s="464">
        <v>25921</v>
      </c>
      <c r="D27" s="469">
        <v>3220</v>
      </c>
      <c r="E27" s="470">
        <v>4971</v>
      </c>
      <c r="F27" s="471">
        <f t="shared" si="3"/>
        <v>0.12422360248447205</v>
      </c>
      <c r="G27" s="472">
        <f t="shared" si="4"/>
        <v>0.19177500868022068</v>
      </c>
      <c r="H27" s="421">
        <v>2582.7043797369547</v>
      </c>
      <c r="I27" s="422">
        <v>13</v>
      </c>
      <c r="J27" s="99"/>
      <c r="K27" s="534">
        <v>24</v>
      </c>
      <c r="L27" s="245" t="s">
        <v>500</v>
      </c>
      <c r="M27" s="251">
        <v>185</v>
      </c>
      <c r="N27" s="252">
        <v>2</v>
      </c>
      <c r="O27" s="99"/>
      <c r="P27" s="102" t="s">
        <v>573</v>
      </c>
      <c r="Q27" s="52">
        <v>10790</v>
      </c>
      <c r="R27" s="412">
        <v>558</v>
      </c>
      <c r="T27" s="102" t="s">
        <v>573</v>
      </c>
      <c r="U27" s="413">
        <v>106263</v>
      </c>
      <c r="V27" s="412">
        <v>1612</v>
      </c>
    </row>
    <row r="28" spans="1:22" ht="20" x14ac:dyDescent="0.3">
      <c r="A28" s="195">
        <v>25</v>
      </c>
      <c r="B28" s="202" t="s">
        <v>238</v>
      </c>
      <c r="C28" s="464">
        <v>23336</v>
      </c>
      <c r="D28" s="469">
        <v>20</v>
      </c>
      <c r="E28" s="470">
        <v>2296</v>
      </c>
      <c r="F28" s="471">
        <f t="shared" si="3"/>
        <v>8.5704490915323962E-4</v>
      </c>
      <c r="G28" s="472">
        <f t="shared" si="4"/>
        <v>9.8388755570791908E-2</v>
      </c>
      <c r="H28" s="421">
        <v>4020.4419557306883</v>
      </c>
      <c r="I28" s="422">
        <v>5</v>
      </c>
      <c r="J28" s="99"/>
      <c r="K28" s="534">
        <v>25</v>
      </c>
      <c r="L28" s="245" t="s">
        <v>501</v>
      </c>
      <c r="M28" s="251">
        <v>168</v>
      </c>
      <c r="N28" s="252">
        <v>6</v>
      </c>
      <c r="O28" s="99"/>
      <c r="P28" s="102" t="s">
        <v>563</v>
      </c>
      <c r="Q28" s="52">
        <v>9939</v>
      </c>
      <c r="R28" s="412">
        <v>398</v>
      </c>
      <c r="T28" s="102" t="s">
        <v>563</v>
      </c>
      <c r="U28" s="413">
        <v>111874</v>
      </c>
      <c r="V28" s="412">
        <v>1806</v>
      </c>
    </row>
    <row r="29" spans="1:22" ht="20" x14ac:dyDescent="0.3">
      <c r="A29" s="195">
        <v>26</v>
      </c>
      <c r="B29" s="202" t="s">
        <v>225</v>
      </c>
      <c r="C29" s="464">
        <v>22760</v>
      </c>
      <c r="D29" s="469">
        <v>1446</v>
      </c>
      <c r="E29" s="470">
        <v>17110</v>
      </c>
      <c r="F29" s="471">
        <f t="shared" si="3"/>
        <v>6.3532513181019337E-2</v>
      </c>
      <c r="G29" s="472">
        <f t="shared" si="4"/>
        <v>0.75175746924428821</v>
      </c>
      <c r="H29" s="421">
        <v>4661.5511126995525</v>
      </c>
      <c r="I29" s="422">
        <v>3</v>
      </c>
      <c r="J29" s="99"/>
      <c r="K29" s="534">
        <v>26</v>
      </c>
      <c r="L29" s="245" t="s">
        <v>503</v>
      </c>
      <c r="M29" s="251">
        <v>147</v>
      </c>
      <c r="N29" s="252">
        <v>2</v>
      </c>
      <c r="O29" s="99"/>
      <c r="P29" s="102" t="s">
        <v>564</v>
      </c>
      <c r="Q29" s="52">
        <v>9902</v>
      </c>
      <c r="R29" s="412">
        <v>493</v>
      </c>
      <c r="T29" s="102" t="s">
        <v>564</v>
      </c>
      <c r="U29" s="413">
        <v>108898</v>
      </c>
      <c r="V29" s="412" t="s">
        <v>608</v>
      </c>
    </row>
    <row r="30" spans="1:22" ht="20" x14ac:dyDescent="0.3">
      <c r="A30" s="195">
        <v>27</v>
      </c>
      <c r="B30" s="202" t="s">
        <v>286</v>
      </c>
      <c r="C30" s="464">
        <v>22052</v>
      </c>
      <c r="D30" s="469">
        <v>126</v>
      </c>
      <c r="E30" s="470">
        <v>6050</v>
      </c>
      <c r="F30" s="471">
        <f t="shared" si="3"/>
        <v>5.7137674587339014E-3</v>
      </c>
      <c r="G30" s="472">
        <f t="shared" si="4"/>
        <v>0.27435153274079449</v>
      </c>
      <c r="H30" s="421">
        <v>2332.9497627642299</v>
      </c>
      <c r="I30" s="422">
        <v>15</v>
      </c>
      <c r="J30" s="99"/>
      <c r="K30" s="534">
        <v>27</v>
      </c>
      <c r="L30" s="245" t="s">
        <v>506</v>
      </c>
      <c r="M30" s="251">
        <v>146</v>
      </c>
      <c r="N30" s="252">
        <v>2</v>
      </c>
      <c r="O30" s="99"/>
      <c r="P30" s="102" t="s">
        <v>568</v>
      </c>
      <c r="Q30" s="52">
        <v>9668</v>
      </c>
      <c r="R30" s="412">
        <v>390</v>
      </c>
      <c r="T30" s="102" t="s">
        <v>568</v>
      </c>
      <c r="U30" s="413">
        <v>125494</v>
      </c>
      <c r="V30" s="412">
        <v>1228</v>
      </c>
    </row>
    <row r="31" spans="1:22" ht="20" x14ac:dyDescent="0.3">
      <c r="A31" s="195">
        <v>28</v>
      </c>
      <c r="B31" s="202" t="s">
        <v>240</v>
      </c>
      <c r="C31" s="464">
        <v>21331</v>
      </c>
      <c r="D31" s="469">
        <v>13</v>
      </c>
      <c r="E31" s="470">
        <v>2449</v>
      </c>
      <c r="F31" s="471">
        <f t="shared" si="3"/>
        <v>6.0944165768130889E-4</v>
      </c>
      <c r="G31" s="472">
        <f t="shared" si="4"/>
        <v>0.11480943228165581</v>
      </c>
      <c r="H31" s="421">
        <v>7531.9545759334087</v>
      </c>
      <c r="I31" s="422">
        <v>1</v>
      </c>
      <c r="J31" s="99"/>
      <c r="K31" s="534">
        <v>28</v>
      </c>
      <c r="L31" s="245" t="s">
        <v>504</v>
      </c>
      <c r="M31" s="251">
        <v>139</v>
      </c>
      <c r="N31" s="252">
        <v>2</v>
      </c>
      <c r="O31" s="99"/>
      <c r="P31" s="102" t="s">
        <v>569</v>
      </c>
      <c r="Q31" s="52">
        <v>9378</v>
      </c>
      <c r="R31" s="412">
        <v>421</v>
      </c>
      <c r="T31" s="102" t="s">
        <v>569</v>
      </c>
      <c r="U31" s="413">
        <v>81479</v>
      </c>
      <c r="V31" s="412">
        <v>1512</v>
      </c>
    </row>
    <row r="32" spans="1:22" ht="20" x14ac:dyDescent="0.3">
      <c r="A32" s="195">
        <v>29</v>
      </c>
      <c r="B32" s="202" t="s">
        <v>261</v>
      </c>
      <c r="C32" s="464">
        <v>17417</v>
      </c>
      <c r="D32" s="469">
        <v>198</v>
      </c>
      <c r="E32" s="470">
        <v>4295</v>
      </c>
      <c r="F32" s="471">
        <f t="shared" si="3"/>
        <v>1.1368203479359247E-2</v>
      </c>
      <c r="G32" s="472">
        <f t="shared" si="4"/>
        <v>0.24659815123155537</v>
      </c>
      <c r="H32" s="421">
        <v>1782.6056296440038</v>
      </c>
      <c r="I32" s="422">
        <v>23</v>
      </c>
      <c r="J32" s="99"/>
      <c r="K32" s="534">
        <v>29</v>
      </c>
      <c r="L32" s="245" t="s">
        <v>507</v>
      </c>
      <c r="M32" s="251">
        <v>124</v>
      </c>
      <c r="N32" s="252">
        <v>1</v>
      </c>
      <c r="O32" s="99"/>
      <c r="P32" s="102" t="s">
        <v>424</v>
      </c>
      <c r="Q32" s="52">
        <v>8093</v>
      </c>
      <c r="R32" s="412">
        <v>90</v>
      </c>
      <c r="T32" s="102" t="s">
        <v>424</v>
      </c>
      <c r="U32" s="413">
        <v>42976</v>
      </c>
      <c r="V32" s="412" t="s">
        <v>608</v>
      </c>
    </row>
    <row r="33" spans="1:22" ht="20" x14ac:dyDescent="0.3">
      <c r="A33" s="195">
        <v>30</v>
      </c>
      <c r="B33" s="202" t="s">
        <v>223</v>
      </c>
      <c r="C33" s="464">
        <v>16458</v>
      </c>
      <c r="D33" s="469">
        <v>248</v>
      </c>
      <c r="E33" s="470">
        <v>11384</v>
      </c>
      <c r="F33" s="471">
        <f t="shared" si="3"/>
        <v>1.5068659618422652E-2</v>
      </c>
      <c r="G33" s="472">
        <f t="shared" si="4"/>
        <v>0.69170008506501401</v>
      </c>
      <c r="H33" s="421">
        <v>1931.8314003477012</v>
      </c>
      <c r="I33" s="422">
        <v>19</v>
      </c>
      <c r="J33" s="99"/>
      <c r="K33" s="534">
        <v>30</v>
      </c>
      <c r="L33" s="245" t="s">
        <v>508</v>
      </c>
      <c r="M33" s="251">
        <v>76</v>
      </c>
      <c r="N33" s="252">
        <v>3</v>
      </c>
      <c r="O33" s="99"/>
      <c r="P33" s="102" t="s">
        <v>429</v>
      </c>
      <c r="Q33" s="52">
        <v>7531</v>
      </c>
      <c r="R33" s="412">
        <v>330</v>
      </c>
      <c r="T33" s="102" t="s">
        <v>429</v>
      </c>
      <c r="U33" s="413">
        <v>80963</v>
      </c>
      <c r="V33" s="412">
        <v>1252</v>
      </c>
    </row>
    <row r="34" spans="1:22" ht="20" x14ac:dyDescent="0.3">
      <c r="A34" s="195">
        <v>31</v>
      </c>
      <c r="B34" s="202" t="s">
        <v>213</v>
      </c>
      <c r="C34" s="464">
        <v>15833</v>
      </c>
      <c r="D34" s="469">
        <v>618</v>
      </c>
      <c r="E34" s="470">
        <v>13928</v>
      </c>
      <c r="F34" s="471">
        <f t="shared" si="3"/>
        <v>3.9032400682119626E-2</v>
      </c>
      <c r="G34" s="472">
        <f t="shared" si="4"/>
        <v>0.87968167750900017</v>
      </c>
      <c r="H34" s="421">
        <v>1768.0423963903479</v>
      </c>
      <c r="I34" s="422">
        <v>24</v>
      </c>
      <c r="J34" s="99"/>
      <c r="K34" s="534">
        <v>31</v>
      </c>
      <c r="L34" s="245" t="s">
        <v>509</v>
      </c>
      <c r="M34" s="251">
        <v>75</v>
      </c>
      <c r="N34" s="252">
        <v>0</v>
      </c>
      <c r="O34" s="99"/>
      <c r="P34" s="102" t="s">
        <v>580</v>
      </c>
      <c r="Q34" s="52">
        <v>6829</v>
      </c>
      <c r="R34" s="412">
        <v>174</v>
      </c>
      <c r="T34" s="102" t="s">
        <v>580</v>
      </c>
      <c r="U34" s="413">
        <v>49933</v>
      </c>
      <c r="V34" s="412">
        <v>635</v>
      </c>
    </row>
    <row r="35" spans="1:22" ht="20" x14ac:dyDescent="0.3">
      <c r="A35" s="195">
        <v>32</v>
      </c>
      <c r="B35" s="202" t="s">
        <v>229</v>
      </c>
      <c r="C35" s="464">
        <v>15821</v>
      </c>
      <c r="D35" s="469">
        <v>791</v>
      </c>
      <c r="E35" s="470">
        <v>5698</v>
      </c>
      <c r="F35" s="471">
        <f t="shared" si="3"/>
        <v>4.9996839643511787E-2</v>
      </c>
      <c r="G35" s="472">
        <f t="shared" si="4"/>
        <v>0.36015422539662473</v>
      </c>
      <c r="H35" s="421">
        <v>417.57540322776475</v>
      </c>
      <c r="I35" s="422">
        <v>49</v>
      </c>
      <c r="J35" s="99"/>
      <c r="K35" s="534">
        <v>32</v>
      </c>
      <c r="L35" s="245" t="s">
        <v>510</v>
      </c>
      <c r="M35" s="251">
        <v>45</v>
      </c>
      <c r="N35" s="252">
        <v>0</v>
      </c>
      <c r="O35" s="99"/>
      <c r="P35" s="102" t="s">
        <v>572</v>
      </c>
      <c r="Q35" s="52">
        <v>6440</v>
      </c>
      <c r="R35" s="412">
        <v>304</v>
      </c>
      <c r="T35" s="102" t="s">
        <v>572</v>
      </c>
      <c r="U35" s="413">
        <v>86447</v>
      </c>
      <c r="V35" s="412">
        <v>1696</v>
      </c>
    </row>
    <row r="36" spans="1:22" ht="20" x14ac:dyDescent="0.3">
      <c r="A36" s="195">
        <v>33</v>
      </c>
      <c r="B36" s="202" t="s">
        <v>224</v>
      </c>
      <c r="C36" s="464">
        <v>15663</v>
      </c>
      <c r="D36" s="469">
        <v>607</v>
      </c>
      <c r="E36" s="470">
        <v>5906</v>
      </c>
      <c r="F36" s="471">
        <f t="shared" si="3"/>
        <v>3.8753750877865034E-2</v>
      </c>
      <c r="G36" s="472">
        <f t="shared" si="4"/>
        <v>0.37706697312136883</v>
      </c>
      <c r="H36" s="421">
        <v>123.4665208621884</v>
      </c>
      <c r="I36" s="422">
        <v>85</v>
      </c>
      <c r="J36" s="99"/>
      <c r="K36" s="534">
        <v>33</v>
      </c>
      <c r="L36" s="245" t="s">
        <v>511</v>
      </c>
      <c r="M36" s="251">
        <v>18</v>
      </c>
      <c r="N36" s="252">
        <v>0</v>
      </c>
      <c r="O36" s="99"/>
      <c r="P36" s="102" t="s">
        <v>581</v>
      </c>
      <c r="Q36" s="52">
        <v>6277</v>
      </c>
      <c r="R36" s="412">
        <v>221</v>
      </c>
      <c r="T36" s="102" t="s">
        <v>581</v>
      </c>
      <c r="U36" s="413">
        <v>29296</v>
      </c>
      <c r="V36" s="412" t="s">
        <v>608</v>
      </c>
    </row>
    <row r="37" spans="1:22" ht="20.5" thickBot="1" x14ac:dyDescent="0.35">
      <c r="A37" s="195">
        <v>34</v>
      </c>
      <c r="B37" s="202" t="s">
        <v>288</v>
      </c>
      <c r="C37" s="464">
        <v>15232</v>
      </c>
      <c r="D37" s="469">
        <v>391</v>
      </c>
      <c r="E37" s="470">
        <v>3060</v>
      </c>
      <c r="F37" s="471">
        <f t="shared" si="3"/>
        <v>2.5669642857142856E-2</v>
      </c>
      <c r="G37" s="472">
        <f t="shared" si="4"/>
        <v>0.20089285714285715</v>
      </c>
      <c r="H37" s="421">
        <v>346.23188016412735</v>
      </c>
      <c r="I37" s="422">
        <v>50</v>
      </c>
      <c r="J37" s="99"/>
      <c r="K37" s="535">
        <v>34</v>
      </c>
      <c r="L37" s="246" t="s">
        <v>512</v>
      </c>
      <c r="M37" s="255">
        <v>1</v>
      </c>
      <c r="N37" s="256">
        <v>0</v>
      </c>
      <c r="O37" s="99"/>
      <c r="P37" s="102" t="s">
        <v>567</v>
      </c>
      <c r="Q37" s="52">
        <v>6171</v>
      </c>
      <c r="R37" s="412">
        <v>313</v>
      </c>
      <c r="T37" s="102" t="s">
        <v>567</v>
      </c>
      <c r="U37" s="413">
        <v>56111</v>
      </c>
      <c r="V37" s="412" t="s">
        <v>608</v>
      </c>
    </row>
    <row r="38" spans="1:22" ht="15.5" x14ac:dyDescent="0.3">
      <c r="A38" s="195">
        <v>35</v>
      </c>
      <c r="B38" s="202" t="s">
        <v>236</v>
      </c>
      <c r="C38" s="464">
        <v>15131</v>
      </c>
      <c r="D38" s="469">
        <v>952</v>
      </c>
      <c r="E38" s="470">
        <v>6912</v>
      </c>
      <c r="F38" s="471">
        <f t="shared" si="3"/>
        <v>6.2917189875090873E-2</v>
      </c>
      <c r="G38" s="472">
        <f t="shared" si="4"/>
        <v>0.45681052144603795</v>
      </c>
      <c r="H38" s="421">
        <v>781.37599533002481</v>
      </c>
      <c r="I38" s="422">
        <v>38</v>
      </c>
      <c r="J38" s="99"/>
      <c r="O38" s="99"/>
      <c r="P38" s="102" t="s">
        <v>570</v>
      </c>
      <c r="Q38" s="52">
        <v>6103</v>
      </c>
      <c r="R38" s="412">
        <v>66</v>
      </c>
      <c r="T38" s="102" t="s">
        <v>570</v>
      </c>
      <c r="U38" s="413">
        <v>143294</v>
      </c>
      <c r="V38" s="412">
        <v>498</v>
      </c>
    </row>
    <row r="39" spans="1:22" ht="21" customHeight="1" x14ac:dyDescent="0.3">
      <c r="A39" s="195">
        <v>36</v>
      </c>
      <c r="B39" s="202" t="s">
        <v>301</v>
      </c>
      <c r="C39" s="464">
        <v>14657</v>
      </c>
      <c r="D39" s="469">
        <v>228</v>
      </c>
      <c r="E39" s="470">
        <v>2414</v>
      </c>
      <c r="F39" s="471">
        <f t="shared" si="3"/>
        <v>1.5555707170635192E-2</v>
      </c>
      <c r="G39" s="472">
        <f t="shared" si="4"/>
        <v>0.16469946100839189</v>
      </c>
      <c r="H39" s="421">
        <v>89.894787525846752</v>
      </c>
      <c r="I39" s="422">
        <v>92</v>
      </c>
      <c r="J39" s="240"/>
      <c r="K39" s="662" t="s">
        <v>889</v>
      </c>
      <c r="L39" s="662"/>
      <c r="M39" s="662"/>
      <c r="N39" s="662"/>
      <c r="O39" s="99"/>
      <c r="P39" s="102" t="s">
        <v>578</v>
      </c>
      <c r="Q39" s="52">
        <v>6102</v>
      </c>
      <c r="R39" s="412">
        <v>311</v>
      </c>
      <c r="T39" s="102" t="s">
        <v>578</v>
      </c>
      <c r="U39" s="413">
        <v>28183</v>
      </c>
      <c r="V39" s="412" t="s">
        <v>608</v>
      </c>
    </row>
    <row r="40" spans="1:22" ht="21" customHeight="1" x14ac:dyDescent="0.3">
      <c r="A40" s="195">
        <v>37</v>
      </c>
      <c r="B40" s="202" t="s">
        <v>653</v>
      </c>
      <c r="C40" s="464">
        <v>14032</v>
      </c>
      <c r="D40" s="469">
        <v>973</v>
      </c>
      <c r="E40" s="470">
        <v>2698</v>
      </c>
      <c r="F40" s="471">
        <f t="shared" si="3"/>
        <v>6.9341505131128842E-2</v>
      </c>
      <c r="G40" s="472">
        <f t="shared" si="4"/>
        <v>0.19227480045610035</v>
      </c>
      <c r="H40" s="421">
        <v>51.850237594697624</v>
      </c>
      <c r="I40" s="422">
        <v>104</v>
      </c>
      <c r="J40" s="240"/>
      <c r="K40" s="662"/>
      <c r="L40" s="662"/>
      <c r="M40" s="662"/>
      <c r="N40" s="662"/>
      <c r="O40" s="99"/>
      <c r="P40" s="102" t="s">
        <v>582</v>
      </c>
      <c r="Q40" s="52">
        <v>4778</v>
      </c>
      <c r="R40" s="412">
        <v>191</v>
      </c>
      <c r="T40" s="102" t="s">
        <v>582</v>
      </c>
      <c r="U40" s="413">
        <v>93262</v>
      </c>
      <c r="V40" s="412">
        <v>789</v>
      </c>
    </row>
    <row r="41" spans="1:22" ht="21" customHeight="1" x14ac:dyDescent="0.3">
      <c r="A41" s="195">
        <v>38</v>
      </c>
      <c r="B41" s="202" t="s">
        <v>481</v>
      </c>
      <c r="C41" s="464">
        <v>10874</v>
      </c>
      <c r="D41" s="469">
        <v>256</v>
      </c>
      <c r="E41" s="470">
        <v>9610</v>
      </c>
      <c r="F41" s="471">
        <f t="shared" si="3"/>
        <v>2.354239470296119E-2</v>
      </c>
      <c r="G41" s="472">
        <f t="shared" si="4"/>
        <v>0.88375942615412917</v>
      </c>
      <c r="H41" s="421">
        <v>212.27788420520577</v>
      </c>
      <c r="I41" s="422">
        <v>66</v>
      </c>
      <c r="J41" s="240"/>
      <c r="K41" s="662"/>
      <c r="L41" s="662"/>
      <c r="M41" s="662"/>
      <c r="N41" s="662"/>
      <c r="O41" s="99"/>
      <c r="P41" s="102" t="s">
        <v>574</v>
      </c>
      <c r="Q41" s="52">
        <v>4490</v>
      </c>
      <c r="R41" s="412">
        <v>270</v>
      </c>
      <c r="T41" s="102" t="s">
        <v>574</v>
      </c>
      <c r="U41" s="413">
        <v>95869</v>
      </c>
      <c r="V41" s="412">
        <v>822</v>
      </c>
    </row>
    <row r="42" spans="1:22" ht="21" customHeight="1" x14ac:dyDescent="0.3">
      <c r="A42" s="195">
        <v>39</v>
      </c>
      <c r="B42" s="202" t="s">
        <v>239</v>
      </c>
      <c r="C42" s="464">
        <v>10794</v>
      </c>
      <c r="D42" s="469">
        <v>719</v>
      </c>
      <c r="E42" s="470">
        <v>1924</v>
      </c>
      <c r="F42" s="471">
        <f t="shared" si="3"/>
        <v>6.6611080229757272E-2</v>
      </c>
      <c r="G42" s="472">
        <f t="shared" si="4"/>
        <v>0.17824717435612378</v>
      </c>
      <c r="H42" s="421">
        <v>99.836643979281078</v>
      </c>
      <c r="I42" s="422">
        <v>90</v>
      </c>
      <c r="J42" s="240"/>
      <c r="K42" s="662" t="s">
        <v>522</v>
      </c>
      <c r="L42" s="662"/>
      <c r="M42" s="662"/>
      <c r="N42" s="662"/>
      <c r="O42" s="99"/>
      <c r="P42" s="102" t="s">
        <v>575</v>
      </c>
      <c r="Q42" s="52">
        <v>3747</v>
      </c>
      <c r="R42" s="412">
        <v>88</v>
      </c>
      <c r="T42" s="102" t="s">
        <v>575</v>
      </c>
      <c r="U42" s="413">
        <v>65528</v>
      </c>
      <c r="V42" s="412">
        <v>471</v>
      </c>
    </row>
    <row r="43" spans="1:22" ht="21" customHeight="1" x14ac:dyDescent="0.3">
      <c r="A43" s="195">
        <v>40</v>
      </c>
      <c r="B43" s="202" t="s">
        <v>221</v>
      </c>
      <c r="C43" s="464">
        <v>10517</v>
      </c>
      <c r="D43" s="469">
        <v>526</v>
      </c>
      <c r="E43" s="470">
        <v>8291</v>
      </c>
      <c r="F43" s="471">
        <f t="shared" si="3"/>
        <v>5.0014262622420841E-2</v>
      </c>
      <c r="G43" s="472">
        <f t="shared" si="4"/>
        <v>0.78834268327469814</v>
      </c>
      <c r="H43" s="421">
        <v>1822.111216526481</v>
      </c>
      <c r="I43" s="422">
        <v>21</v>
      </c>
      <c r="J43" s="241"/>
      <c r="K43" s="662"/>
      <c r="L43" s="662"/>
      <c r="M43" s="662"/>
      <c r="N43" s="662"/>
      <c r="O43" s="99"/>
      <c r="P43" s="102" t="s">
        <v>591</v>
      </c>
      <c r="Q43" s="52">
        <v>3393</v>
      </c>
      <c r="R43" s="412">
        <v>34</v>
      </c>
      <c r="T43" s="102" t="s">
        <v>591</v>
      </c>
      <c r="U43" s="413">
        <v>22952</v>
      </c>
      <c r="V43" s="412">
        <v>253</v>
      </c>
    </row>
    <row r="44" spans="1:22" ht="21" customHeight="1" x14ac:dyDescent="0.3">
      <c r="A44" s="195">
        <v>41</v>
      </c>
      <c r="B44" s="202" t="s">
        <v>253</v>
      </c>
      <c r="C44" s="464">
        <v>10495</v>
      </c>
      <c r="D44" s="469">
        <v>445</v>
      </c>
      <c r="E44" s="470">
        <v>2569</v>
      </c>
      <c r="F44" s="471">
        <f t="shared" si="3"/>
        <v>4.2401143401619816E-2</v>
      </c>
      <c r="G44" s="472">
        <f t="shared" si="4"/>
        <v>0.24478323010957598</v>
      </c>
      <c r="H44" s="421">
        <v>208.48462705477294</v>
      </c>
      <c r="I44" s="422">
        <v>68</v>
      </c>
      <c r="J44" s="240"/>
      <c r="K44" s="662" t="s">
        <v>525</v>
      </c>
      <c r="L44" s="662"/>
      <c r="M44" s="662"/>
      <c r="N44" s="662"/>
      <c r="O44" s="99"/>
      <c r="P44" s="102" t="s">
        <v>571</v>
      </c>
      <c r="Q44" s="52">
        <v>3160</v>
      </c>
      <c r="R44" s="412">
        <v>127</v>
      </c>
      <c r="T44" s="102" t="s">
        <v>571</v>
      </c>
      <c r="U44" s="413">
        <v>74620</v>
      </c>
      <c r="V44" s="412">
        <v>662</v>
      </c>
    </row>
    <row r="45" spans="1:22" ht="21" customHeight="1" x14ac:dyDescent="0.3">
      <c r="A45" s="195">
        <v>42</v>
      </c>
      <c r="B45" s="202" t="s">
        <v>256</v>
      </c>
      <c r="C45" s="464">
        <v>10032</v>
      </c>
      <c r="D45" s="469">
        <v>215</v>
      </c>
      <c r="E45" s="470">
        <v>2732</v>
      </c>
      <c r="F45" s="471">
        <f t="shared" si="3"/>
        <v>2.1431419457735246E-2</v>
      </c>
      <c r="G45" s="472">
        <f t="shared" si="4"/>
        <v>0.27232854864433814</v>
      </c>
      <c r="H45" s="421">
        <v>1143.6082138702395</v>
      </c>
      <c r="I45" s="422">
        <v>33</v>
      </c>
      <c r="J45" s="240"/>
      <c r="K45" s="662"/>
      <c r="L45" s="662"/>
      <c r="M45" s="662"/>
      <c r="N45" s="662"/>
      <c r="O45" s="99"/>
      <c r="P45" s="102" t="s">
        <v>425</v>
      </c>
      <c r="Q45" s="52">
        <v>3011</v>
      </c>
      <c r="R45" s="412">
        <v>131</v>
      </c>
      <c r="T45" s="102" t="s">
        <v>425</v>
      </c>
      <c r="U45" s="413">
        <v>32298</v>
      </c>
      <c r="V45" s="412">
        <v>309</v>
      </c>
    </row>
    <row r="46" spans="1:22" ht="21" customHeight="1" x14ac:dyDescent="0.3">
      <c r="A46" s="195">
        <v>43</v>
      </c>
      <c r="B46" s="202" t="s">
        <v>257</v>
      </c>
      <c r="C46" s="464">
        <v>9882</v>
      </c>
      <c r="D46" s="469">
        <v>385</v>
      </c>
      <c r="E46" s="470">
        <v>2584</v>
      </c>
      <c r="F46" s="471">
        <f t="shared" si="3"/>
        <v>3.895972475207448E-2</v>
      </c>
      <c r="G46" s="472">
        <f t="shared" si="4"/>
        <v>0.26148552924509211</v>
      </c>
      <c r="H46" s="421">
        <v>920.20101019111905</v>
      </c>
      <c r="I46" s="422">
        <v>37</v>
      </c>
      <c r="J46" s="240"/>
      <c r="K46" s="662"/>
      <c r="L46" s="662"/>
      <c r="M46" s="662"/>
      <c r="N46" s="662"/>
      <c r="O46" s="99"/>
      <c r="P46" s="102" t="s">
        <v>576</v>
      </c>
      <c r="Q46" s="52">
        <v>2205</v>
      </c>
      <c r="R46" s="412">
        <v>67</v>
      </c>
      <c r="T46" s="102" t="s">
        <v>576</v>
      </c>
      <c r="U46" s="413">
        <v>31806</v>
      </c>
      <c r="V46" s="412">
        <v>206</v>
      </c>
    </row>
    <row r="47" spans="1:22" ht="15.65" customHeight="1" x14ac:dyDescent="0.3">
      <c r="A47" s="195">
        <v>44</v>
      </c>
      <c r="B47" s="202" t="s">
        <v>244</v>
      </c>
      <c r="C47" s="464">
        <v>9420</v>
      </c>
      <c r="D47" s="278">
        <v>186</v>
      </c>
      <c r="E47" s="470">
        <v>3983</v>
      </c>
      <c r="F47" s="471">
        <f t="shared" si="3"/>
        <v>1.9745222929936305E-2</v>
      </c>
      <c r="G47" s="472">
        <f t="shared" si="4"/>
        <v>0.42282377919320596</v>
      </c>
      <c r="H47" s="421">
        <v>160.86540807984937</v>
      </c>
      <c r="I47" s="422">
        <v>74</v>
      </c>
      <c r="J47" s="240"/>
      <c r="K47" s="286"/>
      <c r="O47" s="99"/>
      <c r="P47" s="102" t="s">
        <v>585</v>
      </c>
      <c r="Q47" s="52">
        <v>2173</v>
      </c>
      <c r="R47" s="412">
        <v>108</v>
      </c>
      <c r="T47" s="102" t="s">
        <v>585</v>
      </c>
      <c r="U47" s="413" t="s">
        <v>608</v>
      </c>
      <c r="V47" s="412" t="s">
        <v>608</v>
      </c>
    </row>
    <row r="48" spans="1:22" ht="16" thickBot="1" x14ac:dyDescent="0.35">
      <c r="A48" s="195">
        <v>45</v>
      </c>
      <c r="B48" s="202" t="s">
        <v>248</v>
      </c>
      <c r="C48" s="464">
        <v>8964</v>
      </c>
      <c r="D48" s="469">
        <v>514</v>
      </c>
      <c r="E48" s="470">
        <v>2002</v>
      </c>
      <c r="F48" s="471">
        <f t="shared" si="3"/>
        <v>5.7340473003123608E-2</v>
      </c>
      <c r="G48" s="472">
        <f t="shared" si="4"/>
        <v>0.22333779562695225</v>
      </c>
      <c r="H48" s="421">
        <v>89.293476128384285</v>
      </c>
      <c r="I48" s="422">
        <v>93</v>
      </c>
      <c r="J48" s="240"/>
      <c r="K48" s="96"/>
      <c r="O48" s="99"/>
      <c r="P48" s="102" t="s">
        <v>426</v>
      </c>
      <c r="Q48" s="52">
        <v>1464</v>
      </c>
      <c r="R48" s="412">
        <v>35</v>
      </c>
      <c r="T48" s="102" t="s">
        <v>426</v>
      </c>
      <c r="U48" s="413">
        <v>43933</v>
      </c>
      <c r="V48" s="412">
        <v>110</v>
      </c>
    </row>
    <row r="49" spans="1:22" ht="16" thickBot="1" x14ac:dyDescent="0.35">
      <c r="A49" s="195">
        <v>46</v>
      </c>
      <c r="B49" s="202" t="s">
        <v>250</v>
      </c>
      <c r="C49" s="464">
        <v>8282</v>
      </c>
      <c r="D49" s="469">
        <v>237</v>
      </c>
      <c r="E49" s="470">
        <v>4501</v>
      </c>
      <c r="F49" s="471">
        <f t="shared" si="3"/>
        <v>2.861627626177252E-2</v>
      </c>
      <c r="G49" s="472">
        <f t="shared" si="4"/>
        <v>0.54346776141028741</v>
      </c>
      <c r="H49" s="421">
        <v>1950.3400378528925</v>
      </c>
      <c r="I49" s="422">
        <v>18</v>
      </c>
      <c r="J49" s="240"/>
      <c r="K49" s="682" t="s">
        <v>761</v>
      </c>
      <c r="L49" s="683"/>
      <c r="M49" s="683"/>
      <c r="N49" s="684"/>
      <c r="O49" s="99"/>
      <c r="P49" s="102" t="s">
        <v>583</v>
      </c>
      <c r="Q49" s="52">
        <v>1408</v>
      </c>
      <c r="R49" s="412">
        <v>64</v>
      </c>
      <c r="T49" s="102" t="s">
        <v>583</v>
      </c>
      <c r="U49" s="413">
        <v>23500</v>
      </c>
      <c r="V49" s="412">
        <v>198</v>
      </c>
    </row>
    <row r="50" spans="1:22" ht="28.5" customHeight="1" x14ac:dyDescent="0.3">
      <c r="A50" s="195">
        <v>47</v>
      </c>
      <c r="B50" s="202" t="s">
        <v>215</v>
      </c>
      <c r="C50" s="464">
        <v>8099</v>
      </c>
      <c r="D50" s="469">
        <v>219</v>
      </c>
      <c r="E50" s="470">
        <v>32</v>
      </c>
      <c r="F50" s="471">
        <f t="shared" si="3"/>
        <v>2.7040375354982098E-2</v>
      </c>
      <c r="G50" s="472">
        <f t="shared" si="4"/>
        <v>3.9511050747005807E-3</v>
      </c>
      <c r="H50" s="421">
        <v>1505.7102280279992</v>
      </c>
      <c r="I50" s="422">
        <v>27</v>
      </c>
      <c r="J50" s="240"/>
      <c r="K50" s="675" t="s">
        <v>192</v>
      </c>
      <c r="L50" s="676"/>
      <c r="M50" s="243" t="s">
        <v>390</v>
      </c>
      <c r="N50" s="67" t="s">
        <v>698</v>
      </c>
      <c r="O50" s="99"/>
      <c r="P50" s="102" t="s">
        <v>588</v>
      </c>
      <c r="Q50" s="52">
        <v>1323</v>
      </c>
      <c r="R50" s="412">
        <v>52</v>
      </c>
      <c r="T50" s="102" t="s">
        <v>588</v>
      </c>
      <c r="U50" s="413">
        <v>60997</v>
      </c>
      <c r="V50" s="412" t="s">
        <v>608</v>
      </c>
    </row>
    <row r="51" spans="1:22" ht="20.5" thickBot="1" x14ac:dyDescent="0.35">
      <c r="A51" s="195">
        <v>48</v>
      </c>
      <c r="B51" s="202" t="s">
        <v>626</v>
      </c>
      <c r="C51" s="464">
        <v>8095</v>
      </c>
      <c r="D51" s="469">
        <v>276</v>
      </c>
      <c r="E51" s="470">
        <v>4448</v>
      </c>
      <c r="F51" s="471">
        <f t="shared" si="3"/>
        <v>3.4095120444718963E-2</v>
      </c>
      <c r="G51" s="472">
        <f t="shared" si="4"/>
        <v>0.54947498455836941</v>
      </c>
      <c r="H51" s="421">
        <v>757.30580251541528</v>
      </c>
      <c r="I51" s="422">
        <v>39</v>
      </c>
      <c r="J51" s="240"/>
      <c r="K51" s="677"/>
      <c r="L51" s="678"/>
      <c r="M51" s="244" t="s">
        <v>190</v>
      </c>
      <c r="N51" s="257">
        <f>SUM(N52:N85)</f>
        <v>300</v>
      </c>
      <c r="O51" s="99"/>
      <c r="P51" s="102" t="s">
        <v>584</v>
      </c>
      <c r="Q51" s="52">
        <v>921</v>
      </c>
      <c r="R51" s="412">
        <v>53</v>
      </c>
      <c r="T51" s="102" t="s">
        <v>584</v>
      </c>
      <c r="U51" s="413">
        <v>19527</v>
      </c>
      <c r="V51" s="412" t="s">
        <v>608</v>
      </c>
    </row>
    <row r="52" spans="1:22" ht="20" x14ac:dyDescent="0.3">
      <c r="A52" s="195">
        <v>49</v>
      </c>
      <c r="B52" s="202" t="s">
        <v>263</v>
      </c>
      <c r="C52" s="464">
        <v>7623</v>
      </c>
      <c r="D52" s="469">
        <v>49</v>
      </c>
      <c r="E52" s="470">
        <v>2622</v>
      </c>
      <c r="F52" s="471">
        <f t="shared" si="3"/>
        <v>6.4279155188246093E-3</v>
      </c>
      <c r="G52" s="472">
        <f t="shared" si="4"/>
        <v>0.34395907123179853</v>
      </c>
      <c r="H52" s="421">
        <v>1811.9442853872863</v>
      </c>
      <c r="I52" s="422">
        <v>22</v>
      </c>
      <c r="J52" s="240"/>
      <c r="K52" s="679">
        <v>1</v>
      </c>
      <c r="L52" s="680"/>
      <c r="M52" s="321" t="s">
        <v>494</v>
      </c>
      <c r="N52" s="322">
        <v>73</v>
      </c>
      <c r="O52" s="99"/>
      <c r="P52" s="102" t="s">
        <v>590</v>
      </c>
      <c r="Q52" s="52">
        <v>653</v>
      </c>
      <c r="R52" s="412">
        <v>7</v>
      </c>
      <c r="T52" s="102" t="s">
        <v>590</v>
      </c>
      <c r="U52" s="413" t="s">
        <v>608</v>
      </c>
      <c r="V52" s="412">
        <v>64</v>
      </c>
    </row>
    <row r="53" spans="1:22" ht="20" x14ac:dyDescent="0.3">
      <c r="A53" s="195">
        <v>50</v>
      </c>
      <c r="B53" s="202" t="s">
        <v>220</v>
      </c>
      <c r="C53" s="464">
        <v>6941</v>
      </c>
      <c r="D53" s="469">
        <v>97</v>
      </c>
      <c r="E53" s="470">
        <v>6163</v>
      </c>
      <c r="F53" s="471">
        <f t="shared" si="3"/>
        <v>1.3974931566056763E-2</v>
      </c>
      <c r="G53" s="472">
        <f t="shared" si="4"/>
        <v>0.88791240455265807</v>
      </c>
      <c r="H53" s="421">
        <v>275.40155816734051</v>
      </c>
      <c r="I53" s="422">
        <v>59</v>
      </c>
      <c r="J53" s="240"/>
      <c r="K53" s="668">
        <v>2</v>
      </c>
      <c r="L53" s="669"/>
      <c r="M53" s="245" t="s">
        <v>534</v>
      </c>
      <c r="N53" s="252">
        <v>73</v>
      </c>
      <c r="O53" s="99"/>
      <c r="P53" s="102" t="s">
        <v>586</v>
      </c>
      <c r="Q53" s="52">
        <v>631</v>
      </c>
      <c r="R53" s="412">
        <v>17</v>
      </c>
      <c r="T53" s="102" t="s">
        <v>586</v>
      </c>
      <c r="U53" s="413">
        <v>36262</v>
      </c>
      <c r="V53" s="412">
        <v>81</v>
      </c>
    </row>
    <row r="54" spans="1:22" ht="20" x14ac:dyDescent="0.3">
      <c r="A54" s="195">
        <v>51</v>
      </c>
      <c r="B54" s="202" t="s">
        <v>222</v>
      </c>
      <c r="C54" s="464">
        <v>6656</v>
      </c>
      <c r="D54" s="469">
        <v>108</v>
      </c>
      <c r="E54" s="470">
        <v>5025</v>
      </c>
      <c r="F54" s="471">
        <f t="shared" si="3"/>
        <v>1.622596153846154E-2</v>
      </c>
      <c r="G54" s="472">
        <f t="shared" si="4"/>
        <v>0.75495793269230771</v>
      </c>
      <c r="H54" s="421">
        <v>208.32696265767365</v>
      </c>
      <c r="I54" s="422">
        <v>69</v>
      </c>
      <c r="J54" s="240"/>
      <c r="K54" s="668">
        <v>3</v>
      </c>
      <c r="L54" s="669"/>
      <c r="M54" s="245" t="s">
        <v>403</v>
      </c>
      <c r="N54" s="252">
        <v>41</v>
      </c>
      <c r="O54" s="99"/>
      <c r="P54" s="102" t="s">
        <v>587</v>
      </c>
      <c r="Q54" s="52">
        <v>458</v>
      </c>
      <c r="R54" s="412">
        <v>16</v>
      </c>
      <c r="T54" s="102" t="s">
        <v>587</v>
      </c>
      <c r="U54" s="413">
        <v>21329</v>
      </c>
      <c r="V54" s="412">
        <v>62</v>
      </c>
    </row>
    <row r="55" spans="1:22" ht="20" x14ac:dyDescent="0.3">
      <c r="A55" s="195">
        <v>52</v>
      </c>
      <c r="B55" s="202" t="s">
        <v>232</v>
      </c>
      <c r="C55" s="464">
        <v>5913</v>
      </c>
      <c r="D55" s="469">
        <v>267</v>
      </c>
      <c r="E55" s="470">
        <v>4000</v>
      </c>
      <c r="F55" s="471">
        <f t="shared" si="3"/>
        <v>4.5154743784880769E-2</v>
      </c>
      <c r="G55" s="472">
        <f t="shared" si="4"/>
        <v>0.67647556232031114</v>
      </c>
      <c r="H55" s="421">
        <v>1068.8418764763683</v>
      </c>
      <c r="I55" s="422">
        <v>36</v>
      </c>
      <c r="J55" s="240"/>
      <c r="K55" s="668">
        <v>4</v>
      </c>
      <c r="L55" s="669"/>
      <c r="M55" s="245" t="s">
        <v>495</v>
      </c>
      <c r="N55" s="252">
        <v>26</v>
      </c>
      <c r="O55" s="99"/>
      <c r="P55" s="102" t="s">
        <v>589</v>
      </c>
      <c r="Q55" s="52">
        <v>378</v>
      </c>
      <c r="R55" s="412">
        <v>10</v>
      </c>
      <c r="T55" s="102" t="s">
        <v>589</v>
      </c>
      <c r="U55" s="413">
        <v>26449</v>
      </c>
      <c r="V55" s="412" t="s">
        <v>608</v>
      </c>
    </row>
    <row r="56" spans="1:22" ht="20" x14ac:dyDescent="0.3">
      <c r="A56" s="195">
        <v>53</v>
      </c>
      <c r="B56" s="202" t="s">
        <v>272</v>
      </c>
      <c r="C56" s="464">
        <v>5910</v>
      </c>
      <c r="D56" s="469">
        <v>188</v>
      </c>
      <c r="E56" s="470">
        <v>2461</v>
      </c>
      <c r="F56" s="471">
        <f t="shared" si="3"/>
        <v>3.1810490693739424E-2</v>
      </c>
      <c r="G56" s="472">
        <f t="shared" si="4"/>
        <v>0.41641285956006768</v>
      </c>
      <c r="H56" s="421">
        <v>162.04314081941021</v>
      </c>
      <c r="I56" s="422">
        <v>73</v>
      </c>
      <c r="J56" s="240"/>
      <c r="K56" s="668">
        <v>5</v>
      </c>
      <c r="L56" s="669"/>
      <c r="M56" s="245" t="s">
        <v>492</v>
      </c>
      <c r="N56" s="252">
        <v>19</v>
      </c>
      <c r="O56" s="99"/>
      <c r="P56" s="102" t="s">
        <v>593</v>
      </c>
      <c r="Q56" s="52">
        <v>151</v>
      </c>
      <c r="R56" s="412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195">
        <v>54</v>
      </c>
      <c r="B57" s="202" t="s">
        <v>252</v>
      </c>
      <c r="C57" s="464">
        <v>5776</v>
      </c>
      <c r="D57" s="469">
        <v>300</v>
      </c>
      <c r="E57" s="470">
        <v>1728</v>
      </c>
      <c r="F57" s="471">
        <f t="shared" si="3"/>
        <v>5.1939058171745149E-2</v>
      </c>
      <c r="G57" s="472">
        <f t="shared" si="4"/>
        <v>0.29916897506925205</v>
      </c>
      <c r="H57" s="421">
        <v>128.98420450409895</v>
      </c>
      <c r="I57" s="422">
        <v>84</v>
      </c>
      <c r="J57" s="240"/>
      <c r="K57" s="668">
        <v>6</v>
      </c>
      <c r="L57" s="669"/>
      <c r="M57" s="245" t="s">
        <v>507</v>
      </c>
      <c r="N57" s="252">
        <v>18</v>
      </c>
      <c r="O57" s="99"/>
      <c r="P57" s="102" t="s">
        <v>592</v>
      </c>
      <c r="Q57" s="52">
        <v>103</v>
      </c>
      <c r="R57" s="412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195">
        <v>55</v>
      </c>
      <c r="B58" s="202" t="s">
        <v>259</v>
      </c>
      <c r="C58" s="464">
        <v>5558</v>
      </c>
      <c r="D58" s="469">
        <v>494</v>
      </c>
      <c r="E58" s="470">
        <v>2546</v>
      </c>
      <c r="F58" s="471">
        <f t="shared" si="3"/>
        <v>8.8880892407340775E-2</v>
      </c>
      <c r="G58" s="472">
        <f t="shared" si="4"/>
        <v>0.45807844548398707</v>
      </c>
      <c r="H58" s="421">
        <v>129.09653284991117</v>
      </c>
      <c r="I58" s="422">
        <v>83</v>
      </c>
      <c r="J58" s="240"/>
      <c r="K58" s="668">
        <v>7</v>
      </c>
      <c r="L58" s="669"/>
      <c r="M58" s="245" t="s">
        <v>418</v>
      </c>
      <c r="N58" s="252">
        <v>16</v>
      </c>
      <c r="O58" s="99"/>
      <c r="P58" s="102" t="s">
        <v>595</v>
      </c>
      <c r="Q58" s="52">
        <v>68</v>
      </c>
      <c r="R58" s="412">
        <v>4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195">
        <v>56</v>
      </c>
      <c r="B59" s="202" t="s">
        <v>291</v>
      </c>
      <c r="C59" s="464">
        <v>5056</v>
      </c>
      <c r="D59" s="469">
        <v>31</v>
      </c>
      <c r="E59" s="470">
        <v>1828</v>
      </c>
      <c r="F59" s="471">
        <f t="shared" si="3"/>
        <v>6.1313291139240503E-3</v>
      </c>
      <c r="G59" s="472">
        <f t="shared" si="4"/>
        <v>0.36155063291139239</v>
      </c>
      <c r="H59" s="421">
        <v>272.53968117924296</v>
      </c>
      <c r="I59" s="422">
        <v>60</v>
      </c>
      <c r="J59" s="240"/>
      <c r="K59" s="668">
        <v>8</v>
      </c>
      <c r="L59" s="669"/>
      <c r="M59" s="245" t="s">
        <v>499</v>
      </c>
      <c r="N59" s="252">
        <v>13</v>
      </c>
      <c r="O59" s="99"/>
      <c r="P59" s="102" t="s">
        <v>594</v>
      </c>
      <c r="Q59" s="52">
        <v>49</v>
      </c>
      <c r="R59" s="412">
        <v>0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195">
        <v>57</v>
      </c>
      <c r="B60" s="202" t="s">
        <v>277</v>
      </c>
      <c r="C60" s="464">
        <v>4867</v>
      </c>
      <c r="D60" s="469">
        <v>161</v>
      </c>
      <c r="E60" s="470">
        <v>1925</v>
      </c>
      <c r="F60" s="471">
        <f t="shared" si="3"/>
        <v>3.3079926032463527E-2</v>
      </c>
      <c r="G60" s="472">
        <f t="shared" si="4"/>
        <v>0.39552085473597698</v>
      </c>
      <c r="H60" s="421">
        <v>1203.7307491498821</v>
      </c>
      <c r="I60" s="422">
        <v>32</v>
      </c>
      <c r="J60" s="240"/>
      <c r="K60" s="668">
        <v>9</v>
      </c>
      <c r="L60" s="669"/>
      <c r="M60" s="245" t="s">
        <v>483</v>
      </c>
      <c r="N60" s="252">
        <v>5</v>
      </c>
      <c r="O60" s="99"/>
      <c r="P60" s="103" t="s">
        <v>806</v>
      </c>
      <c r="Q60" s="72">
        <v>16</v>
      </c>
      <c r="R60" s="263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195">
        <v>58</v>
      </c>
      <c r="B61" s="202" t="s">
        <v>246</v>
      </c>
      <c r="C61" s="464">
        <v>4774</v>
      </c>
      <c r="D61" s="469">
        <v>8</v>
      </c>
      <c r="E61" s="470">
        <v>2055</v>
      </c>
      <c r="F61" s="471">
        <f t="shared" si="3"/>
        <v>1.6757436112274822E-3</v>
      </c>
      <c r="G61" s="472">
        <f t="shared" si="4"/>
        <v>0.43045664013405949</v>
      </c>
      <c r="H61" s="421">
        <v>2908.8968127655112</v>
      </c>
      <c r="I61" s="422">
        <v>10</v>
      </c>
      <c r="J61" s="240"/>
      <c r="K61" s="668">
        <v>10</v>
      </c>
      <c r="L61" s="669"/>
      <c r="M61" s="245" t="s">
        <v>489</v>
      </c>
      <c r="N61" s="254">
        <v>5</v>
      </c>
    </row>
    <row r="62" spans="1:22" ht="20" x14ac:dyDescent="0.3">
      <c r="A62" s="195">
        <v>59</v>
      </c>
      <c r="B62" s="202" t="s">
        <v>304</v>
      </c>
      <c r="C62" s="464">
        <v>4263</v>
      </c>
      <c r="D62" s="469">
        <v>22</v>
      </c>
      <c r="E62" s="470">
        <v>378</v>
      </c>
      <c r="F62" s="471">
        <f t="shared" si="3"/>
        <v>5.1606849636406287E-3</v>
      </c>
      <c r="G62" s="472">
        <f t="shared" si="4"/>
        <v>8.8669950738916259E-2</v>
      </c>
      <c r="H62" s="421">
        <v>140.14794468091372</v>
      </c>
      <c r="I62" s="422">
        <v>80</v>
      </c>
      <c r="J62" s="240"/>
      <c r="K62" s="668">
        <v>11</v>
      </c>
      <c r="L62" s="669"/>
      <c r="M62" s="509" t="s">
        <v>510</v>
      </c>
      <c r="N62" s="252">
        <v>5</v>
      </c>
      <c r="P62" s="649" t="s">
        <v>890</v>
      </c>
      <c r="Q62" s="649"/>
      <c r="R62" s="649"/>
      <c r="T62" s="649" t="s">
        <v>890</v>
      </c>
      <c r="U62" s="649"/>
      <c r="V62" s="649"/>
    </row>
    <row r="63" spans="1:22" ht="15.65" customHeight="1" x14ac:dyDescent="0.3">
      <c r="A63" s="195">
        <v>60</v>
      </c>
      <c r="B63" s="202" t="s">
        <v>297</v>
      </c>
      <c r="C63" s="464">
        <v>4151</v>
      </c>
      <c r="D63" s="469">
        <v>128</v>
      </c>
      <c r="E63" s="470">
        <v>745</v>
      </c>
      <c r="F63" s="471">
        <f t="shared" si="3"/>
        <v>3.0835943146229824E-2</v>
      </c>
      <c r="G63" s="472">
        <f t="shared" si="4"/>
        <v>0.17947482534329076</v>
      </c>
      <c r="H63" s="421">
        <v>20.65548199104456</v>
      </c>
      <c r="I63" s="422">
        <v>119</v>
      </c>
      <c r="J63" s="240"/>
      <c r="K63" s="668">
        <v>12</v>
      </c>
      <c r="L63" s="669"/>
      <c r="M63" s="245" t="s">
        <v>505</v>
      </c>
      <c r="N63" s="252">
        <v>1</v>
      </c>
      <c r="P63" s="649"/>
      <c r="Q63" s="649"/>
      <c r="R63" s="649"/>
      <c r="T63" s="649"/>
      <c r="U63" s="649"/>
      <c r="V63" s="649"/>
    </row>
    <row r="64" spans="1:22" ht="20" x14ac:dyDescent="0.3">
      <c r="A64" s="195">
        <v>61</v>
      </c>
      <c r="B64" s="202" t="s">
        <v>295</v>
      </c>
      <c r="C64" s="464">
        <v>4033</v>
      </c>
      <c r="D64" s="469">
        <v>115</v>
      </c>
      <c r="E64" s="470">
        <v>502</v>
      </c>
      <c r="F64" s="471">
        <f t="shared" si="3"/>
        <v>2.8514753285395489E-2</v>
      </c>
      <c r="G64" s="472">
        <f t="shared" si="4"/>
        <v>0.12447309695016118</v>
      </c>
      <c r="H64" s="421">
        <v>106.01509068167572</v>
      </c>
      <c r="I64" s="422">
        <v>88</v>
      </c>
      <c r="J64" s="240"/>
      <c r="K64" s="668">
        <v>13</v>
      </c>
      <c r="L64" s="669"/>
      <c r="M64" s="245" t="s">
        <v>497</v>
      </c>
      <c r="N64" s="252">
        <v>1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195">
        <v>62</v>
      </c>
      <c r="B65" s="202" t="s">
        <v>227</v>
      </c>
      <c r="C65" s="464">
        <v>3877</v>
      </c>
      <c r="D65" s="469">
        <v>101</v>
      </c>
      <c r="E65" s="470">
        <v>3550</v>
      </c>
      <c r="F65" s="471">
        <f t="shared" si="3"/>
        <v>2.6051070415269537E-2</v>
      </c>
      <c r="G65" s="472">
        <f t="shared" si="4"/>
        <v>0.91565643538818675</v>
      </c>
      <c r="H65" s="421" t="s">
        <v>794</v>
      </c>
      <c r="I65" s="422" t="s">
        <v>794</v>
      </c>
      <c r="J65" s="240"/>
      <c r="K65" s="668">
        <v>14</v>
      </c>
      <c r="L65" s="669"/>
      <c r="M65" s="245" t="s">
        <v>496</v>
      </c>
      <c r="N65" s="252">
        <v>1</v>
      </c>
      <c r="P65" s="649"/>
      <c r="Q65" s="649"/>
      <c r="R65" s="649"/>
      <c r="T65" s="649"/>
      <c r="U65" s="649"/>
      <c r="V65" s="649"/>
    </row>
    <row r="66" spans="1:22" ht="20" x14ac:dyDescent="0.3">
      <c r="A66" s="195">
        <v>63</v>
      </c>
      <c r="B66" s="202" t="s">
        <v>290</v>
      </c>
      <c r="C66" s="464">
        <v>3399</v>
      </c>
      <c r="D66" s="469">
        <v>17</v>
      </c>
      <c r="E66" s="470">
        <v>1117</v>
      </c>
      <c r="F66" s="471">
        <f t="shared" si="3"/>
        <v>5.0014710208884962E-3</v>
      </c>
      <c r="G66" s="472">
        <f t="shared" si="4"/>
        <v>0.32862606649014414</v>
      </c>
      <c r="H66" s="421">
        <v>683.21800302553618</v>
      </c>
      <c r="I66" s="422">
        <v>43</v>
      </c>
      <c r="J66" s="240"/>
      <c r="K66" s="668">
        <v>15</v>
      </c>
      <c r="L66" s="669"/>
      <c r="M66" s="245" t="s">
        <v>490</v>
      </c>
      <c r="N66" s="252">
        <v>1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195">
        <v>64</v>
      </c>
      <c r="B67" s="202" t="s">
        <v>258</v>
      </c>
      <c r="C67" s="464">
        <v>3313</v>
      </c>
      <c r="D67" s="469">
        <v>45</v>
      </c>
      <c r="E67" s="470">
        <v>1325</v>
      </c>
      <c r="F67" s="471">
        <f t="shared" si="3"/>
        <v>1.3582855418050106E-2</v>
      </c>
      <c r="G67" s="472">
        <f t="shared" si="4"/>
        <v>0.39993963175369757</v>
      </c>
      <c r="H67" s="421">
        <v>1120.1153857467093</v>
      </c>
      <c r="I67" s="422">
        <v>34</v>
      </c>
      <c r="J67" s="240"/>
      <c r="K67" s="668">
        <v>16</v>
      </c>
      <c r="L67" s="669"/>
      <c r="M67" s="245" t="s">
        <v>502</v>
      </c>
      <c r="N67" s="252">
        <v>1</v>
      </c>
      <c r="P67" s="649"/>
      <c r="Q67" s="649"/>
      <c r="R67" s="649"/>
      <c r="T67" s="649"/>
      <c r="U67" s="649"/>
      <c r="V67" s="649"/>
    </row>
    <row r="68" spans="1:22" ht="20" x14ac:dyDescent="0.3">
      <c r="A68" s="195">
        <v>65</v>
      </c>
      <c r="B68" s="202" t="s">
        <v>268</v>
      </c>
      <c r="C68" s="464">
        <v>3263</v>
      </c>
      <c r="D68" s="469">
        <v>413</v>
      </c>
      <c r="E68" s="470">
        <v>933</v>
      </c>
      <c r="F68" s="471">
        <f t="shared" si="3"/>
        <v>0.12657064051486364</v>
      </c>
      <c r="G68" s="472">
        <f t="shared" si="4"/>
        <v>0.28593319031566045</v>
      </c>
      <c r="H68" s="421">
        <v>336.92391869673736</v>
      </c>
      <c r="I68" s="422">
        <v>51</v>
      </c>
      <c r="J68" s="240"/>
      <c r="K68" s="668">
        <v>17</v>
      </c>
      <c r="L68" s="669"/>
      <c r="M68" s="245" t="s">
        <v>482</v>
      </c>
      <c r="N68" s="252">
        <v>1</v>
      </c>
      <c r="P68" s="649"/>
      <c r="Q68" s="649"/>
      <c r="R68" s="649"/>
      <c r="T68" s="649"/>
      <c r="U68" s="649"/>
      <c r="V68" s="649"/>
    </row>
    <row r="69" spans="1:22" ht="20" x14ac:dyDescent="0.3">
      <c r="A69" s="195">
        <v>66</v>
      </c>
      <c r="B69" s="202" t="s">
        <v>231</v>
      </c>
      <c r="C69" s="464">
        <v>3009</v>
      </c>
      <c r="D69" s="469">
        <v>56</v>
      </c>
      <c r="E69" s="470">
        <v>2794</v>
      </c>
      <c r="F69" s="471">
        <f t="shared" si="3"/>
        <v>1.8610834164174143E-2</v>
      </c>
      <c r="G69" s="472">
        <f t="shared" si="4"/>
        <v>0.92854769026254569</v>
      </c>
      <c r="H69" s="421">
        <v>43.216873935789863</v>
      </c>
      <c r="I69" s="422">
        <v>108</v>
      </c>
      <c r="J69" s="240"/>
      <c r="K69" s="668">
        <v>18</v>
      </c>
      <c r="L69" s="669"/>
      <c r="M69" s="245" t="s">
        <v>500</v>
      </c>
      <c r="N69" s="252">
        <v>0</v>
      </c>
    </row>
    <row r="70" spans="1:22" ht="20" x14ac:dyDescent="0.3">
      <c r="A70" s="195">
        <v>67</v>
      </c>
      <c r="B70" s="202" t="s">
        <v>233</v>
      </c>
      <c r="C70" s="464">
        <v>2710</v>
      </c>
      <c r="D70" s="278">
        <v>151</v>
      </c>
      <c r="E70" s="470">
        <v>1374</v>
      </c>
      <c r="F70" s="471">
        <f t="shared" ref="F70:F133" si="5">D70/C70</f>
        <v>5.5719557195571957E-2</v>
      </c>
      <c r="G70" s="472">
        <f t="shared" ref="G70:G133" si="6">E70/C70</f>
        <v>0.50701107011070112</v>
      </c>
      <c r="H70" s="421">
        <v>258.74938117364326</v>
      </c>
      <c r="I70" s="422">
        <v>64</v>
      </c>
      <c r="J70" s="240"/>
      <c r="K70" s="668">
        <v>19</v>
      </c>
      <c r="L70" s="669"/>
      <c r="M70" s="245" t="s">
        <v>485</v>
      </c>
      <c r="N70" s="252">
        <v>0</v>
      </c>
    </row>
    <row r="71" spans="1:22" ht="20" x14ac:dyDescent="0.3">
      <c r="A71" s="195">
        <v>68</v>
      </c>
      <c r="B71" s="202" t="s">
        <v>255</v>
      </c>
      <c r="C71" s="464">
        <v>2679</v>
      </c>
      <c r="D71" s="469">
        <v>107</v>
      </c>
      <c r="E71" s="470">
        <v>1702</v>
      </c>
      <c r="F71" s="471">
        <f t="shared" si="5"/>
        <v>3.9940276222471073E-2</v>
      </c>
      <c r="G71" s="472">
        <f t="shared" si="6"/>
        <v>0.63531168346397915</v>
      </c>
      <c r="H71" s="421">
        <v>68.150974020894481</v>
      </c>
      <c r="I71" s="422">
        <v>98</v>
      </c>
      <c r="J71" s="240"/>
      <c r="K71" s="668">
        <v>20</v>
      </c>
      <c r="L71" s="669"/>
      <c r="M71" s="245" t="s">
        <v>506</v>
      </c>
      <c r="N71" s="252">
        <v>0</v>
      </c>
    </row>
    <row r="72" spans="1:22" ht="20" x14ac:dyDescent="0.3">
      <c r="A72" s="195">
        <v>69</v>
      </c>
      <c r="B72" s="202" t="s">
        <v>303</v>
      </c>
      <c r="C72" s="464">
        <v>2437</v>
      </c>
      <c r="D72" s="469">
        <v>114</v>
      </c>
      <c r="E72" s="470">
        <v>258</v>
      </c>
      <c r="F72" s="471">
        <f t="shared" si="5"/>
        <v>4.6778826425933527E-2</v>
      </c>
      <c r="G72" s="472">
        <f t="shared" si="6"/>
        <v>0.10586787033237587</v>
      </c>
      <c r="H72" s="421">
        <v>211.67192155023406</v>
      </c>
      <c r="I72" s="422">
        <v>67</v>
      </c>
      <c r="J72" s="240"/>
      <c r="K72" s="668">
        <v>21</v>
      </c>
      <c r="L72" s="669"/>
      <c r="M72" s="245" t="s">
        <v>491</v>
      </c>
      <c r="N72" s="252">
        <v>0</v>
      </c>
    </row>
    <row r="73" spans="1:22" ht="15" customHeight="1" x14ac:dyDescent="0.3">
      <c r="A73" s="195">
        <v>70</v>
      </c>
      <c r="B73" s="202" t="s">
        <v>289</v>
      </c>
      <c r="C73" s="464">
        <v>2422</v>
      </c>
      <c r="D73" s="469">
        <v>31</v>
      </c>
      <c r="E73" s="470">
        <v>1620</v>
      </c>
      <c r="F73" s="471">
        <f t="shared" si="5"/>
        <v>1.2799339388934764E-2</v>
      </c>
      <c r="G73" s="472">
        <f t="shared" si="6"/>
        <v>0.66886870355078443</v>
      </c>
      <c r="H73" s="421">
        <v>241.04975876114358</v>
      </c>
      <c r="I73" s="422">
        <v>65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195">
        <v>71</v>
      </c>
      <c r="B74" s="202" t="s">
        <v>294</v>
      </c>
      <c r="C74" s="464">
        <v>2387</v>
      </c>
      <c r="D74" s="469">
        <v>10</v>
      </c>
      <c r="E74" s="470">
        <v>1856</v>
      </c>
      <c r="F74" s="471">
        <f t="shared" si="5"/>
        <v>4.1893590280687055E-3</v>
      </c>
      <c r="G74" s="472">
        <f t="shared" si="6"/>
        <v>0.77754503560955179</v>
      </c>
      <c r="H74" s="421">
        <v>72.373432601263062</v>
      </c>
      <c r="I74" s="422">
        <v>97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195">
        <v>72</v>
      </c>
      <c r="B75" s="202" t="s">
        <v>292</v>
      </c>
      <c r="C75" s="464">
        <v>2274</v>
      </c>
      <c r="D75" s="469">
        <v>108</v>
      </c>
      <c r="E75" s="470">
        <v>1232</v>
      </c>
      <c r="F75" s="471">
        <f t="shared" si="5"/>
        <v>4.7493403693931395E-2</v>
      </c>
      <c r="G75" s="472">
        <f t="shared" si="6"/>
        <v>0.54177660510114334</v>
      </c>
      <c r="H75" s="421">
        <v>87.879371071224028</v>
      </c>
      <c r="I75" s="422">
        <v>95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195">
        <v>73</v>
      </c>
      <c r="B76" s="202" t="s">
        <v>251</v>
      </c>
      <c r="C76" s="464">
        <v>2176</v>
      </c>
      <c r="D76" s="469">
        <v>87</v>
      </c>
      <c r="E76" s="470">
        <v>1726</v>
      </c>
      <c r="F76" s="471">
        <f t="shared" si="5"/>
        <v>3.998161764705882E-2</v>
      </c>
      <c r="G76" s="472">
        <f t="shared" si="6"/>
        <v>0.79319852941176472</v>
      </c>
      <c r="H76" s="421">
        <v>526.83773397793482</v>
      </c>
      <c r="I76" s="422">
        <v>46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195">
        <v>74</v>
      </c>
      <c r="B77" s="202" t="s">
        <v>273</v>
      </c>
      <c r="C77" s="464">
        <v>2090</v>
      </c>
      <c r="D77" s="469">
        <v>102</v>
      </c>
      <c r="E77" s="470">
        <v>1059</v>
      </c>
      <c r="F77" s="471">
        <f t="shared" si="5"/>
        <v>4.8803827751196169E-2</v>
      </c>
      <c r="G77" s="472">
        <f t="shared" si="6"/>
        <v>0.50669856459330143</v>
      </c>
      <c r="H77" s="421">
        <v>633.14147228112699</v>
      </c>
      <c r="I77" s="422">
        <v>44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195">
        <v>75</v>
      </c>
      <c r="B78" s="202" t="s">
        <v>331</v>
      </c>
      <c r="C78" s="464">
        <v>2042</v>
      </c>
      <c r="D78" s="469">
        <v>11</v>
      </c>
      <c r="E78" s="470">
        <v>698</v>
      </c>
      <c r="F78" s="471">
        <f t="shared" si="5"/>
        <v>5.3868756121449556E-3</v>
      </c>
      <c r="G78" s="472">
        <f t="shared" si="6"/>
        <v>0.34182174338883448</v>
      </c>
      <c r="H78" s="421">
        <v>159.89042885870339</v>
      </c>
      <c r="I78" s="422">
        <v>75</v>
      </c>
      <c r="J78" s="240"/>
      <c r="K78" s="668">
        <v>27</v>
      </c>
      <c r="L78" s="669"/>
      <c r="M78" s="245" t="s">
        <v>501</v>
      </c>
      <c r="N78" s="252">
        <v>0</v>
      </c>
    </row>
    <row r="79" spans="1:22" ht="20" x14ac:dyDescent="0.3">
      <c r="A79" s="195">
        <v>76</v>
      </c>
      <c r="B79" s="202" t="s">
        <v>260</v>
      </c>
      <c r="C79" s="464">
        <v>1955</v>
      </c>
      <c r="D79" s="469">
        <v>90</v>
      </c>
      <c r="E79" s="470">
        <v>444</v>
      </c>
      <c r="F79" s="471">
        <f t="shared" si="5"/>
        <v>4.6035805626598467E-2</v>
      </c>
      <c r="G79" s="472">
        <f t="shared" si="6"/>
        <v>0.22710997442455244</v>
      </c>
      <c r="H79" s="421">
        <v>279.28096650928364</v>
      </c>
      <c r="I79" s="422">
        <v>58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195">
        <v>77</v>
      </c>
      <c r="B80" s="202" t="s">
        <v>302</v>
      </c>
      <c r="C80" s="464">
        <v>1830</v>
      </c>
      <c r="D80" s="469">
        <v>108</v>
      </c>
      <c r="E80" s="470">
        <v>195</v>
      </c>
      <c r="F80" s="471">
        <f t="shared" si="5"/>
        <v>5.9016393442622953E-2</v>
      </c>
      <c r="G80" s="472">
        <f t="shared" si="6"/>
        <v>0.10655737704918032</v>
      </c>
      <c r="H80" s="421">
        <v>187.76708713839574</v>
      </c>
      <c r="I80" s="422">
        <v>71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195">
        <v>78</v>
      </c>
      <c r="B81" s="202" t="s">
        <v>234</v>
      </c>
      <c r="C81" s="464">
        <v>1801</v>
      </c>
      <c r="D81" s="469">
        <v>10</v>
      </c>
      <c r="E81" s="470">
        <v>1773</v>
      </c>
      <c r="F81" s="471">
        <f t="shared" si="5"/>
        <v>5.5524708495280403E-3</v>
      </c>
      <c r="G81" s="472">
        <f t="shared" si="6"/>
        <v>0.9844530816213215</v>
      </c>
      <c r="H81" s="421" t="s">
        <v>794</v>
      </c>
      <c r="I81" s="422" t="s">
        <v>794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195">
        <v>79</v>
      </c>
      <c r="B82" s="202" t="s">
        <v>296</v>
      </c>
      <c r="C82" s="464">
        <v>1754</v>
      </c>
      <c r="D82" s="469">
        <v>74</v>
      </c>
      <c r="E82" s="470">
        <v>1140</v>
      </c>
      <c r="F82" s="471">
        <f t="shared" si="5"/>
        <v>4.2189281641961229E-2</v>
      </c>
      <c r="G82" s="472">
        <f t="shared" si="6"/>
        <v>0.64994298745724055</v>
      </c>
      <c r="H82" s="421">
        <v>154.76266210484454</v>
      </c>
      <c r="I82" s="422">
        <v>78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195">
        <v>80</v>
      </c>
      <c r="B83" s="202" t="s">
        <v>249</v>
      </c>
      <c r="C83" s="464">
        <v>1739</v>
      </c>
      <c r="D83" s="469">
        <v>60</v>
      </c>
      <c r="E83" s="470">
        <v>750</v>
      </c>
      <c r="F83" s="471">
        <f t="shared" si="5"/>
        <v>3.4502587694077054E-2</v>
      </c>
      <c r="G83" s="472">
        <f t="shared" si="6"/>
        <v>0.43128234617596317</v>
      </c>
      <c r="H83" s="421">
        <v>1311.8112802191836</v>
      </c>
      <c r="I83" s="422">
        <v>30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195">
        <v>81</v>
      </c>
      <c r="B84" s="202" t="s">
        <v>306</v>
      </c>
      <c r="C84" s="464">
        <v>1667</v>
      </c>
      <c r="D84" s="469">
        <v>21</v>
      </c>
      <c r="E84" s="470">
        <v>769</v>
      </c>
      <c r="F84" s="471">
        <f t="shared" si="5"/>
        <v>1.259748050389922E-2</v>
      </c>
      <c r="G84" s="472">
        <f t="shared" si="6"/>
        <v>0.46130773845230955</v>
      </c>
      <c r="H84" s="421">
        <v>330.25851495405408</v>
      </c>
      <c r="I84" s="422">
        <v>53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195">
        <v>82</v>
      </c>
      <c r="B85" s="202" t="s">
        <v>287</v>
      </c>
      <c r="C85" s="464">
        <v>1634</v>
      </c>
      <c r="D85" s="469">
        <v>17</v>
      </c>
      <c r="E85" s="470">
        <v>643</v>
      </c>
      <c r="F85" s="471">
        <f t="shared" si="5"/>
        <v>1.0403916768665851E-2</v>
      </c>
      <c r="G85" s="472">
        <f t="shared" si="6"/>
        <v>0.39351285189718482</v>
      </c>
      <c r="H85" s="421">
        <v>100.26776525119347</v>
      </c>
      <c r="I85" s="422">
        <v>89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195">
        <v>83</v>
      </c>
      <c r="B86" s="202" t="s">
        <v>274</v>
      </c>
      <c r="C86" s="464">
        <v>1622</v>
      </c>
      <c r="D86" s="469">
        <v>91</v>
      </c>
      <c r="E86" s="470">
        <v>1112</v>
      </c>
      <c r="F86" s="471">
        <f t="shared" si="5"/>
        <v>5.6103575832305796E-2</v>
      </c>
      <c r="G86" s="472">
        <f t="shared" si="6"/>
        <v>0.6855733662145499</v>
      </c>
      <c r="H86" s="421">
        <v>63.196050239067702</v>
      </c>
      <c r="I86" s="422">
        <v>101</v>
      </c>
      <c r="J86" s="240"/>
    </row>
    <row r="87" spans="1:15" ht="18" customHeight="1" x14ac:dyDescent="0.3">
      <c r="A87" s="195">
        <v>84</v>
      </c>
      <c r="B87" s="202" t="s">
        <v>271</v>
      </c>
      <c r="C87" s="464">
        <v>1494</v>
      </c>
      <c r="D87" s="469">
        <v>21</v>
      </c>
      <c r="E87" s="470">
        <v>1371</v>
      </c>
      <c r="F87" s="471">
        <f t="shared" si="5"/>
        <v>1.4056224899598393E-2</v>
      </c>
      <c r="G87" s="472">
        <f t="shared" si="6"/>
        <v>0.91767068273092367</v>
      </c>
      <c r="H87" s="421">
        <v>312.35214756736423</v>
      </c>
      <c r="I87" s="422">
        <v>55</v>
      </c>
      <c r="J87" s="240"/>
      <c r="K87" s="649" t="s">
        <v>891</v>
      </c>
      <c r="L87" s="649"/>
      <c r="M87" s="649"/>
      <c r="N87" s="649"/>
    </row>
    <row r="88" spans="1:15" x14ac:dyDescent="0.3">
      <c r="A88" s="195">
        <v>85</v>
      </c>
      <c r="B88" s="202" t="s">
        <v>267</v>
      </c>
      <c r="C88" s="464">
        <v>1479</v>
      </c>
      <c r="D88" s="469">
        <v>50</v>
      </c>
      <c r="E88" s="470">
        <v>828</v>
      </c>
      <c r="F88" s="471">
        <f t="shared" si="5"/>
        <v>3.3806626098715348E-2</v>
      </c>
      <c r="G88" s="472">
        <f t="shared" si="6"/>
        <v>0.55983772819472621</v>
      </c>
      <c r="H88" s="421">
        <v>535.94199505947722</v>
      </c>
      <c r="I88" s="422">
        <v>45</v>
      </c>
      <c r="J88" s="240"/>
      <c r="K88" s="649"/>
      <c r="L88" s="649"/>
      <c r="M88" s="649"/>
      <c r="N88" s="649"/>
    </row>
    <row r="89" spans="1:15" x14ac:dyDescent="0.3">
      <c r="A89" s="195">
        <v>86</v>
      </c>
      <c r="B89" s="202" t="s">
        <v>265</v>
      </c>
      <c r="C89" s="464">
        <v>1457</v>
      </c>
      <c r="D89" s="469">
        <v>26</v>
      </c>
      <c r="E89" s="470">
        <v>941</v>
      </c>
      <c r="F89" s="471">
        <f t="shared" si="5"/>
        <v>1.7844886753603295E-2</v>
      </c>
      <c r="G89" s="472">
        <f t="shared" si="6"/>
        <v>0.64584763212079621</v>
      </c>
      <c r="H89" s="421">
        <v>266.99588217950003</v>
      </c>
      <c r="I89" s="422">
        <v>61</v>
      </c>
      <c r="J89" s="240"/>
      <c r="K89" s="649"/>
      <c r="L89" s="649"/>
      <c r="M89" s="649"/>
      <c r="N89" s="649"/>
    </row>
    <row r="90" spans="1:15" x14ac:dyDescent="0.3">
      <c r="A90" s="195">
        <v>87</v>
      </c>
      <c r="B90" s="202" t="s">
        <v>242</v>
      </c>
      <c r="C90" s="464">
        <v>1454</v>
      </c>
      <c r="D90" s="469">
        <v>101</v>
      </c>
      <c r="E90" s="470">
        <v>255</v>
      </c>
      <c r="F90" s="471">
        <f t="shared" si="5"/>
        <v>6.9463548830811558E-2</v>
      </c>
      <c r="G90" s="472">
        <f t="shared" si="6"/>
        <v>0.17537826685006877</v>
      </c>
      <c r="H90" s="421">
        <v>699.49111299908498</v>
      </c>
      <c r="I90" s="422">
        <v>42</v>
      </c>
      <c r="J90" s="240"/>
    </row>
    <row r="91" spans="1:15" x14ac:dyDescent="0.3">
      <c r="A91" s="195">
        <v>88</v>
      </c>
      <c r="B91" s="202" t="s">
        <v>336</v>
      </c>
      <c r="C91" s="464">
        <v>1189</v>
      </c>
      <c r="D91" s="469">
        <v>3</v>
      </c>
      <c r="E91" s="470">
        <v>834</v>
      </c>
      <c r="F91" s="471">
        <f t="shared" si="5"/>
        <v>2.5231286795626578E-3</v>
      </c>
      <c r="G91" s="472">
        <f t="shared" si="6"/>
        <v>0.70142977291841879</v>
      </c>
      <c r="H91" s="421" t="s">
        <v>794</v>
      </c>
      <c r="I91" s="422" t="s">
        <v>794</v>
      </c>
      <c r="J91" s="240"/>
    </row>
    <row r="92" spans="1:15" ht="14.5" thickBot="1" x14ac:dyDescent="0.35">
      <c r="A92" s="195">
        <v>89</v>
      </c>
      <c r="B92" s="202" t="s">
        <v>349</v>
      </c>
      <c r="C92" s="464">
        <v>1164</v>
      </c>
      <c r="D92" s="469">
        <v>64</v>
      </c>
      <c r="E92" s="470">
        <v>119</v>
      </c>
      <c r="F92" s="471">
        <f t="shared" si="5"/>
        <v>5.4982817869415807E-2</v>
      </c>
      <c r="G92" s="472">
        <f t="shared" si="6"/>
        <v>0.10223367697594501</v>
      </c>
      <c r="H92" s="421">
        <v>27.187852504872446</v>
      </c>
      <c r="I92" s="422">
        <v>116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195">
        <v>90</v>
      </c>
      <c r="B93" s="202" t="s">
        <v>283</v>
      </c>
      <c r="C93" s="464">
        <v>1032</v>
      </c>
      <c r="D93" s="469">
        <v>45</v>
      </c>
      <c r="E93" s="470">
        <v>660</v>
      </c>
      <c r="F93" s="471">
        <f t="shared" si="5"/>
        <v>4.3604651162790699E-2</v>
      </c>
      <c r="G93" s="472">
        <f t="shared" si="6"/>
        <v>0.63953488372093026</v>
      </c>
      <c r="H93" s="421">
        <v>88.244959113596494</v>
      </c>
      <c r="I93" s="422">
        <v>94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195">
        <v>91</v>
      </c>
      <c r="B94" s="202" t="s">
        <v>621</v>
      </c>
      <c r="C94" s="464">
        <v>1002</v>
      </c>
      <c r="D94" s="469">
        <v>12</v>
      </c>
      <c r="E94" s="470">
        <v>675</v>
      </c>
      <c r="F94" s="471">
        <f t="shared" si="5"/>
        <v>1.1976047904191617E-2</v>
      </c>
      <c r="G94" s="472">
        <f t="shared" si="6"/>
        <v>0.67365269461077848</v>
      </c>
      <c r="H94" s="421">
        <v>156.17572106579797</v>
      </c>
      <c r="I94" s="422">
        <v>77</v>
      </c>
      <c r="J94" s="240"/>
      <c r="L94" s="532">
        <v>1</v>
      </c>
      <c r="M94" s="325" t="s">
        <v>207</v>
      </c>
      <c r="N94" s="326">
        <v>25612</v>
      </c>
      <c r="O94" s="159">
        <v>1.9948143549993809E-2</v>
      </c>
    </row>
    <row r="95" spans="1:15" x14ac:dyDescent="0.3">
      <c r="A95" s="195">
        <v>92</v>
      </c>
      <c r="B95" s="202" t="s">
        <v>356</v>
      </c>
      <c r="C95" s="464">
        <v>997</v>
      </c>
      <c r="D95" s="469">
        <v>48</v>
      </c>
      <c r="E95" s="470">
        <v>110</v>
      </c>
      <c r="F95" s="471">
        <f t="shared" si="5"/>
        <v>4.8144433299899696E-2</v>
      </c>
      <c r="G95" s="472">
        <f t="shared" si="6"/>
        <v>0.11033099297893681</v>
      </c>
      <c r="H95" s="421">
        <v>64.560391972883338</v>
      </c>
      <c r="I95" s="422">
        <v>100</v>
      </c>
      <c r="J95" s="240"/>
      <c r="L95" s="163">
        <v>2</v>
      </c>
      <c r="M95" s="167" t="s">
        <v>243</v>
      </c>
      <c r="N95" s="327">
        <v>11012</v>
      </c>
      <c r="O95" s="148">
        <v>5.5426926251786829E-2</v>
      </c>
    </row>
    <row r="96" spans="1:15" x14ac:dyDescent="0.3">
      <c r="A96" s="195">
        <v>93</v>
      </c>
      <c r="B96" s="202" t="s">
        <v>309</v>
      </c>
      <c r="C96" s="464">
        <v>967</v>
      </c>
      <c r="D96" s="469">
        <v>24</v>
      </c>
      <c r="E96" s="470">
        <v>104</v>
      </c>
      <c r="F96" s="471">
        <f t="shared" si="5"/>
        <v>2.481902792140641E-2</v>
      </c>
      <c r="G96" s="472">
        <f t="shared" si="6"/>
        <v>0.10754912099276112</v>
      </c>
      <c r="H96" s="421">
        <v>55.001082958241483</v>
      </c>
      <c r="I96" s="422">
        <v>103</v>
      </c>
      <c r="J96" s="240"/>
      <c r="L96" s="163">
        <v>3</v>
      </c>
      <c r="M96" s="167" t="s">
        <v>219</v>
      </c>
      <c r="N96" s="327">
        <v>9167</v>
      </c>
      <c r="O96" s="160">
        <v>6.2405544133865239E-2</v>
      </c>
    </row>
    <row r="97" spans="1:15" x14ac:dyDescent="0.3">
      <c r="A97" s="195">
        <v>94</v>
      </c>
      <c r="B97" s="202" t="s">
        <v>639</v>
      </c>
      <c r="C97" s="464">
        <v>939</v>
      </c>
      <c r="D97" s="469">
        <v>18</v>
      </c>
      <c r="E97" s="470">
        <v>464</v>
      </c>
      <c r="F97" s="471">
        <f t="shared" si="5"/>
        <v>1.9169329073482427E-2</v>
      </c>
      <c r="G97" s="472">
        <f t="shared" si="6"/>
        <v>0.49414270500532481</v>
      </c>
      <c r="H97" s="421">
        <v>492.46280175146836</v>
      </c>
      <c r="I97" s="422">
        <v>47</v>
      </c>
      <c r="J97" s="240"/>
      <c r="L97" s="163">
        <v>4</v>
      </c>
      <c r="M97" s="167" t="s">
        <v>631</v>
      </c>
      <c r="N97" s="327">
        <v>3897</v>
      </c>
      <c r="O97" s="160">
        <v>1.8327697538905792E-2</v>
      </c>
    </row>
    <row r="98" spans="1:15" x14ac:dyDescent="0.3">
      <c r="A98" s="195">
        <v>95</v>
      </c>
      <c r="B98" s="202" t="s">
        <v>298</v>
      </c>
      <c r="C98" s="464">
        <v>937</v>
      </c>
      <c r="D98" s="469">
        <v>39</v>
      </c>
      <c r="E98" s="470">
        <v>130</v>
      </c>
      <c r="F98" s="471">
        <f t="shared" si="5"/>
        <v>4.1622198505869797E-2</v>
      </c>
      <c r="G98" s="472">
        <f t="shared" si="6"/>
        <v>0.13874066168623267</v>
      </c>
      <c r="H98" s="421">
        <v>10.796104143437617</v>
      </c>
      <c r="I98" s="422">
        <v>131</v>
      </c>
      <c r="J98" s="240"/>
      <c r="L98" s="163">
        <v>5</v>
      </c>
      <c r="M98" s="167" t="s">
        <v>241</v>
      </c>
      <c r="N98" s="327">
        <v>3174</v>
      </c>
      <c r="O98" s="160">
        <v>5.3108006358236426E-2</v>
      </c>
    </row>
    <row r="99" spans="1:15" x14ac:dyDescent="0.3">
      <c r="A99" s="195">
        <v>96</v>
      </c>
      <c r="B99" s="202" t="s">
        <v>276</v>
      </c>
      <c r="C99" s="464">
        <v>892</v>
      </c>
      <c r="D99" s="469">
        <v>15</v>
      </c>
      <c r="E99" s="470">
        <v>401</v>
      </c>
      <c r="F99" s="471">
        <f t="shared" si="5"/>
        <v>1.6816143497757848E-2</v>
      </c>
      <c r="G99" s="472">
        <f t="shared" si="6"/>
        <v>0.44955156950672648</v>
      </c>
      <c r="H99" s="421">
        <v>744.21709112904909</v>
      </c>
      <c r="I99" s="422">
        <v>40</v>
      </c>
      <c r="J99" s="240"/>
      <c r="L99" s="163">
        <v>6</v>
      </c>
      <c r="M99" s="167" t="s">
        <v>245</v>
      </c>
      <c r="N99" s="327">
        <v>3168</v>
      </c>
      <c r="O99" s="160">
        <v>5.1223179782366159E-2</v>
      </c>
    </row>
    <row r="100" spans="1:15" x14ac:dyDescent="0.3">
      <c r="A100" s="195">
        <v>97</v>
      </c>
      <c r="B100" s="202" t="s">
        <v>326</v>
      </c>
      <c r="C100" s="464">
        <v>889</v>
      </c>
      <c r="D100" s="469">
        <v>17</v>
      </c>
      <c r="E100" s="470">
        <v>293</v>
      </c>
      <c r="F100" s="471">
        <f t="shared" si="5"/>
        <v>1.9122609673790775E-2</v>
      </c>
      <c r="G100" s="472">
        <f t="shared" si="6"/>
        <v>0.32958380202474691</v>
      </c>
      <c r="H100" s="421">
        <v>137.7535754335635</v>
      </c>
      <c r="I100" s="422">
        <v>81</v>
      </c>
      <c r="J100" s="240"/>
      <c r="L100" s="163">
        <v>7</v>
      </c>
      <c r="M100" s="167" t="s">
        <v>228</v>
      </c>
      <c r="N100" s="327">
        <v>1991</v>
      </c>
      <c r="O100" s="160">
        <v>7.2468515687559146E-2</v>
      </c>
    </row>
    <row r="101" spans="1:15" x14ac:dyDescent="0.3">
      <c r="A101" s="195">
        <v>98</v>
      </c>
      <c r="B101" s="202" t="s">
        <v>380</v>
      </c>
      <c r="C101" s="464">
        <v>862</v>
      </c>
      <c r="D101" s="469">
        <v>28</v>
      </c>
      <c r="E101" s="470">
        <v>622</v>
      </c>
      <c r="F101" s="471">
        <f t="shared" si="5"/>
        <v>3.248259860788863E-2</v>
      </c>
      <c r="G101" s="472">
        <f t="shared" si="6"/>
        <v>0.72157772621809746</v>
      </c>
      <c r="H101" s="421">
        <v>431</v>
      </c>
      <c r="I101" s="422">
        <v>48</v>
      </c>
      <c r="J101" s="240"/>
      <c r="L101" s="163">
        <v>8</v>
      </c>
      <c r="M101" s="167" t="s">
        <v>247</v>
      </c>
      <c r="N101" s="327">
        <v>1938</v>
      </c>
      <c r="O101" s="160">
        <v>6.1480870503140661E-2</v>
      </c>
    </row>
    <row r="102" spans="1:15" x14ac:dyDescent="0.3">
      <c r="A102" s="195">
        <v>99</v>
      </c>
      <c r="B102" s="202" t="s">
        <v>279</v>
      </c>
      <c r="C102" s="464">
        <v>856</v>
      </c>
      <c r="D102" s="469">
        <v>31</v>
      </c>
      <c r="E102" s="470">
        <v>627</v>
      </c>
      <c r="F102" s="471">
        <f t="shared" si="5"/>
        <v>3.6214953271028034E-2</v>
      </c>
      <c r="G102" s="472">
        <f t="shared" si="6"/>
        <v>0.73247663551401865</v>
      </c>
      <c r="H102" s="421">
        <v>297.12761596394483</v>
      </c>
      <c r="I102" s="422">
        <v>57</v>
      </c>
      <c r="J102" s="240"/>
      <c r="L102" s="163">
        <v>9</v>
      </c>
      <c r="M102" s="167" t="s">
        <v>237</v>
      </c>
      <c r="N102" s="327">
        <v>1704</v>
      </c>
      <c r="O102" s="160">
        <v>4.8092120117407995E-2</v>
      </c>
    </row>
    <row r="103" spans="1:15" x14ac:dyDescent="0.3">
      <c r="A103" s="195">
        <v>100</v>
      </c>
      <c r="B103" s="202" t="s">
        <v>281</v>
      </c>
      <c r="C103" s="464">
        <v>847</v>
      </c>
      <c r="D103" s="469">
        <v>9</v>
      </c>
      <c r="E103" s="470">
        <v>321</v>
      </c>
      <c r="F103" s="471">
        <f t="shared" si="5"/>
        <v>1.0625737898465172E-2</v>
      </c>
      <c r="G103" s="472">
        <f t="shared" si="6"/>
        <v>0.37898465171192441</v>
      </c>
      <c r="H103" s="421">
        <v>39.721000070672424</v>
      </c>
      <c r="I103" s="422">
        <v>110</v>
      </c>
      <c r="J103" s="240"/>
      <c r="L103" s="163">
        <v>10</v>
      </c>
      <c r="M103" s="167" t="s">
        <v>618</v>
      </c>
      <c r="N103" s="327">
        <v>1546</v>
      </c>
      <c r="O103" s="160">
        <v>1.1403787001453135E-2</v>
      </c>
    </row>
    <row r="104" spans="1:15" x14ac:dyDescent="0.3">
      <c r="A104" s="195">
        <v>101</v>
      </c>
      <c r="B104" s="202" t="s">
        <v>622</v>
      </c>
      <c r="C104" s="464">
        <v>815</v>
      </c>
      <c r="D104" s="469">
        <v>45</v>
      </c>
      <c r="E104" s="470">
        <v>617</v>
      </c>
      <c r="F104" s="471">
        <f t="shared" si="5"/>
        <v>5.5214723926380369E-2</v>
      </c>
      <c r="G104" s="472">
        <f t="shared" si="6"/>
        <v>0.75705521472392634</v>
      </c>
      <c r="H104" s="421">
        <v>34.962462541367778</v>
      </c>
      <c r="I104" s="422">
        <v>114</v>
      </c>
      <c r="J104" s="240"/>
      <c r="L104" s="163">
        <v>11</v>
      </c>
      <c r="M104" s="167" t="s">
        <v>210</v>
      </c>
      <c r="N104" s="327">
        <v>1529</v>
      </c>
      <c r="O104" s="160">
        <v>1.4604884851610931E-2</v>
      </c>
    </row>
    <row r="105" spans="1:15" x14ac:dyDescent="0.3">
      <c r="A105" s="195">
        <v>102</v>
      </c>
      <c r="B105" s="202" t="s">
        <v>254</v>
      </c>
      <c r="C105" s="464">
        <v>809</v>
      </c>
      <c r="D105" s="469">
        <v>26</v>
      </c>
      <c r="E105" s="470">
        <v>234</v>
      </c>
      <c r="F105" s="471">
        <f t="shared" si="5"/>
        <v>3.2138442521631644E-2</v>
      </c>
      <c r="G105" s="472">
        <f t="shared" si="6"/>
        <v>0.28924598269468482</v>
      </c>
      <c r="H105" s="421">
        <v>118.00377291173069</v>
      </c>
      <c r="I105" s="422">
        <v>86</v>
      </c>
      <c r="J105" s="240"/>
      <c r="L105" s="163">
        <v>12</v>
      </c>
      <c r="M105" s="167" t="s">
        <v>230</v>
      </c>
      <c r="N105" s="327">
        <v>1247</v>
      </c>
      <c r="O105" s="160">
        <v>4.8013245033112585E-2</v>
      </c>
    </row>
    <row r="106" spans="1:15" x14ac:dyDescent="0.3">
      <c r="A106" s="195">
        <v>103</v>
      </c>
      <c r="B106" s="202" t="s">
        <v>315</v>
      </c>
      <c r="C106" s="464">
        <v>790</v>
      </c>
      <c r="D106" s="469">
        <v>3</v>
      </c>
      <c r="E106" s="470">
        <v>29</v>
      </c>
      <c r="F106" s="471">
        <f t="shared" si="5"/>
        <v>3.7974683544303796E-3</v>
      </c>
      <c r="G106" s="472">
        <f t="shared" si="6"/>
        <v>3.6708860759493672E-2</v>
      </c>
      <c r="H106" s="421" t="s">
        <v>794</v>
      </c>
      <c r="I106" s="422" t="s">
        <v>794</v>
      </c>
      <c r="J106" s="240"/>
      <c r="L106" s="163">
        <v>13</v>
      </c>
      <c r="M106" s="167" t="s">
        <v>216</v>
      </c>
      <c r="N106" s="327">
        <v>1244</v>
      </c>
      <c r="O106" s="160">
        <v>1.8382244288796288E-2</v>
      </c>
    </row>
    <row r="107" spans="1:15" x14ac:dyDescent="0.3">
      <c r="A107" s="195">
        <v>104</v>
      </c>
      <c r="B107" s="202" t="s">
        <v>270</v>
      </c>
      <c r="C107" s="464">
        <v>780</v>
      </c>
      <c r="D107" s="469">
        <v>6</v>
      </c>
      <c r="E107" s="470">
        <v>480</v>
      </c>
      <c r="F107" s="471">
        <f t="shared" si="5"/>
        <v>7.6923076923076927E-3</v>
      </c>
      <c r="G107" s="472">
        <f t="shared" si="6"/>
        <v>0.61538461538461542</v>
      </c>
      <c r="H107" s="421">
        <v>154.53007898270076</v>
      </c>
      <c r="I107" s="422">
        <v>79</v>
      </c>
      <c r="J107" s="240"/>
      <c r="L107" s="163">
        <v>14</v>
      </c>
      <c r="M107" s="167" t="s">
        <v>240</v>
      </c>
      <c r="N107" s="327">
        <v>1130</v>
      </c>
      <c r="O107" s="160">
        <v>5.5937824860155437E-2</v>
      </c>
    </row>
    <row r="108" spans="1:15" x14ac:dyDescent="0.3">
      <c r="A108" s="195">
        <v>105</v>
      </c>
      <c r="B108" s="202" t="s">
        <v>363</v>
      </c>
      <c r="C108" s="464">
        <v>754</v>
      </c>
      <c r="D108" s="469">
        <v>48</v>
      </c>
      <c r="E108" s="470">
        <v>545</v>
      </c>
      <c r="F108" s="471">
        <f t="shared" si="5"/>
        <v>6.3660477453580902E-2</v>
      </c>
      <c r="G108" s="472">
        <f t="shared" si="6"/>
        <v>0.72281167108753319</v>
      </c>
      <c r="H108" s="421" t="s">
        <v>794</v>
      </c>
      <c r="I108" s="422" t="s">
        <v>794</v>
      </c>
      <c r="J108" s="240"/>
      <c r="L108" s="163">
        <v>15</v>
      </c>
      <c r="M108" s="167" t="s">
        <v>206</v>
      </c>
      <c r="N108" s="327">
        <v>1083</v>
      </c>
      <c r="O108" s="160">
        <v>4.9865322190759034E-3</v>
      </c>
    </row>
    <row r="109" spans="1:15" x14ac:dyDescent="0.3">
      <c r="A109" s="195">
        <v>106</v>
      </c>
      <c r="B109" s="202" t="s">
        <v>280</v>
      </c>
      <c r="C109" s="464">
        <v>748</v>
      </c>
      <c r="D109" s="469">
        <v>48</v>
      </c>
      <c r="E109" s="209">
        <v>569</v>
      </c>
      <c r="F109" s="471">
        <f t="shared" si="5"/>
        <v>6.4171122994652413E-2</v>
      </c>
      <c r="G109" s="472">
        <f t="shared" si="6"/>
        <v>0.76069518716577544</v>
      </c>
      <c r="H109" s="421">
        <v>36.808527453207162</v>
      </c>
      <c r="I109" s="422">
        <v>112</v>
      </c>
      <c r="J109" s="240"/>
      <c r="L109" s="163">
        <v>16</v>
      </c>
      <c r="M109" s="167" t="s">
        <v>286</v>
      </c>
      <c r="N109" s="327">
        <v>951</v>
      </c>
      <c r="O109" s="160">
        <v>4.5068954078005784E-2</v>
      </c>
    </row>
    <row r="110" spans="1:15" x14ac:dyDescent="0.3">
      <c r="A110" s="195">
        <v>107</v>
      </c>
      <c r="B110" s="202" t="s">
        <v>594</v>
      </c>
      <c r="C110" s="464">
        <v>712</v>
      </c>
      <c r="D110" s="469">
        <v>13</v>
      </c>
      <c r="E110" s="209">
        <v>645</v>
      </c>
      <c r="F110" s="471">
        <f t="shared" si="5"/>
        <v>1.8258426966292134E-2</v>
      </c>
      <c r="G110" s="472">
        <f t="shared" si="6"/>
        <v>0.9058988764044944</v>
      </c>
      <c r="H110" s="421" t="s">
        <v>794</v>
      </c>
      <c r="I110" s="422" t="s">
        <v>794</v>
      </c>
      <c r="J110" s="240"/>
      <c r="L110" s="163">
        <v>17</v>
      </c>
      <c r="M110" s="167" t="s">
        <v>301</v>
      </c>
      <c r="N110" s="327">
        <v>887</v>
      </c>
      <c r="O110" s="160">
        <v>6.4415395787944807E-2</v>
      </c>
    </row>
    <row r="111" spans="1:15" x14ac:dyDescent="0.3">
      <c r="A111" s="195">
        <v>108</v>
      </c>
      <c r="B111" s="202" t="s">
        <v>269</v>
      </c>
      <c r="C111" s="464">
        <v>702</v>
      </c>
      <c r="D111" s="469">
        <v>18</v>
      </c>
      <c r="E111" s="470">
        <v>513</v>
      </c>
      <c r="F111" s="471">
        <f t="shared" si="5"/>
        <v>2.564102564102564E-2</v>
      </c>
      <c r="G111" s="472">
        <f t="shared" si="6"/>
        <v>0.73076923076923073</v>
      </c>
      <c r="H111" s="421">
        <v>202.78854470043049</v>
      </c>
      <c r="I111" s="422">
        <v>70</v>
      </c>
      <c r="J111" s="240"/>
      <c r="L111" s="163">
        <v>18</v>
      </c>
      <c r="M111" s="167" t="s">
        <v>238</v>
      </c>
      <c r="N111" s="327">
        <v>876</v>
      </c>
      <c r="O111" s="160">
        <v>3.9002671415850398E-2</v>
      </c>
    </row>
    <row r="112" spans="1:15" x14ac:dyDescent="0.3">
      <c r="A112" s="195">
        <v>109</v>
      </c>
      <c r="B112" s="202" t="s">
        <v>384</v>
      </c>
      <c r="C112" s="464">
        <v>692</v>
      </c>
      <c r="D112" s="469">
        <v>37</v>
      </c>
      <c r="E112" s="470">
        <v>298</v>
      </c>
      <c r="F112" s="471">
        <f t="shared" si="5"/>
        <v>5.346820809248555E-2</v>
      </c>
      <c r="G112" s="472">
        <f t="shared" si="6"/>
        <v>0.430635838150289</v>
      </c>
      <c r="H112" s="421">
        <v>35.201897890994275</v>
      </c>
      <c r="I112" s="422">
        <v>113</v>
      </c>
      <c r="J112" s="240"/>
      <c r="L112" s="163">
        <v>19</v>
      </c>
      <c r="M112" s="167" t="s">
        <v>209</v>
      </c>
      <c r="N112" s="327">
        <v>736</v>
      </c>
      <c r="O112" s="160">
        <v>4.3144887096395997E-3</v>
      </c>
    </row>
    <row r="113" spans="1:36" ht="14.5" thickBot="1" x14ac:dyDescent="0.35">
      <c r="A113" s="195">
        <v>110</v>
      </c>
      <c r="B113" s="202" t="s">
        <v>308</v>
      </c>
      <c r="C113" s="464">
        <v>689</v>
      </c>
      <c r="D113" s="469">
        <v>10</v>
      </c>
      <c r="E113" s="470">
        <v>155</v>
      </c>
      <c r="F113" s="471">
        <f t="shared" si="5"/>
        <v>1.4513788098693759E-2</v>
      </c>
      <c r="G113" s="472">
        <f t="shared" si="6"/>
        <v>0.22496371552975328</v>
      </c>
      <c r="H113" s="421">
        <v>97.80491142480605</v>
      </c>
      <c r="I113" s="422">
        <v>91</v>
      </c>
      <c r="J113" s="240"/>
      <c r="L113" s="529">
        <v>20</v>
      </c>
      <c r="M113" s="168" t="s">
        <v>208</v>
      </c>
      <c r="N113" s="328">
        <v>721</v>
      </c>
      <c r="O113" s="161">
        <v>3.235258484140054E-3</v>
      </c>
    </row>
    <row r="114" spans="1:36" x14ac:dyDescent="0.3">
      <c r="A114" s="195">
        <v>111</v>
      </c>
      <c r="B114" s="202" t="s">
        <v>324</v>
      </c>
      <c r="C114" s="464">
        <v>661</v>
      </c>
      <c r="D114" s="469">
        <v>8</v>
      </c>
      <c r="E114" s="470">
        <v>110</v>
      </c>
      <c r="F114" s="471">
        <f t="shared" si="5"/>
        <v>1.2102874432677761E-2</v>
      </c>
      <c r="G114" s="472">
        <f t="shared" si="6"/>
        <v>0.1664145234493192</v>
      </c>
      <c r="H114" s="421">
        <v>304.24670403239651</v>
      </c>
      <c r="I114" s="422">
        <v>56</v>
      </c>
      <c r="J114" s="240"/>
    </row>
    <row r="115" spans="1:36" x14ac:dyDescent="0.3">
      <c r="A115" s="195">
        <v>112</v>
      </c>
      <c r="B115" s="202" t="s">
        <v>624</v>
      </c>
      <c r="C115" s="464">
        <v>649</v>
      </c>
      <c r="D115" s="469">
        <v>30</v>
      </c>
      <c r="E115" s="470">
        <v>207</v>
      </c>
      <c r="F115" s="471">
        <f t="shared" si="5"/>
        <v>4.6224961479198766E-2</v>
      </c>
      <c r="G115" s="472">
        <f t="shared" si="6"/>
        <v>0.31895223420647151</v>
      </c>
      <c r="H115" s="421">
        <v>12.344511228017712</v>
      </c>
      <c r="I115" s="422">
        <v>128</v>
      </c>
      <c r="J115" s="240"/>
    </row>
    <row r="116" spans="1:36" x14ac:dyDescent="0.3">
      <c r="A116" s="195">
        <v>113</v>
      </c>
      <c r="B116" s="202" t="s">
        <v>383</v>
      </c>
      <c r="C116" s="464">
        <v>641</v>
      </c>
      <c r="D116" s="464">
        <v>3</v>
      </c>
      <c r="E116" s="470">
        <v>25</v>
      </c>
      <c r="F116" s="471">
        <f t="shared" si="5"/>
        <v>4.6801872074882997E-3</v>
      </c>
      <c r="G116" s="472">
        <f t="shared" si="6"/>
        <v>3.9001560062402497E-2</v>
      </c>
      <c r="H116" s="421">
        <v>333.69392406354865</v>
      </c>
      <c r="I116" s="422">
        <v>52</v>
      </c>
      <c r="J116" s="240"/>
    </row>
    <row r="117" spans="1:36" ht="14.5" thickBot="1" x14ac:dyDescent="0.35">
      <c r="A117" s="195">
        <v>114</v>
      </c>
      <c r="B117" s="202" t="s">
        <v>264</v>
      </c>
      <c r="C117" s="464">
        <v>637</v>
      </c>
      <c r="D117" s="469">
        <v>41</v>
      </c>
      <c r="E117" s="470">
        <v>126</v>
      </c>
      <c r="F117" s="471">
        <f t="shared" si="5"/>
        <v>6.4364207221350084E-2</v>
      </c>
      <c r="G117" s="472">
        <f t="shared" si="6"/>
        <v>0.19780219780219779</v>
      </c>
      <c r="H117" s="421" t="s">
        <v>794</v>
      </c>
      <c r="I117" s="422" t="s">
        <v>794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195">
        <v>115</v>
      </c>
      <c r="B118" s="202" t="s">
        <v>623</v>
      </c>
      <c r="C118" s="464">
        <v>635</v>
      </c>
      <c r="D118" s="469">
        <v>10</v>
      </c>
      <c r="E118" s="470">
        <v>309</v>
      </c>
      <c r="F118" s="471">
        <f t="shared" si="5"/>
        <v>1.5748031496062992E-2</v>
      </c>
      <c r="G118" s="472">
        <f t="shared" si="6"/>
        <v>0.48661417322834644</v>
      </c>
      <c r="H118" s="421">
        <v>158.87849298119855</v>
      </c>
      <c r="I118" s="422">
        <v>76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195">
        <v>116</v>
      </c>
      <c r="B119" s="202" t="s">
        <v>813</v>
      </c>
      <c r="C119" s="464">
        <v>612</v>
      </c>
      <c r="D119" s="469">
        <v>20</v>
      </c>
      <c r="E119" s="470" t="s">
        <v>608</v>
      </c>
      <c r="F119" s="471">
        <f t="shared" si="5"/>
        <v>3.2679738562091505E-2</v>
      </c>
      <c r="G119" s="470" t="s">
        <v>608</v>
      </c>
      <c r="H119" s="421">
        <v>65.658064387387739</v>
      </c>
      <c r="I119" s="422">
        <v>99</v>
      </c>
      <c r="J119" s="240"/>
      <c r="L119" s="528">
        <v>1</v>
      </c>
      <c r="M119" s="166" t="s">
        <v>207</v>
      </c>
      <c r="N119" s="162">
        <v>1614</v>
      </c>
      <c r="O119" s="159">
        <v>2.0912153407618553E-2</v>
      </c>
    </row>
    <row r="120" spans="1:36" x14ac:dyDescent="0.3">
      <c r="A120" s="195">
        <v>117</v>
      </c>
      <c r="B120" s="202" t="s">
        <v>620</v>
      </c>
      <c r="C120" s="464">
        <v>522</v>
      </c>
      <c r="D120" s="469">
        <v>9</v>
      </c>
      <c r="E120" s="470">
        <v>387</v>
      </c>
      <c r="F120" s="471">
        <f t="shared" si="5"/>
        <v>1.7241379310344827E-2</v>
      </c>
      <c r="G120" s="472">
        <f t="shared" si="6"/>
        <v>0.74137931034482762</v>
      </c>
      <c r="H120" s="421">
        <v>51.674501326213203</v>
      </c>
      <c r="I120" s="422">
        <v>105</v>
      </c>
      <c r="J120" s="240"/>
      <c r="L120" s="163">
        <v>2</v>
      </c>
      <c r="M120" s="167" t="s">
        <v>219</v>
      </c>
      <c r="N120" s="164">
        <v>639</v>
      </c>
      <c r="O120" s="148">
        <v>6.3791554357592095E-2</v>
      </c>
    </row>
    <row r="121" spans="1:36" x14ac:dyDescent="0.3">
      <c r="A121" s="195">
        <v>118</v>
      </c>
      <c r="B121" s="202" t="s">
        <v>317</v>
      </c>
      <c r="C121" s="464">
        <v>509</v>
      </c>
      <c r="D121" s="469">
        <v>21</v>
      </c>
      <c r="E121" s="470">
        <v>183</v>
      </c>
      <c r="F121" s="471">
        <f t="shared" si="5"/>
        <v>4.1257367387033402E-2</v>
      </c>
      <c r="G121" s="472">
        <f t="shared" si="6"/>
        <v>0.35952848722986247</v>
      </c>
      <c r="H121" s="421">
        <v>8.775035551392806</v>
      </c>
      <c r="I121" s="422">
        <v>134</v>
      </c>
      <c r="J121" s="240"/>
      <c r="L121" s="163">
        <v>3</v>
      </c>
      <c r="M121" s="167" t="s">
        <v>631</v>
      </c>
      <c r="N121" s="164">
        <v>346</v>
      </c>
      <c r="O121" s="160">
        <v>1.1048665219057351E-2</v>
      </c>
    </row>
    <row r="122" spans="1:36" x14ac:dyDescent="0.3">
      <c r="A122" s="195">
        <v>119</v>
      </c>
      <c r="B122" s="202" t="s">
        <v>311</v>
      </c>
      <c r="C122" s="464">
        <v>498</v>
      </c>
      <c r="D122" s="469">
        <v>9</v>
      </c>
      <c r="E122" s="470">
        <v>78</v>
      </c>
      <c r="F122" s="471">
        <f t="shared" si="5"/>
        <v>1.8072289156626505E-2</v>
      </c>
      <c r="G122" s="472">
        <f t="shared" si="6"/>
        <v>0.15662650602409639</v>
      </c>
      <c r="H122" s="421">
        <v>168.91210092396275</v>
      </c>
      <c r="I122" s="422">
        <v>72</v>
      </c>
      <c r="J122" s="240"/>
      <c r="L122" s="163">
        <v>4</v>
      </c>
      <c r="M122" s="167" t="s">
        <v>206</v>
      </c>
      <c r="N122" s="164">
        <v>194</v>
      </c>
      <c r="O122" s="160">
        <v>6.4236283566769308E-3</v>
      </c>
    </row>
    <row r="123" spans="1:36" x14ac:dyDescent="0.3">
      <c r="A123" s="195">
        <v>120</v>
      </c>
      <c r="B123" s="202" t="s">
        <v>278</v>
      </c>
      <c r="C123" s="464">
        <v>490</v>
      </c>
      <c r="D123" s="469">
        <v>5</v>
      </c>
      <c r="E123" s="470">
        <v>427</v>
      </c>
      <c r="F123" s="471">
        <f t="shared" si="5"/>
        <v>1.020408163265306E-2</v>
      </c>
      <c r="G123" s="472">
        <f t="shared" si="6"/>
        <v>0.87142857142857144</v>
      </c>
      <c r="H123" s="421" t="s">
        <v>794</v>
      </c>
      <c r="I123" s="422" t="s">
        <v>794</v>
      </c>
      <c r="J123" s="240"/>
      <c r="L123" s="163">
        <v>5</v>
      </c>
      <c r="M123" s="167" t="s">
        <v>247</v>
      </c>
      <c r="N123" s="164">
        <v>193</v>
      </c>
      <c r="O123" s="160">
        <v>6.1075949367088607E-2</v>
      </c>
    </row>
    <row r="124" spans="1:36" x14ac:dyDescent="0.3">
      <c r="A124" s="195">
        <v>121</v>
      </c>
      <c r="B124" s="202" t="s">
        <v>619</v>
      </c>
      <c r="C124" s="464">
        <v>440</v>
      </c>
      <c r="D124" s="469">
        <v>6</v>
      </c>
      <c r="E124" s="470">
        <v>366</v>
      </c>
      <c r="F124" s="471">
        <f t="shared" si="5"/>
        <v>1.3636363636363636E-2</v>
      </c>
      <c r="G124" s="472">
        <f t="shared" si="6"/>
        <v>0.83181818181818179</v>
      </c>
      <c r="H124" s="421">
        <v>18.507709891310949</v>
      </c>
      <c r="I124" s="422">
        <v>123</v>
      </c>
      <c r="J124" s="240"/>
      <c r="L124" s="163">
        <v>6</v>
      </c>
      <c r="M124" s="167" t="s">
        <v>208</v>
      </c>
      <c r="N124" s="164">
        <v>179</v>
      </c>
      <c r="O124" s="160">
        <v>6.8063424464808548E-3</v>
      </c>
    </row>
    <row r="125" spans="1:36" x14ac:dyDescent="0.3">
      <c r="A125" s="195">
        <v>122</v>
      </c>
      <c r="B125" s="202" t="s">
        <v>320</v>
      </c>
      <c r="C125" s="464">
        <v>439</v>
      </c>
      <c r="D125" s="469">
        <v>4</v>
      </c>
      <c r="E125" s="470">
        <v>13</v>
      </c>
      <c r="F125" s="471">
        <f t="shared" si="5"/>
        <v>9.1116173120728925E-3</v>
      </c>
      <c r="G125" s="472">
        <f t="shared" si="6"/>
        <v>2.9612756264236904E-2</v>
      </c>
      <c r="H125" s="421">
        <v>323.74965523242861</v>
      </c>
      <c r="I125" s="422">
        <v>54</v>
      </c>
      <c r="J125" s="240"/>
      <c r="L125" s="163">
        <v>7</v>
      </c>
      <c r="M125" s="167" t="s">
        <v>216</v>
      </c>
      <c r="N125" s="164">
        <v>126</v>
      </c>
      <c r="O125" s="160">
        <v>2.6825633383010434E-2</v>
      </c>
    </row>
    <row r="126" spans="1:36" x14ac:dyDescent="0.3">
      <c r="A126" s="195">
        <v>123</v>
      </c>
      <c r="B126" s="202" t="s">
        <v>285</v>
      </c>
      <c r="C126" s="464">
        <v>402</v>
      </c>
      <c r="D126" s="469">
        <v>10</v>
      </c>
      <c r="E126" s="470">
        <v>190</v>
      </c>
      <c r="F126" s="471">
        <f t="shared" si="5"/>
        <v>2.4875621890547265E-2</v>
      </c>
      <c r="G126" s="472">
        <f t="shared" si="6"/>
        <v>0.47263681592039802</v>
      </c>
      <c r="H126" s="421">
        <v>14.097433393923072</v>
      </c>
      <c r="I126" s="422">
        <v>125</v>
      </c>
      <c r="J126" s="240"/>
      <c r="L126" s="163">
        <v>8</v>
      </c>
      <c r="M126" s="167" t="s">
        <v>241</v>
      </c>
      <c r="N126" s="164">
        <v>123</v>
      </c>
      <c r="O126" s="160">
        <v>6.1933534743202415E-2</v>
      </c>
    </row>
    <row r="127" spans="1:36" x14ac:dyDescent="0.3">
      <c r="A127" s="195">
        <v>124</v>
      </c>
      <c r="B127" s="202" t="s">
        <v>381</v>
      </c>
      <c r="C127" s="464">
        <v>375</v>
      </c>
      <c r="D127" s="469">
        <v>2</v>
      </c>
      <c r="E127" s="470">
        <v>228</v>
      </c>
      <c r="F127" s="471">
        <f t="shared" si="5"/>
        <v>5.3333333333333332E-3</v>
      </c>
      <c r="G127" s="472">
        <f t="shared" si="6"/>
        <v>0.60799999999999998</v>
      </c>
      <c r="H127" s="421" t="s">
        <v>794</v>
      </c>
      <c r="I127" s="422" t="s">
        <v>794</v>
      </c>
      <c r="J127" s="240"/>
      <c r="L127" s="163">
        <v>9</v>
      </c>
      <c r="M127" s="167" t="s">
        <v>245</v>
      </c>
      <c r="N127" s="164">
        <v>100</v>
      </c>
      <c r="O127" s="160">
        <v>5.8343057176196034E-2</v>
      </c>
    </row>
    <row r="128" spans="1:36" x14ac:dyDescent="0.3">
      <c r="A128" s="195">
        <v>125</v>
      </c>
      <c r="B128" s="202" t="s">
        <v>299</v>
      </c>
      <c r="C128" s="464">
        <v>332</v>
      </c>
      <c r="D128" s="469">
        <v>10</v>
      </c>
      <c r="E128" s="470">
        <v>320</v>
      </c>
      <c r="F128" s="471">
        <f t="shared" si="5"/>
        <v>3.0120481927710843E-2</v>
      </c>
      <c r="G128" s="472">
        <f t="shared" si="6"/>
        <v>0.96385542168674698</v>
      </c>
      <c r="H128" s="421">
        <v>261.48567972099795</v>
      </c>
      <c r="I128" s="422">
        <v>63</v>
      </c>
      <c r="J128" s="240"/>
      <c r="L128" s="163">
        <v>10</v>
      </c>
      <c r="M128" s="167" t="s">
        <v>243</v>
      </c>
      <c r="N128" s="164">
        <v>88</v>
      </c>
      <c r="O128" s="160">
        <v>4.81663929939792E-2</v>
      </c>
    </row>
    <row r="129" spans="1:23" x14ac:dyDescent="0.3">
      <c r="A129" s="195">
        <v>126</v>
      </c>
      <c r="B129" s="202" t="s">
        <v>670</v>
      </c>
      <c r="C129" s="464">
        <v>324</v>
      </c>
      <c r="D129" s="469">
        <v>9</v>
      </c>
      <c r="E129" s="470">
        <v>274</v>
      </c>
      <c r="F129" s="471">
        <f t="shared" si="5"/>
        <v>2.7777777777777776E-2</v>
      </c>
      <c r="G129" s="472">
        <f t="shared" si="6"/>
        <v>0.84567901234567899</v>
      </c>
      <c r="H129" s="421" t="s">
        <v>794</v>
      </c>
      <c r="I129" s="422" t="s">
        <v>794</v>
      </c>
      <c r="J129" s="240"/>
      <c r="L129" s="163">
        <v>11</v>
      </c>
      <c r="M129" s="167" t="s">
        <v>211</v>
      </c>
      <c r="N129" s="164">
        <v>80</v>
      </c>
      <c r="O129" s="160">
        <v>3.0495940227957155E-3</v>
      </c>
    </row>
    <row r="130" spans="1:23" x14ac:dyDescent="0.3">
      <c r="A130" s="195">
        <v>127</v>
      </c>
      <c r="B130" s="202" t="s">
        <v>343</v>
      </c>
      <c r="C130" s="464">
        <v>322</v>
      </c>
      <c r="D130" s="469">
        <v>31</v>
      </c>
      <c r="E130" s="470">
        <v>53</v>
      </c>
      <c r="F130" s="471">
        <f t="shared" si="5"/>
        <v>9.627329192546584E-2</v>
      </c>
      <c r="G130" s="472">
        <f t="shared" si="6"/>
        <v>0.16459627329192547</v>
      </c>
      <c r="H130" s="421">
        <v>20.192042629540733</v>
      </c>
      <c r="I130" s="422">
        <v>120</v>
      </c>
      <c r="J130" s="240"/>
      <c r="L130" s="163">
        <v>12</v>
      </c>
      <c r="M130" s="167" t="s">
        <v>214</v>
      </c>
      <c r="N130" s="164">
        <v>75</v>
      </c>
      <c r="O130" s="160">
        <v>8.7402400652604583E-3</v>
      </c>
      <c r="R130" s="81">
        <v>1</v>
      </c>
      <c r="V130" s="81">
        <v>1</v>
      </c>
    </row>
    <row r="131" spans="1:23" x14ac:dyDescent="0.3">
      <c r="A131" s="195">
        <v>128</v>
      </c>
      <c r="B131" s="202" t="s">
        <v>541</v>
      </c>
      <c r="C131" s="464">
        <v>291</v>
      </c>
      <c r="D131" s="469">
        <v>18</v>
      </c>
      <c r="E131" s="470">
        <v>58</v>
      </c>
      <c r="F131" s="471">
        <f t="shared" si="5"/>
        <v>6.1855670103092786E-2</v>
      </c>
      <c r="G131" s="472">
        <f t="shared" si="6"/>
        <v>0.19931271477663232</v>
      </c>
      <c r="H131" s="421">
        <v>37.244591374997363</v>
      </c>
      <c r="I131" s="422">
        <v>111</v>
      </c>
      <c r="J131" s="240"/>
      <c r="L131" s="163">
        <v>13</v>
      </c>
      <c r="M131" s="167" t="s">
        <v>212</v>
      </c>
      <c r="N131" s="164">
        <v>64</v>
      </c>
      <c r="O131" s="160">
        <v>1.1902547889157523E-2</v>
      </c>
    </row>
    <row r="132" spans="1:23" x14ac:dyDescent="0.3">
      <c r="A132" s="195">
        <v>129</v>
      </c>
      <c r="B132" s="202" t="s">
        <v>275</v>
      </c>
      <c r="C132" s="464">
        <v>288</v>
      </c>
      <c r="D132" s="469" t="s">
        <v>634</v>
      </c>
      <c r="E132" s="470">
        <v>241</v>
      </c>
      <c r="F132" s="469" t="s">
        <v>634</v>
      </c>
      <c r="G132" s="472">
        <f t="shared" si="6"/>
        <v>0.83680555555555558</v>
      </c>
      <c r="H132" s="421">
        <v>2.9856283668531973</v>
      </c>
      <c r="I132" s="422">
        <v>142</v>
      </c>
      <c r="J132" s="240"/>
      <c r="L132" s="163">
        <v>14</v>
      </c>
      <c r="M132" s="167" t="s">
        <v>618</v>
      </c>
      <c r="N132" s="164">
        <v>50</v>
      </c>
      <c r="O132" s="160">
        <v>1.3553808620222282E-2</v>
      </c>
    </row>
    <row r="133" spans="1:23" x14ac:dyDescent="0.3">
      <c r="A133" s="195">
        <v>130</v>
      </c>
      <c r="B133" s="202" t="s">
        <v>323</v>
      </c>
      <c r="C133" s="464">
        <v>284</v>
      </c>
      <c r="D133" s="469">
        <v>2</v>
      </c>
      <c r="E133" s="470">
        <v>62</v>
      </c>
      <c r="F133" s="471">
        <f t="shared" si="5"/>
        <v>7.0422535211267607E-3</v>
      </c>
      <c r="G133" s="472">
        <f t="shared" si="6"/>
        <v>0.21830985915492956</v>
      </c>
      <c r="H133" s="421">
        <v>24.065449209149175</v>
      </c>
      <c r="I133" s="422">
        <v>117</v>
      </c>
      <c r="J133" s="240"/>
      <c r="L133" s="163">
        <v>15</v>
      </c>
      <c r="M133" s="167" t="s">
        <v>210</v>
      </c>
      <c r="N133" s="164">
        <v>48</v>
      </c>
      <c r="O133" s="160">
        <v>7.3383274728634762E-3</v>
      </c>
    </row>
    <row r="134" spans="1:23" x14ac:dyDescent="0.3">
      <c r="A134" s="195">
        <v>131</v>
      </c>
      <c r="B134" s="202" t="s">
        <v>300</v>
      </c>
      <c r="C134" s="464">
        <v>280</v>
      </c>
      <c r="D134" s="469" t="s">
        <v>634</v>
      </c>
      <c r="E134" s="470">
        <v>140</v>
      </c>
      <c r="F134" s="469" t="s">
        <v>634</v>
      </c>
      <c r="G134" s="472">
        <f t="shared" ref="G134:G160" si="7">E134/C134</f>
        <v>0.5</v>
      </c>
      <c r="H134" s="421">
        <v>22.174792804279736</v>
      </c>
      <c r="I134" s="422">
        <v>118</v>
      </c>
      <c r="J134" s="240"/>
      <c r="L134" s="163">
        <v>16</v>
      </c>
      <c r="M134" s="167" t="s">
        <v>218</v>
      </c>
      <c r="N134" s="164">
        <v>45</v>
      </c>
      <c r="O134" s="160">
        <v>1.4173228346456693E-2</v>
      </c>
      <c r="W134" s="81">
        <v>1</v>
      </c>
    </row>
    <row r="135" spans="1:23" x14ac:dyDescent="0.3">
      <c r="A135" s="195">
        <v>132</v>
      </c>
      <c r="B135" s="202" t="s">
        <v>654</v>
      </c>
      <c r="C135" s="464">
        <v>274</v>
      </c>
      <c r="D135" s="469">
        <v>10</v>
      </c>
      <c r="E135" s="470">
        <v>33</v>
      </c>
      <c r="F135" s="471">
        <f t="shared" ref="F135:F160" si="8">D135/C135</f>
        <v>3.6496350364963501E-2</v>
      </c>
      <c r="G135" s="472">
        <f t="shared" si="7"/>
        <v>0.12043795620437957</v>
      </c>
      <c r="H135" s="421">
        <v>50.924559539731192</v>
      </c>
      <c r="I135" s="422">
        <v>106</v>
      </c>
      <c r="J135" s="240"/>
      <c r="L135" s="163">
        <v>17</v>
      </c>
      <c r="M135" s="167" t="s">
        <v>209</v>
      </c>
      <c r="N135" s="164">
        <v>39</v>
      </c>
      <c r="O135" s="160">
        <v>5.1930758988015975E-3</v>
      </c>
    </row>
    <row r="136" spans="1:23" x14ac:dyDescent="0.3">
      <c r="A136" s="195">
        <v>133</v>
      </c>
      <c r="B136" s="202" t="s">
        <v>340</v>
      </c>
      <c r="C136" s="464">
        <v>252</v>
      </c>
      <c r="D136" s="469">
        <v>7</v>
      </c>
      <c r="E136" s="470">
        <v>112</v>
      </c>
      <c r="F136" s="471">
        <f t="shared" si="8"/>
        <v>2.7777777777777776E-2</v>
      </c>
      <c r="G136" s="472">
        <f t="shared" si="7"/>
        <v>0.44444444444444442</v>
      </c>
      <c r="H136" s="421">
        <v>14.108928768385699</v>
      </c>
      <c r="I136" s="422">
        <v>124</v>
      </c>
      <c r="J136" s="240"/>
      <c r="L136" s="163">
        <v>18</v>
      </c>
      <c r="M136" s="167" t="s">
        <v>236</v>
      </c>
      <c r="N136" s="164">
        <v>26</v>
      </c>
      <c r="O136" s="160">
        <v>2.8077753779697623E-2</v>
      </c>
    </row>
    <row r="137" spans="1:23" x14ac:dyDescent="0.3">
      <c r="A137" s="195">
        <v>134</v>
      </c>
      <c r="B137" s="202" t="s">
        <v>318</v>
      </c>
      <c r="C137" s="464">
        <v>239</v>
      </c>
      <c r="D137" s="469">
        <v>5</v>
      </c>
      <c r="E137" s="470">
        <v>99</v>
      </c>
      <c r="F137" s="471">
        <f t="shared" si="8"/>
        <v>2.0920502092050208E-2</v>
      </c>
      <c r="G137" s="472">
        <f t="shared" si="7"/>
        <v>0.41422594142259417</v>
      </c>
      <c r="H137" s="421">
        <v>2.132429587665742</v>
      </c>
      <c r="I137" s="422">
        <v>149</v>
      </c>
      <c r="J137" s="240"/>
      <c r="L137" s="163">
        <v>19</v>
      </c>
      <c r="M137" s="167" t="s">
        <v>261</v>
      </c>
      <c r="N137" s="164">
        <v>24</v>
      </c>
      <c r="O137" s="160">
        <v>0.13793103448275862</v>
      </c>
    </row>
    <row r="138" spans="1:23" ht="14.5" thickBot="1" x14ac:dyDescent="0.35">
      <c r="A138" s="195">
        <v>135</v>
      </c>
      <c r="B138" s="202" t="s">
        <v>859</v>
      </c>
      <c r="C138" s="464">
        <v>236</v>
      </c>
      <c r="D138" s="469">
        <v>2</v>
      </c>
      <c r="E138" s="470">
        <v>56</v>
      </c>
      <c r="F138" s="471">
        <f t="shared" si="8"/>
        <v>8.4745762711864406E-3</v>
      </c>
      <c r="G138" s="472">
        <f t="shared" si="7"/>
        <v>0.23728813559322035</v>
      </c>
      <c r="H138" s="421" t="s">
        <v>794</v>
      </c>
      <c r="I138" s="422" t="s">
        <v>794</v>
      </c>
      <c r="J138" s="240"/>
      <c r="L138" s="529">
        <v>20</v>
      </c>
      <c r="M138" s="168" t="s">
        <v>228</v>
      </c>
      <c r="N138" s="165">
        <v>21</v>
      </c>
      <c r="O138" s="161">
        <v>3.3980582524271843E-2</v>
      </c>
    </row>
    <row r="139" spans="1:23" x14ac:dyDescent="0.3">
      <c r="A139" s="195">
        <v>136</v>
      </c>
      <c r="B139" s="202" t="s">
        <v>640</v>
      </c>
      <c r="C139" s="464">
        <v>208</v>
      </c>
      <c r="D139" s="469">
        <v>5</v>
      </c>
      <c r="E139" s="470">
        <v>4</v>
      </c>
      <c r="F139" s="471">
        <f t="shared" si="8"/>
        <v>2.403846153846154E-2</v>
      </c>
      <c r="G139" s="472">
        <f t="shared" si="7"/>
        <v>1.9230769230769232E-2</v>
      </c>
      <c r="H139" s="421" t="s">
        <v>794</v>
      </c>
      <c r="I139" s="422" t="s">
        <v>794</v>
      </c>
      <c r="J139" s="240"/>
    </row>
    <row r="140" spans="1:23" x14ac:dyDescent="0.3">
      <c r="A140" s="195">
        <v>137</v>
      </c>
      <c r="B140" s="202" t="s">
        <v>338</v>
      </c>
      <c r="C140" s="464">
        <v>199</v>
      </c>
      <c r="D140" s="469">
        <v>20</v>
      </c>
      <c r="E140" s="470">
        <v>79</v>
      </c>
      <c r="F140" s="471">
        <f t="shared" si="8"/>
        <v>0.10050251256281408</v>
      </c>
      <c r="G140" s="472">
        <f t="shared" si="7"/>
        <v>0.39698492462311558</v>
      </c>
      <c r="H140" s="421">
        <v>40.304826006699109</v>
      </c>
      <c r="I140" s="422">
        <v>109</v>
      </c>
      <c r="J140" s="240"/>
    </row>
    <row r="141" spans="1:23" x14ac:dyDescent="0.3">
      <c r="A141" s="195">
        <v>138</v>
      </c>
      <c r="B141" s="202" t="s">
        <v>316</v>
      </c>
      <c r="C141" s="464">
        <v>193</v>
      </c>
      <c r="D141" s="469" t="s">
        <v>634</v>
      </c>
      <c r="E141" s="470">
        <v>101</v>
      </c>
      <c r="F141" s="469" t="s">
        <v>634</v>
      </c>
      <c r="G141" s="472">
        <f t="shared" si="7"/>
        <v>0.52331606217616577</v>
      </c>
      <c r="H141" s="421">
        <v>7.1562832519204145</v>
      </c>
      <c r="I141" s="422">
        <v>137</v>
      </c>
      <c r="J141" s="240"/>
    </row>
    <row r="142" spans="1:23" ht="14.5" thickBot="1" x14ac:dyDescent="0.35">
      <c r="A142" s="195">
        <v>139</v>
      </c>
      <c r="B142" s="202" t="s">
        <v>387</v>
      </c>
      <c r="C142" s="464">
        <v>178</v>
      </c>
      <c r="D142" s="469">
        <v>6</v>
      </c>
      <c r="E142" s="470">
        <v>68</v>
      </c>
      <c r="F142" s="471">
        <f t="shared" si="8"/>
        <v>3.3707865168539325E-2</v>
      </c>
      <c r="G142" s="472">
        <f t="shared" si="7"/>
        <v>0.38202247191011235</v>
      </c>
      <c r="H142" s="421">
        <v>3.2935260749199471</v>
      </c>
      <c r="I142" s="422">
        <v>140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195">
        <v>140</v>
      </c>
      <c r="B143" s="202" t="s">
        <v>330</v>
      </c>
      <c r="C143" s="464">
        <v>163</v>
      </c>
      <c r="D143" s="469">
        <v>2</v>
      </c>
      <c r="E143" s="470">
        <v>14</v>
      </c>
      <c r="F143" s="471">
        <f t="shared" si="8"/>
        <v>1.2269938650306749E-2</v>
      </c>
      <c r="G143" s="472">
        <f t="shared" si="7"/>
        <v>8.5889570552147243E-2</v>
      </c>
      <c r="H143" s="421">
        <v>117.2661870503597</v>
      </c>
      <c r="I143" s="422">
        <v>87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195">
        <v>141</v>
      </c>
      <c r="B144" s="202" t="s">
        <v>312</v>
      </c>
      <c r="C144" s="464">
        <v>153</v>
      </c>
      <c r="D144" s="469">
        <v>10</v>
      </c>
      <c r="E144" s="470">
        <v>87</v>
      </c>
      <c r="F144" s="471">
        <f t="shared" si="8"/>
        <v>6.535947712418301E-2</v>
      </c>
      <c r="G144" s="472">
        <f t="shared" si="7"/>
        <v>0.56862745098039214</v>
      </c>
      <c r="H144" s="421">
        <v>18.930100418615044</v>
      </c>
      <c r="I144" s="422">
        <v>121</v>
      </c>
      <c r="J144" s="240"/>
      <c r="L144" s="528">
        <v>1</v>
      </c>
      <c r="M144" s="166" t="s">
        <v>340</v>
      </c>
      <c r="N144" s="335">
        <v>0.50898203592814373</v>
      </c>
      <c r="O144" s="332">
        <v>85</v>
      </c>
    </row>
    <row r="145" spans="1:15" x14ac:dyDescent="0.3">
      <c r="A145" s="195">
        <v>142</v>
      </c>
      <c r="B145" s="202" t="s">
        <v>325</v>
      </c>
      <c r="C145" s="464">
        <v>151</v>
      </c>
      <c r="D145" s="469">
        <v>12</v>
      </c>
      <c r="E145" s="470">
        <v>17</v>
      </c>
      <c r="F145" s="471">
        <f t="shared" si="8"/>
        <v>7.9470198675496692E-2</v>
      </c>
      <c r="G145" s="472">
        <f t="shared" si="7"/>
        <v>0.11258278145695365</v>
      </c>
      <c r="H145" s="421">
        <v>13.406638345809055</v>
      </c>
      <c r="I145" s="422">
        <v>126</v>
      </c>
      <c r="J145" s="240"/>
      <c r="L145" s="163">
        <v>2</v>
      </c>
      <c r="M145" s="167" t="s">
        <v>343</v>
      </c>
      <c r="N145" s="336">
        <v>0.23846153846153847</v>
      </c>
      <c r="O145" s="333">
        <v>62</v>
      </c>
    </row>
    <row r="146" spans="1:15" x14ac:dyDescent="0.3">
      <c r="A146" s="195">
        <v>143</v>
      </c>
      <c r="B146" s="202" t="s">
        <v>335</v>
      </c>
      <c r="C146" s="464">
        <v>143</v>
      </c>
      <c r="D146" s="469" t="s">
        <v>634</v>
      </c>
      <c r="E146" s="470">
        <v>10</v>
      </c>
      <c r="F146" s="469" t="s">
        <v>634</v>
      </c>
      <c r="G146" s="472">
        <f t="shared" si="7"/>
        <v>6.9930069930069935E-2</v>
      </c>
      <c r="H146" s="421">
        <v>30.13581135403572</v>
      </c>
      <c r="I146" s="422">
        <v>115</v>
      </c>
      <c r="J146" s="240"/>
      <c r="L146" s="163">
        <v>3</v>
      </c>
      <c r="M146" s="167" t="s">
        <v>308</v>
      </c>
      <c r="N146" s="337">
        <v>0.22380106571936056</v>
      </c>
      <c r="O146" s="333">
        <v>126</v>
      </c>
    </row>
    <row r="147" spans="1:15" x14ac:dyDescent="0.3">
      <c r="A147" s="195">
        <v>144</v>
      </c>
      <c r="B147" s="202" t="s">
        <v>282</v>
      </c>
      <c r="C147" s="464">
        <v>141</v>
      </c>
      <c r="D147" s="469">
        <v>1</v>
      </c>
      <c r="E147" s="470">
        <v>134</v>
      </c>
      <c r="F147" s="471">
        <f t="shared" si="8"/>
        <v>7.0921985815602835E-3</v>
      </c>
      <c r="G147" s="472">
        <f t="shared" si="7"/>
        <v>0.95035460992907805</v>
      </c>
      <c r="H147" s="421" t="s">
        <v>794</v>
      </c>
      <c r="I147" s="422" t="s">
        <v>794</v>
      </c>
      <c r="J147" s="240"/>
      <c r="L147" s="163">
        <v>4</v>
      </c>
      <c r="M147" s="167" t="s">
        <v>323</v>
      </c>
      <c r="N147" s="337">
        <v>0.17355371900826447</v>
      </c>
      <c r="O147" s="333">
        <v>42</v>
      </c>
    </row>
    <row r="148" spans="1:15" x14ac:dyDescent="0.3">
      <c r="A148" s="195">
        <v>145</v>
      </c>
      <c r="B148" s="202" t="s">
        <v>284</v>
      </c>
      <c r="C148" s="464">
        <v>122</v>
      </c>
      <c r="D148" s="469" t="s">
        <v>634</v>
      </c>
      <c r="E148" s="470">
        <v>120</v>
      </c>
      <c r="F148" s="469" t="s">
        <v>634</v>
      </c>
      <c r="G148" s="472">
        <f t="shared" si="7"/>
        <v>0.98360655737704916</v>
      </c>
      <c r="H148" s="421">
        <v>7.3999750827068524</v>
      </c>
      <c r="I148" s="422">
        <v>136</v>
      </c>
      <c r="J148" s="240"/>
      <c r="L148" s="163">
        <v>5</v>
      </c>
      <c r="M148" s="247" t="s">
        <v>813</v>
      </c>
      <c r="N148" s="337">
        <v>0.17241379310344829</v>
      </c>
      <c r="O148" s="333">
        <v>90</v>
      </c>
    </row>
    <row r="149" spans="1:15" x14ac:dyDescent="0.3">
      <c r="A149" s="195">
        <v>146</v>
      </c>
      <c r="B149" s="202" t="s">
        <v>655</v>
      </c>
      <c r="C149" s="464">
        <v>120</v>
      </c>
      <c r="D149" s="469" t="s">
        <v>634</v>
      </c>
      <c r="E149" s="470">
        <v>2</v>
      </c>
      <c r="F149" s="469" t="s">
        <v>634</v>
      </c>
      <c r="G149" s="472">
        <f t="shared" si="7"/>
        <v>1.6666666666666666E-2</v>
      </c>
      <c r="H149" s="421">
        <v>10.847837117556113</v>
      </c>
      <c r="I149" s="422">
        <v>130</v>
      </c>
      <c r="J149" s="240"/>
      <c r="L149" s="163">
        <v>6</v>
      </c>
      <c r="M149" s="167" t="s">
        <v>318</v>
      </c>
      <c r="N149" s="337">
        <v>0.1380952380952381</v>
      </c>
      <c r="O149" s="333">
        <v>29</v>
      </c>
    </row>
    <row r="150" spans="1:15" x14ac:dyDescent="0.3">
      <c r="A150" s="195">
        <v>147</v>
      </c>
      <c r="B150" s="202" t="s">
        <v>293</v>
      </c>
      <c r="C150" s="464">
        <v>116</v>
      </c>
      <c r="D150" s="469">
        <v>8</v>
      </c>
      <c r="E150" s="470">
        <v>104</v>
      </c>
      <c r="F150" s="471">
        <f t="shared" si="8"/>
        <v>6.8965517241379309E-2</v>
      </c>
      <c r="G150" s="472">
        <f t="shared" si="7"/>
        <v>0.89655172413793105</v>
      </c>
      <c r="H150" s="421">
        <v>83.155731329566947</v>
      </c>
      <c r="I150" s="422">
        <v>96</v>
      </c>
      <c r="J150" s="240"/>
      <c r="L150" s="163">
        <v>7</v>
      </c>
      <c r="M150" s="167" t="s">
        <v>326</v>
      </c>
      <c r="N150" s="337">
        <v>0.13392857142857142</v>
      </c>
      <c r="O150" s="333">
        <v>105</v>
      </c>
    </row>
    <row r="151" spans="1:15" x14ac:dyDescent="0.3">
      <c r="A151" s="195">
        <v>148</v>
      </c>
      <c r="B151" s="202" t="s">
        <v>321</v>
      </c>
      <c r="C151" s="464">
        <v>116</v>
      </c>
      <c r="D151" s="469" t="s">
        <v>634</v>
      </c>
      <c r="E151" s="470">
        <v>55</v>
      </c>
      <c r="F151" s="469" t="s">
        <v>634</v>
      </c>
      <c r="G151" s="472">
        <f t="shared" si="7"/>
        <v>0.47413793103448276</v>
      </c>
      <c r="H151" s="421">
        <v>2.6203086479627529</v>
      </c>
      <c r="I151" s="422">
        <v>146</v>
      </c>
      <c r="J151" s="240"/>
      <c r="L151" s="163">
        <v>8</v>
      </c>
      <c r="M151" s="167" t="s">
        <v>541</v>
      </c>
      <c r="N151" s="337">
        <v>0.13229571984435798</v>
      </c>
      <c r="O151" s="333">
        <v>34</v>
      </c>
    </row>
    <row r="152" spans="1:15" ht="13.5" customHeight="1" x14ac:dyDescent="0.3">
      <c r="A152" s="195">
        <v>149</v>
      </c>
      <c r="B152" s="202" t="s">
        <v>347</v>
      </c>
      <c r="C152" s="464">
        <v>110</v>
      </c>
      <c r="D152" s="469" t="s">
        <v>634</v>
      </c>
      <c r="E152" s="470">
        <v>31</v>
      </c>
      <c r="F152" s="469" t="s">
        <v>634</v>
      </c>
      <c r="G152" s="472">
        <f t="shared" si="7"/>
        <v>0.2818181818181818</v>
      </c>
      <c r="H152" s="421">
        <v>3.8449828740967349</v>
      </c>
      <c r="I152" s="422">
        <v>139</v>
      </c>
      <c r="J152" s="240"/>
      <c r="L152" s="163">
        <v>9</v>
      </c>
      <c r="M152" s="167" t="s">
        <v>383</v>
      </c>
      <c r="N152" s="337">
        <v>7.9124579124579125E-2</v>
      </c>
      <c r="O152" s="333">
        <v>47</v>
      </c>
    </row>
    <row r="153" spans="1:15" x14ac:dyDescent="0.3">
      <c r="A153" s="195">
        <v>150</v>
      </c>
      <c r="B153" s="202" t="s">
        <v>310</v>
      </c>
      <c r="C153" s="464">
        <v>97</v>
      </c>
      <c r="D153" s="469">
        <v>10</v>
      </c>
      <c r="E153" s="470">
        <v>35</v>
      </c>
      <c r="F153" s="471">
        <f t="shared" si="8"/>
        <v>0.10309278350515463</v>
      </c>
      <c r="G153" s="472">
        <f t="shared" si="7"/>
        <v>0.36082474226804123</v>
      </c>
      <c r="H153" s="421" t="s">
        <v>794</v>
      </c>
      <c r="I153" s="422" t="s">
        <v>794</v>
      </c>
      <c r="J153" s="240"/>
      <c r="L153" s="163">
        <v>10</v>
      </c>
      <c r="M153" s="167" t="s">
        <v>621</v>
      </c>
      <c r="N153" s="337">
        <v>7.6262083780880771E-2</v>
      </c>
      <c r="O153" s="333">
        <v>71</v>
      </c>
    </row>
    <row r="154" spans="1:15" x14ac:dyDescent="0.3">
      <c r="A154" s="195">
        <v>151</v>
      </c>
      <c r="B154" s="202" t="s">
        <v>307</v>
      </c>
      <c r="C154" s="464">
        <v>96</v>
      </c>
      <c r="D154" s="469">
        <v>4</v>
      </c>
      <c r="E154" s="470">
        <v>82</v>
      </c>
      <c r="F154" s="471">
        <f t="shared" si="8"/>
        <v>4.1666666666666664E-2</v>
      </c>
      <c r="G154" s="472">
        <f t="shared" si="7"/>
        <v>0.85416666666666663</v>
      </c>
      <c r="H154" s="421" t="s">
        <v>794</v>
      </c>
      <c r="I154" s="422" t="s">
        <v>794</v>
      </c>
      <c r="J154" s="240"/>
      <c r="L154" s="163">
        <v>11</v>
      </c>
      <c r="M154" s="167" t="s">
        <v>303</v>
      </c>
      <c r="N154" s="337">
        <v>7.546337157987644E-2</v>
      </c>
      <c r="O154" s="333">
        <v>171</v>
      </c>
    </row>
    <row r="155" spans="1:15" x14ac:dyDescent="0.3">
      <c r="A155" s="195">
        <v>152</v>
      </c>
      <c r="B155" s="202" t="s">
        <v>328</v>
      </c>
      <c r="C155" s="464">
        <v>92</v>
      </c>
      <c r="D155" s="469">
        <v>11</v>
      </c>
      <c r="E155" s="470">
        <v>37</v>
      </c>
      <c r="F155" s="471">
        <f t="shared" si="8"/>
        <v>0.11956521739130435</v>
      </c>
      <c r="G155" s="472">
        <f t="shared" si="7"/>
        <v>0.40217391304347827</v>
      </c>
      <c r="H155" s="421" t="s">
        <v>794</v>
      </c>
      <c r="I155" s="422" t="s">
        <v>794</v>
      </c>
      <c r="J155" s="240"/>
      <c r="L155" s="163">
        <v>12</v>
      </c>
      <c r="M155" s="167" t="s">
        <v>309</v>
      </c>
      <c r="N155" s="337">
        <v>7.4444444444444438E-2</v>
      </c>
      <c r="O155" s="333">
        <v>67</v>
      </c>
    </row>
    <row r="156" spans="1:15" x14ac:dyDescent="0.3">
      <c r="A156" s="195">
        <v>153</v>
      </c>
      <c r="B156" s="202" t="s">
        <v>353</v>
      </c>
      <c r="C156" s="464">
        <v>87</v>
      </c>
      <c r="D156" s="469" t="s">
        <v>634</v>
      </c>
      <c r="E156" s="470">
        <v>34</v>
      </c>
      <c r="F156" s="469" t="s">
        <v>634</v>
      </c>
      <c r="G156" s="472">
        <f t="shared" si="7"/>
        <v>0.39080459770114945</v>
      </c>
      <c r="H156" s="421">
        <v>2.8650430368981978</v>
      </c>
      <c r="I156" s="422">
        <v>143</v>
      </c>
      <c r="J156" s="240"/>
      <c r="L156" s="163">
        <v>13</v>
      </c>
      <c r="M156" s="167" t="s">
        <v>356</v>
      </c>
      <c r="N156" s="337">
        <v>7.4353448275862072E-2</v>
      </c>
      <c r="O156" s="333">
        <v>69</v>
      </c>
    </row>
    <row r="157" spans="1:15" x14ac:dyDescent="0.3">
      <c r="A157" s="195">
        <v>154</v>
      </c>
      <c r="B157" s="202" t="s">
        <v>313</v>
      </c>
      <c r="C157" s="464">
        <v>84</v>
      </c>
      <c r="D157" s="469">
        <v>7</v>
      </c>
      <c r="E157" s="470">
        <v>57</v>
      </c>
      <c r="F157" s="471">
        <f t="shared" si="8"/>
        <v>8.3333333333333329E-2</v>
      </c>
      <c r="G157" s="472">
        <f t="shared" si="7"/>
        <v>0.6785714285714286</v>
      </c>
      <c r="H157" s="421" t="s">
        <v>794</v>
      </c>
      <c r="I157" s="422" t="s">
        <v>794</v>
      </c>
      <c r="J157" s="240"/>
      <c r="L157" s="163">
        <v>14</v>
      </c>
      <c r="M157" s="167" t="s">
        <v>246</v>
      </c>
      <c r="N157" s="337">
        <v>7.4257425742574254E-2</v>
      </c>
      <c r="O157" s="333">
        <v>330</v>
      </c>
    </row>
    <row r="158" spans="1:15" x14ac:dyDescent="0.3">
      <c r="A158" s="195">
        <v>155</v>
      </c>
      <c r="B158" s="202" t="s">
        <v>519</v>
      </c>
      <c r="C158" s="464">
        <v>82</v>
      </c>
      <c r="D158" s="469">
        <v>1</v>
      </c>
      <c r="E158" s="470">
        <v>55</v>
      </c>
      <c r="F158" s="471">
        <f t="shared" si="8"/>
        <v>1.2195121951219513E-2</v>
      </c>
      <c r="G158" s="472">
        <f t="shared" si="7"/>
        <v>0.67073170731707321</v>
      </c>
      <c r="H158" s="421" t="s">
        <v>794</v>
      </c>
      <c r="I158" s="422" t="s">
        <v>794</v>
      </c>
      <c r="J158" s="240"/>
      <c r="L158" s="163">
        <v>15</v>
      </c>
      <c r="M158" s="167" t="s">
        <v>228</v>
      </c>
      <c r="N158" s="337">
        <v>7.2468515687559146E-2</v>
      </c>
      <c r="O158" s="333">
        <v>1991</v>
      </c>
    </row>
    <row r="159" spans="1:15" x14ac:dyDescent="0.3">
      <c r="A159" s="195">
        <v>156</v>
      </c>
      <c r="B159" s="202" t="s">
        <v>365</v>
      </c>
      <c r="C159" s="464">
        <v>64</v>
      </c>
      <c r="D159" s="469">
        <v>3</v>
      </c>
      <c r="E159" s="470">
        <v>24</v>
      </c>
      <c r="F159" s="471">
        <f t="shared" si="8"/>
        <v>4.6875E-2</v>
      </c>
      <c r="G159" s="472">
        <f t="shared" si="7"/>
        <v>0.375</v>
      </c>
      <c r="H159" s="421">
        <v>9.4430768377260357</v>
      </c>
      <c r="I159" s="422">
        <v>133</v>
      </c>
      <c r="J159" s="240"/>
      <c r="L159" s="163">
        <v>16</v>
      </c>
      <c r="M159" s="247" t="s">
        <v>324</v>
      </c>
      <c r="N159" s="337">
        <v>6.6129032258064518E-2</v>
      </c>
      <c r="O159" s="333">
        <v>41</v>
      </c>
    </row>
    <row r="160" spans="1:15" x14ac:dyDescent="0.3">
      <c r="A160" s="195">
        <v>157</v>
      </c>
      <c r="B160" s="202" t="s">
        <v>603</v>
      </c>
      <c r="C160" s="464">
        <v>56</v>
      </c>
      <c r="D160" s="469">
        <v>3</v>
      </c>
      <c r="E160" s="470">
        <v>14</v>
      </c>
      <c r="F160" s="471">
        <f t="shared" si="8"/>
        <v>5.3571428571428568E-2</v>
      </c>
      <c r="G160" s="472">
        <f t="shared" si="7"/>
        <v>0.25</v>
      </c>
      <c r="H160" s="421">
        <v>3.0061066372311567</v>
      </c>
      <c r="I160" s="422">
        <v>141</v>
      </c>
      <c r="J160" s="240"/>
      <c r="L160" s="163">
        <v>17</v>
      </c>
      <c r="M160" s="167" t="s">
        <v>301</v>
      </c>
      <c r="N160" s="337">
        <v>6.4415395787944807E-2</v>
      </c>
      <c r="O160" s="333">
        <v>887</v>
      </c>
    </row>
    <row r="161" spans="1:15" x14ac:dyDescent="0.3">
      <c r="A161" s="195">
        <v>158</v>
      </c>
      <c r="B161" s="202" t="s">
        <v>357</v>
      </c>
      <c r="C161" s="464">
        <v>47</v>
      </c>
      <c r="D161" s="469">
        <v>3</v>
      </c>
      <c r="E161" s="470">
        <v>29</v>
      </c>
      <c r="F161" s="471"/>
      <c r="G161" s="472"/>
      <c r="H161" s="421">
        <v>2.753346707568511</v>
      </c>
      <c r="I161" s="422">
        <v>144</v>
      </c>
      <c r="J161" s="240"/>
      <c r="L161" s="163">
        <v>18</v>
      </c>
      <c r="M161" s="167" t="s">
        <v>289</v>
      </c>
      <c r="N161" s="337">
        <v>6.2746818780166747E-2</v>
      </c>
      <c r="O161" s="333">
        <v>143</v>
      </c>
    </row>
    <row r="162" spans="1:15" x14ac:dyDescent="0.3">
      <c r="A162" s="195">
        <v>159</v>
      </c>
      <c r="B162" s="202" t="s">
        <v>333</v>
      </c>
      <c r="C162" s="464">
        <v>43</v>
      </c>
      <c r="D162" s="469">
        <v>2</v>
      </c>
      <c r="E162" s="470">
        <v>13</v>
      </c>
      <c r="F162" s="471"/>
      <c r="G162" s="472"/>
      <c r="H162" s="421">
        <v>1.3511265174446929</v>
      </c>
      <c r="I162" s="422">
        <v>151</v>
      </c>
      <c r="J162" s="240"/>
      <c r="L162" s="163">
        <v>19</v>
      </c>
      <c r="M162" s="167" t="s">
        <v>304</v>
      </c>
      <c r="N162" s="337">
        <v>6.2562313060817554E-2</v>
      </c>
      <c r="O162" s="333">
        <v>251</v>
      </c>
    </row>
    <row r="163" spans="1:15" ht="14.5" thickBot="1" x14ac:dyDescent="0.35">
      <c r="A163" s="195">
        <v>160</v>
      </c>
      <c r="B163" s="202" t="s">
        <v>319</v>
      </c>
      <c r="C163" s="464">
        <v>42</v>
      </c>
      <c r="D163" s="469" t="s">
        <v>634</v>
      </c>
      <c r="E163" s="470">
        <v>14</v>
      </c>
      <c r="F163" s="471"/>
      <c r="G163" s="472"/>
      <c r="H163" s="421">
        <v>13.02258146632407</v>
      </c>
      <c r="I163" s="422">
        <v>127</v>
      </c>
      <c r="J163" s="240"/>
      <c r="L163" s="529">
        <v>20</v>
      </c>
      <c r="M163" s="168" t="s">
        <v>219</v>
      </c>
      <c r="N163" s="338">
        <v>6.2405544133865239E-2</v>
      </c>
      <c r="O163" s="334">
        <v>9167</v>
      </c>
    </row>
    <row r="164" spans="1:15" x14ac:dyDescent="0.3">
      <c r="A164" s="195">
        <v>161</v>
      </c>
      <c r="B164" s="202" t="s">
        <v>351</v>
      </c>
      <c r="C164" s="464">
        <v>39</v>
      </c>
      <c r="D164" s="469" t="s">
        <v>634</v>
      </c>
      <c r="E164" s="470">
        <v>37</v>
      </c>
      <c r="F164" s="471"/>
      <c r="G164" s="472"/>
      <c r="H164" s="421">
        <v>11.15204324018899</v>
      </c>
      <c r="I164" s="422">
        <v>129</v>
      </c>
      <c r="J164" s="240"/>
    </row>
    <row r="165" spans="1:15" x14ac:dyDescent="0.3">
      <c r="A165" s="195">
        <v>162</v>
      </c>
      <c r="B165" s="202" t="s">
        <v>341</v>
      </c>
      <c r="C165" s="464">
        <v>36</v>
      </c>
      <c r="D165" s="469">
        <v>4</v>
      </c>
      <c r="E165" s="470">
        <v>9</v>
      </c>
      <c r="F165" s="471"/>
      <c r="G165" s="472"/>
      <c r="H165" s="421">
        <v>2.4580983004435226</v>
      </c>
      <c r="I165" s="422">
        <v>147</v>
      </c>
      <c r="J165" s="240"/>
    </row>
    <row r="166" spans="1:15" ht="13.5" customHeight="1" x14ac:dyDescent="0.3">
      <c r="A166" s="195">
        <v>163</v>
      </c>
      <c r="B166" s="202" t="s">
        <v>671</v>
      </c>
      <c r="C166" s="464">
        <v>34</v>
      </c>
      <c r="D166" s="469">
        <v>7</v>
      </c>
      <c r="E166" s="470">
        <v>1</v>
      </c>
      <c r="F166" s="471"/>
      <c r="G166" s="472"/>
      <c r="H166" s="421">
        <v>1.1659039483062879</v>
      </c>
      <c r="I166" s="422">
        <v>153</v>
      </c>
      <c r="J166" s="240"/>
    </row>
    <row r="167" spans="1:15" ht="14.5" thickBot="1" x14ac:dyDescent="0.35">
      <c r="A167" s="195">
        <v>164</v>
      </c>
      <c r="B167" s="202" t="s">
        <v>334</v>
      </c>
      <c r="C167" s="464">
        <v>25</v>
      </c>
      <c r="D167" s="469">
        <v>3</v>
      </c>
      <c r="E167" s="470">
        <v>19</v>
      </c>
      <c r="F167" s="471"/>
      <c r="G167" s="472"/>
      <c r="H167" s="421" t="s">
        <v>794</v>
      </c>
      <c r="I167" s="422" t="s">
        <v>794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195">
        <v>165</v>
      </c>
      <c r="B168" s="202" t="s">
        <v>625</v>
      </c>
      <c r="C168" s="464">
        <v>24</v>
      </c>
      <c r="D168" s="469" t="s">
        <v>634</v>
      </c>
      <c r="E168" s="470">
        <v>21</v>
      </c>
      <c r="F168" s="471"/>
      <c r="G168" s="472"/>
      <c r="H168" s="421">
        <v>18.559776787751165</v>
      </c>
      <c r="I168" s="422">
        <v>122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195">
        <v>166</v>
      </c>
      <c r="B169" s="202" t="s">
        <v>533</v>
      </c>
      <c r="C169" s="464">
        <v>23</v>
      </c>
      <c r="D169" s="469">
        <v>1</v>
      </c>
      <c r="E169" s="470">
        <v>12</v>
      </c>
      <c r="F169" s="471"/>
      <c r="G169" s="472"/>
      <c r="H169" s="421">
        <v>9.9839518825609446</v>
      </c>
      <c r="I169" s="422">
        <v>132</v>
      </c>
      <c r="J169" s="240"/>
      <c r="L169" s="528">
        <v>1</v>
      </c>
      <c r="M169" s="166" t="s">
        <v>261</v>
      </c>
      <c r="N169" s="335">
        <v>0.13793103448275862</v>
      </c>
      <c r="O169" s="332">
        <v>24</v>
      </c>
    </row>
    <row r="170" spans="1:15" x14ac:dyDescent="0.3">
      <c r="A170" s="195">
        <v>167</v>
      </c>
      <c r="B170" s="202" t="s">
        <v>352</v>
      </c>
      <c r="C170" s="464">
        <v>21</v>
      </c>
      <c r="D170" s="469" t="s">
        <v>634</v>
      </c>
      <c r="E170" s="470">
        <v>13</v>
      </c>
      <c r="F170" s="471"/>
      <c r="G170" s="472"/>
      <c r="H170" s="421" t="s">
        <v>794</v>
      </c>
      <c r="I170" s="422" t="s">
        <v>794</v>
      </c>
      <c r="J170" s="240"/>
      <c r="L170" s="163">
        <v>2</v>
      </c>
      <c r="M170" s="167" t="s">
        <v>297</v>
      </c>
      <c r="N170" s="337">
        <v>9.4017094017094016E-2</v>
      </c>
      <c r="O170" s="333">
        <v>11</v>
      </c>
    </row>
    <row r="171" spans="1:15" x14ac:dyDescent="0.3">
      <c r="A171" s="195">
        <v>168</v>
      </c>
      <c r="B171" s="202" t="s">
        <v>345</v>
      </c>
      <c r="C171" s="464">
        <v>20</v>
      </c>
      <c r="D171" s="469">
        <v>1</v>
      </c>
      <c r="E171" s="470">
        <v>9</v>
      </c>
      <c r="F171" s="471"/>
      <c r="G171" s="472"/>
      <c r="H171" s="421">
        <v>8.5189542472524238</v>
      </c>
      <c r="I171" s="422">
        <v>135</v>
      </c>
      <c r="J171" s="240"/>
      <c r="L171" s="163">
        <v>3</v>
      </c>
      <c r="M171" s="167" t="s">
        <v>349</v>
      </c>
      <c r="N171" s="337">
        <v>8.4745762711864403E-2</v>
      </c>
      <c r="O171" s="333">
        <v>5</v>
      </c>
    </row>
    <row r="172" spans="1:15" x14ac:dyDescent="0.3">
      <c r="A172" s="195">
        <v>169</v>
      </c>
      <c r="B172" s="202" t="s">
        <v>364</v>
      </c>
      <c r="C172" s="464">
        <v>19</v>
      </c>
      <c r="D172" s="469" t="s">
        <v>634</v>
      </c>
      <c r="E172" s="470">
        <v>13</v>
      </c>
      <c r="F172" s="471"/>
      <c r="G172" s="472"/>
      <c r="H172" s="421">
        <v>2.6501317045716868</v>
      </c>
      <c r="I172" s="422">
        <v>145</v>
      </c>
      <c r="J172" s="240"/>
      <c r="L172" s="163">
        <v>4</v>
      </c>
      <c r="M172" s="167" t="s">
        <v>303</v>
      </c>
      <c r="N172" s="337">
        <v>7.5471698113207544E-2</v>
      </c>
      <c r="O172" s="333">
        <v>8</v>
      </c>
    </row>
    <row r="173" spans="1:15" x14ac:dyDescent="0.3">
      <c r="A173" s="195">
        <v>170</v>
      </c>
      <c r="B173" s="202" t="s">
        <v>350</v>
      </c>
      <c r="C173" s="464">
        <v>18</v>
      </c>
      <c r="D173" s="469">
        <v>2</v>
      </c>
      <c r="E173" s="470">
        <v>16</v>
      </c>
      <c r="F173" s="471"/>
      <c r="G173" s="472"/>
      <c r="H173" s="421" t="s">
        <v>794</v>
      </c>
      <c r="I173" s="422" t="s">
        <v>794</v>
      </c>
      <c r="J173" s="240"/>
      <c r="L173" s="163">
        <v>5</v>
      </c>
      <c r="M173" s="167" t="s">
        <v>301</v>
      </c>
      <c r="N173" s="337">
        <v>6.5420560747663545E-2</v>
      </c>
      <c r="O173" s="333">
        <v>14</v>
      </c>
    </row>
    <row r="174" spans="1:15" x14ac:dyDescent="0.3">
      <c r="A174" s="195">
        <v>171</v>
      </c>
      <c r="B174" s="202" t="s">
        <v>337</v>
      </c>
      <c r="C174" s="464">
        <v>18</v>
      </c>
      <c r="D174" s="469" t="s">
        <v>634</v>
      </c>
      <c r="E174" s="470">
        <v>14</v>
      </c>
      <c r="F174" s="471"/>
      <c r="G174" s="472"/>
      <c r="H174" s="421" t="s">
        <v>794</v>
      </c>
      <c r="I174" s="422" t="s">
        <v>794</v>
      </c>
      <c r="J174" s="240"/>
      <c r="L174" s="163">
        <v>6</v>
      </c>
      <c r="M174" s="167" t="s">
        <v>219</v>
      </c>
      <c r="N174" s="337">
        <v>6.3791554357592095E-2</v>
      </c>
      <c r="O174" s="333">
        <v>639</v>
      </c>
    </row>
    <row r="175" spans="1:15" x14ac:dyDescent="0.3">
      <c r="A175" s="195">
        <v>172</v>
      </c>
      <c r="B175" s="202" t="s">
        <v>339</v>
      </c>
      <c r="C175" s="464">
        <v>18</v>
      </c>
      <c r="D175" s="469" t="s">
        <v>634</v>
      </c>
      <c r="E175" s="470">
        <v>17</v>
      </c>
      <c r="F175" s="471"/>
      <c r="G175" s="472"/>
      <c r="H175" s="421" t="s">
        <v>794</v>
      </c>
      <c r="I175" s="422" t="s">
        <v>794</v>
      </c>
      <c r="J175" s="240"/>
      <c r="L175" s="163">
        <v>7</v>
      </c>
      <c r="M175" s="167" t="s">
        <v>241</v>
      </c>
      <c r="N175" s="337">
        <v>6.1933534743202415E-2</v>
      </c>
      <c r="O175" s="333">
        <v>123</v>
      </c>
    </row>
    <row r="176" spans="1:15" x14ac:dyDescent="0.3">
      <c r="A176" s="195">
        <v>173</v>
      </c>
      <c r="B176" s="202" t="s">
        <v>355</v>
      </c>
      <c r="C176" s="464">
        <v>17</v>
      </c>
      <c r="D176" s="469" t="s">
        <v>634</v>
      </c>
      <c r="E176" s="470">
        <v>9</v>
      </c>
      <c r="F176" s="471"/>
      <c r="G176" s="472"/>
      <c r="H176" s="421" t="s">
        <v>794</v>
      </c>
      <c r="I176" s="422" t="s">
        <v>794</v>
      </c>
      <c r="J176" s="240"/>
      <c r="L176" s="163">
        <v>8</v>
      </c>
      <c r="M176" s="167" t="s">
        <v>247</v>
      </c>
      <c r="N176" s="337">
        <v>6.1075949367088607E-2</v>
      </c>
      <c r="O176" s="333">
        <v>193</v>
      </c>
    </row>
    <row r="177" spans="1:22" ht="14.25" customHeight="1" x14ac:dyDescent="0.3">
      <c r="A177" s="195">
        <v>174</v>
      </c>
      <c r="B177" s="202" t="s">
        <v>344</v>
      </c>
      <c r="C177" s="464">
        <v>16</v>
      </c>
      <c r="D177" s="469" t="s">
        <v>634</v>
      </c>
      <c r="E177" s="470">
        <v>14</v>
      </c>
      <c r="F177" s="210"/>
      <c r="G177" s="211"/>
      <c r="H177" s="421" t="s">
        <v>794</v>
      </c>
      <c r="I177" s="422" t="s">
        <v>794</v>
      </c>
      <c r="J177" s="242"/>
      <c r="L177" s="163">
        <v>9</v>
      </c>
      <c r="M177" s="167" t="s">
        <v>245</v>
      </c>
      <c r="N177" s="337">
        <v>5.8343057176196034E-2</v>
      </c>
      <c r="O177" s="333">
        <v>100</v>
      </c>
    </row>
    <row r="178" spans="1:22" ht="14.25" customHeight="1" x14ac:dyDescent="0.3">
      <c r="A178" s="195">
        <v>175</v>
      </c>
      <c r="B178" s="202" t="s">
        <v>332</v>
      </c>
      <c r="C178" s="464">
        <v>16</v>
      </c>
      <c r="D178" s="469" t="s">
        <v>634</v>
      </c>
      <c r="E178" s="470">
        <v>11</v>
      </c>
      <c r="F178" s="210"/>
      <c r="G178" s="211"/>
      <c r="H178" s="421">
        <v>6.4140339061867362</v>
      </c>
      <c r="I178" s="422">
        <v>138</v>
      </c>
      <c r="J178" s="242"/>
      <c r="L178" s="163">
        <v>10</v>
      </c>
      <c r="M178" s="167" t="s">
        <v>243</v>
      </c>
      <c r="N178" s="337">
        <v>4.81663929939792E-2</v>
      </c>
      <c r="O178" s="333">
        <v>88</v>
      </c>
      <c r="P178" s="531"/>
      <c r="Q178" s="531"/>
      <c r="R178" s="531"/>
      <c r="T178" s="531"/>
      <c r="U178" s="531"/>
      <c r="V178" s="531"/>
    </row>
    <row r="179" spans="1:22" x14ac:dyDescent="0.3">
      <c r="A179" s="195">
        <v>176</v>
      </c>
      <c r="B179" s="202" t="s">
        <v>348</v>
      </c>
      <c r="C179" s="464">
        <v>16</v>
      </c>
      <c r="D179" s="469">
        <v>5</v>
      </c>
      <c r="E179" s="470">
        <v>7</v>
      </c>
      <c r="F179" s="210"/>
      <c r="G179" s="211"/>
      <c r="H179" s="421">
        <v>2.4444267223507072</v>
      </c>
      <c r="I179" s="422">
        <v>148</v>
      </c>
      <c r="J179" s="242"/>
      <c r="L179" s="163">
        <v>11</v>
      </c>
      <c r="M179" s="167" t="s">
        <v>244</v>
      </c>
      <c r="N179" s="337">
        <v>4.49438202247191E-2</v>
      </c>
      <c r="O179" s="333">
        <v>8</v>
      </c>
      <c r="P179" s="531"/>
      <c r="Q179" s="531"/>
      <c r="R179" s="531"/>
      <c r="T179" s="531"/>
      <c r="U179" s="531"/>
      <c r="V179" s="531"/>
    </row>
    <row r="180" spans="1:22" x14ac:dyDescent="0.3">
      <c r="A180" s="195">
        <v>177</v>
      </c>
      <c r="B180" s="202" t="s">
        <v>540</v>
      </c>
      <c r="C180" s="464">
        <v>15</v>
      </c>
      <c r="D180" s="469">
        <v>1</v>
      </c>
      <c r="E180" s="470">
        <v>7</v>
      </c>
      <c r="F180" s="210"/>
      <c r="G180" s="211"/>
      <c r="H180" s="421">
        <v>1.3008885936353591</v>
      </c>
      <c r="I180" s="422">
        <v>152</v>
      </c>
      <c r="J180" s="242"/>
      <c r="L180" s="163">
        <v>12</v>
      </c>
      <c r="M180" s="167" t="s">
        <v>237</v>
      </c>
      <c r="N180" s="337">
        <v>4.3668122270742356E-2</v>
      </c>
      <c r="O180" s="333">
        <v>10</v>
      </c>
      <c r="P180" s="530"/>
      <c r="Q180" s="530"/>
      <c r="R180" s="530"/>
      <c r="T180" s="530"/>
      <c r="U180" s="530"/>
      <c r="V180" s="530"/>
    </row>
    <row r="181" spans="1:22" ht="14.15" customHeight="1" x14ac:dyDescent="0.3">
      <c r="A181" s="195">
        <v>178</v>
      </c>
      <c r="B181" s="202" t="s">
        <v>385</v>
      </c>
      <c r="C181" s="464">
        <v>15</v>
      </c>
      <c r="D181" s="469" t="s">
        <v>634</v>
      </c>
      <c r="E181" s="470">
        <v>14</v>
      </c>
      <c r="F181" s="210"/>
      <c r="G181" s="211"/>
      <c r="H181" s="421" t="s">
        <v>794</v>
      </c>
      <c r="I181" s="422" t="s">
        <v>794</v>
      </c>
      <c r="J181" s="242"/>
      <c r="L181" s="163">
        <v>13</v>
      </c>
      <c r="M181" s="167" t="s">
        <v>286</v>
      </c>
      <c r="N181" s="337">
        <v>4.1322314049586778E-2</v>
      </c>
      <c r="O181" s="333">
        <v>5</v>
      </c>
      <c r="P181" s="530"/>
      <c r="Q181" s="530"/>
      <c r="R181" s="530"/>
      <c r="T181" s="530"/>
      <c r="U181" s="530"/>
      <c r="V181" s="530"/>
    </row>
    <row r="182" spans="1:22" x14ac:dyDescent="0.3">
      <c r="A182" s="195">
        <v>179</v>
      </c>
      <c r="B182" s="202" t="s">
        <v>628</v>
      </c>
      <c r="C182" s="464">
        <v>12</v>
      </c>
      <c r="D182" s="469" t="s">
        <v>634</v>
      </c>
      <c r="E182" s="470">
        <v>2</v>
      </c>
      <c r="F182" s="210"/>
      <c r="G182" s="211"/>
      <c r="H182" s="421" t="s">
        <v>794</v>
      </c>
      <c r="I182" s="422" t="s">
        <v>794</v>
      </c>
      <c r="J182" s="242"/>
      <c r="L182" s="163">
        <v>14</v>
      </c>
      <c r="M182" s="167" t="s">
        <v>273</v>
      </c>
      <c r="N182" s="337">
        <v>4.0816326530612242E-2</v>
      </c>
      <c r="O182" s="333">
        <v>4</v>
      </c>
    </row>
    <row r="183" spans="1:22" ht="13" customHeight="1" x14ac:dyDescent="0.3">
      <c r="A183" s="195">
        <v>180</v>
      </c>
      <c r="B183" s="202" t="s">
        <v>823</v>
      </c>
      <c r="C183" s="464">
        <v>11</v>
      </c>
      <c r="D183" s="469">
        <v>1</v>
      </c>
      <c r="E183" s="470" t="s">
        <v>608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288</v>
      </c>
      <c r="N183" s="337">
        <v>3.9893617021276598E-2</v>
      </c>
      <c r="O183" s="333">
        <v>15</v>
      </c>
    </row>
    <row r="184" spans="1:22" ht="14" customHeight="1" x14ac:dyDescent="0.3">
      <c r="A184" s="195">
        <v>181</v>
      </c>
      <c r="B184" s="202" t="s">
        <v>322</v>
      </c>
      <c r="C184" s="464">
        <v>11</v>
      </c>
      <c r="D184" s="469" t="s">
        <v>634</v>
      </c>
      <c r="E184" s="470">
        <v>10</v>
      </c>
      <c r="F184" s="210"/>
      <c r="G184" s="211"/>
      <c r="H184" s="421" t="s">
        <v>794</v>
      </c>
      <c r="I184" s="422" t="s">
        <v>794</v>
      </c>
      <c r="J184" s="242"/>
      <c r="L184" s="163">
        <v>16</v>
      </c>
      <c r="M184" s="167" t="s">
        <v>253</v>
      </c>
      <c r="N184" s="337">
        <v>3.9719626168224297E-2</v>
      </c>
      <c r="O184" s="333">
        <v>17</v>
      </c>
    </row>
    <row r="185" spans="1:22" ht="15" customHeight="1" x14ac:dyDescent="0.3">
      <c r="A185" s="195">
        <v>182</v>
      </c>
      <c r="B185" s="202" t="s">
        <v>327</v>
      </c>
      <c r="C185" s="464">
        <v>10</v>
      </c>
      <c r="D185" s="469">
        <v>1</v>
      </c>
      <c r="E185" s="470">
        <v>9</v>
      </c>
      <c r="F185" s="210"/>
      <c r="G185" s="211"/>
      <c r="H185" s="421" t="s">
        <v>794</v>
      </c>
      <c r="I185" s="422" t="s">
        <v>794</v>
      </c>
      <c r="J185" s="242"/>
      <c r="L185" s="163">
        <v>17</v>
      </c>
      <c r="M185" s="167" t="s">
        <v>230</v>
      </c>
      <c r="N185" s="337">
        <v>3.4013605442176874E-2</v>
      </c>
      <c r="O185" s="333">
        <v>10</v>
      </c>
    </row>
    <row r="186" spans="1:22" ht="15.5" customHeight="1" x14ac:dyDescent="0.3">
      <c r="A186" s="195">
        <v>183</v>
      </c>
      <c r="B186" s="202" t="s">
        <v>632</v>
      </c>
      <c r="C186" s="464">
        <v>9</v>
      </c>
      <c r="D186" s="469">
        <v>2</v>
      </c>
      <c r="E186" s="470" t="s">
        <v>608</v>
      </c>
      <c r="F186" s="210"/>
      <c r="G186" s="211"/>
      <c r="H186" s="421" t="s">
        <v>794</v>
      </c>
      <c r="I186" s="422" t="s">
        <v>794</v>
      </c>
      <c r="J186" s="242"/>
      <c r="L186" s="163">
        <v>18</v>
      </c>
      <c r="M186" s="167" t="s">
        <v>228</v>
      </c>
      <c r="N186" s="337">
        <v>3.3980582524271843E-2</v>
      </c>
      <c r="O186" s="333">
        <v>21</v>
      </c>
    </row>
    <row r="187" spans="1:22" ht="13" customHeight="1" x14ac:dyDescent="0.3">
      <c r="A187" s="195">
        <v>184</v>
      </c>
      <c r="B187" s="202" t="s">
        <v>346</v>
      </c>
      <c r="C187" s="464">
        <v>8</v>
      </c>
      <c r="D187" s="469">
        <v>1</v>
      </c>
      <c r="E187" s="470">
        <v>6</v>
      </c>
      <c r="F187" s="210"/>
      <c r="G187" s="211"/>
      <c r="H187" s="421">
        <v>1.7676839098339792</v>
      </c>
      <c r="I187" s="422">
        <v>150</v>
      </c>
      <c r="J187" s="242"/>
      <c r="L187" s="163">
        <v>19</v>
      </c>
      <c r="M187" s="167" t="s">
        <v>255</v>
      </c>
      <c r="N187" s="337">
        <v>2.8846153846153848E-2</v>
      </c>
      <c r="O187" s="333">
        <v>3</v>
      </c>
    </row>
    <row r="188" spans="1:22" ht="13" customHeight="1" thickBot="1" x14ac:dyDescent="0.35">
      <c r="A188" s="195">
        <v>185</v>
      </c>
      <c r="B188" s="202" t="s">
        <v>354</v>
      </c>
      <c r="C188" s="464">
        <v>8</v>
      </c>
      <c r="D188" s="469" t="s">
        <v>634</v>
      </c>
      <c r="E188" s="470">
        <v>8</v>
      </c>
      <c r="F188" s="210"/>
      <c r="G188" s="211"/>
      <c r="H188" s="421">
        <v>0.91156570639676415</v>
      </c>
      <c r="I188" s="422">
        <v>154</v>
      </c>
      <c r="J188" s="242"/>
      <c r="L188" s="529">
        <v>20</v>
      </c>
      <c r="M188" s="168" t="s">
        <v>224</v>
      </c>
      <c r="N188" s="338">
        <v>2.8813559322033899E-2</v>
      </c>
      <c r="O188" s="334">
        <v>17</v>
      </c>
    </row>
    <row r="189" spans="1:22" ht="14.5" customHeight="1" x14ac:dyDescent="0.3">
      <c r="A189" s="195">
        <v>186</v>
      </c>
      <c r="B189" s="202" t="s">
        <v>342</v>
      </c>
      <c r="C189" s="464">
        <v>7</v>
      </c>
      <c r="D189" s="469" t="s">
        <v>634</v>
      </c>
      <c r="E189" s="470">
        <v>5</v>
      </c>
      <c r="F189" s="210"/>
      <c r="G189" s="211"/>
      <c r="H189" s="421" t="s">
        <v>794</v>
      </c>
      <c r="I189" s="422" t="s">
        <v>794</v>
      </c>
      <c r="J189" s="81"/>
      <c r="O189" s="96"/>
    </row>
    <row r="190" spans="1:22" ht="14.5" customHeight="1" thickBot="1" x14ac:dyDescent="0.35">
      <c r="A190" s="535">
        <v>187</v>
      </c>
      <c r="B190" s="213" t="s">
        <v>630</v>
      </c>
      <c r="C190" s="214">
        <v>6</v>
      </c>
      <c r="D190" s="215" t="s">
        <v>634</v>
      </c>
      <c r="E190" s="216">
        <v>5</v>
      </c>
      <c r="F190" s="217"/>
      <c r="G190" s="218"/>
      <c r="H190" s="423" t="s">
        <v>794</v>
      </c>
      <c r="I190" s="424" t="s">
        <v>794</v>
      </c>
      <c r="J190" s="87"/>
      <c r="L190" s="681" t="s">
        <v>722</v>
      </c>
      <c r="M190" s="681"/>
      <c r="N190" s="681"/>
      <c r="O190" s="96"/>
    </row>
    <row r="191" spans="1:22" ht="15.5" x14ac:dyDescent="0.3">
      <c r="A191" s="83"/>
      <c r="B191" s="84"/>
      <c r="C191" s="85"/>
      <c r="D191" s="86"/>
      <c r="E191" s="86"/>
      <c r="F191" s="81">
        <v>1</v>
      </c>
      <c r="G191" s="81">
        <v>1</v>
      </c>
      <c r="H191" s="81"/>
      <c r="I191" s="81"/>
      <c r="L191" s="681"/>
      <c r="M191" s="681"/>
      <c r="N191" s="681"/>
      <c r="O191" s="96"/>
    </row>
    <row r="192" spans="1:22" ht="36" customHeight="1" x14ac:dyDescent="0.3">
      <c r="A192" s="83"/>
      <c r="B192" s="84"/>
      <c r="C192" s="85"/>
      <c r="D192" s="86"/>
      <c r="E192" s="86"/>
      <c r="H192" s="87"/>
      <c r="I192" s="87"/>
      <c r="L192" s="681"/>
      <c r="M192" s="681"/>
      <c r="N192" s="681"/>
      <c r="O192" s="96"/>
    </row>
    <row r="193" spans="1:14" ht="45.75" customHeight="1" x14ac:dyDescent="0.3">
      <c r="A193" s="638" t="s">
        <v>888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 t="s">
        <v>375</v>
      </c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49" t="s">
        <v>367</v>
      </c>
      <c r="B195" s="638"/>
      <c r="C195" s="638"/>
      <c r="D195" s="638"/>
      <c r="E195" s="638"/>
      <c r="F195" s="638"/>
      <c r="G195" s="40"/>
      <c r="H195" s="40"/>
      <c r="I195" s="40"/>
      <c r="J195" s="530"/>
      <c r="L195" s="533"/>
      <c r="M195" s="533"/>
      <c r="N195" s="533"/>
    </row>
    <row r="196" spans="1:14" x14ac:dyDescent="0.3">
      <c r="A196" s="638"/>
      <c r="B196" s="638"/>
      <c r="C196" s="638"/>
      <c r="D196" s="638"/>
      <c r="E196" s="638"/>
      <c r="F196" s="638"/>
    </row>
    <row r="197" spans="1:14" x14ac:dyDescent="0.3">
      <c r="A197" s="638" t="s">
        <v>674</v>
      </c>
      <c r="B197" s="638"/>
      <c r="C197" s="638"/>
      <c r="D197" s="638"/>
      <c r="E197" s="638"/>
      <c r="F197" s="638"/>
      <c r="G197" s="638"/>
      <c r="H197" s="530"/>
      <c r="I197" s="530"/>
    </row>
    <row r="198" spans="1:14" x14ac:dyDescent="0.3">
      <c r="A198" s="638" t="s">
        <v>796</v>
      </c>
      <c r="B198" s="638"/>
      <c r="C198" s="638"/>
      <c r="D198" s="638"/>
      <c r="E198" s="638"/>
      <c r="F198" s="638"/>
      <c r="G198" s="638"/>
    </row>
    <row r="230" ht="14.15" customHeight="1" x14ac:dyDescent="0.3"/>
    <row r="241" spans="12:14" ht="229.5" customHeight="1" x14ac:dyDescent="0.3"/>
    <row r="242" spans="12:14" x14ac:dyDescent="0.3">
      <c r="L242" s="531"/>
      <c r="M242" s="531"/>
      <c r="N242" s="531"/>
    </row>
    <row r="243" spans="12:14" x14ac:dyDescent="0.3">
      <c r="L243" s="531"/>
      <c r="M243" s="531"/>
      <c r="N243" s="531"/>
    </row>
    <row r="244" spans="12:14" x14ac:dyDescent="0.3">
      <c r="L244" s="531"/>
      <c r="M244" s="531"/>
      <c r="N244" s="531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A194:F194"/>
    <mergeCell ref="L194:N194"/>
    <mergeCell ref="A195:F196"/>
    <mergeCell ref="A197:G197"/>
    <mergeCell ref="A198:G198"/>
    <mergeCell ref="A193:F193"/>
    <mergeCell ref="L193:N193"/>
    <mergeCell ref="K81:L81"/>
    <mergeCell ref="K82:L82"/>
    <mergeCell ref="K83:L83"/>
    <mergeCell ref="K84:L84"/>
    <mergeCell ref="K85:L85"/>
    <mergeCell ref="K87:N89"/>
    <mergeCell ref="L92:O92"/>
    <mergeCell ref="L117:O117"/>
    <mergeCell ref="L142:O142"/>
    <mergeCell ref="L167:O167"/>
    <mergeCell ref="L190:N192"/>
    <mergeCell ref="K80:L80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</mergeCells>
  <phoneticPr fontId="1" type="noConversion"/>
  <conditionalFormatting sqref="F191">
    <cfRule type="dataBar" priority="3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{DCF95FC4-2507-43EA-B2D1-AEA5F2B49606}</x14:id>
        </ext>
      </extLst>
    </cfRule>
  </conditionalFormatting>
  <conditionalFormatting sqref="G191:I191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{6AB17918-456D-4970-A0CC-BDB3C4565242}</x14:id>
        </ext>
      </extLst>
    </cfRule>
    <cfRule type="dataBar" priority="3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{F3FE2240-C741-4A19-8A52-5E4AF15113F4}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{BA4BC1BA-087D-447C-8CD4-86D07E496F48}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{27A0AD8D-28A0-4716-99F4-84033D6119AE}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{59EE092C-14A9-47BB-9B3E-0602FFEF777E}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{C28F9C88-77F4-4850-A5A3-5B689B1348D3}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{B3558623-CA5B-4ADB-AB1B-5F40377BEF0F}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{21E4B9BD-E01D-4CC5-966B-520F79B984F3}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{7EA3323F-661F-44DB-B60F-89F769B4E455}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{430D8A9E-38FF-47E3-83CC-9E4C206744E2}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{C2463E00-F91A-4766-A3A1-532269E36BD5}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{1F4BE682-73CE-4AB8-8588-878D408CA2BC}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{762B445E-79B0-48C8-AB6C-AD7338F307ED}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{463F4514-E985-4F1D-96BD-2D99D99E90A6}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{BAD37F55-F6CD-4C27-9EBB-D215BBB267F7}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{A98E0D63-D039-4CBB-AD20-CD79D7CB68BD}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{82C1D0AA-6614-4EBB-93F7-5C809B22E775}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{BFF2DFB1-9899-471F-9A69-4D8CDA467C31}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{29C011B4-8BFB-4037-BED4-B62C942F11FB}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{7B5E805B-2874-46B4-90AC-A6F67092C50C}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{1D7602BD-7D3F-4D6D-8EDD-A719AA122091}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{150C4DB1-5C97-4921-BD0E-577D912E451F}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{CB04B210-D8AF-4F26-9087-75227675488C}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{DC9EFD13-CF7A-4C14-B339-C27D55A8E972}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{1D3E26C2-4F4C-4AD6-AC87-8A3155F1EFE4}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{A0F6CB7B-AE02-4ECC-AE70-24633BBB812B}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{43AF45FB-ADED-4AB3-9E89-5D82F35A8556}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{BD2AA4D6-F2AC-4CE8-8EB8-C2D14FC05298}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{D38A3FCE-199E-4F34-A375-C78B3E2450EE}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{1A86048D-C558-4711-A640-EBF3D7E02D3D}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{E3C5D0E0-0A7D-4C86-8428-3A52EE51B19B}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{D68D625F-48A7-4DAB-8122-8672AE4D5CB6}</x14:id>
        </ext>
      </extLst>
    </cfRule>
  </conditionalFormatting>
  <conditionalFormatting sqref="H192:I192 J190 J39:J42 J44:J188 G3:G118 G120:G190">
    <cfRule type="dataBar" priority="3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{CDA79E13-AC61-408E-9DEB-6EA4D2FDBAC8}</x14:id>
        </ext>
      </extLst>
    </cfRule>
    <cfRule type="dataBar" priority="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{564AD953-86A2-4C13-92CF-6E14AD55E0BE}</x14:id>
        </ext>
      </extLst>
    </cfRule>
  </conditionalFormatting>
  <conditionalFormatting sqref="H191:I191 J39:J42 J44:J189 G3:G118 G120:G191">
    <cfRule type="dataBar" priority="3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{97692AFB-92B6-4827-A34E-7134C10CA429}</x14:id>
        </ext>
      </extLst>
    </cfRule>
    <cfRule type="dataBar" priority="3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{C0F3AB9F-DAF7-45A8-86F5-CE4D18357685}</x14:id>
        </ext>
      </extLst>
    </cfRule>
    <cfRule type="dataBar" priority="3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{B0AEA5A0-015D-4DE8-B612-2054BC77723E}</x14:id>
        </ext>
      </extLst>
    </cfRule>
  </conditionalFormatting>
  <conditionalFormatting sqref="F3:F131 F157:F191 F153:F155 F150 F147 F133 F135:F140 F142:F145">
    <cfRule type="dataBar" priority="3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{7203065A-1A7D-4B5E-B1DF-6A398CE848A9}</x14:id>
        </ext>
      </extLst>
    </cfRule>
  </conditionalFormatting>
  <conditionalFormatting sqref="F3:F131 F157:F190 F153:F155 F150 F147 F133 F135:F140 F142:F145">
    <cfRule type="dataBar" priority="4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{B680283B-0796-4C32-BBBF-53D155EF5235}</x14:id>
        </ext>
      </extLst>
    </cfRule>
    <cfRule type="dataBar" priority="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{8ED09393-BB4E-4062-B7F8-A3676153AE68}</x14:id>
        </ext>
      </extLst>
    </cfRule>
  </conditionalFormatting>
  <conditionalFormatting sqref="F3:F131 F157:F190 F153:F155 F150 F147 F133 F135:F140 F142:F145">
    <cfRule type="dataBar" priority="4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{1FC0F2DA-1447-4617-9032-F112C07C771D}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CF95FC4-2507-43EA-B2D1-AEA5F2B496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F191</xm:sqref>
        </x14:conditionalFormatting>
        <x14:conditionalFormatting xmlns:xm="http://schemas.microsoft.com/office/excel/2006/main">
          <x14:cfRule type="dataBar" id="{6AB17918-456D-4970-A0CC-BDB3C45652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3FE2240-C741-4A19-8A52-5E4AF15113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G191:I191 J189</xm:sqref>
        </x14:conditionalFormatting>
        <x14:conditionalFormatting xmlns:xm="http://schemas.microsoft.com/office/excel/2006/main">
          <x14:cfRule type="dataBar" id="{BA4BC1BA-087D-447C-8CD4-86D07E496F4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7A0AD8D-28A0-4716-99F4-84033D6119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59EE092C-14A9-47BB-9B3E-0602FFEF777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28F9C88-77F4-4850-A5A3-5B689B1348D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3558623-CA5B-4ADB-AB1B-5F40377BEF0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21E4B9BD-E01D-4CC5-966B-520F79B984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7EA3323F-661F-44DB-B60F-89F769B4E4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430D8A9E-38FF-47E3-83CC-9E4C206744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C2463E00-F91A-4766-A3A1-532269E36B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F4BE682-73CE-4AB8-8588-878D408CA2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762B445E-79B0-48C8-AB6C-AD7338F307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463F4514-E985-4F1D-96BD-2D99D99E90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BAD37F55-F6CD-4C27-9EBB-D215BBB267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98E0D63-D039-4CBB-AD20-CD79D7CB68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82C1D0AA-6614-4EBB-93F7-5C809B22E77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FF2DFB1-9899-471F-9A69-4D8CDA467C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29C011B4-8BFB-4037-BED4-B62C942F11F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B5E805B-2874-46B4-90AC-A6F67092C50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D7602BD-7D3F-4D6D-8EDD-A719AA12209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150C4DB1-5C97-4921-BD0E-577D912E45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CB04B210-D8AF-4F26-9087-75227675488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C9EFD13-CF7A-4C14-B339-C27D55A8E9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1D3E26C2-4F4C-4AD6-AC87-8A3155F1EFE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0F6CB7B-AE02-4ECC-AE70-24633BBB812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3AF45FB-ADED-4AB3-9E89-5D82F35A855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BD2AA4D6-F2AC-4CE8-8EB8-C2D14FC052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D38A3FCE-199E-4F34-A375-C78B3E2450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1A86048D-C558-4711-A640-EBF3D7E02D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E3C5D0E0-0A7D-4C86-8428-3A52EE51B1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D68D625F-48A7-4DAB-8122-8672AE4D5C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  <x14:conditionalFormatting xmlns:xm="http://schemas.microsoft.com/office/excel/2006/main">
          <x14:cfRule type="dataBar" id="{CDA79E13-AC61-408E-9DEB-6EA4D2FDBAC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64AD953-86A2-4C13-92CF-6E14AD55E0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H192:I192 J190 J39:J42 J44:J188 G3:G118 G120:G190</xm:sqref>
        </x14:conditionalFormatting>
        <x14:conditionalFormatting xmlns:xm="http://schemas.microsoft.com/office/excel/2006/main">
          <x14:cfRule type="dataBar" id="{97692AFB-92B6-4827-A34E-7134C10CA42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0F3AB9F-DAF7-45A8-86F5-CE4D1835768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0AEA5A0-015D-4DE8-B612-2054BC77723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H191:I191 J39:J42 J44:J189 G3:G118 G120:G191</xm:sqref>
        </x14:conditionalFormatting>
        <x14:conditionalFormatting xmlns:xm="http://schemas.microsoft.com/office/excel/2006/main">
          <x14:cfRule type="dataBar" id="{7203065A-1A7D-4B5E-B1DF-6A398CE848A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F3:F131 F157:F191 F153:F155 F150 F147 F133 F135:F140 F142:F145</xm:sqref>
        </x14:conditionalFormatting>
        <x14:conditionalFormatting xmlns:xm="http://schemas.microsoft.com/office/excel/2006/main">
          <x14:cfRule type="dataBar" id="{B680283B-0796-4C32-BBBF-53D155EF523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ED09393-BB4E-4062-B7F8-A3676153AE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F3:F131 F157:F190 F153:F155 F150 F147 F133 F135:F140 F142:F145</xm:sqref>
        </x14:conditionalFormatting>
        <x14:conditionalFormatting xmlns:xm="http://schemas.microsoft.com/office/excel/2006/main">
          <x14:cfRule type="dataBar" id="{1FC0F2DA-1447-4617-9032-F112C07C771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F3:F131 F157:F190 F153:F155 F150 F147 F133 F135:F140 F142:F145</xm:sqref>
        </x14:conditionalFormatting>
      </x14:conditionalFormatting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FA323-9E25-4142-BAFE-DB4CCE95966B}">
  <dimension ref="A1:AJ313"/>
  <sheetViews>
    <sheetView topLeftCell="L1" workbookViewId="0">
      <selection activeCell="B4" sqref="B4:D190"/>
    </sheetView>
  </sheetViews>
  <sheetFormatPr defaultColWidth="8.58203125" defaultRowHeight="14" x14ac:dyDescent="0.3"/>
  <cols>
    <col min="1" max="1" width="5.58203125" style="463" customWidth="1"/>
    <col min="2" max="2" width="19.33203125" style="463" customWidth="1"/>
    <col min="3" max="3" width="11.58203125" style="463" customWidth="1"/>
    <col min="4" max="4" width="10.58203125" style="463" customWidth="1"/>
    <col min="5" max="5" width="11.5" style="463" customWidth="1"/>
    <col min="6" max="7" width="8.58203125" style="463"/>
    <col min="8" max="8" width="11.1640625" style="463" customWidth="1"/>
    <col min="9" max="9" width="7.33203125" style="463" customWidth="1"/>
    <col min="10" max="10" width="9" style="463" bestFit="1" customWidth="1"/>
    <col min="11" max="11" width="3.58203125" style="463" customWidth="1"/>
    <col min="12" max="12" width="6.25" style="463" customWidth="1"/>
    <col min="13" max="13" width="10.08203125" style="463" customWidth="1"/>
    <col min="14" max="14" width="11.08203125" style="463" customWidth="1"/>
    <col min="15" max="15" width="12" style="463" customWidth="1"/>
    <col min="16" max="16" width="15.58203125" style="463" customWidth="1"/>
    <col min="17" max="17" width="15.75" style="463" customWidth="1"/>
    <col min="18" max="18" width="15.33203125" style="463" customWidth="1"/>
    <col min="19" max="19" width="8.58203125" style="463"/>
    <col min="20" max="20" width="17.5" style="463" customWidth="1"/>
    <col min="21" max="21" width="15.75" style="463" customWidth="1"/>
    <col min="22" max="22" width="15.33203125" style="463" customWidth="1"/>
    <col min="23" max="16384" width="8.58203125" style="463"/>
  </cols>
  <sheetData>
    <row r="1" spans="1:22" ht="38.5" customHeight="1" thickBot="1" x14ac:dyDescent="0.35">
      <c r="A1" s="687" t="s">
        <v>892</v>
      </c>
      <c r="B1" s="688"/>
      <c r="C1" s="688"/>
      <c r="D1" s="688"/>
      <c r="E1" s="688"/>
      <c r="F1" s="688"/>
      <c r="G1" s="688"/>
      <c r="H1" s="688"/>
      <c r="I1" s="545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68">
        <v>4118783</v>
      </c>
      <c r="D3" s="468">
        <f>SUM(D4:D190)</f>
        <v>282947</v>
      </c>
      <c r="E3" s="468">
        <f>SUM(E4:E190)</f>
        <v>1418656</v>
      </c>
      <c r="F3" s="194">
        <f t="shared" ref="F3" si="0">D3/C3</f>
        <v>6.8696748529844864E-2</v>
      </c>
      <c r="G3" s="194">
        <f t="shared" ref="G3" si="1">E3/C3</f>
        <v>0.3444357228822203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84450</v>
      </c>
      <c r="N3" s="257">
        <f>SUM(N4:N37)</f>
        <v>4644</v>
      </c>
      <c r="P3" s="130" t="s">
        <v>190</v>
      </c>
      <c r="Q3" s="129">
        <f>SUM(Q4:Q60)</f>
        <v>1329799</v>
      </c>
      <c r="R3" s="129">
        <f>SUM(R4:R60)</f>
        <v>79528</v>
      </c>
      <c r="T3" s="130" t="s">
        <v>190</v>
      </c>
      <c r="U3" s="129">
        <f>SUM(U4:U60)</f>
        <v>8965877</v>
      </c>
      <c r="V3" s="129">
        <f>SUM(V4:V60)</f>
        <v>144780</v>
      </c>
    </row>
    <row r="4" spans="1:22" ht="20" x14ac:dyDescent="0.3">
      <c r="A4" s="195">
        <v>1</v>
      </c>
      <c r="B4" s="196" t="s">
        <v>207</v>
      </c>
      <c r="C4" s="464">
        <v>1329799</v>
      </c>
      <c r="D4" s="464">
        <v>79528</v>
      </c>
      <c r="E4" s="198">
        <v>216169</v>
      </c>
      <c r="F4" s="199">
        <f>D4/C4</f>
        <v>5.9804526849546437E-2</v>
      </c>
      <c r="G4" s="200">
        <f>E4/C4</f>
        <v>0.16255764968991554</v>
      </c>
      <c r="H4" s="421">
        <v>4041.1448662574985</v>
      </c>
      <c r="I4" s="422">
        <v>6</v>
      </c>
      <c r="J4" s="99"/>
      <c r="K4" s="195">
        <v>1</v>
      </c>
      <c r="L4" s="245" t="s">
        <v>482</v>
      </c>
      <c r="M4" s="251">
        <v>68134</v>
      </c>
      <c r="N4" s="252">
        <v>4512</v>
      </c>
      <c r="O4" s="99"/>
      <c r="P4" s="102" t="s">
        <v>546</v>
      </c>
      <c r="Q4" s="48">
        <v>335395</v>
      </c>
      <c r="R4" s="426">
        <v>26641</v>
      </c>
      <c r="T4" s="102" t="s">
        <v>546</v>
      </c>
      <c r="U4" s="425">
        <v>1182998</v>
      </c>
      <c r="V4" s="426">
        <v>72715</v>
      </c>
    </row>
    <row r="5" spans="1:22" ht="20" x14ac:dyDescent="0.3">
      <c r="A5" s="195">
        <v>2</v>
      </c>
      <c r="B5" s="202" t="s">
        <v>208</v>
      </c>
      <c r="C5" s="464">
        <v>224350</v>
      </c>
      <c r="D5" s="469">
        <v>26621</v>
      </c>
      <c r="E5" s="470">
        <v>136166</v>
      </c>
      <c r="F5" s="471">
        <f t="shared" ref="F5:F68" si="2">D5/C5</f>
        <v>0.11865834633385336</v>
      </c>
      <c r="G5" s="472">
        <f>E5/C5</f>
        <v>0.60693559170938272</v>
      </c>
      <c r="H5" s="421">
        <v>4800.2883211285261</v>
      </c>
      <c r="I5" s="422">
        <v>2</v>
      </c>
      <c r="J5" s="99"/>
      <c r="K5" s="543">
        <v>2</v>
      </c>
      <c r="L5" s="245" t="s">
        <v>483</v>
      </c>
      <c r="M5" s="251">
        <v>1589</v>
      </c>
      <c r="N5" s="252">
        <v>8</v>
      </c>
      <c r="O5" s="99"/>
      <c r="P5" s="102" t="s">
        <v>547</v>
      </c>
      <c r="Q5" s="52">
        <v>138754</v>
      </c>
      <c r="R5" s="412">
        <v>9256</v>
      </c>
      <c r="T5" s="102" t="s">
        <v>547</v>
      </c>
      <c r="U5" s="413">
        <v>312447</v>
      </c>
      <c r="V5" s="412" t="s">
        <v>608</v>
      </c>
    </row>
    <row r="6" spans="1:22" ht="20" x14ac:dyDescent="0.3">
      <c r="A6" s="195">
        <v>3</v>
      </c>
      <c r="B6" s="202" t="s">
        <v>243</v>
      </c>
      <c r="C6" s="464">
        <v>221344</v>
      </c>
      <c r="D6" s="469">
        <v>2009</v>
      </c>
      <c r="E6" s="470">
        <v>39801</v>
      </c>
      <c r="F6" s="471">
        <f t="shared" si="2"/>
        <v>9.0763698135029637E-3</v>
      </c>
      <c r="G6" s="472">
        <f t="shared" ref="G6:G69" si="3">E6/C6</f>
        <v>0.17981512939135463</v>
      </c>
      <c r="H6" s="421">
        <v>1517.3824417989395</v>
      </c>
      <c r="I6" s="422">
        <v>28</v>
      </c>
      <c r="J6" s="291"/>
      <c r="K6" s="543">
        <v>3</v>
      </c>
      <c r="L6" s="245" t="s">
        <v>484</v>
      </c>
      <c r="M6" s="251">
        <v>1276</v>
      </c>
      <c r="N6" s="252">
        <v>22</v>
      </c>
      <c r="O6" s="99"/>
      <c r="P6" s="102" t="s">
        <v>551</v>
      </c>
      <c r="Q6" s="52">
        <v>77793</v>
      </c>
      <c r="R6" s="412">
        <v>4979</v>
      </c>
      <c r="T6" s="102" t="s">
        <v>551</v>
      </c>
      <c r="U6" s="413">
        <v>388389</v>
      </c>
      <c r="V6" s="412">
        <v>7617</v>
      </c>
    </row>
    <row r="7" spans="1:22" ht="20" x14ac:dyDescent="0.3">
      <c r="A7" s="195">
        <v>4</v>
      </c>
      <c r="B7" s="202" t="s">
        <v>631</v>
      </c>
      <c r="C7" s="464">
        <v>220449</v>
      </c>
      <c r="D7" s="469">
        <v>31930</v>
      </c>
      <c r="E7" s="470">
        <v>1002</v>
      </c>
      <c r="F7" s="471">
        <f t="shared" si="2"/>
        <v>0.14484075681903752</v>
      </c>
      <c r="G7" s="472">
        <f t="shared" si="3"/>
        <v>4.5452689737762479E-3</v>
      </c>
      <c r="H7" s="421">
        <v>3264.4519252816353</v>
      </c>
      <c r="I7" s="422">
        <v>9</v>
      </c>
      <c r="J7" s="291"/>
      <c r="K7" s="543">
        <v>4</v>
      </c>
      <c r="L7" s="245" t="s">
        <v>485</v>
      </c>
      <c r="M7" s="251">
        <v>1268</v>
      </c>
      <c r="N7" s="252">
        <v>1</v>
      </c>
      <c r="O7" s="99"/>
      <c r="P7" s="102" t="s">
        <v>552</v>
      </c>
      <c r="Q7" s="52">
        <v>77741</v>
      </c>
      <c r="R7" s="412">
        <v>3406</v>
      </c>
      <c r="T7" s="102" t="s">
        <v>552</v>
      </c>
      <c r="U7" s="413">
        <v>429984</v>
      </c>
      <c r="V7" s="412" t="s">
        <v>608</v>
      </c>
    </row>
    <row r="8" spans="1:22" ht="20" x14ac:dyDescent="0.3">
      <c r="A8" s="195">
        <v>5</v>
      </c>
      <c r="B8" s="202" t="s">
        <v>206</v>
      </c>
      <c r="C8" s="464">
        <v>219070</v>
      </c>
      <c r="D8" s="469">
        <v>30560</v>
      </c>
      <c r="E8" s="470">
        <v>105186</v>
      </c>
      <c r="F8" s="471">
        <f t="shared" si="2"/>
        <v>0.13949879034098689</v>
      </c>
      <c r="G8" s="472">
        <f t="shared" si="3"/>
        <v>0.48014789793216778</v>
      </c>
      <c r="H8" s="421">
        <v>3617.9971701108548</v>
      </c>
      <c r="I8" s="422">
        <v>7</v>
      </c>
      <c r="J8" s="291"/>
      <c r="K8" s="543">
        <v>5</v>
      </c>
      <c r="L8" s="245" t="s">
        <v>494</v>
      </c>
      <c r="M8" s="251">
        <v>1047</v>
      </c>
      <c r="N8" s="252">
        <v>4</v>
      </c>
      <c r="O8" s="99"/>
      <c r="P8" s="102" t="s">
        <v>548</v>
      </c>
      <c r="Q8" s="52">
        <v>67875</v>
      </c>
      <c r="R8" s="412">
        <v>2718</v>
      </c>
      <c r="T8" s="102" t="s">
        <v>548</v>
      </c>
      <c r="U8" s="413">
        <v>955664</v>
      </c>
      <c r="V8" s="412" t="s">
        <v>608</v>
      </c>
    </row>
    <row r="9" spans="1:22" ht="20" x14ac:dyDescent="0.3">
      <c r="A9" s="195">
        <v>6</v>
      </c>
      <c r="B9" s="202" t="s">
        <v>211</v>
      </c>
      <c r="C9" s="464">
        <v>177094</v>
      </c>
      <c r="D9" s="469">
        <v>26383</v>
      </c>
      <c r="E9" s="470">
        <v>56327</v>
      </c>
      <c r="F9" s="471">
        <f t="shared" si="2"/>
        <v>0.14897737924492077</v>
      </c>
      <c r="G9" s="472">
        <f t="shared" si="3"/>
        <v>0.31806272375122818</v>
      </c>
      <c r="H9" s="421">
        <v>2719.0962627695908</v>
      </c>
      <c r="I9" s="422">
        <v>11</v>
      </c>
      <c r="J9" s="99"/>
      <c r="K9" s="543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59939</v>
      </c>
      <c r="R9" s="412">
        <v>3806</v>
      </c>
      <c r="T9" s="102" t="s">
        <v>427</v>
      </c>
      <c r="U9" s="413">
        <v>284383</v>
      </c>
      <c r="V9" s="412" t="s">
        <v>608</v>
      </c>
    </row>
    <row r="10" spans="1:22" ht="20" x14ac:dyDescent="0.3">
      <c r="A10" s="195">
        <v>7</v>
      </c>
      <c r="B10" s="202" t="s">
        <v>209</v>
      </c>
      <c r="C10" s="464">
        <v>171879</v>
      </c>
      <c r="D10" s="469">
        <v>7569</v>
      </c>
      <c r="E10" s="470">
        <v>145600</v>
      </c>
      <c r="F10" s="471">
        <f t="shared" si="2"/>
        <v>4.403679332553715E-2</v>
      </c>
      <c r="G10" s="472">
        <f t="shared" si="3"/>
        <v>0.84710755822409955</v>
      </c>
      <c r="H10" s="421">
        <v>2058.0110323587237</v>
      </c>
      <c r="I10" s="422">
        <v>18</v>
      </c>
      <c r="J10" s="291"/>
      <c r="K10" s="543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47182</v>
      </c>
      <c r="R10" s="412">
        <v>4555</v>
      </c>
      <c r="T10" s="102" t="s">
        <v>549</v>
      </c>
      <c r="U10" s="413">
        <v>285678</v>
      </c>
      <c r="V10" s="412" t="s">
        <v>608</v>
      </c>
    </row>
    <row r="11" spans="1:22" ht="20" x14ac:dyDescent="0.3">
      <c r="A11" s="195">
        <v>8</v>
      </c>
      <c r="B11" s="202" t="s">
        <v>219</v>
      </c>
      <c r="C11" s="464">
        <v>162699</v>
      </c>
      <c r="D11" s="469">
        <v>11123</v>
      </c>
      <c r="E11" s="470">
        <v>64957</v>
      </c>
      <c r="F11" s="471">
        <f t="shared" si="2"/>
        <v>6.8365509314746858E-2</v>
      </c>
      <c r="G11" s="472">
        <f t="shared" si="3"/>
        <v>0.39924646125667645</v>
      </c>
      <c r="H11" s="421">
        <v>770.9043574402325</v>
      </c>
      <c r="I11" s="422">
        <v>39</v>
      </c>
      <c r="J11" s="291"/>
      <c r="K11" s="543">
        <v>8</v>
      </c>
      <c r="L11" s="245" t="s">
        <v>403</v>
      </c>
      <c r="M11" s="251">
        <v>945</v>
      </c>
      <c r="N11" s="252">
        <v>13</v>
      </c>
      <c r="O11" s="99"/>
      <c r="P11" s="102" t="s">
        <v>550</v>
      </c>
      <c r="Q11" s="52">
        <v>40596</v>
      </c>
      <c r="R11" s="412">
        <v>1721</v>
      </c>
      <c r="T11" s="102" t="s">
        <v>550</v>
      </c>
      <c r="U11" s="413">
        <v>538948</v>
      </c>
      <c r="V11" s="412">
        <v>7404</v>
      </c>
    </row>
    <row r="12" spans="1:22" ht="20" x14ac:dyDescent="0.3">
      <c r="A12" s="195">
        <v>9</v>
      </c>
      <c r="B12" s="202" t="s">
        <v>618</v>
      </c>
      <c r="C12" s="464">
        <v>138657</v>
      </c>
      <c r="D12" s="469">
        <v>3786</v>
      </c>
      <c r="E12" s="470">
        <v>92691</v>
      </c>
      <c r="F12" s="471">
        <f t="shared" si="2"/>
        <v>2.7304788074168633E-2</v>
      </c>
      <c r="G12" s="472">
        <f t="shared" si="3"/>
        <v>0.66849131309634569</v>
      </c>
      <c r="H12" s="421">
        <v>1661.9638002644504</v>
      </c>
      <c r="I12" s="422">
        <v>26</v>
      </c>
      <c r="J12" s="99"/>
      <c r="K12" s="543">
        <v>9</v>
      </c>
      <c r="L12" s="245" t="s">
        <v>488</v>
      </c>
      <c r="M12" s="251">
        <v>937</v>
      </c>
      <c r="N12" s="252">
        <v>1</v>
      </c>
      <c r="O12" s="99"/>
      <c r="P12" s="102" t="s">
        <v>556</v>
      </c>
      <c r="Q12" s="52">
        <v>39258</v>
      </c>
      <c r="R12" s="412">
        <v>1094</v>
      </c>
      <c r="T12" s="102" t="s">
        <v>556</v>
      </c>
      <c r="U12" s="413">
        <v>501776</v>
      </c>
      <c r="V12" s="412" t="s">
        <v>608</v>
      </c>
    </row>
    <row r="13" spans="1:22" ht="20" x14ac:dyDescent="0.3">
      <c r="A13" s="195">
        <v>10</v>
      </c>
      <c r="B13" s="202" t="s">
        <v>210</v>
      </c>
      <c r="C13" s="464">
        <v>107603</v>
      </c>
      <c r="D13" s="469">
        <v>6640</v>
      </c>
      <c r="E13" s="470">
        <v>86143</v>
      </c>
      <c r="F13" s="471">
        <f t="shared" si="2"/>
        <v>6.1708316682620376E-2</v>
      </c>
      <c r="G13" s="472">
        <f t="shared" si="3"/>
        <v>0.80056318132394078</v>
      </c>
      <c r="H13" s="421">
        <v>1297.7678316107795</v>
      </c>
      <c r="I13" s="422">
        <v>31</v>
      </c>
      <c r="J13" s="99"/>
      <c r="K13" s="543">
        <v>10</v>
      </c>
      <c r="L13" s="245" t="s">
        <v>489</v>
      </c>
      <c r="M13" s="251">
        <v>788</v>
      </c>
      <c r="N13" s="252">
        <v>7</v>
      </c>
      <c r="O13" s="99"/>
      <c r="P13" s="102" t="s">
        <v>555</v>
      </c>
      <c r="Q13" s="52">
        <v>33836</v>
      </c>
      <c r="R13" s="412">
        <v>1406</v>
      </c>
      <c r="T13" s="102" t="s">
        <v>555</v>
      </c>
      <c r="U13" s="413">
        <v>243547</v>
      </c>
      <c r="V13" s="412">
        <v>5997</v>
      </c>
    </row>
    <row r="14" spans="1:22" ht="20" x14ac:dyDescent="0.3">
      <c r="A14" s="195">
        <v>11</v>
      </c>
      <c r="B14" s="202" t="s">
        <v>205</v>
      </c>
      <c r="C14" s="464">
        <v>84010</v>
      </c>
      <c r="D14" s="469">
        <v>4637</v>
      </c>
      <c r="E14" s="470">
        <v>79167</v>
      </c>
      <c r="F14" s="471">
        <f t="shared" si="2"/>
        <v>5.5195810022616358E-2</v>
      </c>
      <c r="G14" s="472">
        <f t="shared" si="3"/>
        <v>0.94235210094036426</v>
      </c>
      <c r="H14" s="421">
        <v>58.593217945151039</v>
      </c>
      <c r="I14" s="422">
        <v>103</v>
      </c>
      <c r="J14" s="99"/>
      <c r="K14" s="543">
        <v>11</v>
      </c>
      <c r="L14" s="245" t="s">
        <v>495</v>
      </c>
      <c r="M14" s="251">
        <v>659</v>
      </c>
      <c r="N14" s="252">
        <v>7</v>
      </c>
      <c r="O14" s="99"/>
      <c r="P14" s="102" t="s">
        <v>557</v>
      </c>
      <c r="Q14" s="52">
        <v>33554</v>
      </c>
      <c r="R14" s="412">
        <v>2967</v>
      </c>
      <c r="T14" s="102" t="s">
        <v>557</v>
      </c>
      <c r="U14" s="413">
        <v>130192</v>
      </c>
      <c r="V14" s="412">
        <v>9389</v>
      </c>
    </row>
    <row r="15" spans="1:22" ht="20" x14ac:dyDescent="0.3">
      <c r="A15" s="195">
        <v>12</v>
      </c>
      <c r="B15" s="202" t="s">
        <v>216</v>
      </c>
      <c r="C15" s="464">
        <v>70091</v>
      </c>
      <c r="D15" s="469">
        <v>4991</v>
      </c>
      <c r="E15" s="470">
        <v>32109</v>
      </c>
      <c r="F15" s="471">
        <f t="shared" si="2"/>
        <v>7.1207430340557279E-2</v>
      </c>
      <c r="G15" s="472">
        <f t="shared" si="3"/>
        <v>0.45810446419654449</v>
      </c>
      <c r="H15" s="421">
        <v>1873.5375142000171</v>
      </c>
      <c r="I15" s="422">
        <v>21</v>
      </c>
      <c r="J15" s="99"/>
      <c r="K15" s="543">
        <v>12</v>
      </c>
      <c r="L15" s="245" t="s">
        <v>490</v>
      </c>
      <c r="M15" s="251">
        <v>653</v>
      </c>
      <c r="N15" s="252">
        <v>0</v>
      </c>
      <c r="O15" s="99"/>
      <c r="P15" s="102" t="s">
        <v>562</v>
      </c>
      <c r="Q15" s="52">
        <v>32587</v>
      </c>
      <c r="R15" s="412">
        <v>1644</v>
      </c>
      <c r="T15" s="102" t="s">
        <v>562</v>
      </c>
      <c r="U15" s="413">
        <v>159931</v>
      </c>
      <c r="V15" s="412">
        <v>5955</v>
      </c>
    </row>
    <row r="16" spans="1:22" ht="20" x14ac:dyDescent="0.3">
      <c r="A16" s="195">
        <v>13</v>
      </c>
      <c r="B16" s="202" t="s">
        <v>245</v>
      </c>
      <c r="C16" s="464">
        <v>67307</v>
      </c>
      <c r="D16" s="469">
        <v>1889</v>
      </c>
      <c r="E16" s="470">
        <v>21349</v>
      </c>
      <c r="F16" s="471">
        <f t="shared" si="2"/>
        <v>2.8065431530152882E-2</v>
      </c>
      <c r="G16" s="472">
        <f t="shared" si="3"/>
        <v>0.31718840536645521</v>
      </c>
      <c r="H16" s="421">
        <v>2070.3187371766244</v>
      </c>
      <c r="I16" s="422">
        <v>16</v>
      </c>
      <c r="J16" s="99"/>
      <c r="K16" s="543">
        <v>13</v>
      </c>
      <c r="L16" s="245" t="s">
        <v>492</v>
      </c>
      <c r="M16" s="251">
        <v>593</v>
      </c>
      <c r="N16" s="252">
        <v>9</v>
      </c>
      <c r="O16" s="99"/>
      <c r="P16" s="102" t="s">
        <v>554</v>
      </c>
      <c r="Q16" s="52">
        <v>31600</v>
      </c>
      <c r="R16" s="412">
        <v>2286</v>
      </c>
      <c r="T16" s="102" t="s">
        <v>554</v>
      </c>
      <c r="U16" s="413">
        <v>215872</v>
      </c>
      <c r="V16" s="412" t="s">
        <v>608</v>
      </c>
    </row>
    <row r="17" spans="1:22" ht="20" x14ac:dyDescent="0.3">
      <c r="A17" s="195">
        <v>14</v>
      </c>
      <c r="B17" s="202" t="s">
        <v>241</v>
      </c>
      <c r="C17" s="464">
        <v>67259</v>
      </c>
      <c r="D17" s="469">
        <v>2212</v>
      </c>
      <c r="E17" s="470">
        <v>20969</v>
      </c>
      <c r="F17" s="471">
        <f t="shared" si="2"/>
        <v>3.2887791968361113E-2</v>
      </c>
      <c r="G17" s="472">
        <f t="shared" si="3"/>
        <v>0.31176496825703626</v>
      </c>
      <c r="H17" s="421">
        <v>49.222867459902751</v>
      </c>
      <c r="I17" s="422">
        <v>107</v>
      </c>
      <c r="J17" s="99"/>
      <c r="K17" s="543">
        <v>14</v>
      </c>
      <c r="L17" s="245" t="s">
        <v>491</v>
      </c>
      <c r="M17" s="251">
        <v>579</v>
      </c>
      <c r="N17" s="252">
        <v>6</v>
      </c>
      <c r="O17" s="99"/>
      <c r="P17" s="102" t="s">
        <v>561</v>
      </c>
      <c r="Q17" s="52">
        <v>24126</v>
      </c>
      <c r="R17" s="412">
        <v>1508</v>
      </c>
      <c r="T17" s="102" t="s">
        <v>561</v>
      </c>
      <c r="U17" s="413">
        <v>140029</v>
      </c>
      <c r="V17" s="412">
        <v>4389</v>
      </c>
    </row>
    <row r="18" spans="1:22" ht="20" x14ac:dyDescent="0.3">
      <c r="A18" s="195">
        <v>15</v>
      </c>
      <c r="B18" s="202" t="s">
        <v>214</v>
      </c>
      <c r="C18" s="464">
        <v>53449</v>
      </c>
      <c r="D18" s="469">
        <v>8707</v>
      </c>
      <c r="E18" s="470">
        <v>13697</v>
      </c>
      <c r="F18" s="471">
        <f t="shared" si="2"/>
        <v>0.16290295421803963</v>
      </c>
      <c r="G18" s="472">
        <f t="shared" si="3"/>
        <v>0.25626297966285616</v>
      </c>
      <c r="H18" s="421">
        <v>4631.8988419429634</v>
      </c>
      <c r="I18" s="422">
        <v>4</v>
      </c>
      <c r="J18" s="99"/>
      <c r="K18" s="543">
        <v>15</v>
      </c>
      <c r="L18" s="245" t="s">
        <v>493</v>
      </c>
      <c r="M18" s="251">
        <v>561</v>
      </c>
      <c r="N18" s="252">
        <v>3</v>
      </c>
      <c r="O18" s="99"/>
      <c r="P18" s="102" t="s">
        <v>560</v>
      </c>
      <c r="Q18" s="52">
        <v>24081</v>
      </c>
      <c r="R18" s="412">
        <v>1341</v>
      </c>
      <c r="T18" s="102" t="s">
        <v>560</v>
      </c>
      <c r="U18" s="413">
        <v>204862</v>
      </c>
      <c r="V18" s="412">
        <v>4351</v>
      </c>
    </row>
    <row r="19" spans="1:22" ht="20" x14ac:dyDescent="0.3">
      <c r="A19" s="195">
        <v>16</v>
      </c>
      <c r="B19" s="202" t="s">
        <v>212</v>
      </c>
      <c r="C19" s="464">
        <v>42826</v>
      </c>
      <c r="D19" s="469">
        <v>5459</v>
      </c>
      <c r="E19" s="470">
        <v>149</v>
      </c>
      <c r="F19" s="471">
        <f t="shared" si="2"/>
        <v>0.12746929435389717</v>
      </c>
      <c r="G19" s="472">
        <f t="shared" si="3"/>
        <v>3.4791948816139729E-3</v>
      </c>
      <c r="H19" s="421">
        <v>2504.8648515862014</v>
      </c>
      <c r="I19" s="422">
        <v>14</v>
      </c>
      <c r="J19" s="99"/>
      <c r="K19" s="543">
        <v>16</v>
      </c>
      <c r="L19" s="245" t="s">
        <v>534</v>
      </c>
      <c r="M19" s="253">
        <v>440</v>
      </c>
      <c r="N19" s="254">
        <v>7</v>
      </c>
      <c r="O19" s="99"/>
      <c r="P19" s="102" t="s">
        <v>566</v>
      </c>
      <c r="Q19" s="52">
        <v>24081</v>
      </c>
      <c r="R19" s="412">
        <v>839</v>
      </c>
      <c r="T19" s="102" t="s">
        <v>566</v>
      </c>
      <c r="U19" s="413">
        <v>143055</v>
      </c>
      <c r="V19" s="412">
        <v>4756</v>
      </c>
    </row>
    <row r="20" spans="1:22" ht="20" x14ac:dyDescent="0.3">
      <c r="A20" s="195">
        <v>17</v>
      </c>
      <c r="B20" s="202" t="s">
        <v>237</v>
      </c>
      <c r="C20" s="464">
        <v>39048</v>
      </c>
      <c r="D20" s="469">
        <v>246</v>
      </c>
      <c r="E20" s="470">
        <v>11457</v>
      </c>
      <c r="F20" s="471">
        <f t="shared" si="2"/>
        <v>6.2999385371850028E-3</v>
      </c>
      <c r="G20" s="472">
        <f t="shared" si="3"/>
        <v>0.2934081130915796</v>
      </c>
      <c r="H20" s="421">
        <v>1139.4711789196199</v>
      </c>
      <c r="I20" s="422">
        <v>35</v>
      </c>
      <c r="J20" s="99"/>
      <c r="K20" s="543">
        <v>17</v>
      </c>
      <c r="L20" s="245" t="s">
        <v>496</v>
      </c>
      <c r="M20" s="251">
        <v>356</v>
      </c>
      <c r="N20" s="252">
        <v>1</v>
      </c>
      <c r="O20" s="99"/>
      <c r="P20" s="102" t="s">
        <v>558</v>
      </c>
      <c r="Q20" s="52">
        <v>19703</v>
      </c>
      <c r="R20" s="412">
        <v>971</v>
      </c>
      <c r="T20" s="102" t="s">
        <v>558</v>
      </c>
      <c r="U20" s="413">
        <v>100610</v>
      </c>
      <c r="V20" s="412">
        <v>3623</v>
      </c>
    </row>
    <row r="21" spans="1:22" ht="20" x14ac:dyDescent="0.3">
      <c r="A21" s="195">
        <v>18</v>
      </c>
      <c r="B21" s="202" t="s">
        <v>247</v>
      </c>
      <c r="C21" s="464">
        <v>35022</v>
      </c>
      <c r="D21" s="469">
        <v>3465</v>
      </c>
      <c r="E21" s="470">
        <v>23100</v>
      </c>
      <c r="F21" s="471">
        <f t="shared" si="2"/>
        <v>9.8937810519102276E-2</v>
      </c>
      <c r="G21" s="472">
        <f t="shared" si="3"/>
        <v>0.65958540346068184</v>
      </c>
      <c r="H21" s="421">
        <v>274.51973175827476</v>
      </c>
      <c r="I21" s="422">
        <v>61</v>
      </c>
      <c r="J21" s="99"/>
      <c r="K21" s="543">
        <v>18</v>
      </c>
      <c r="L21" s="245" t="s">
        <v>497</v>
      </c>
      <c r="M21" s="251">
        <v>328</v>
      </c>
      <c r="N21" s="252">
        <v>6</v>
      </c>
      <c r="O21" s="99"/>
      <c r="P21" s="102" t="s">
        <v>553</v>
      </c>
      <c r="Q21" s="52">
        <v>16891</v>
      </c>
      <c r="R21" s="412">
        <v>931</v>
      </c>
      <c r="T21" s="102" t="s">
        <v>553</v>
      </c>
      <c r="U21" s="413">
        <v>242989</v>
      </c>
      <c r="V21" s="412" t="s">
        <v>608</v>
      </c>
    </row>
    <row r="22" spans="1:22" ht="20" x14ac:dyDescent="0.3">
      <c r="A22" s="195">
        <v>19</v>
      </c>
      <c r="B22" s="202" t="s">
        <v>228</v>
      </c>
      <c r="C22" s="464">
        <v>30941</v>
      </c>
      <c r="D22" s="469">
        <v>667</v>
      </c>
      <c r="E22" s="470">
        <v>8212</v>
      </c>
      <c r="F22" s="471">
        <f t="shared" si="2"/>
        <v>2.1557157170097929E-2</v>
      </c>
      <c r="G22" s="472">
        <f t="shared" si="3"/>
        <v>0.26540835784234512</v>
      </c>
      <c r="H22" s="421">
        <v>142.87144537150681</v>
      </c>
      <c r="I22" s="422">
        <v>82</v>
      </c>
      <c r="J22" s="99"/>
      <c r="K22" s="543">
        <v>19</v>
      </c>
      <c r="L22" s="245" t="s">
        <v>499</v>
      </c>
      <c r="M22" s="251">
        <v>308</v>
      </c>
      <c r="N22" s="252">
        <v>3</v>
      </c>
      <c r="O22" s="99"/>
      <c r="P22" s="102" t="s">
        <v>559</v>
      </c>
      <c r="Q22" s="52">
        <v>14985</v>
      </c>
      <c r="R22" s="412">
        <v>243</v>
      </c>
      <c r="T22" s="102" t="s">
        <v>559</v>
      </c>
      <c r="U22" s="413">
        <v>261869</v>
      </c>
      <c r="V22" s="412">
        <v>1325</v>
      </c>
    </row>
    <row r="23" spans="1:22" ht="20" x14ac:dyDescent="0.3">
      <c r="A23" s="195">
        <v>20</v>
      </c>
      <c r="B23" s="202" t="s">
        <v>362</v>
      </c>
      <c r="C23" s="464">
        <v>30305</v>
      </c>
      <c r="D23" s="469">
        <v>1833</v>
      </c>
      <c r="E23" s="470">
        <v>26600</v>
      </c>
      <c r="F23" s="471">
        <f t="shared" si="2"/>
        <v>6.0485068470549415E-2</v>
      </c>
      <c r="G23" s="472">
        <f t="shared" si="3"/>
        <v>0.87774294670846398</v>
      </c>
      <c r="H23" s="421">
        <v>3527.3789438581648</v>
      </c>
      <c r="I23" s="422">
        <v>8</v>
      </c>
      <c r="J23" s="99"/>
      <c r="K23" s="543">
        <v>20</v>
      </c>
      <c r="L23" s="245" t="s">
        <v>498</v>
      </c>
      <c r="M23" s="251">
        <v>254</v>
      </c>
      <c r="N23" s="252">
        <v>2</v>
      </c>
      <c r="O23" s="99"/>
      <c r="P23" s="102" t="s">
        <v>428</v>
      </c>
      <c r="Q23" s="52">
        <v>14938</v>
      </c>
      <c r="R23" s="412">
        <v>564</v>
      </c>
      <c r="T23" s="102" t="s">
        <v>428</v>
      </c>
      <c r="U23" s="413">
        <v>192135</v>
      </c>
      <c r="V23" s="412" t="s">
        <v>608</v>
      </c>
    </row>
    <row r="24" spans="1:22" ht="20" x14ac:dyDescent="0.3">
      <c r="A24" s="195">
        <v>21</v>
      </c>
      <c r="B24" s="202" t="s">
        <v>226</v>
      </c>
      <c r="C24" s="464">
        <v>29559</v>
      </c>
      <c r="D24" s="469">
        <v>2127</v>
      </c>
      <c r="E24" s="470">
        <v>3433</v>
      </c>
      <c r="F24" s="471">
        <f t="shared" si="2"/>
        <v>7.1957779356541157E-2</v>
      </c>
      <c r="G24" s="472">
        <f t="shared" si="3"/>
        <v>0.11614060015562096</v>
      </c>
      <c r="H24" s="421">
        <v>1701.3684276809345</v>
      </c>
      <c r="I24" s="422">
        <v>25</v>
      </c>
      <c r="J24" s="99"/>
      <c r="K24" s="543">
        <v>21</v>
      </c>
      <c r="L24" s="245" t="s">
        <v>418</v>
      </c>
      <c r="M24" s="251">
        <v>208</v>
      </c>
      <c r="N24" s="252">
        <v>1</v>
      </c>
      <c r="O24" s="99"/>
      <c r="P24" s="102" t="s">
        <v>577</v>
      </c>
      <c r="Q24" s="52">
        <v>11959</v>
      </c>
      <c r="R24" s="412">
        <v>265</v>
      </c>
      <c r="T24" s="102" t="s">
        <v>577</v>
      </c>
      <c r="U24" s="413">
        <v>74174</v>
      </c>
      <c r="V24" s="412" t="s">
        <v>608</v>
      </c>
    </row>
    <row r="25" spans="1:22" ht="20" x14ac:dyDescent="0.3">
      <c r="A25" s="195">
        <v>22</v>
      </c>
      <c r="B25" s="202" t="s">
        <v>230</v>
      </c>
      <c r="C25" s="464">
        <v>28866</v>
      </c>
      <c r="D25" s="469">
        <v>312</v>
      </c>
      <c r="E25" s="470">
        <v>13112</v>
      </c>
      <c r="F25" s="471">
        <f t="shared" si="2"/>
        <v>1.0808563708168779E-2</v>
      </c>
      <c r="G25" s="472">
        <f t="shared" si="3"/>
        <v>0.45423681840227259</v>
      </c>
      <c r="H25" s="421">
        <v>1523.1079633757595</v>
      </c>
      <c r="I25" s="422">
        <v>27</v>
      </c>
      <c r="J25" s="99"/>
      <c r="K25" s="543">
        <v>22</v>
      </c>
      <c r="L25" s="245" t="s">
        <v>505</v>
      </c>
      <c r="M25" s="251">
        <v>198</v>
      </c>
      <c r="N25" s="252">
        <v>0</v>
      </c>
      <c r="O25" s="99"/>
      <c r="P25" s="102" t="s">
        <v>579</v>
      </c>
      <c r="Q25" s="52">
        <v>11274</v>
      </c>
      <c r="R25" s="412">
        <v>422</v>
      </c>
      <c r="T25" s="102" t="s">
        <v>579</v>
      </c>
      <c r="U25" s="413">
        <v>91213</v>
      </c>
      <c r="V25" s="412">
        <v>1251</v>
      </c>
    </row>
    <row r="26" spans="1:22" ht="20" x14ac:dyDescent="0.3">
      <c r="A26" s="195">
        <v>23</v>
      </c>
      <c r="B26" s="202" t="s">
        <v>217</v>
      </c>
      <c r="C26" s="464">
        <v>27581</v>
      </c>
      <c r="D26" s="469">
        <v>1135</v>
      </c>
      <c r="E26" s="470">
        <v>2549</v>
      </c>
      <c r="F26" s="471">
        <f t="shared" si="2"/>
        <v>4.1151517348899602E-2</v>
      </c>
      <c r="G26" s="472">
        <f t="shared" si="3"/>
        <v>9.241869402849788E-2</v>
      </c>
      <c r="H26" s="421">
        <v>2697.0952125166496</v>
      </c>
      <c r="I26" s="422">
        <v>12</v>
      </c>
      <c r="J26" s="99"/>
      <c r="K26" s="543">
        <v>23</v>
      </c>
      <c r="L26" s="245" t="s">
        <v>502</v>
      </c>
      <c r="M26" s="251">
        <v>191</v>
      </c>
      <c r="N26" s="252">
        <v>3</v>
      </c>
      <c r="O26" s="99"/>
      <c r="P26" s="102" t="s">
        <v>573</v>
      </c>
      <c r="Q26" s="52">
        <v>11271</v>
      </c>
      <c r="R26" s="412">
        <v>578</v>
      </c>
      <c r="T26" s="102" t="s">
        <v>573</v>
      </c>
      <c r="U26" s="413">
        <v>111088</v>
      </c>
      <c r="V26" s="412">
        <v>1657</v>
      </c>
    </row>
    <row r="27" spans="1:22" ht="20" x14ac:dyDescent="0.3">
      <c r="A27" s="195">
        <v>24</v>
      </c>
      <c r="B27" s="202" t="s">
        <v>218</v>
      </c>
      <c r="C27" s="464">
        <v>26322</v>
      </c>
      <c r="D27" s="469">
        <v>3225</v>
      </c>
      <c r="E27" s="470">
        <v>4971</v>
      </c>
      <c r="F27" s="471">
        <f t="shared" si="2"/>
        <v>0.12252108502393436</v>
      </c>
      <c r="G27" s="472">
        <f t="shared" si="3"/>
        <v>0.18885343059038068</v>
      </c>
      <c r="H27" s="421">
        <v>2622.6590287194217</v>
      </c>
      <c r="I27" s="422">
        <v>13</v>
      </c>
      <c r="J27" s="99"/>
      <c r="K27" s="543">
        <v>24</v>
      </c>
      <c r="L27" s="245" t="s">
        <v>500</v>
      </c>
      <c r="M27" s="251">
        <v>185</v>
      </c>
      <c r="N27" s="252">
        <v>2</v>
      </c>
      <c r="O27" s="99"/>
      <c r="P27" s="102" t="s">
        <v>565</v>
      </c>
      <c r="Q27" s="52">
        <v>11127</v>
      </c>
      <c r="R27" s="412">
        <v>536</v>
      </c>
      <c r="T27" s="102" t="s">
        <v>565</v>
      </c>
      <c r="U27" s="413">
        <v>137739</v>
      </c>
      <c r="V27" s="412">
        <v>1528</v>
      </c>
    </row>
    <row r="28" spans="1:22" ht="20" x14ac:dyDescent="0.3">
      <c r="A28" s="195">
        <v>25</v>
      </c>
      <c r="B28" s="202" t="s">
        <v>238</v>
      </c>
      <c r="C28" s="464">
        <v>23822</v>
      </c>
      <c r="D28" s="469">
        <v>20</v>
      </c>
      <c r="E28" s="470">
        <v>2721</v>
      </c>
      <c r="F28" s="471">
        <f t="shared" si="2"/>
        <v>8.3956007052304589E-4</v>
      </c>
      <c r="G28" s="472">
        <f t="shared" si="3"/>
        <v>0.1142221475946604</v>
      </c>
      <c r="H28" s="421">
        <v>4104.1724489808221</v>
      </c>
      <c r="I28" s="422">
        <v>5</v>
      </c>
      <c r="J28" s="99"/>
      <c r="K28" s="543">
        <v>25</v>
      </c>
      <c r="L28" s="245" t="s">
        <v>501</v>
      </c>
      <c r="M28" s="251">
        <v>168</v>
      </c>
      <c r="N28" s="252">
        <v>6</v>
      </c>
      <c r="O28" s="99"/>
      <c r="P28" s="102" t="s">
        <v>563</v>
      </c>
      <c r="Q28" s="52">
        <v>10219</v>
      </c>
      <c r="R28" s="412">
        <v>400</v>
      </c>
      <c r="T28" s="102" t="s">
        <v>563</v>
      </c>
      <c r="U28" s="413">
        <v>115382</v>
      </c>
      <c r="V28" s="412">
        <v>1820</v>
      </c>
    </row>
    <row r="29" spans="1:22" ht="20" x14ac:dyDescent="0.3">
      <c r="A29" s="195">
        <v>26</v>
      </c>
      <c r="B29" s="202" t="s">
        <v>225</v>
      </c>
      <c r="C29" s="464">
        <v>22996</v>
      </c>
      <c r="D29" s="469">
        <v>1458</v>
      </c>
      <c r="E29" s="470">
        <v>17110</v>
      </c>
      <c r="F29" s="471">
        <f t="shared" si="2"/>
        <v>6.3402330840146112E-2</v>
      </c>
      <c r="G29" s="472">
        <f t="shared" si="3"/>
        <v>0.74404244216385462</v>
      </c>
      <c r="H29" s="421">
        <v>4709.8870556959091</v>
      </c>
      <c r="I29" s="422">
        <v>3</v>
      </c>
      <c r="J29" s="99"/>
      <c r="K29" s="543">
        <v>26</v>
      </c>
      <c r="L29" s="245" t="s">
        <v>503</v>
      </c>
      <c r="M29" s="251">
        <v>147</v>
      </c>
      <c r="N29" s="252">
        <v>2</v>
      </c>
      <c r="O29" s="99"/>
      <c r="P29" s="102" t="s">
        <v>564</v>
      </c>
      <c r="Q29" s="52">
        <v>10068</v>
      </c>
      <c r="R29" s="412">
        <v>503</v>
      </c>
      <c r="T29" s="102" t="s">
        <v>564</v>
      </c>
      <c r="U29" s="413">
        <v>115546</v>
      </c>
      <c r="V29" s="412" t="s">
        <v>608</v>
      </c>
    </row>
    <row r="30" spans="1:22" ht="20" x14ac:dyDescent="0.3">
      <c r="A30" s="195">
        <v>27</v>
      </c>
      <c r="B30" s="202" t="s">
        <v>286</v>
      </c>
      <c r="C30" s="464">
        <v>22973</v>
      </c>
      <c r="D30" s="469">
        <v>131</v>
      </c>
      <c r="E30" s="470">
        <v>6406</v>
      </c>
      <c r="F30" s="471">
        <f t="shared" si="2"/>
        <v>5.7023462325338442E-3</v>
      </c>
      <c r="G30" s="472">
        <f t="shared" si="3"/>
        <v>0.27884908370696032</v>
      </c>
      <c r="H30" s="421">
        <v>2430.3852212943343</v>
      </c>
      <c r="I30" s="422">
        <v>15</v>
      </c>
      <c r="J30" s="99"/>
      <c r="K30" s="543">
        <v>27</v>
      </c>
      <c r="L30" s="245" t="s">
        <v>506</v>
      </c>
      <c r="M30" s="251">
        <v>147</v>
      </c>
      <c r="N30" s="252">
        <v>2</v>
      </c>
      <c r="O30" s="99"/>
      <c r="P30" s="102" t="s">
        <v>568</v>
      </c>
      <c r="Q30" s="52">
        <v>9889</v>
      </c>
      <c r="R30" s="412">
        <v>393</v>
      </c>
      <c r="T30" s="102" t="s">
        <v>568</v>
      </c>
      <c r="U30" s="413">
        <v>127421</v>
      </c>
      <c r="V30" s="412">
        <v>1240</v>
      </c>
    </row>
    <row r="31" spans="1:22" ht="20" x14ac:dyDescent="0.3">
      <c r="A31" s="195">
        <v>28</v>
      </c>
      <c r="B31" s="202" t="s">
        <v>240</v>
      </c>
      <c r="C31" s="464">
        <v>22520</v>
      </c>
      <c r="D31" s="469">
        <v>14</v>
      </c>
      <c r="E31" s="470">
        <v>2753</v>
      </c>
      <c r="F31" s="471">
        <f t="shared" si="2"/>
        <v>6.2166962699822378E-4</v>
      </c>
      <c r="G31" s="472">
        <f t="shared" si="3"/>
        <v>0.122246891651865</v>
      </c>
      <c r="H31" s="421">
        <v>7951.7892761717858</v>
      </c>
      <c r="I31" s="422">
        <v>1</v>
      </c>
      <c r="J31" s="99"/>
      <c r="K31" s="543">
        <v>28</v>
      </c>
      <c r="L31" s="245" t="s">
        <v>504</v>
      </c>
      <c r="M31" s="251">
        <v>139</v>
      </c>
      <c r="N31" s="252">
        <v>2</v>
      </c>
      <c r="O31" s="99"/>
      <c r="P31" s="102" t="s">
        <v>569</v>
      </c>
      <c r="Q31" s="52">
        <v>9501</v>
      </c>
      <c r="R31" s="412">
        <v>430</v>
      </c>
      <c r="T31" s="102" t="s">
        <v>569</v>
      </c>
      <c r="U31" s="413">
        <v>81602</v>
      </c>
      <c r="V31" s="412">
        <v>1531</v>
      </c>
    </row>
    <row r="32" spans="1:22" ht="20" x14ac:dyDescent="0.3">
      <c r="A32" s="195">
        <v>29</v>
      </c>
      <c r="B32" s="202" t="s">
        <v>261</v>
      </c>
      <c r="C32" s="464">
        <v>18198</v>
      </c>
      <c r="D32" s="469">
        <v>198</v>
      </c>
      <c r="E32" s="470">
        <v>4804</v>
      </c>
      <c r="F32" s="471">
        <f t="shared" si="2"/>
        <v>1.0880316518298714E-2</v>
      </c>
      <c r="G32" s="472">
        <f t="shared" si="3"/>
        <v>0.26398505330256072</v>
      </c>
      <c r="H32" s="421">
        <v>1862.5398890889121</v>
      </c>
      <c r="I32" s="422">
        <v>22</v>
      </c>
      <c r="J32" s="99"/>
      <c r="K32" s="543">
        <v>29</v>
      </c>
      <c r="L32" s="245" t="s">
        <v>507</v>
      </c>
      <c r="M32" s="251">
        <v>127</v>
      </c>
      <c r="N32" s="252">
        <v>1</v>
      </c>
      <c r="O32" s="99"/>
      <c r="P32" s="102" t="s">
        <v>424</v>
      </c>
      <c r="Q32" s="52">
        <v>8171</v>
      </c>
      <c r="R32" s="412">
        <v>90</v>
      </c>
      <c r="T32" s="102" t="s">
        <v>424</v>
      </c>
      <c r="U32" s="413">
        <v>45569</v>
      </c>
      <c r="V32" s="412" t="s">
        <v>608</v>
      </c>
    </row>
    <row r="33" spans="1:22" ht="20" x14ac:dyDescent="0.3">
      <c r="A33" s="195">
        <v>30</v>
      </c>
      <c r="B33" s="202" t="s">
        <v>223</v>
      </c>
      <c r="C33" s="464">
        <v>16492</v>
      </c>
      <c r="D33" s="469">
        <v>254</v>
      </c>
      <c r="E33" s="470">
        <v>11548</v>
      </c>
      <c r="F33" s="471">
        <f t="shared" si="2"/>
        <v>1.5401406742663109E-2</v>
      </c>
      <c r="G33" s="472">
        <f t="shared" si="3"/>
        <v>0.70021828765462046</v>
      </c>
      <c r="H33" s="421">
        <v>1935.8223024993492</v>
      </c>
      <c r="I33" s="422">
        <v>20</v>
      </c>
      <c r="J33" s="99"/>
      <c r="K33" s="543">
        <v>30</v>
      </c>
      <c r="L33" s="245" t="s">
        <v>508</v>
      </c>
      <c r="M33" s="251">
        <v>76</v>
      </c>
      <c r="N33" s="252">
        <v>3</v>
      </c>
      <c r="O33" s="99"/>
      <c r="P33" s="102" t="s">
        <v>429</v>
      </c>
      <c r="Q33" s="52">
        <v>7653</v>
      </c>
      <c r="R33" s="412">
        <v>331</v>
      </c>
      <c r="T33" s="102" t="s">
        <v>429</v>
      </c>
      <c r="U33" s="413">
        <v>84457</v>
      </c>
      <c r="V33" s="412">
        <v>1252</v>
      </c>
    </row>
    <row r="34" spans="1:22" ht="20" x14ac:dyDescent="0.3">
      <c r="A34" s="195">
        <v>31</v>
      </c>
      <c r="B34" s="202" t="s">
        <v>229</v>
      </c>
      <c r="C34" s="464">
        <v>16206</v>
      </c>
      <c r="D34" s="469">
        <v>803</v>
      </c>
      <c r="E34" s="470">
        <v>5816</v>
      </c>
      <c r="F34" s="471">
        <f t="shared" si="2"/>
        <v>4.954954954954955E-2</v>
      </c>
      <c r="G34" s="472">
        <f t="shared" si="3"/>
        <v>0.35887942737257805</v>
      </c>
      <c r="H34" s="421">
        <v>427.73699416656058</v>
      </c>
      <c r="I34" s="422">
        <v>49</v>
      </c>
      <c r="J34" s="99"/>
      <c r="K34" s="543">
        <v>31</v>
      </c>
      <c r="L34" s="245" t="s">
        <v>509</v>
      </c>
      <c r="M34" s="251">
        <v>75</v>
      </c>
      <c r="N34" s="252">
        <v>0</v>
      </c>
      <c r="O34" s="99"/>
      <c r="P34" s="102" t="s">
        <v>580</v>
      </c>
      <c r="Q34" s="52">
        <v>6951</v>
      </c>
      <c r="R34" s="412">
        <v>174</v>
      </c>
      <c r="T34" s="102" t="s">
        <v>580</v>
      </c>
      <c r="U34" s="413">
        <v>52505</v>
      </c>
      <c r="V34" s="412">
        <v>657</v>
      </c>
    </row>
    <row r="35" spans="1:22" ht="20" x14ac:dyDescent="0.3">
      <c r="A35" s="195">
        <v>32</v>
      </c>
      <c r="B35" s="202" t="s">
        <v>213</v>
      </c>
      <c r="C35" s="464">
        <v>15871</v>
      </c>
      <c r="D35" s="469">
        <v>618</v>
      </c>
      <c r="E35" s="470">
        <v>13991</v>
      </c>
      <c r="F35" s="471">
        <f t="shared" si="2"/>
        <v>3.8938945246046248E-2</v>
      </c>
      <c r="G35" s="472">
        <f t="shared" si="3"/>
        <v>0.88154495620943862</v>
      </c>
      <c r="H35" s="421">
        <v>1772.2857874762342</v>
      </c>
      <c r="I35" s="422">
        <v>24</v>
      </c>
      <c r="J35" s="99"/>
      <c r="K35" s="543">
        <v>32</v>
      </c>
      <c r="L35" s="245" t="s">
        <v>510</v>
      </c>
      <c r="M35" s="251">
        <v>45</v>
      </c>
      <c r="N35" s="252">
        <v>0</v>
      </c>
      <c r="O35" s="99"/>
      <c r="P35" s="102" t="s">
        <v>572</v>
      </c>
      <c r="Q35" s="52">
        <v>6440</v>
      </c>
      <c r="R35" s="412">
        <v>304</v>
      </c>
      <c r="T35" s="102" t="s">
        <v>572</v>
      </c>
      <c r="U35" s="413">
        <v>86923</v>
      </c>
      <c r="V35" s="412">
        <v>1757</v>
      </c>
    </row>
    <row r="36" spans="1:22" ht="20" x14ac:dyDescent="0.3">
      <c r="A36" s="195">
        <v>33</v>
      </c>
      <c r="B36" s="202" t="s">
        <v>224</v>
      </c>
      <c r="C36" s="464">
        <v>15777</v>
      </c>
      <c r="D36" s="469">
        <v>624</v>
      </c>
      <c r="E36" s="470">
        <v>8127</v>
      </c>
      <c r="F36" s="471">
        <f t="shared" si="2"/>
        <v>3.955124548393231E-2</v>
      </c>
      <c r="G36" s="472">
        <f t="shared" si="3"/>
        <v>0.51511694238448369</v>
      </c>
      <c r="H36" s="421">
        <v>124.365147139293</v>
      </c>
      <c r="I36" s="422">
        <v>85</v>
      </c>
      <c r="J36" s="99"/>
      <c r="K36" s="543">
        <v>33</v>
      </c>
      <c r="L36" s="245" t="s">
        <v>511</v>
      </c>
      <c r="M36" s="251">
        <v>18</v>
      </c>
      <c r="N36" s="252">
        <v>0</v>
      </c>
      <c r="O36" s="99"/>
      <c r="P36" s="102" t="s">
        <v>581</v>
      </c>
      <c r="Q36" s="52">
        <v>6277</v>
      </c>
      <c r="R36" s="412">
        <v>221</v>
      </c>
      <c r="T36" s="102" t="s">
        <v>581</v>
      </c>
      <c r="U36" s="413">
        <v>31039</v>
      </c>
      <c r="V36" s="412" t="s">
        <v>608</v>
      </c>
    </row>
    <row r="37" spans="1:22" ht="20.5" thickBot="1" x14ac:dyDescent="0.35">
      <c r="A37" s="195">
        <v>34</v>
      </c>
      <c r="B37" s="202" t="s">
        <v>301</v>
      </c>
      <c r="C37" s="464">
        <v>15691</v>
      </c>
      <c r="D37" s="469">
        <v>239</v>
      </c>
      <c r="E37" s="470">
        <v>2902</v>
      </c>
      <c r="F37" s="471">
        <f t="shared" si="2"/>
        <v>1.5231661461984578E-2</v>
      </c>
      <c r="G37" s="472">
        <f t="shared" si="3"/>
        <v>0.1849467847810847</v>
      </c>
      <c r="H37" s="421">
        <v>96.236549844310659</v>
      </c>
      <c r="I37" s="422">
        <v>93</v>
      </c>
      <c r="J37" s="99"/>
      <c r="K37" s="544">
        <v>34</v>
      </c>
      <c r="L37" s="246" t="s">
        <v>512</v>
      </c>
      <c r="M37" s="255">
        <v>1</v>
      </c>
      <c r="N37" s="256">
        <v>0</v>
      </c>
      <c r="O37" s="99"/>
      <c r="P37" s="102" t="s">
        <v>578</v>
      </c>
      <c r="Q37" s="52">
        <v>6272</v>
      </c>
      <c r="R37" s="412">
        <v>323</v>
      </c>
      <c r="T37" s="102" t="s">
        <v>578</v>
      </c>
      <c r="U37" s="413">
        <v>29570</v>
      </c>
      <c r="V37" s="412" t="s">
        <v>608</v>
      </c>
    </row>
    <row r="38" spans="1:22" ht="15.5" x14ac:dyDescent="0.3">
      <c r="A38" s="195">
        <v>35</v>
      </c>
      <c r="B38" s="202" t="s">
        <v>288</v>
      </c>
      <c r="C38" s="464">
        <v>15648</v>
      </c>
      <c r="D38" s="469">
        <v>408</v>
      </c>
      <c r="E38" s="470">
        <v>3288</v>
      </c>
      <c r="F38" s="471">
        <f t="shared" si="2"/>
        <v>2.6073619631901839E-2</v>
      </c>
      <c r="G38" s="472">
        <f t="shared" si="3"/>
        <v>0.21012269938650308</v>
      </c>
      <c r="H38" s="421">
        <v>355.68779285768551</v>
      </c>
      <c r="I38" s="422">
        <v>51</v>
      </c>
      <c r="J38" s="99"/>
      <c r="O38" s="99"/>
      <c r="P38" s="102" t="s">
        <v>570</v>
      </c>
      <c r="Q38" s="52">
        <v>6251</v>
      </c>
      <c r="R38" s="412">
        <v>67</v>
      </c>
      <c r="T38" s="102" t="s">
        <v>570</v>
      </c>
      <c r="U38" s="413">
        <v>146510</v>
      </c>
      <c r="V38" s="412">
        <v>512</v>
      </c>
    </row>
    <row r="39" spans="1:22" ht="21" customHeight="1" x14ac:dyDescent="0.3">
      <c r="A39" s="195">
        <v>36</v>
      </c>
      <c r="B39" s="202" t="s">
        <v>236</v>
      </c>
      <c r="C39" s="464">
        <v>15362</v>
      </c>
      <c r="D39" s="469">
        <v>972</v>
      </c>
      <c r="E39" s="470">
        <v>7051</v>
      </c>
      <c r="F39" s="471">
        <f t="shared" si="2"/>
        <v>6.3273011326650169E-2</v>
      </c>
      <c r="G39" s="472">
        <f t="shared" si="3"/>
        <v>0.45898971488087487</v>
      </c>
      <c r="H39" s="421">
        <v>793.30500563477904</v>
      </c>
      <c r="I39" s="422">
        <v>38</v>
      </c>
      <c r="J39" s="240"/>
      <c r="K39" s="662" t="s">
        <v>894</v>
      </c>
      <c r="L39" s="662"/>
      <c r="M39" s="662"/>
      <c r="N39" s="662"/>
      <c r="O39" s="99"/>
      <c r="P39" s="102" t="s">
        <v>567</v>
      </c>
      <c r="Q39" s="52">
        <v>6120</v>
      </c>
      <c r="R39" s="412">
        <v>310</v>
      </c>
      <c r="T39" s="102" t="s">
        <v>567</v>
      </c>
      <c r="U39" s="413">
        <v>58809</v>
      </c>
      <c r="V39" s="412" t="s">
        <v>608</v>
      </c>
    </row>
    <row r="40" spans="1:22" ht="21" customHeight="1" x14ac:dyDescent="0.3">
      <c r="A40" s="195">
        <v>37</v>
      </c>
      <c r="B40" s="202" t="s">
        <v>653</v>
      </c>
      <c r="C40" s="464">
        <v>14265</v>
      </c>
      <c r="D40" s="469">
        <v>991</v>
      </c>
      <c r="E40" s="470">
        <v>2881</v>
      </c>
      <c r="F40" s="471">
        <f t="shared" si="2"/>
        <v>6.9470732562215212E-2</v>
      </c>
      <c r="G40" s="472">
        <f t="shared" si="3"/>
        <v>0.20196284612688398</v>
      </c>
      <c r="H40" s="421">
        <v>52.711205764563971</v>
      </c>
      <c r="I40" s="422">
        <v>105</v>
      </c>
      <c r="J40" s="240"/>
      <c r="K40" s="662"/>
      <c r="L40" s="662"/>
      <c r="M40" s="662"/>
      <c r="N40" s="662"/>
      <c r="O40" s="99"/>
      <c r="P40" s="102" t="s">
        <v>582</v>
      </c>
      <c r="Q40" s="52">
        <v>4863</v>
      </c>
      <c r="R40" s="412">
        <v>200</v>
      </c>
      <c r="T40" s="102" t="s">
        <v>582</v>
      </c>
      <c r="U40" s="413">
        <v>97053</v>
      </c>
      <c r="V40" s="412">
        <v>789</v>
      </c>
    </row>
    <row r="41" spans="1:22" ht="21" customHeight="1" x14ac:dyDescent="0.3">
      <c r="A41" s="195">
        <v>38</v>
      </c>
      <c r="B41" s="202" t="s">
        <v>239</v>
      </c>
      <c r="C41" s="464">
        <v>11086</v>
      </c>
      <c r="D41" s="469">
        <v>726</v>
      </c>
      <c r="E41" s="470">
        <v>1999</v>
      </c>
      <c r="F41" s="471">
        <f t="shared" si="2"/>
        <v>6.5488002886523539E-2</v>
      </c>
      <c r="G41" s="472">
        <f t="shared" si="3"/>
        <v>0.18031751758975284</v>
      </c>
      <c r="H41" s="421">
        <v>102.53743145769039</v>
      </c>
      <c r="I41" s="422">
        <v>90</v>
      </c>
      <c r="J41" s="240"/>
      <c r="K41" s="662"/>
      <c r="L41" s="662"/>
      <c r="M41" s="662"/>
      <c r="N41" s="662"/>
      <c r="O41" s="99"/>
      <c r="P41" s="102" t="s">
        <v>574</v>
      </c>
      <c r="Q41" s="52">
        <v>4589</v>
      </c>
      <c r="R41" s="412">
        <v>272</v>
      </c>
      <c r="T41" s="102" t="s">
        <v>574</v>
      </c>
      <c r="U41" s="413">
        <v>95968</v>
      </c>
      <c r="V41" s="412">
        <v>826</v>
      </c>
    </row>
    <row r="42" spans="1:22" ht="21" customHeight="1" x14ac:dyDescent="0.3">
      <c r="A42" s="195">
        <v>39</v>
      </c>
      <c r="B42" s="202" t="s">
        <v>253</v>
      </c>
      <c r="C42" s="464">
        <v>11063</v>
      </c>
      <c r="D42" s="469">
        <v>463</v>
      </c>
      <c r="E42" s="470">
        <v>2705</v>
      </c>
      <c r="F42" s="471">
        <f t="shared" si="2"/>
        <v>4.1851215764259243E-2</v>
      </c>
      <c r="G42" s="472">
        <f t="shared" si="3"/>
        <v>0.24450872276959235</v>
      </c>
      <c r="H42" s="421">
        <v>219.76802564144381</v>
      </c>
      <c r="I42" s="422">
        <v>67</v>
      </c>
      <c r="J42" s="240"/>
      <c r="K42" s="662" t="s">
        <v>522</v>
      </c>
      <c r="L42" s="662"/>
      <c r="M42" s="662"/>
      <c r="N42" s="662"/>
      <c r="O42" s="99"/>
      <c r="P42" s="102" t="s">
        <v>575</v>
      </c>
      <c r="Q42" s="52">
        <v>4012</v>
      </c>
      <c r="R42" s="412">
        <v>91</v>
      </c>
      <c r="T42" s="102" t="s">
        <v>575</v>
      </c>
      <c r="U42" s="413">
        <v>65528</v>
      </c>
      <c r="V42" s="412">
        <v>471</v>
      </c>
    </row>
    <row r="43" spans="1:22" ht="21" customHeight="1" x14ac:dyDescent="0.3">
      <c r="A43" s="195">
        <v>40</v>
      </c>
      <c r="B43" s="202" t="s">
        <v>481</v>
      </c>
      <c r="C43" s="464">
        <v>10909</v>
      </c>
      <c r="D43" s="469">
        <v>256</v>
      </c>
      <c r="E43" s="470">
        <v>9632</v>
      </c>
      <c r="F43" s="471">
        <f t="shared" si="2"/>
        <v>2.3466862223851866E-2</v>
      </c>
      <c r="G43" s="472">
        <f t="shared" si="3"/>
        <v>0.88294069117242646</v>
      </c>
      <c r="H43" s="421">
        <v>212.96114022389091</v>
      </c>
      <c r="I43" s="422">
        <v>68</v>
      </c>
      <c r="J43" s="241"/>
      <c r="K43" s="662"/>
      <c r="L43" s="662"/>
      <c r="M43" s="662"/>
      <c r="N43" s="662"/>
      <c r="O43" s="99"/>
      <c r="P43" s="102" t="s">
        <v>591</v>
      </c>
      <c r="Q43" s="52">
        <v>3517</v>
      </c>
      <c r="R43" s="412">
        <v>34</v>
      </c>
      <c r="T43" s="102" t="s">
        <v>591</v>
      </c>
      <c r="U43" s="413">
        <v>23894</v>
      </c>
      <c r="V43" s="412">
        <v>261</v>
      </c>
    </row>
    <row r="44" spans="1:22" ht="21" customHeight="1" x14ac:dyDescent="0.3">
      <c r="A44" s="195">
        <v>41</v>
      </c>
      <c r="B44" s="202" t="s">
        <v>221</v>
      </c>
      <c r="C44" s="464">
        <v>10711</v>
      </c>
      <c r="D44" s="469">
        <v>529</v>
      </c>
      <c r="E44" s="470">
        <v>8415</v>
      </c>
      <c r="F44" s="471">
        <f t="shared" si="2"/>
        <v>4.938847913360097E-2</v>
      </c>
      <c r="G44" s="472">
        <f t="shared" si="3"/>
        <v>0.78564092988516476</v>
      </c>
      <c r="H44" s="421">
        <v>1855.7224722083424</v>
      </c>
      <c r="I44" s="422">
        <v>23</v>
      </c>
      <c r="J44" s="240"/>
      <c r="K44" s="662" t="s">
        <v>525</v>
      </c>
      <c r="L44" s="662"/>
      <c r="M44" s="662"/>
      <c r="N44" s="662"/>
      <c r="O44" s="99"/>
      <c r="P44" s="102" t="s">
        <v>571</v>
      </c>
      <c r="Q44" s="52">
        <v>3228</v>
      </c>
      <c r="R44" s="412">
        <v>127</v>
      </c>
      <c r="T44" s="102" t="s">
        <v>571</v>
      </c>
      <c r="U44" s="413">
        <v>75507</v>
      </c>
      <c r="V44" s="412">
        <v>670</v>
      </c>
    </row>
    <row r="45" spans="1:22" ht="21" customHeight="1" x14ac:dyDescent="0.3">
      <c r="A45" s="195">
        <v>42</v>
      </c>
      <c r="B45" s="202" t="s">
        <v>257</v>
      </c>
      <c r="C45" s="464">
        <v>10347</v>
      </c>
      <c r="D45" s="469">
        <v>388</v>
      </c>
      <c r="E45" s="470">
        <v>2763</v>
      </c>
      <c r="F45" s="471">
        <f t="shared" si="2"/>
        <v>3.7498791920363393E-2</v>
      </c>
      <c r="G45" s="472">
        <f t="shared" si="3"/>
        <v>0.26703392287619598</v>
      </c>
      <c r="H45" s="421">
        <v>963.5013005917333</v>
      </c>
      <c r="I45" s="422">
        <v>37</v>
      </c>
      <c r="J45" s="240"/>
      <c r="K45" s="662"/>
      <c r="L45" s="662"/>
      <c r="M45" s="662"/>
      <c r="N45" s="662"/>
      <c r="O45" s="99"/>
      <c r="P45" s="102" t="s">
        <v>425</v>
      </c>
      <c r="Q45" s="52">
        <v>3071</v>
      </c>
      <c r="R45" s="412">
        <v>133</v>
      </c>
      <c r="T45" s="102" t="s">
        <v>425</v>
      </c>
      <c r="U45" s="413">
        <v>33453</v>
      </c>
      <c r="V45" s="412">
        <v>313</v>
      </c>
    </row>
    <row r="46" spans="1:22" ht="21" customHeight="1" x14ac:dyDescent="0.3">
      <c r="A46" s="195">
        <v>43</v>
      </c>
      <c r="B46" s="202" t="s">
        <v>256</v>
      </c>
      <c r="C46" s="464">
        <v>10032</v>
      </c>
      <c r="D46" s="469">
        <v>215</v>
      </c>
      <c r="E46" s="470">
        <v>2732</v>
      </c>
      <c r="F46" s="471">
        <f t="shared" si="2"/>
        <v>2.1431419457735246E-2</v>
      </c>
      <c r="G46" s="472">
        <f t="shared" si="3"/>
        <v>0.27232854864433814</v>
      </c>
      <c r="H46" s="421">
        <v>1143.6082138702395</v>
      </c>
      <c r="I46" s="422">
        <v>34</v>
      </c>
      <c r="J46" s="240"/>
      <c r="K46" s="662"/>
      <c r="L46" s="662"/>
      <c r="M46" s="662"/>
      <c r="N46" s="662"/>
      <c r="O46" s="99"/>
      <c r="P46" s="102" t="s">
        <v>576</v>
      </c>
      <c r="Q46" s="52">
        <v>2230</v>
      </c>
      <c r="R46" s="412">
        <v>67</v>
      </c>
      <c r="T46" s="102" t="s">
        <v>576</v>
      </c>
      <c r="U46" s="413">
        <v>32142</v>
      </c>
      <c r="V46" s="412">
        <v>207</v>
      </c>
    </row>
    <row r="47" spans="1:22" ht="15.65" customHeight="1" x14ac:dyDescent="0.3">
      <c r="A47" s="195">
        <v>44</v>
      </c>
      <c r="B47" s="202" t="s">
        <v>244</v>
      </c>
      <c r="C47" s="464">
        <v>10015</v>
      </c>
      <c r="D47" s="278">
        <v>194</v>
      </c>
      <c r="E47" s="470">
        <v>4173</v>
      </c>
      <c r="F47" s="471">
        <f t="shared" si="2"/>
        <v>1.9370943584623067E-2</v>
      </c>
      <c r="G47" s="472">
        <f t="shared" si="3"/>
        <v>0.4166749875187219</v>
      </c>
      <c r="H47" s="421">
        <v>171.02622738000969</v>
      </c>
      <c r="I47" s="422">
        <v>72</v>
      </c>
      <c r="J47" s="240"/>
      <c r="K47" s="286"/>
      <c r="O47" s="99"/>
      <c r="P47" s="102" t="s">
        <v>585</v>
      </c>
      <c r="Q47" s="52">
        <v>2198</v>
      </c>
      <c r="R47" s="412">
        <v>111</v>
      </c>
      <c r="T47" s="102" t="s">
        <v>585</v>
      </c>
      <c r="U47" s="413" t="s">
        <v>608</v>
      </c>
      <c r="V47" s="412" t="s">
        <v>608</v>
      </c>
    </row>
    <row r="48" spans="1:22" ht="16" thickBot="1" x14ac:dyDescent="0.35">
      <c r="A48" s="195">
        <v>45</v>
      </c>
      <c r="B48" s="202" t="s">
        <v>248</v>
      </c>
      <c r="C48" s="464">
        <v>9400</v>
      </c>
      <c r="D48" s="469">
        <v>525</v>
      </c>
      <c r="E48" s="470">
        <v>2075</v>
      </c>
      <c r="F48" s="471">
        <f t="shared" si="2"/>
        <v>5.5851063829787231E-2</v>
      </c>
      <c r="G48" s="472">
        <f t="shared" si="3"/>
        <v>0.22074468085106383</v>
      </c>
      <c r="H48" s="421">
        <v>93.63662155363815</v>
      </c>
      <c r="I48" s="422">
        <v>94</v>
      </c>
      <c r="J48" s="240"/>
      <c r="K48" s="96"/>
      <c r="O48" s="99"/>
      <c r="P48" s="102" t="s">
        <v>426</v>
      </c>
      <c r="Q48" s="52">
        <v>1491</v>
      </c>
      <c r="R48" s="412">
        <v>35</v>
      </c>
      <c r="T48" s="102" t="s">
        <v>426</v>
      </c>
      <c r="U48" s="413">
        <v>44869</v>
      </c>
      <c r="V48" s="412">
        <v>110</v>
      </c>
    </row>
    <row r="49" spans="1:22" ht="16" thickBot="1" x14ac:dyDescent="0.35">
      <c r="A49" s="195">
        <v>46</v>
      </c>
      <c r="B49" s="202" t="s">
        <v>263</v>
      </c>
      <c r="C49" s="464">
        <v>8688</v>
      </c>
      <c r="D49" s="469">
        <v>58</v>
      </c>
      <c r="E49" s="470">
        <v>2729</v>
      </c>
      <c r="F49" s="471">
        <f t="shared" si="2"/>
        <v>6.675874769797422E-3</v>
      </c>
      <c r="G49" s="472">
        <f t="shared" si="3"/>
        <v>0.31411141804788212</v>
      </c>
      <c r="H49" s="421">
        <v>2065.0888038101461</v>
      </c>
      <c r="I49" s="422">
        <v>17</v>
      </c>
      <c r="J49" s="240"/>
      <c r="K49" s="682" t="s">
        <v>761</v>
      </c>
      <c r="L49" s="683"/>
      <c r="M49" s="683"/>
      <c r="N49" s="684"/>
      <c r="O49" s="99"/>
      <c r="P49" s="102" t="s">
        <v>583</v>
      </c>
      <c r="Q49" s="52">
        <v>1436</v>
      </c>
      <c r="R49" s="412">
        <v>64</v>
      </c>
      <c r="T49" s="102" t="s">
        <v>583</v>
      </c>
      <c r="U49" s="413">
        <v>23528</v>
      </c>
      <c r="V49" s="412">
        <v>199</v>
      </c>
    </row>
    <row r="50" spans="1:22" ht="28.5" customHeight="1" x14ac:dyDescent="0.3">
      <c r="A50" s="195">
        <v>47</v>
      </c>
      <c r="B50" s="202" t="s">
        <v>250</v>
      </c>
      <c r="C50" s="464">
        <v>8448</v>
      </c>
      <c r="D50" s="469">
        <v>244</v>
      </c>
      <c r="E50" s="470">
        <v>4687</v>
      </c>
      <c r="F50" s="471">
        <f t="shared" si="2"/>
        <v>2.8882575757575756E-2</v>
      </c>
      <c r="G50" s="472">
        <f t="shared" si="3"/>
        <v>0.55480587121212122</v>
      </c>
      <c r="H50" s="421">
        <v>1989.4316155253848</v>
      </c>
      <c r="I50" s="422">
        <v>19</v>
      </c>
      <c r="J50" s="240"/>
      <c r="K50" s="675" t="s">
        <v>192</v>
      </c>
      <c r="L50" s="676"/>
      <c r="M50" s="243" t="s">
        <v>390</v>
      </c>
      <c r="N50" s="67" t="s">
        <v>698</v>
      </c>
      <c r="O50" s="99"/>
      <c r="P50" s="102" t="s">
        <v>588</v>
      </c>
      <c r="Q50" s="52">
        <v>1360</v>
      </c>
      <c r="R50" s="412">
        <v>54</v>
      </c>
      <c r="T50" s="102" t="s">
        <v>588</v>
      </c>
      <c r="U50" s="413">
        <v>62644</v>
      </c>
      <c r="V50" s="412" t="s">
        <v>608</v>
      </c>
    </row>
    <row r="51" spans="1:22" ht="20.5" thickBot="1" x14ac:dyDescent="0.35">
      <c r="A51" s="195">
        <v>48</v>
      </c>
      <c r="B51" s="202" t="s">
        <v>626</v>
      </c>
      <c r="C51" s="464">
        <v>8123</v>
      </c>
      <c r="D51" s="469">
        <v>280</v>
      </c>
      <c r="E51" s="470">
        <v>4482</v>
      </c>
      <c r="F51" s="471">
        <f t="shared" si="2"/>
        <v>3.4470023390373014E-2</v>
      </c>
      <c r="G51" s="472">
        <f t="shared" si="3"/>
        <v>0.55176658869875661</v>
      </c>
      <c r="H51" s="421">
        <v>759.92526668717949</v>
      </c>
      <c r="I51" s="422">
        <v>40</v>
      </c>
      <c r="J51" s="240"/>
      <c r="K51" s="677"/>
      <c r="L51" s="678"/>
      <c r="M51" s="244" t="s">
        <v>190</v>
      </c>
      <c r="N51" s="257">
        <f>SUM(N52:N85)</f>
        <v>266</v>
      </c>
      <c r="O51" s="99"/>
      <c r="P51" s="102" t="s">
        <v>584</v>
      </c>
      <c r="Q51" s="52">
        <v>927</v>
      </c>
      <c r="R51" s="412">
        <v>53</v>
      </c>
      <c r="T51" s="102" t="s">
        <v>584</v>
      </c>
      <c r="U51" s="413">
        <v>20048</v>
      </c>
      <c r="V51" s="412" t="s">
        <v>608</v>
      </c>
    </row>
    <row r="52" spans="1:22" ht="20" x14ac:dyDescent="0.3">
      <c r="A52" s="195">
        <v>49</v>
      </c>
      <c r="B52" s="202" t="s">
        <v>215</v>
      </c>
      <c r="C52" s="464">
        <v>8105</v>
      </c>
      <c r="D52" s="469">
        <v>219</v>
      </c>
      <c r="E52" s="470">
        <v>32</v>
      </c>
      <c r="F52" s="471">
        <f t="shared" si="2"/>
        <v>2.70203578038248E-2</v>
      </c>
      <c r="G52" s="472">
        <f t="shared" si="3"/>
        <v>3.9481801357186923E-3</v>
      </c>
      <c r="H52" s="421">
        <v>1506.82570665106</v>
      </c>
      <c r="I52" s="422">
        <v>29</v>
      </c>
      <c r="J52" s="240"/>
      <c r="K52" s="679">
        <v>1</v>
      </c>
      <c r="L52" s="680"/>
      <c r="M52" s="321" t="s">
        <v>534</v>
      </c>
      <c r="N52" s="322">
        <v>65</v>
      </c>
      <c r="O52" s="99"/>
      <c r="P52" s="102" t="s">
        <v>590</v>
      </c>
      <c r="Q52" s="52">
        <v>662</v>
      </c>
      <c r="R52" s="412">
        <v>7</v>
      </c>
      <c r="T52" s="102" t="s">
        <v>590</v>
      </c>
      <c r="U52" s="413" t="s">
        <v>608</v>
      </c>
      <c r="V52" s="412">
        <v>65</v>
      </c>
    </row>
    <row r="53" spans="1:22" ht="20" x14ac:dyDescent="0.3">
      <c r="A53" s="195">
        <v>50</v>
      </c>
      <c r="B53" s="202" t="s">
        <v>220</v>
      </c>
      <c r="C53" s="464">
        <v>6948</v>
      </c>
      <c r="D53" s="469">
        <v>97</v>
      </c>
      <c r="E53" s="470">
        <v>6179</v>
      </c>
      <c r="F53" s="471">
        <f t="shared" si="2"/>
        <v>1.3960852043753599E-2</v>
      </c>
      <c r="G53" s="472">
        <f t="shared" si="3"/>
        <v>0.88932066781807717</v>
      </c>
      <c r="H53" s="421">
        <v>275.67930069826849</v>
      </c>
      <c r="I53" s="422">
        <v>60</v>
      </c>
      <c r="J53" s="240"/>
      <c r="K53" s="668">
        <v>2</v>
      </c>
      <c r="L53" s="669"/>
      <c r="M53" s="245" t="s">
        <v>494</v>
      </c>
      <c r="N53" s="252">
        <v>58</v>
      </c>
      <c r="O53" s="99"/>
      <c r="P53" s="102" t="s">
        <v>586</v>
      </c>
      <c r="Q53" s="52">
        <v>632</v>
      </c>
      <c r="R53" s="412">
        <v>17</v>
      </c>
      <c r="T53" s="102" t="s">
        <v>586</v>
      </c>
      <c r="U53" s="413">
        <v>37270</v>
      </c>
      <c r="V53" s="412">
        <v>81</v>
      </c>
    </row>
    <row r="54" spans="1:22" ht="20" x14ac:dyDescent="0.3">
      <c r="A54" s="195">
        <v>51</v>
      </c>
      <c r="B54" s="202" t="s">
        <v>222</v>
      </c>
      <c r="C54" s="464">
        <v>6726</v>
      </c>
      <c r="D54" s="469">
        <v>109</v>
      </c>
      <c r="E54" s="470">
        <v>5113</v>
      </c>
      <c r="F54" s="471">
        <f t="shared" si="2"/>
        <v>1.6205768658935474E-2</v>
      </c>
      <c r="G54" s="472">
        <f t="shared" si="3"/>
        <v>0.76018435920309246</v>
      </c>
      <c r="H54" s="421">
        <v>210.51790126735469</v>
      </c>
      <c r="I54" s="422">
        <v>69</v>
      </c>
      <c r="J54" s="240"/>
      <c r="K54" s="668">
        <v>3</v>
      </c>
      <c r="L54" s="669"/>
      <c r="M54" s="245" t="s">
        <v>403</v>
      </c>
      <c r="N54" s="252">
        <v>28</v>
      </c>
      <c r="O54" s="99"/>
      <c r="P54" s="102" t="s">
        <v>587</v>
      </c>
      <c r="Q54" s="52">
        <v>458</v>
      </c>
      <c r="R54" s="412">
        <v>16</v>
      </c>
      <c r="T54" s="102" t="s">
        <v>587</v>
      </c>
      <c r="U54" s="413">
        <v>21704</v>
      </c>
      <c r="V54" s="412">
        <v>62</v>
      </c>
    </row>
    <row r="55" spans="1:22" ht="20" x14ac:dyDescent="0.3">
      <c r="A55" s="195">
        <v>52</v>
      </c>
      <c r="B55" s="202" t="s">
        <v>272</v>
      </c>
      <c r="C55" s="464">
        <v>6063</v>
      </c>
      <c r="D55" s="469">
        <v>188</v>
      </c>
      <c r="E55" s="470">
        <v>2554</v>
      </c>
      <c r="F55" s="471">
        <f t="shared" si="2"/>
        <v>3.1007751937984496E-2</v>
      </c>
      <c r="G55" s="472">
        <f t="shared" si="3"/>
        <v>0.42124360877453404</v>
      </c>
      <c r="H55" s="421">
        <v>166.23816629240002</v>
      </c>
      <c r="I55" s="422">
        <v>75</v>
      </c>
      <c r="J55" s="240"/>
      <c r="K55" s="668">
        <v>4</v>
      </c>
      <c r="L55" s="669"/>
      <c r="M55" s="245" t="s">
        <v>495</v>
      </c>
      <c r="N55" s="252">
        <v>25</v>
      </c>
      <c r="O55" s="99"/>
      <c r="P55" s="102" t="s">
        <v>589</v>
      </c>
      <c r="Q55" s="52">
        <v>379</v>
      </c>
      <c r="R55" s="412">
        <v>10</v>
      </c>
      <c r="T55" s="102" t="s">
        <v>589</v>
      </c>
      <c r="U55" s="413">
        <v>27364</v>
      </c>
      <c r="V55" s="412" t="s">
        <v>608</v>
      </c>
    </row>
    <row r="56" spans="1:22" ht="20" x14ac:dyDescent="0.3">
      <c r="A56" s="195">
        <v>53</v>
      </c>
      <c r="B56" s="202" t="s">
        <v>252</v>
      </c>
      <c r="C56" s="464">
        <v>6034</v>
      </c>
      <c r="D56" s="469">
        <v>305</v>
      </c>
      <c r="E56" s="470">
        <v>1757</v>
      </c>
      <c r="F56" s="471">
        <f t="shared" si="2"/>
        <v>5.0546900894928734E-2</v>
      </c>
      <c r="G56" s="472">
        <f t="shared" si="3"/>
        <v>0.29118329466357307</v>
      </c>
      <c r="H56" s="421">
        <v>134.74561807093716</v>
      </c>
      <c r="I56" s="422">
        <v>83</v>
      </c>
      <c r="J56" s="240"/>
      <c r="K56" s="668">
        <v>5</v>
      </c>
      <c r="L56" s="669"/>
      <c r="M56" s="245" t="s">
        <v>507</v>
      </c>
      <c r="N56" s="252">
        <v>21</v>
      </c>
      <c r="O56" s="99"/>
      <c r="P56" s="102" t="s">
        <v>593</v>
      </c>
      <c r="Q56" s="52">
        <v>151</v>
      </c>
      <c r="R56" s="412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195">
        <v>54</v>
      </c>
      <c r="B57" s="202" t="s">
        <v>232</v>
      </c>
      <c r="C57" s="464">
        <v>5984</v>
      </c>
      <c r="D57" s="469">
        <v>267</v>
      </c>
      <c r="E57" s="470">
        <v>4000</v>
      </c>
      <c r="F57" s="471">
        <f t="shared" si="2"/>
        <v>4.4618983957219249E-2</v>
      </c>
      <c r="G57" s="472">
        <f t="shared" si="3"/>
        <v>0.66844919786096257</v>
      </c>
      <c r="H57" s="421">
        <v>1081.6759324935886</v>
      </c>
      <c r="I57" s="422">
        <v>36</v>
      </c>
      <c r="J57" s="240"/>
      <c r="K57" s="668">
        <v>6</v>
      </c>
      <c r="L57" s="669"/>
      <c r="M57" s="245" t="s">
        <v>418</v>
      </c>
      <c r="N57" s="252">
        <v>20</v>
      </c>
      <c r="O57" s="99"/>
      <c r="P57" s="102" t="s">
        <v>592</v>
      </c>
      <c r="Q57" s="52">
        <v>103</v>
      </c>
      <c r="R57" s="412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195">
        <v>55</v>
      </c>
      <c r="B58" s="202" t="s">
        <v>259</v>
      </c>
      <c r="C58" s="464">
        <v>5723</v>
      </c>
      <c r="D58" s="469">
        <v>502</v>
      </c>
      <c r="E58" s="470">
        <v>2678</v>
      </c>
      <c r="F58" s="471">
        <f t="shared" si="2"/>
        <v>8.771623274506378E-2</v>
      </c>
      <c r="G58" s="472">
        <f t="shared" si="3"/>
        <v>0.46793639699458328</v>
      </c>
      <c r="H58" s="421">
        <v>132.92901358403054</v>
      </c>
      <c r="I58" s="422">
        <v>84</v>
      </c>
      <c r="J58" s="240"/>
      <c r="K58" s="668">
        <v>7</v>
      </c>
      <c r="L58" s="669"/>
      <c r="M58" s="245" t="s">
        <v>492</v>
      </c>
      <c r="N58" s="252">
        <v>16</v>
      </c>
      <c r="O58" s="99"/>
      <c r="P58" s="102" t="s">
        <v>595</v>
      </c>
      <c r="Q58" s="52">
        <v>69</v>
      </c>
      <c r="R58" s="412">
        <v>4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195">
        <v>56</v>
      </c>
      <c r="B59" s="202" t="s">
        <v>291</v>
      </c>
      <c r="C59" s="464">
        <v>5126</v>
      </c>
      <c r="D59" s="469">
        <v>31</v>
      </c>
      <c r="E59" s="470">
        <v>1941</v>
      </c>
      <c r="F59" s="471">
        <f t="shared" si="2"/>
        <v>6.0476004682013269E-3</v>
      </c>
      <c r="G59" s="472">
        <f t="shared" si="3"/>
        <v>0.37865782286383143</v>
      </c>
      <c r="H59" s="421">
        <v>276.31297581582271</v>
      </c>
      <c r="I59" s="422">
        <v>59</v>
      </c>
      <c r="J59" s="240"/>
      <c r="K59" s="668">
        <v>8</v>
      </c>
      <c r="L59" s="669"/>
      <c r="M59" s="245" t="s">
        <v>499</v>
      </c>
      <c r="N59" s="252">
        <v>11</v>
      </c>
      <c r="O59" s="99"/>
      <c r="P59" s="102" t="s">
        <v>594</v>
      </c>
      <c r="Q59" s="52">
        <v>49</v>
      </c>
      <c r="R59" s="412">
        <v>0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195">
        <v>57</v>
      </c>
      <c r="B60" s="202" t="s">
        <v>246</v>
      </c>
      <c r="C60" s="464">
        <v>4941</v>
      </c>
      <c r="D60" s="469">
        <v>8</v>
      </c>
      <c r="E60" s="470">
        <v>2070</v>
      </c>
      <c r="F60" s="471">
        <f t="shared" si="2"/>
        <v>1.6191054442420564E-3</v>
      </c>
      <c r="G60" s="472">
        <f t="shared" si="3"/>
        <v>0.41894353369763204</v>
      </c>
      <c r="H60" s="421">
        <v>3010.653362353245</v>
      </c>
      <c r="I60" s="422">
        <v>10</v>
      </c>
      <c r="J60" s="240"/>
      <c r="K60" s="668">
        <v>9</v>
      </c>
      <c r="L60" s="669"/>
      <c r="M60" s="245" t="s">
        <v>482</v>
      </c>
      <c r="N60" s="252">
        <v>6</v>
      </c>
      <c r="O60" s="99"/>
      <c r="P60" s="103" t="s">
        <v>806</v>
      </c>
      <c r="Q60" s="72">
        <v>16</v>
      </c>
      <c r="R60" s="263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195">
        <v>58</v>
      </c>
      <c r="B61" s="202" t="s">
        <v>277</v>
      </c>
      <c r="C61" s="464">
        <v>4927</v>
      </c>
      <c r="D61" s="469">
        <v>171</v>
      </c>
      <c r="E61" s="470">
        <v>1980</v>
      </c>
      <c r="F61" s="471">
        <f t="shared" si="2"/>
        <v>3.470671808402679E-2</v>
      </c>
      <c r="G61" s="472">
        <f t="shared" si="3"/>
        <v>0.40186726202557338</v>
      </c>
      <c r="H61" s="421">
        <v>1218.570248831204</v>
      </c>
      <c r="I61" s="422">
        <v>32</v>
      </c>
      <c r="J61" s="240"/>
      <c r="K61" s="668">
        <v>10</v>
      </c>
      <c r="L61" s="669"/>
      <c r="M61" s="245" t="s">
        <v>483</v>
      </c>
      <c r="N61" s="254">
        <v>4</v>
      </c>
    </row>
    <row r="62" spans="1:22" ht="20" x14ac:dyDescent="0.3">
      <c r="A62" s="195">
        <v>59</v>
      </c>
      <c r="B62" s="202" t="s">
        <v>304</v>
      </c>
      <c r="C62" s="464">
        <v>4700</v>
      </c>
      <c r="D62" s="469">
        <v>22</v>
      </c>
      <c r="E62" s="470">
        <v>494</v>
      </c>
      <c r="F62" s="471">
        <f t="shared" si="2"/>
        <v>4.6808510638297876E-3</v>
      </c>
      <c r="G62" s="472">
        <f t="shared" si="3"/>
        <v>0.10510638297872341</v>
      </c>
      <c r="H62" s="421">
        <v>154.51450621634871</v>
      </c>
      <c r="I62" s="422">
        <v>80</v>
      </c>
      <c r="J62" s="240"/>
      <c r="K62" s="668">
        <v>11</v>
      </c>
      <c r="L62" s="669"/>
      <c r="M62" s="509" t="s">
        <v>489</v>
      </c>
      <c r="N62" s="252">
        <v>4</v>
      </c>
      <c r="P62" s="649" t="s">
        <v>895</v>
      </c>
      <c r="Q62" s="649"/>
      <c r="R62" s="649"/>
      <c r="T62" s="649" t="s">
        <v>895</v>
      </c>
      <c r="U62" s="649"/>
      <c r="V62" s="649"/>
    </row>
    <row r="63" spans="1:22" ht="15.65" customHeight="1" x14ac:dyDescent="0.3">
      <c r="A63" s="195">
        <v>60</v>
      </c>
      <c r="B63" s="202" t="s">
        <v>295</v>
      </c>
      <c r="C63" s="464">
        <v>4402</v>
      </c>
      <c r="D63" s="469">
        <v>120</v>
      </c>
      <c r="E63" s="470">
        <v>558</v>
      </c>
      <c r="F63" s="471">
        <f t="shared" si="2"/>
        <v>2.7260336210813266E-2</v>
      </c>
      <c r="G63" s="472">
        <f t="shared" si="3"/>
        <v>0.12676056338028169</v>
      </c>
      <c r="H63" s="421">
        <v>115.71495888438793</v>
      </c>
      <c r="I63" s="422">
        <v>88</v>
      </c>
      <c r="J63" s="240"/>
      <c r="K63" s="668">
        <v>12</v>
      </c>
      <c r="L63" s="669"/>
      <c r="M63" s="245" t="s">
        <v>510</v>
      </c>
      <c r="N63" s="252">
        <v>3</v>
      </c>
      <c r="P63" s="649"/>
      <c r="Q63" s="649"/>
      <c r="R63" s="649"/>
      <c r="T63" s="649"/>
      <c r="U63" s="649"/>
      <c r="V63" s="649"/>
    </row>
    <row r="64" spans="1:22" ht="20" x14ac:dyDescent="0.3">
      <c r="A64" s="195">
        <v>61</v>
      </c>
      <c r="B64" s="202" t="s">
        <v>297</v>
      </c>
      <c r="C64" s="464">
        <v>4399</v>
      </c>
      <c r="D64" s="469">
        <v>143</v>
      </c>
      <c r="E64" s="470">
        <v>778</v>
      </c>
      <c r="F64" s="471">
        <f t="shared" si="2"/>
        <v>3.2507388042736986E-2</v>
      </c>
      <c r="G64" s="472">
        <f t="shared" si="3"/>
        <v>0.17685837690384179</v>
      </c>
      <c r="H64" s="421">
        <v>21.889536323441344</v>
      </c>
      <c r="I64" s="422">
        <v>119</v>
      </c>
      <c r="J64" s="240"/>
      <c r="K64" s="668">
        <v>13</v>
      </c>
      <c r="L64" s="669"/>
      <c r="M64" s="245" t="s">
        <v>505</v>
      </c>
      <c r="N64" s="252">
        <v>1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195">
        <v>62</v>
      </c>
      <c r="B65" s="202" t="s">
        <v>227</v>
      </c>
      <c r="C65" s="464">
        <v>3886</v>
      </c>
      <c r="D65" s="469">
        <v>101</v>
      </c>
      <c r="E65" s="470">
        <v>3586</v>
      </c>
      <c r="F65" s="471">
        <f t="shared" si="2"/>
        <v>2.5990735975295935E-2</v>
      </c>
      <c r="G65" s="472">
        <f t="shared" si="3"/>
        <v>0.92279979413278435</v>
      </c>
      <c r="H65" s="421" t="s">
        <v>794</v>
      </c>
      <c r="I65" s="422" t="s">
        <v>794</v>
      </c>
      <c r="J65" s="240"/>
      <c r="K65" s="668">
        <v>14</v>
      </c>
      <c r="L65" s="669"/>
      <c r="M65" s="245" t="s">
        <v>497</v>
      </c>
      <c r="N65" s="252">
        <v>1</v>
      </c>
      <c r="P65" s="649"/>
      <c r="Q65" s="649"/>
      <c r="R65" s="649"/>
      <c r="T65" s="649"/>
      <c r="U65" s="649"/>
      <c r="V65" s="649"/>
    </row>
    <row r="66" spans="1:22" ht="20" x14ac:dyDescent="0.3">
      <c r="A66" s="195">
        <v>63</v>
      </c>
      <c r="B66" s="202" t="s">
        <v>290</v>
      </c>
      <c r="C66" s="464">
        <v>3573</v>
      </c>
      <c r="D66" s="469">
        <v>17</v>
      </c>
      <c r="E66" s="470">
        <v>1211</v>
      </c>
      <c r="F66" s="471">
        <f t="shared" si="2"/>
        <v>4.7579065211307021E-3</v>
      </c>
      <c r="G66" s="472">
        <f t="shared" si="3"/>
        <v>0.33893087041701653</v>
      </c>
      <c r="H66" s="421">
        <v>718.19297581942942</v>
      </c>
      <c r="I66" s="422">
        <v>42</v>
      </c>
      <c r="J66" s="240"/>
      <c r="K66" s="668">
        <v>15</v>
      </c>
      <c r="L66" s="669"/>
      <c r="M66" s="245" t="s">
        <v>496</v>
      </c>
      <c r="N66" s="252">
        <v>1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195">
        <v>64</v>
      </c>
      <c r="B67" s="202" t="s">
        <v>258</v>
      </c>
      <c r="C67" s="464">
        <v>3392</v>
      </c>
      <c r="D67" s="469">
        <v>46</v>
      </c>
      <c r="E67" s="470">
        <v>1359</v>
      </c>
      <c r="F67" s="471">
        <f t="shared" si="2"/>
        <v>1.3561320754716982E-2</v>
      </c>
      <c r="G67" s="472">
        <f t="shared" si="3"/>
        <v>0.40064858490566035</v>
      </c>
      <c r="H67" s="421">
        <v>1146.8250493368057</v>
      </c>
      <c r="I67" s="422">
        <v>33</v>
      </c>
      <c r="J67" s="240"/>
      <c r="K67" s="668">
        <v>16</v>
      </c>
      <c r="L67" s="669"/>
      <c r="M67" s="245" t="s">
        <v>502</v>
      </c>
      <c r="N67" s="252">
        <v>1</v>
      </c>
      <c r="P67" s="649"/>
      <c r="Q67" s="649"/>
      <c r="R67" s="649"/>
      <c r="T67" s="649"/>
      <c r="U67" s="649"/>
      <c r="V67" s="649"/>
    </row>
    <row r="68" spans="1:22" ht="20" x14ac:dyDescent="0.3">
      <c r="A68" s="195">
        <v>65</v>
      </c>
      <c r="B68" s="202" t="s">
        <v>268</v>
      </c>
      <c r="C68" s="464">
        <v>3284</v>
      </c>
      <c r="D68" s="469">
        <v>421</v>
      </c>
      <c r="E68" s="470">
        <v>958</v>
      </c>
      <c r="F68" s="471">
        <f t="shared" si="2"/>
        <v>0.1281973203410475</v>
      </c>
      <c r="G68" s="472">
        <f t="shared" si="3"/>
        <v>0.29171741778319121</v>
      </c>
      <c r="H68" s="421">
        <v>339.09229206254537</v>
      </c>
      <c r="I68" s="422">
        <v>52</v>
      </c>
      <c r="J68" s="240"/>
      <c r="K68" s="668">
        <v>17</v>
      </c>
      <c r="L68" s="669"/>
      <c r="M68" s="245" t="s">
        <v>506</v>
      </c>
      <c r="N68" s="252">
        <v>1</v>
      </c>
      <c r="P68" s="649"/>
      <c r="Q68" s="649"/>
      <c r="R68" s="649"/>
      <c r="T68" s="649"/>
      <c r="U68" s="649"/>
      <c r="V68" s="649"/>
    </row>
    <row r="69" spans="1:22" ht="20" x14ac:dyDescent="0.3">
      <c r="A69" s="195">
        <v>66</v>
      </c>
      <c r="B69" s="202" t="s">
        <v>231</v>
      </c>
      <c r="C69" s="464">
        <v>3015</v>
      </c>
      <c r="D69" s="469">
        <v>56</v>
      </c>
      <c r="E69" s="470">
        <v>2796</v>
      </c>
      <c r="F69" s="471">
        <f t="shared" ref="F69:F117" si="4">D69/C69</f>
        <v>1.857379767827529E-2</v>
      </c>
      <c r="G69" s="472">
        <f t="shared" si="3"/>
        <v>0.92736318407960194</v>
      </c>
      <c r="H69" s="421">
        <v>43.303049157994835</v>
      </c>
      <c r="I69" s="422">
        <v>108</v>
      </c>
      <c r="J69" s="240"/>
      <c r="K69" s="668">
        <v>18</v>
      </c>
      <c r="L69" s="669"/>
      <c r="M69" s="245" t="s">
        <v>490</v>
      </c>
      <c r="N69" s="252">
        <v>0</v>
      </c>
    </row>
    <row r="70" spans="1:22" ht="20" x14ac:dyDescent="0.3">
      <c r="A70" s="195">
        <v>67</v>
      </c>
      <c r="B70" s="202" t="s">
        <v>255</v>
      </c>
      <c r="C70" s="464">
        <v>2767</v>
      </c>
      <c r="D70" s="278">
        <v>109</v>
      </c>
      <c r="E70" s="470">
        <v>1734</v>
      </c>
      <c r="F70" s="471">
        <f t="shared" si="4"/>
        <v>3.9392844235634258E-2</v>
      </c>
      <c r="G70" s="472">
        <f t="shared" ref="G70:G117" si="5">E70/C70</f>
        <v>0.62667148536320927</v>
      </c>
      <c r="H70" s="421">
        <v>70.389602506836525</v>
      </c>
      <c r="I70" s="422">
        <v>98</v>
      </c>
      <c r="J70" s="240"/>
      <c r="K70" s="668">
        <v>19</v>
      </c>
      <c r="L70" s="669"/>
      <c r="M70" s="245" t="s">
        <v>500</v>
      </c>
      <c r="N70" s="252">
        <v>0</v>
      </c>
    </row>
    <row r="71" spans="1:22" ht="20" x14ac:dyDescent="0.3">
      <c r="A71" s="195">
        <v>68</v>
      </c>
      <c r="B71" s="202" t="s">
        <v>233</v>
      </c>
      <c r="C71" s="464">
        <v>2716</v>
      </c>
      <c r="D71" s="469">
        <v>151</v>
      </c>
      <c r="E71" s="470">
        <v>1374</v>
      </c>
      <c r="F71" s="471">
        <f t="shared" si="4"/>
        <v>5.559646539027982E-2</v>
      </c>
      <c r="G71" s="472">
        <f t="shared" si="5"/>
        <v>0.50589101620029453</v>
      </c>
      <c r="H71" s="421">
        <v>259.32225803233035</v>
      </c>
      <c r="I71" s="422">
        <v>64</v>
      </c>
      <c r="J71" s="240"/>
      <c r="K71" s="668">
        <v>20</v>
      </c>
      <c r="L71" s="669"/>
      <c r="M71" s="245" t="s">
        <v>485</v>
      </c>
      <c r="N71" s="252">
        <v>0</v>
      </c>
    </row>
    <row r="72" spans="1:22" ht="20" x14ac:dyDescent="0.3">
      <c r="A72" s="195">
        <v>69</v>
      </c>
      <c r="B72" s="202" t="s">
        <v>292</v>
      </c>
      <c r="C72" s="464">
        <v>2579</v>
      </c>
      <c r="D72" s="469">
        <v>114</v>
      </c>
      <c r="E72" s="470">
        <v>1465</v>
      </c>
      <c r="F72" s="471">
        <f t="shared" si="4"/>
        <v>4.4203179526948431E-2</v>
      </c>
      <c r="G72" s="472">
        <f t="shared" si="5"/>
        <v>0.56804963164017064</v>
      </c>
      <c r="H72" s="421">
        <v>99.666182054831467</v>
      </c>
      <c r="I72" s="422">
        <v>92</v>
      </c>
      <c r="J72" s="240"/>
      <c r="K72" s="668">
        <v>21</v>
      </c>
      <c r="L72" s="669"/>
      <c r="M72" s="245" t="s">
        <v>491</v>
      </c>
      <c r="N72" s="252">
        <v>0</v>
      </c>
    </row>
    <row r="73" spans="1:22" ht="15" customHeight="1" x14ac:dyDescent="0.3">
      <c r="A73" s="195">
        <v>70</v>
      </c>
      <c r="B73" s="202" t="s">
        <v>303</v>
      </c>
      <c r="C73" s="464">
        <v>2556</v>
      </c>
      <c r="D73" s="469">
        <v>118</v>
      </c>
      <c r="E73" s="470">
        <v>273</v>
      </c>
      <c r="F73" s="471">
        <f t="shared" si="4"/>
        <v>4.6165884194053208E-2</v>
      </c>
      <c r="G73" s="472">
        <f t="shared" si="5"/>
        <v>0.1068075117370892</v>
      </c>
      <c r="H73" s="421">
        <v>222.00797352580972</v>
      </c>
      <c r="I73" s="422">
        <v>66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195">
        <v>71</v>
      </c>
      <c r="B74" s="202" t="s">
        <v>289</v>
      </c>
      <c r="C74" s="464">
        <v>2519</v>
      </c>
      <c r="D74" s="469">
        <v>32</v>
      </c>
      <c r="E74" s="470">
        <v>1650</v>
      </c>
      <c r="F74" s="471">
        <f t="shared" si="4"/>
        <v>1.2703453751488685E-2</v>
      </c>
      <c r="G74" s="472">
        <f t="shared" si="5"/>
        <v>0.65502183406113534</v>
      </c>
      <c r="H74" s="421">
        <v>250.70369212193256</v>
      </c>
      <c r="I74" s="422">
        <v>65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195">
        <v>72</v>
      </c>
      <c r="B75" s="202" t="s">
        <v>294</v>
      </c>
      <c r="C75" s="464">
        <v>2453</v>
      </c>
      <c r="D75" s="469">
        <v>10</v>
      </c>
      <c r="E75" s="470">
        <v>1881</v>
      </c>
      <c r="F75" s="471">
        <f t="shared" si="4"/>
        <v>4.0766408479412965E-3</v>
      </c>
      <c r="G75" s="472">
        <f t="shared" si="5"/>
        <v>0.76681614349775784</v>
      </c>
      <c r="H75" s="421">
        <v>74.374541336781874</v>
      </c>
      <c r="I75" s="422">
        <v>97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195">
        <v>73</v>
      </c>
      <c r="B76" s="202" t="s">
        <v>251</v>
      </c>
      <c r="C76" s="464">
        <v>2187</v>
      </c>
      <c r="D76" s="469">
        <v>90</v>
      </c>
      <c r="E76" s="470">
        <v>1764</v>
      </c>
      <c r="F76" s="471">
        <f t="shared" si="4"/>
        <v>4.1152263374485597E-2</v>
      </c>
      <c r="G76" s="472">
        <f t="shared" si="5"/>
        <v>0.80658436213991769</v>
      </c>
      <c r="H76" s="421">
        <v>529.50097619933058</v>
      </c>
      <c r="I76" s="422">
        <v>46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195">
        <v>74</v>
      </c>
      <c r="B77" s="202" t="s">
        <v>331</v>
      </c>
      <c r="C77" s="464">
        <v>2146</v>
      </c>
      <c r="D77" s="469">
        <v>11</v>
      </c>
      <c r="E77" s="470">
        <v>714</v>
      </c>
      <c r="F77" s="471">
        <f t="shared" si="4"/>
        <v>5.1258154706430572E-3</v>
      </c>
      <c r="G77" s="472">
        <f t="shared" si="5"/>
        <v>0.33271202236719477</v>
      </c>
      <c r="H77" s="421">
        <v>168.03372200331904</v>
      </c>
      <c r="I77" s="422">
        <v>74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195">
        <v>75</v>
      </c>
      <c r="B78" s="202" t="s">
        <v>273</v>
      </c>
      <c r="C78" s="464">
        <v>2117</v>
      </c>
      <c r="D78" s="469">
        <v>107</v>
      </c>
      <c r="E78" s="470">
        <v>1106</v>
      </c>
      <c r="F78" s="471">
        <f t="shared" si="4"/>
        <v>5.0543221539914973E-2</v>
      </c>
      <c r="G78" s="472">
        <f t="shared" si="5"/>
        <v>0.52243741143127065</v>
      </c>
      <c r="H78" s="421">
        <v>641.32081187518929</v>
      </c>
      <c r="I78" s="422">
        <v>44</v>
      </c>
      <c r="J78" s="240"/>
      <c r="K78" s="668">
        <v>27</v>
      </c>
      <c r="L78" s="669"/>
      <c r="M78" s="245" t="s">
        <v>501</v>
      </c>
      <c r="N78" s="252">
        <v>0</v>
      </c>
    </row>
    <row r="79" spans="1:22" ht="20" x14ac:dyDescent="0.3">
      <c r="A79" s="195">
        <v>76</v>
      </c>
      <c r="B79" s="202" t="s">
        <v>260</v>
      </c>
      <c r="C79" s="464">
        <v>1981</v>
      </c>
      <c r="D79" s="469">
        <v>91</v>
      </c>
      <c r="E79" s="470">
        <v>461</v>
      </c>
      <c r="F79" s="471">
        <f t="shared" si="4"/>
        <v>4.5936395759717315E-2</v>
      </c>
      <c r="G79" s="472">
        <f t="shared" si="5"/>
        <v>0.23271075214538112</v>
      </c>
      <c r="H79" s="421">
        <v>282.99518908178561</v>
      </c>
      <c r="I79" s="422">
        <v>58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195">
        <v>77</v>
      </c>
      <c r="B80" s="202" t="s">
        <v>302</v>
      </c>
      <c r="C80" s="464">
        <v>1972</v>
      </c>
      <c r="D80" s="469">
        <v>108</v>
      </c>
      <c r="E80" s="470">
        <v>203</v>
      </c>
      <c r="F80" s="471">
        <f t="shared" si="4"/>
        <v>5.4766734279918863E-2</v>
      </c>
      <c r="G80" s="472">
        <f t="shared" si="5"/>
        <v>0.10294117647058823</v>
      </c>
      <c r="H80" s="421">
        <v>202.33699226061006</v>
      </c>
      <c r="I80" s="422">
        <v>71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195">
        <v>78</v>
      </c>
      <c r="B81" s="202" t="s">
        <v>234</v>
      </c>
      <c r="C81" s="464">
        <v>1801</v>
      </c>
      <c r="D81" s="469">
        <v>10</v>
      </c>
      <c r="E81" s="470">
        <v>1773</v>
      </c>
      <c r="F81" s="471">
        <f t="shared" si="4"/>
        <v>5.5524708495280403E-3</v>
      </c>
      <c r="G81" s="472">
        <f t="shared" si="5"/>
        <v>0.9844530816213215</v>
      </c>
      <c r="H81" s="421" t="s">
        <v>794</v>
      </c>
      <c r="I81" s="422" t="s">
        <v>794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195">
        <v>79</v>
      </c>
      <c r="B82" s="202" t="s">
        <v>296</v>
      </c>
      <c r="C82" s="464">
        <v>1766</v>
      </c>
      <c r="D82" s="469">
        <v>77</v>
      </c>
      <c r="E82" s="470">
        <v>1193</v>
      </c>
      <c r="F82" s="471">
        <f t="shared" si="4"/>
        <v>4.3601359003397511E-2</v>
      </c>
      <c r="G82" s="472">
        <f t="shared" si="5"/>
        <v>0.67553793884484714</v>
      </c>
      <c r="H82" s="421">
        <v>155.821471651742</v>
      </c>
      <c r="I82" s="422">
        <v>79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195">
        <v>80</v>
      </c>
      <c r="B83" s="202" t="s">
        <v>249</v>
      </c>
      <c r="C83" s="464">
        <v>1741</v>
      </c>
      <c r="D83" s="469">
        <v>61</v>
      </c>
      <c r="E83" s="470">
        <v>751</v>
      </c>
      <c r="F83" s="471">
        <f t="shared" si="4"/>
        <v>3.5037334865020101E-2</v>
      </c>
      <c r="G83" s="472">
        <f t="shared" si="5"/>
        <v>0.43136128661688683</v>
      </c>
      <c r="H83" s="421">
        <v>1313.3199763436448</v>
      </c>
      <c r="I83" s="422">
        <v>30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195">
        <v>81</v>
      </c>
      <c r="B84" s="202" t="s">
        <v>287</v>
      </c>
      <c r="C84" s="464">
        <v>1709</v>
      </c>
      <c r="D84" s="469">
        <v>19</v>
      </c>
      <c r="E84" s="470">
        <v>650</v>
      </c>
      <c r="F84" s="471">
        <f t="shared" si="4"/>
        <v>1.1117612638970159E-2</v>
      </c>
      <c r="G84" s="472">
        <f t="shared" si="5"/>
        <v>0.38033937975424226</v>
      </c>
      <c r="H84" s="421">
        <v>104.87001885819438</v>
      </c>
      <c r="I84" s="422">
        <v>89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195">
        <v>82</v>
      </c>
      <c r="B85" s="202" t="s">
        <v>306</v>
      </c>
      <c r="C85" s="464">
        <v>1700</v>
      </c>
      <c r="D85" s="469">
        <v>21</v>
      </c>
      <c r="E85" s="470">
        <v>794</v>
      </c>
      <c r="F85" s="471">
        <f t="shared" si="4"/>
        <v>1.2352941176470587E-2</v>
      </c>
      <c r="G85" s="472">
        <f t="shared" si="5"/>
        <v>0.46705882352941175</v>
      </c>
      <c r="H85" s="421">
        <v>336.79632598793756</v>
      </c>
      <c r="I85" s="422">
        <v>53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195">
        <v>83</v>
      </c>
      <c r="B86" s="202" t="s">
        <v>274</v>
      </c>
      <c r="C86" s="464">
        <v>1642</v>
      </c>
      <c r="D86" s="469">
        <v>91</v>
      </c>
      <c r="E86" s="470">
        <v>1136</v>
      </c>
      <c r="F86" s="471">
        <f t="shared" si="4"/>
        <v>5.5420219244823384E-2</v>
      </c>
      <c r="G86" s="472">
        <f t="shared" si="5"/>
        <v>0.69183922046285018</v>
      </c>
      <c r="H86" s="421">
        <v>63.975286370252249</v>
      </c>
      <c r="I86" s="422">
        <v>101</v>
      </c>
      <c r="J86" s="240"/>
    </row>
    <row r="87" spans="1:15" ht="18" customHeight="1" x14ac:dyDescent="0.3">
      <c r="A87" s="195">
        <v>84</v>
      </c>
      <c r="B87" s="202" t="s">
        <v>271</v>
      </c>
      <c r="C87" s="464">
        <v>1497</v>
      </c>
      <c r="D87" s="469">
        <v>21</v>
      </c>
      <c r="E87" s="470">
        <v>1386</v>
      </c>
      <c r="F87" s="471">
        <f t="shared" si="4"/>
        <v>1.4028056112224449E-2</v>
      </c>
      <c r="G87" s="472">
        <f t="shared" si="5"/>
        <v>0.92585170340681366</v>
      </c>
      <c r="H87" s="421">
        <v>312.97936071508985</v>
      </c>
      <c r="I87" s="422">
        <v>55</v>
      </c>
      <c r="J87" s="240"/>
      <c r="K87" s="649" t="s">
        <v>896</v>
      </c>
      <c r="L87" s="649"/>
      <c r="M87" s="649"/>
      <c r="N87" s="649"/>
    </row>
    <row r="88" spans="1:15" x14ac:dyDescent="0.3">
      <c r="A88" s="195">
        <v>85</v>
      </c>
      <c r="B88" s="202" t="s">
        <v>267</v>
      </c>
      <c r="C88" s="464">
        <v>1485</v>
      </c>
      <c r="D88" s="469">
        <v>50</v>
      </c>
      <c r="E88" s="470">
        <v>833</v>
      </c>
      <c r="F88" s="471">
        <f t="shared" si="4"/>
        <v>3.3670033670033669E-2</v>
      </c>
      <c r="G88" s="472">
        <f t="shared" si="5"/>
        <v>0.56094276094276097</v>
      </c>
      <c r="H88" s="421">
        <v>538.11620193598628</v>
      </c>
      <c r="I88" s="422">
        <v>45</v>
      </c>
      <c r="J88" s="240"/>
      <c r="K88" s="649"/>
      <c r="L88" s="649"/>
      <c r="M88" s="649"/>
      <c r="N88" s="649"/>
    </row>
    <row r="89" spans="1:15" x14ac:dyDescent="0.3">
      <c r="A89" s="195">
        <v>86</v>
      </c>
      <c r="B89" s="202" t="s">
        <v>265</v>
      </c>
      <c r="C89" s="464">
        <v>1457</v>
      </c>
      <c r="D89" s="469">
        <v>26</v>
      </c>
      <c r="E89" s="470">
        <v>959</v>
      </c>
      <c r="F89" s="471">
        <f t="shared" si="4"/>
        <v>1.7844886753603295E-2</v>
      </c>
      <c r="G89" s="472">
        <f t="shared" si="5"/>
        <v>0.65820178448867539</v>
      </c>
      <c r="H89" s="421">
        <v>266.99588217950003</v>
      </c>
      <c r="I89" s="422">
        <v>62</v>
      </c>
      <c r="J89" s="240"/>
      <c r="K89" s="649"/>
      <c r="L89" s="649"/>
      <c r="M89" s="649"/>
      <c r="N89" s="649"/>
    </row>
    <row r="90" spans="1:15" x14ac:dyDescent="0.3">
      <c r="A90" s="195">
        <v>87</v>
      </c>
      <c r="B90" s="202" t="s">
        <v>242</v>
      </c>
      <c r="C90" s="464">
        <v>1457</v>
      </c>
      <c r="D90" s="469">
        <v>102</v>
      </c>
      <c r="E90" s="470">
        <v>256</v>
      </c>
      <c r="F90" s="471">
        <f t="shared" si="4"/>
        <v>7.0006863417982151E-2</v>
      </c>
      <c r="G90" s="472">
        <f t="shared" si="5"/>
        <v>0.17570350034317089</v>
      </c>
      <c r="H90" s="421">
        <v>700.93435463525918</v>
      </c>
      <c r="I90" s="422">
        <v>43</v>
      </c>
      <c r="J90" s="240"/>
    </row>
    <row r="91" spans="1:15" x14ac:dyDescent="0.3">
      <c r="A91" s="195">
        <v>88</v>
      </c>
      <c r="B91" s="202" t="s">
        <v>349</v>
      </c>
      <c r="C91" s="464">
        <v>1365</v>
      </c>
      <c r="D91" s="469">
        <v>70</v>
      </c>
      <c r="E91" s="470">
        <v>149</v>
      </c>
      <c r="F91" s="471">
        <f t="shared" si="4"/>
        <v>5.128205128205128E-2</v>
      </c>
      <c r="G91" s="472">
        <f t="shared" si="5"/>
        <v>0.10915750915750916</v>
      </c>
      <c r="H91" s="421">
        <v>31.882662086899384</v>
      </c>
      <c r="I91" s="422">
        <v>115</v>
      </c>
      <c r="J91" s="240"/>
    </row>
    <row r="92" spans="1:15" ht="14.5" thickBot="1" x14ac:dyDescent="0.35">
      <c r="A92" s="195">
        <v>89</v>
      </c>
      <c r="B92" s="202" t="s">
        <v>336</v>
      </c>
      <c r="C92" s="464">
        <v>1210</v>
      </c>
      <c r="D92" s="469">
        <v>3</v>
      </c>
      <c r="E92" s="470">
        <v>847</v>
      </c>
      <c r="F92" s="471">
        <f t="shared" si="4"/>
        <v>2.4793388429752068E-3</v>
      </c>
      <c r="G92" s="472">
        <f t="shared" si="5"/>
        <v>0.7</v>
      </c>
      <c r="H92" s="421" t="s">
        <v>794</v>
      </c>
      <c r="I92" s="422" t="s">
        <v>794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195">
        <v>90</v>
      </c>
      <c r="B93" s="202" t="s">
        <v>356</v>
      </c>
      <c r="C93" s="464">
        <v>1054</v>
      </c>
      <c r="D93" s="469">
        <v>51</v>
      </c>
      <c r="E93" s="470">
        <v>118</v>
      </c>
      <c r="F93" s="471">
        <f t="shared" si="4"/>
        <v>4.8387096774193547E-2</v>
      </c>
      <c r="G93" s="472">
        <f t="shared" si="5"/>
        <v>0.11195445920303605</v>
      </c>
      <c r="H93" s="421">
        <v>68.251407361503553</v>
      </c>
      <c r="I93" s="422">
        <v>99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195">
        <v>91</v>
      </c>
      <c r="B94" s="202" t="s">
        <v>309</v>
      </c>
      <c r="C94" s="464">
        <v>1052</v>
      </c>
      <c r="D94" s="469">
        <v>26</v>
      </c>
      <c r="E94" s="470">
        <v>110</v>
      </c>
      <c r="F94" s="471">
        <f t="shared" si="4"/>
        <v>2.4714828897338403E-2</v>
      </c>
      <c r="G94" s="472">
        <f t="shared" si="5"/>
        <v>0.10456273764258556</v>
      </c>
      <c r="H94" s="421">
        <v>59.835717964912149</v>
      </c>
      <c r="I94" s="422">
        <v>102</v>
      </c>
      <c r="J94" s="240"/>
      <c r="L94" s="541">
        <v>1</v>
      </c>
      <c r="M94" s="325" t="s">
        <v>207</v>
      </c>
      <c r="N94" s="326">
        <v>20258</v>
      </c>
      <c r="O94" s="159">
        <v>1.5469542381643645E-2</v>
      </c>
    </row>
    <row r="95" spans="1:15" x14ac:dyDescent="0.3">
      <c r="A95" s="195">
        <v>92</v>
      </c>
      <c r="B95" s="202" t="s">
        <v>283</v>
      </c>
      <c r="C95" s="464">
        <v>1032</v>
      </c>
      <c r="D95" s="469">
        <v>45</v>
      </c>
      <c r="E95" s="470">
        <v>700</v>
      </c>
      <c r="F95" s="471">
        <f t="shared" si="4"/>
        <v>4.3604651162790699E-2</v>
      </c>
      <c r="G95" s="472">
        <f t="shared" si="5"/>
        <v>0.67829457364341084</v>
      </c>
      <c r="H95" s="421">
        <v>88.244959113596494</v>
      </c>
      <c r="I95" s="422">
        <v>95</v>
      </c>
      <c r="J95" s="240"/>
      <c r="L95" s="163">
        <v>2</v>
      </c>
      <c r="M95" s="167" t="s">
        <v>243</v>
      </c>
      <c r="N95" s="327">
        <v>11656</v>
      </c>
      <c r="O95" s="148">
        <v>5.5587348823013236E-2</v>
      </c>
    </row>
    <row r="96" spans="1:15" x14ac:dyDescent="0.3">
      <c r="A96" s="195">
        <v>93</v>
      </c>
      <c r="B96" s="202" t="s">
        <v>621</v>
      </c>
      <c r="C96" s="464">
        <v>1016</v>
      </c>
      <c r="D96" s="469">
        <v>12</v>
      </c>
      <c r="E96" s="470">
        <v>688</v>
      </c>
      <c r="F96" s="471">
        <f t="shared" si="4"/>
        <v>1.1811023622047244E-2</v>
      </c>
      <c r="G96" s="472">
        <f t="shared" si="5"/>
        <v>0.67716535433070868</v>
      </c>
      <c r="H96" s="421">
        <v>158.35781696891291</v>
      </c>
      <c r="I96" s="422">
        <v>77</v>
      </c>
      <c r="J96" s="240"/>
      <c r="L96" s="163">
        <v>3</v>
      </c>
      <c r="M96" s="167" t="s">
        <v>219</v>
      </c>
      <c r="N96" s="327">
        <v>6638</v>
      </c>
      <c r="O96" s="160">
        <v>4.2534649912534202E-2</v>
      </c>
    </row>
    <row r="97" spans="1:15" x14ac:dyDescent="0.3">
      <c r="A97" s="195">
        <v>94</v>
      </c>
      <c r="B97" s="202" t="s">
        <v>298</v>
      </c>
      <c r="C97" s="464">
        <v>991</v>
      </c>
      <c r="D97" s="469">
        <v>41</v>
      </c>
      <c r="E97" s="470">
        <v>136</v>
      </c>
      <c r="F97" s="471">
        <f t="shared" si="4"/>
        <v>4.1372351160443993E-2</v>
      </c>
      <c r="G97" s="472">
        <f t="shared" si="5"/>
        <v>0.13723511604439959</v>
      </c>
      <c r="H97" s="421">
        <v>11.418291575396669</v>
      </c>
      <c r="I97" s="422">
        <v>130</v>
      </c>
      <c r="J97" s="240"/>
      <c r="L97" s="163">
        <v>4</v>
      </c>
      <c r="M97" s="167" t="s">
        <v>241</v>
      </c>
      <c r="N97" s="327">
        <v>4320</v>
      </c>
      <c r="O97" s="160">
        <v>6.8637887478352061E-2</v>
      </c>
    </row>
    <row r="98" spans="1:15" x14ac:dyDescent="0.3">
      <c r="A98" s="195">
        <v>95</v>
      </c>
      <c r="B98" s="202" t="s">
        <v>326</v>
      </c>
      <c r="C98" s="464">
        <v>958</v>
      </c>
      <c r="D98" s="469">
        <v>17</v>
      </c>
      <c r="E98" s="470">
        <v>325</v>
      </c>
      <c r="F98" s="471">
        <f t="shared" si="4"/>
        <v>1.7745302713987474E-2</v>
      </c>
      <c r="G98" s="472">
        <f t="shared" si="5"/>
        <v>0.33924843423799583</v>
      </c>
      <c r="H98" s="421">
        <v>148.44536025349137</v>
      </c>
      <c r="I98" s="422">
        <v>81</v>
      </c>
      <c r="J98" s="240"/>
      <c r="L98" s="163">
        <v>5</v>
      </c>
      <c r="M98" s="167" t="s">
        <v>631</v>
      </c>
      <c r="N98" s="327">
        <v>3923</v>
      </c>
      <c r="O98" s="160">
        <v>1.8117916555055742E-2</v>
      </c>
    </row>
    <row r="99" spans="1:15" x14ac:dyDescent="0.3">
      <c r="A99" s="195">
        <v>96</v>
      </c>
      <c r="B99" s="202" t="s">
        <v>639</v>
      </c>
      <c r="C99" s="464">
        <v>946</v>
      </c>
      <c r="D99" s="469">
        <v>18</v>
      </c>
      <c r="E99" s="470">
        <v>464</v>
      </c>
      <c r="F99" s="471">
        <f t="shared" si="4"/>
        <v>1.9027484143763214E-2</v>
      </c>
      <c r="G99" s="472">
        <f t="shared" si="5"/>
        <v>0.4904862579281184</v>
      </c>
      <c r="H99" s="421">
        <v>496.1339834471662</v>
      </c>
      <c r="I99" s="422">
        <v>47</v>
      </c>
      <c r="J99" s="240"/>
      <c r="L99" s="163">
        <v>6</v>
      </c>
      <c r="M99" s="167" t="s">
        <v>245</v>
      </c>
      <c r="N99" s="327">
        <v>2292</v>
      </c>
      <c r="O99" s="160">
        <v>3.5253403060832113E-2</v>
      </c>
    </row>
    <row r="100" spans="1:15" x14ac:dyDescent="0.3">
      <c r="A100" s="195">
        <v>97</v>
      </c>
      <c r="B100" s="202" t="s">
        <v>276</v>
      </c>
      <c r="C100" s="464">
        <v>898</v>
      </c>
      <c r="D100" s="469">
        <v>16</v>
      </c>
      <c r="E100" s="470">
        <v>401</v>
      </c>
      <c r="F100" s="471">
        <f t="shared" si="4"/>
        <v>1.7817371937639197E-2</v>
      </c>
      <c r="G100" s="472">
        <f t="shared" si="5"/>
        <v>0.44654788418708241</v>
      </c>
      <c r="H100" s="421">
        <v>749.22303568821303</v>
      </c>
      <c r="I100" s="422">
        <v>41</v>
      </c>
      <c r="J100" s="240"/>
      <c r="L100" s="163">
        <v>7</v>
      </c>
      <c r="M100" s="167" t="s">
        <v>237</v>
      </c>
      <c r="N100" s="327">
        <v>1912</v>
      </c>
      <c r="O100" s="160">
        <v>5.1486428263679447E-2</v>
      </c>
    </row>
    <row r="101" spans="1:15" x14ac:dyDescent="0.3">
      <c r="A101" s="195">
        <v>98</v>
      </c>
      <c r="B101" s="202" t="s">
        <v>380</v>
      </c>
      <c r="C101" s="464">
        <v>870</v>
      </c>
      <c r="D101" s="469">
        <v>28</v>
      </c>
      <c r="E101" s="470">
        <v>653</v>
      </c>
      <c r="F101" s="471">
        <f t="shared" si="4"/>
        <v>3.2183908045977011E-2</v>
      </c>
      <c r="G101" s="472">
        <f t="shared" si="5"/>
        <v>0.75057471264367814</v>
      </c>
      <c r="H101" s="421">
        <v>435</v>
      </c>
      <c r="I101" s="422">
        <v>48</v>
      </c>
      <c r="J101" s="240"/>
      <c r="L101" s="163">
        <v>8</v>
      </c>
      <c r="M101" s="167" t="s">
        <v>230</v>
      </c>
      <c r="N101" s="327">
        <v>1647</v>
      </c>
      <c r="O101" s="160">
        <v>6.0509203130166431E-2</v>
      </c>
    </row>
    <row r="102" spans="1:15" x14ac:dyDescent="0.3">
      <c r="A102" s="195">
        <v>99</v>
      </c>
      <c r="B102" s="202" t="s">
        <v>279</v>
      </c>
      <c r="C102" s="464">
        <v>868</v>
      </c>
      <c r="D102" s="469">
        <v>31</v>
      </c>
      <c r="E102" s="470">
        <v>650</v>
      </c>
      <c r="F102" s="471">
        <f t="shared" si="4"/>
        <v>3.5714285714285712E-2</v>
      </c>
      <c r="G102" s="472">
        <f t="shared" si="5"/>
        <v>0.74884792626728114</v>
      </c>
      <c r="H102" s="421">
        <v>301.2929563746543</v>
      </c>
      <c r="I102" s="422">
        <v>57</v>
      </c>
      <c r="J102" s="240"/>
      <c r="L102" s="163">
        <v>9</v>
      </c>
      <c r="M102" s="167" t="s">
        <v>247</v>
      </c>
      <c r="N102" s="327">
        <v>1562</v>
      </c>
      <c r="O102" s="160">
        <v>4.6682606096832037E-2</v>
      </c>
    </row>
    <row r="103" spans="1:15" x14ac:dyDescent="0.3">
      <c r="A103" s="195">
        <v>100</v>
      </c>
      <c r="B103" s="202" t="s">
        <v>281</v>
      </c>
      <c r="C103" s="464">
        <v>863</v>
      </c>
      <c r="D103" s="469">
        <v>9</v>
      </c>
      <c r="E103" s="470">
        <v>343</v>
      </c>
      <c r="F103" s="471">
        <f t="shared" si="4"/>
        <v>1.0428736964078795E-2</v>
      </c>
      <c r="G103" s="472">
        <f t="shared" si="5"/>
        <v>0.39745075318655854</v>
      </c>
      <c r="H103" s="421">
        <v>40.471337734345106</v>
      </c>
      <c r="I103" s="422">
        <v>109</v>
      </c>
      <c r="J103" s="240"/>
      <c r="L103" s="163">
        <v>10</v>
      </c>
      <c r="M103" s="167" t="s">
        <v>618</v>
      </c>
      <c r="N103" s="327">
        <v>1542</v>
      </c>
      <c r="O103" s="160">
        <v>1.1246034350727491E-2</v>
      </c>
    </row>
    <row r="104" spans="1:15" x14ac:dyDescent="0.3">
      <c r="A104" s="195">
        <v>101</v>
      </c>
      <c r="B104" s="202" t="s">
        <v>254</v>
      </c>
      <c r="C104" s="464">
        <v>845</v>
      </c>
      <c r="D104" s="469">
        <v>26</v>
      </c>
      <c r="E104" s="470">
        <v>234</v>
      </c>
      <c r="F104" s="471">
        <f t="shared" si="4"/>
        <v>3.0769230769230771E-2</v>
      </c>
      <c r="G104" s="472">
        <f t="shared" si="5"/>
        <v>0.27692307692307694</v>
      </c>
      <c r="H104" s="421">
        <v>123.25486787442824</v>
      </c>
      <c r="I104" s="422">
        <v>87</v>
      </c>
      <c r="J104" s="240"/>
      <c r="L104" s="163">
        <v>11</v>
      </c>
      <c r="M104" s="167" t="s">
        <v>228</v>
      </c>
      <c r="N104" s="327">
        <v>1476</v>
      </c>
      <c r="O104" s="160">
        <v>5.0093331070761922E-2</v>
      </c>
    </row>
    <row r="105" spans="1:15" x14ac:dyDescent="0.3">
      <c r="A105" s="195">
        <v>102</v>
      </c>
      <c r="B105" s="202" t="s">
        <v>315</v>
      </c>
      <c r="C105" s="464">
        <v>835</v>
      </c>
      <c r="D105" s="469">
        <v>3</v>
      </c>
      <c r="E105" s="470">
        <v>29</v>
      </c>
      <c r="F105" s="471">
        <f t="shared" si="4"/>
        <v>3.592814371257485E-3</v>
      </c>
      <c r="G105" s="472">
        <f t="shared" si="5"/>
        <v>3.473053892215569E-2</v>
      </c>
      <c r="H105" s="421" t="s">
        <v>794</v>
      </c>
      <c r="I105" s="422" t="s">
        <v>794</v>
      </c>
      <c r="J105" s="240"/>
      <c r="L105" s="163">
        <v>12</v>
      </c>
      <c r="M105" s="167" t="s">
        <v>210</v>
      </c>
      <c r="N105" s="327">
        <v>1383</v>
      </c>
      <c r="O105" s="160">
        <v>1.3020146864997176E-2</v>
      </c>
    </row>
    <row r="106" spans="1:15" x14ac:dyDescent="0.3">
      <c r="A106" s="195">
        <v>103</v>
      </c>
      <c r="B106" s="202" t="s">
        <v>622</v>
      </c>
      <c r="C106" s="464">
        <v>821</v>
      </c>
      <c r="D106" s="469">
        <v>46</v>
      </c>
      <c r="E106" s="470">
        <v>624</v>
      </c>
      <c r="F106" s="471">
        <f t="shared" si="4"/>
        <v>5.6029232643118147E-2</v>
      </c>
      <c r="G106" s="472">
        <f t="shared" si="5"/>
        <v>0.76004872107186361</v>
      </c>
      <c r="H106" s="421">
        <v>35.219854903635515</v>
      </c>
      <c r="I106" s="422">
        <v>114</v>
      </c>
      <c r="J106" s="240"/>
      <c r="L106" s="163">
        <v>13</v>
      </c>
      <c r="M106" s="167" t="s">
        <v>240</v>
      </c>
      <c r="N106" s="327">
        <v>1189</v>
      </c>
      <c r="O106" s="160">
        <v>5.5740471614082791E-2</v>
      </c>
    </row>
    <row r="107" spans="1:15" x14ac:dyDescent="0.3">
      <c r="A107" s="195">
        <v>104</v>
      </c>
      <c r="B107" s="202" t="s">
        <v>270</v>
      </c>
      <c r="C107" s="464">
        <v>792</v>
      </c>
      <c r="D107" s="469">
        <v>7</v>
      </c>
      <c r="E107" s="470">
        <v>501</v>
      </c>
      <c r="F107" s="471">
        <f t="shared" si="4"/>
        <v>8.8383838383838381E-3</v>
      </c>
      <c r="G107" s="472">
        <f t="shared" si="5"/>
        <v>0.63257575757575757</v>
      </c>
      <c r="H107" s="421">
        <v>156.90746481320386</v>
      </c>
      <c r="I107" s="422">
        <v>78</v>
      </c>
      <c r="J107" s="240"/>
      <c r="L107" s="163">
        <v>14</v>
      </c>
      <c r="M107" s="167" t="s">
        <v>216</v>
      </c>
      <c r="N107" s="327">
        <v>1173</v>
      </c>
      <c r="O107" s="160">
        <v>1.7020226936359153E-2</v>
      </c>
    </row>
    <row r="108" spans="1:15" x14ac:dyDescent="0.3">
      <c r="A108" s="195">
        <v>105</v>
      </c>
      <c r="B108" s="202" t="s">
        <v>363</v>
      </c>
      <c r="C108" s="464">
        <v>755</v>
      </c>
      <c r="D108" s="469">
        <v>48</v>
      </c>
      <c r="E108" s="470">
        <v>550</v>
      </c>
      <c r="F108" s="471">
        <f t="shared" si="4"/>
        <v>6.3576158940397351E-2</v>
      </c>
      <c r="G108" s="472">
        <f t="shared" si="5"/>
        <v>0.72847682119205293</v>
      </c>
      <c r="H108" s="421" t="s">
        <v>794</v>
      </c>
      <c r="I108" s="422" t="s">
        <v>794</v>
      </c>
      <c r="J108" s="240"/>
      <c r="L108" s="163">
        <v>15</v>
      </c>
      <c r="M108" s="167" t="s">
        <v>263</v>
      </c>
      <c r="N108" s="327">
        <v>1065</v>
      </c>
      <c r="O108" s="160">
        <v>0.13970877607241244</v>
      </c>
    </row>
    <row r="109" spans="1:15" x14ac:dyDescent="0.3">
      <c r="A109" s="195">
        <v>106</v>
      </c>
      <c r="B109" s="202" t="s">
        <v>280</v>
      </c>
      <c r="C109" s="464">
        <v>751</v>
      </c>
      <c r="D109" s="469">
        <v>49</v>
      </c>
      <c r="E109" s="209">
        <v>577</v>
      </c>
      <c r="F109" s="471">
        <f t="shared" si="4"/>
        <v>6.5246338215712379E-2</v>
      </c>
      <c r="G109" s="472">
        <f t="shared" si="5"/>
        <v>0.7683089214380826</v>
      </c>
      <c r="H109" s="421">
        <v>36.956155237110401</v>
      </c>
      <c r="I109" s="422">
        <v>112</v>
      </c>
      <c r="J109" s="240"/>
      <c r="L109" s="163">
        <v>16</v>
      </c>
      <c r="M109" s="167" t="s">
        <v>301</v>
      </c>
      <c r="N109" s="327">
        <v>1034</v>
      </c>
      <c r="O109" s="160">
        <v>7.0546496554547311E-2</v>
      </c>
    </row>
    <row r="110" spans="1:15" x14ac:dyDescent="0.3">
      <c r="A110" s="195">
        <v>107</v>
      </c>
      <c r="B110" s="202" t="s">
        <v>383</v>
      </c>
      <c r="C110" s="464">
        <v>726</v>
      </c>
      <c r="D110" s="469">
        <v>3</v>
      </c>
      <c r="E110" s="209">
        <v>26</v>
      </c>
      <c r="F110" s="471">
        <f t="shared" si="4"/>
        <v>4.1322314049586778E-3</v>
      </c>
      <c r="G110" s="472">
        <f t="shared" si="5"/>
        <v>3.5812672176308541E-2</v>
      </c>
      <c r="H110" s="421">
        <v>377.94350837774778</v>
      </c>
      <c r="I110" s="422">
        <v>50</v>
      </c>
      <c r="J110" s="240"/>
      <c r="L110" s="163">
        <v>17</v>
      </c>
      <c r="M110" s="167" t="s">
        <v>286</v>
      </c>
      <c r="N110" s="327">
        <v>921</v>
      </c>
      <c r="O110" s="160">
        <v>4.1764919281697808E-2</v>
      </c>
    </row>
    <row r="111" spans="1:15" x14ac:dyDescent="0.3">
      <c r="A111" s="195">
        <v>108</v>
      </c>
      <c r="B111" s="202" t="s">
        <v>308</v>
      </c>
      <c r="C111" s="464">
        <v>713</v>
      </c>
      <c r="D111" s="469">
        <v>10</v>
      </c>
      <c r="E111" s="470">
        <v>165</v>
      </c>
      <c r="F111" s="471">
        <f t="shared" si="4"/>
        <v>1.4025245441795231E-2</v>
      </c>
      <c r="G111" s="472">
        <f t="shared" si="5"/>
        <v>0.23141654978962131</v>
      </c>
      <c r="H111" s="421">
        <v>101.21175884744079</v>
      </c>
      <c r="I111" s="422">
        <v>91</v>
      </c>
      <c r="J111" s="240"/>
      <c r="L111" s="163">
        <v>18</v>
      </c>
      <c r="M111" s="167" t="s">
        <v>206</v>
      </c>
      <c r="N111" s="327">
        <v>802</v>
      </c>
      <c r="O111" s="160">
        <v>3.6743819524621109E-3</v>
      </c>
    </row>
    <row r="112" spans="1:15" x14ac:dyDescent="0.3">
      <c r="A112" s="195">
        <v>109</v>
      </c>
      <c r="B112" s="202" t="s">
        <v>594</v>
      </c>
      <c r="C112" s="464">
        <v>712</v>
      </c>
      <c r="D112" s="469">
        <v>13</v>
      </c>
      <c r="E112" s="470">
        <v>651</v>
      </c>
      <c r="F112" s="471">
        <f t="shared" si="4"/>
        <v>1.8258426966292134E-2</v>
      </c>
      <c r="G112" s="472">
        <f t="shared" si="5"/>
        <v>0.9143258426966292</v>
      </c>
      <c r="H112" s="421" t="s">
        <v>794</v>
      </c>
      <c r="I112" s="422" t="s">
        <v>794</v>
      </c>
      <c r="J112" s="240"/>
      <c r="L112" s="163">
        <v>19</v>
      </c>
      <c r="M112" s="167" t="s">
        <v>261</v>
      </c>
      <c r="N112" s="327">
        <v>781</v>
      </c>
      <c r="O112" s="160">
        <v>4.4841247057472583E-2</v>
      </c>
    </row>
    <row r="113" spans="1:36" ht="14.5" thickBot="1" x14ac:dyDescent="0.35">
      <c r="A113" s="195">
        <v>110</v>
      </c>
      <c r="B113" s="202" t="s">
        <v>269</v>
      </c>
      <c r="C113" s="464">
        <v>707</v>
      </c>
      <c r="D113" s="469">
        <v>19</v>
      </c>
      <c r="E113" s="470">
        <v>517</v>
      </c>
      <c r="F113" s="471">
        <f t="shared" si="4"/>
        <v>2.6874115983026876E-2</v>
      </c>
      <c r="G113" s="472">
        <f t="shared" si="5"/>
        <v>0.73125884016973131</v>
      </c>
      <c r="H113" s="421">
        <v>204.23290755442216</v>
      </c>
      <c r="I113" s="422">
        <v>70</v>
      </c>
      <c r="J113" s="240"/>
      <c r="L113" s="538">
        <v>20</v>
      </c>
      <c r="M113" s="168" t="s">
        <v>208</v>
      </c>
      <c r="N113" s="328">
        <v>772</v>
      </c>
      <c r="O113" s="161">
        <v>3.4529336517904268E-3</v>
      </c>
    </row>
    <row r="114" spans="1:36" x14ac:dyDescent="0.3">
      <c r="A114" s="195">
        <v>111</v>
      </c>
      <c r="B114" s="202" t="s">
        <v>384</v>
      </c>
      <c r="C114" s="464">
        <v>704</v>
      </c>
      <c r="D114" s="469">
        <v>38</v>
      </c>
      <c r="E114" s="470">
        <v>351</v>
      </c>
      <c r="F114" s="471">
        <f t="shared" si="4"/>
        <v>5.3977272727272728E-2</v>
      </c>
      <c r="G114" s="472">
        <f t="shared" si="5"/>
        <v>0.49857954545454547</v>
      </c>
      <c r="H114" s="421">
        <v>35.812335426676256</v>
      </c>
      <c r="I114" s="422">
        <v>113</v>
      </c>
      <c r="J114" s="240"/>
    </row>
    <row r="115" spans="1:36" x14ac:dyDescent="0.3">
      <c r="A115" s="195">
        <v>112</v>
      </c>
      <c r="B115" s="202" t="s">
        <v>624</v>
      </c>
      <c r="C115" s="464">
        <v>672</v>
      </c>
      <c r="D115" s="469">
        <v>32</v>
      </c>
      <c r="E115" s="470">
        <v>239</v>
      </c>
      <c r="F115" s="471">
        <f t="shared" si="4"/>
        <v>4.7619047619047616E-2</v>
      </c>
      <c r="G115" s="472">
        <f t="shared" si="5"/>
        <v>0.35565476190476192</v>
      </c>
      <c r="H115" s="421">
        <v>12.781990054280282</v>
      </c>
      <c r="I115" s="422">
        <v>129</v>
      </c>
      <c r="J115" s="240"/>
    </row>
    <row r="116" spans="1:36" x14ac:dyDescent="0.3">
      <c r="A116" s="195">
        <v>113</v>
      </c>
      <c r="B116" s="202" t="s">
        <v>324</v>
      </c>
      <c r="C116" s="464">
        <v>661</v>
      </c>
      <c r="D116" s="464">
        <v>8</v>
      </c>
      <c r="E116" s="470">
        <v>110</v>
      </c>
      <c r="F116" s="471">
        <f t="shared" si="4"/>
        <v>1.2102874432677761E-2</v>
      </c>
      <c r="G116" s="472">
        <f t="shared" si="5"/>
        <v>0.1664145234493192</v>
      </c>
      <c r="H116" s="421">
        <v>304.24670403239651</v>
      </c>
      <c r="I116" s="422">
        <v>56</v>
      </c>
      <c r="J116" s="240"/>
    </row>
    <row r="117" spans="1:36" ht="14.5" thickBot="1" x14ac:dyDescent="0.35">
      <c r="A117" s="195">
        <v>114</v>
      </c>
      <c r="B117" s="202" t="s">
        <v>623</v>
      </c>
      <c r="C117" s="464">
        <v>638</v>
      </c>
      <c r="D117" s="469">
        <v>10</v>
      </c>
      <c r="E117" s="470">
        <v>317</v>
      </c>
      <c r="F117" s="471">
        <f t="shared" si="4"/>
        <v>1.5673981191222569E-2</v>
      </c>
      <c r="G117" s="472">
        <f t="shared" si="5"/>
        <v>0.49686520376175547</v>
      </c>
      <c r="H117" s="421">
        <v>159.62910003465302</v>
      </c>
      <c r="I117" s="422">
        <v>76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195">
        <v>115</v>
      </c>
      <c r="B118" s="202" t="s">
        <v>264</v>
      </c>
      <c r="C118" s="272" t="s">
        <v>897</v>
      </c>
      <c r="D118" s="469">
        <v>41</v>
      </c>
      <c r="E118" s="470">
        <v>126</v>
      </c>
      <c r="F118" s="471">
        <v>6.5286624203821655E-2</v>
      </c>
      <c r="G118" s="472">
        <v>0.20063694267515925</v>
      </c>
      <c r="H118" s="421" t="s">
        <v>794</v>
      </c>
      <c r="I118" s="422" t="s">
        <v>794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195">
        <v>116</v>
      </c>
      <c r="B119" s="202" t="s">
        <v>813</v>
      </c>
      <c r="C119" s="464">
        <v>612</v>
      </c>
      <c r="D119" s="469">
        <v>20</v>
      </c>
      <c r="E119" s="470" t="s">
        <v>608</v>
      </c>
      <c r="F119" s="471">
        <f t="shared" ref="F119:F161" si="6">D119/C119</f>
        <v>3.2679738562091505E-2</v>
      </c>
      <c r="G119" s="470" t="s">
        <v>608</v>
      </c>
      <c r="H119" s="421">
        <v>65.658064387387739</v>
      </c>
      <c r="I119" s="422">
        <v>100</v>
      </c>
      <c r="J119" s="240"/>
      <c r="L119" s="537">
        <v>1</v>
      </c>
      <c r="M119" s="166" t="s">
        <v>207</v>
      </c>
      <c r="N119" s="162">
        <v>734</v>
      </c>
      <c r="O119" s="159">
        <v>9.3154301088915394E-3</v>
      </c>
    </row>
    <row r="120" spans="1:36" x14ac:dyDescent="0.3">
      <c r="A120" s="195">
        <v>117</v>
      </c>
      <c r="B120" s="202" t="s">
        <v>620</v>
      </c>
      <c r="C120" s="464">
        <v>540</v>
      </c>
      <c r="D120" s="469">
        <v>9</v>
      </c>
      <c r="E120" s="470">
        <v>389</v>
      </c>
      <c r="F120" s="471">
        <f t="shared" si="6"/>
        <v>1.6666666666666666E-2</v>
      </c>
      <c r="G120" s="472">
        <f t="shared" ref="G120:G161" si="7">E120/C120</f>
        <v>0.72037037037037033</v>
      </c>
      <c r="H120" s="421">
        <v>53.456380682289527</v>
      </c>
      <c r="I120" s="422">
        <v>104</v>
      </c>
      <c r="J120" s="240"/>
      <c r="L120" s="163">
        <v>2</v>
      </c>
      <c r="M120" s="167" t="s">
        <v>219</v>
      </c>
      <c r="N120" s="164">
        <v>467</v>
      </c>
      <c r="O120" s="148">
        <v>4.3825075075075076E-2</v>
      </c>
    </row>
    <row r="121" spans="1:36" x14ac:dyDescent="0.3">
      <c r="A121" s="195">
        <v>118</v>
      </c>
      <c r="B121" s="202" t="s">
        <v>317</v>
      </c>
      <c r="C121" s="464">
        <v>509</v>
      </c>
      <c r="D121" s="469">
        <v>21</v>
      </c>
      <c r="E121" s="470">
        <v>183</v>
      </c>
      <c r="F121" s="471">
        <f t="shared" si="6"/>
        <v>4.1257367387033402E-2</v>
      </c>
      <c r="G121" s="472">
        <f t="shared" si="7"/>
        <v>0.35952848722986247</v>
      </c>
      <c r="H121" s="421">
        <v>8.775035551392806</v>
      </c>
      <c r="I121" s="422">
        <v>134</v>
      </c>
      <c r="J121" s="240"/>
      <c r="L121" s="163">
        <v>3</v>
      </c>
      <c r="M121" s="167" t="s">
        <v>226</v>
      </c>
      <c r="N121" s="164">
        <v>410</v>
      </c>
      <c r="O121" s="160">
        <v>0.23878858474082704</v>
      </c>
    </row>
    <row r="122" spans="1:36" x14ac:dyDescent="0.3">
      <c r="A122" s="195">
        <v>119</v>
      </c>
      <c r="B122" s="202" t="s">
        <v>311</v>
      </c>
      <c r="C122" s="464">
        <v>502</v>
      </c>
      <c r="D122" s="469">
        <v>9</v>
      </c>
      <c r="E122" s="470">
        <v>90</v>
      </c>
      <c r="F122" s="471">
        <f t="shared" si="6"/>
        <v>1.7928286852589643E-2</v>
      </c>
      <c r="G122" s="472">
        <f t="shared" si="7"/>
        <v>0.17928286852589642</v>
      </c>
      <c r="H122" s="421">
        <v>170.26882462616328</v>
      </c>
      <c r="I122" s="422">
        <v>73</v>
      </c>
      <c r="J122" s="240"/>
      <c r="L122" s="163">
        <v>4</v>
      </c>
      <c r="M122" s="167" t="s">
        <v>631</v>
      </c>
      <c r="N122" s="164">
        <v>268</v>
      </c>
      <c r="O122" s="160">
        <v>8.4644052807782196E-3</v>
      </c>
    </row>
    <row r="123" spans="1:36" x14ac:dyDescent="0.3">
      <c r="A123" s="195">
        <v>120</v>
      </c>
      <c r="B123" s="202" t="s">
        <v>278</v>
      </c>
      <c r="C123" s="464">
        <v>496</v>
      </c>
      <c r="D123" s="469">
        <v>5</v>
      </c>
      <c r="E123" s="470">
        <v>433</v>
      </c>
      <c r="F123" s="471">
        <f t="shared" si="6"/>
        <v>1.0080645161290322E-2</v>
      </c>
      <c r="G123" s="472">
        <f t="shared" si="7"/>
        <v>0.87298387096774188</v>
      </c>
      <c r="H123" s="421" t="s">
        <v>794</v>
      </c>
      <c r="I123" s="422" t="s">
        <v>794</v>
      </c>
      <c r="J123" s="240"/>
      <c r="L123" s="163">
        <v>5</v>
      </c>
      <c r="M123" s="167" t="s">
        <v>216</v>
      </c>
      <c r="N123" s="164">
        <v>168</v>
      </c>
      <c r="O123" s="160">
        <v>3.483309143686502E-2</v>
      </c>
    </row>
    <row r="124" spans="1:36" x14ac:dyDescent="0.3">
      <c r="A124" s="195">
        <v>121</v>
      </c>
      <c r="B124" s="202" t="s">
        <v>619</v>
      </c>
      <c r="C124" s="464">
        <v>440</v>
      </c>
      <c r="D124" s="469">
        <v>7</v>
      </c>
      <c r="E124" s="470">
        <v>368</v>
      </c>
      <c r="F124" s="471">
        <f t="shared" si="6"/>
        <v>1.5909090909090907E-2</v>
      </c>
      <c r="G124" s="472">
        <f t="shared" si="7"/>
        <v>0.83636363636363631</v>
      </c>
      <c r="H124" s="421">
        <v>18.507709891310949</v>
      </c>
      <c r="I124" s="422">
        <v>123</v>
      </c>
      <c r="J124" s="240"/>
      <c r="L124" s="163">
        <v>6</v>
      </c>
      <c r="M124" s="167" t="s">
        <v>206</v>
      </c>
      <c r="N124" s="164">
        <v>165</v>
      </c>
      <c r="O124" s="160">
        <v>5.4285244283599279E-3</v>
      </c>
    </row>
    <row r="125" spans="1:36" x14ac:dyDescent="0.3">
      <c r="A125" s="195">
        <v>122</v>
      </c>
      <c r="B125" s="202" t="s">
        <v>320</v>
      </c>
      <c r="C125" s="464">
        <v>439</v>
      </c>
      <c r="D125" s="469">
        <v>4</v>
      </c>
      <c r="E125" s="470">
        <v>13</v>
      </c>
      <c r="F125" s="471">
        <f t="shared" si="6"/>
        <v>9.1116173120728925E-3</v>
      </c>
      <c r="G125" s="472">
        <f t="shared" si="7"/>
        <v>2.9612756264236904E-2</v>
      </c>
      <c r="H125" s="421">
        <v>323.74965523242861</v>
      </c>
      <c r="I125" s="422">
        <v>54</v>
      </c>
      <c r="J125" s="240"/>
      <c r="L125" s="163">
        <v>7</v>
      </c>
      <c r="M125" s="167" t="s">
        <v>208</v>
      </c>
      <c r="N125" s="164">
        <v>143</v>
      </c>
      <c r="O125" s="160">
        <v>5.4007100234156656E-3</v>
      </c>
    </row>
    <row r="126" spans="1:36" x14ac:dyDescent="0.3">
      <c r="A126" s="195">
        <v>123</v>
      </c>
      <c r="B126" s="202" t="s">
        <v>285</v>
      </c>
      <c r="C126" s="464">
        <v>414</v>
      </c>
      <c r="D126" s="469">
        <v>10</v>
      </c>
      <c r="E126" s="470">
        <v>193</v>
      </c>
      <c r="F126" s="471">
        <f t="shared" si="6"/>
        <v>2.4154589371980676E-2</v>
      </c>
      <c r="G126" s="472">
        <f t="shared" si="7"/>
        <v>0.46618357487922707</v>
      </c>
      <c r="H126" s="421">
        <v>14.51825230120436</v>
      </c>
      <c r="I126" s="422">
        <v>126</v>
      </c>
      <c r="J126" s="240"/>
      <c r="L126" s="163">
        <v>8</v>
      </c>
      <c r="M126" s="167" t="s">
        <v>247</v>
      </c>
      <c r="N126" s="164">
        <v>112</v>
      </c>
      <c r="O126" s="160">
        <v>3.3402922755741124E-2</v>
      </c>
    </row>
    <row r="127" spans="1:36" x14ac:dyDescent="0.3">
      <c r="A127" s="195">
        <v>124</v>
      </c>
      <c r="B127" s="202" t="s">
        <v>381</v>
      </c>
      <c r="C127" s="464">
        <v>375</v>
      </c>
      <c r="D127" s="469">
        <v>2</v>
      </c>
      <c r="E127" s="470">
        <v>263</v>
      </c>
      <c r="F127" s="471">
        <f t="shared" si="6"/>
        <v>5.3333333333333332E-3</v>
      </c>
      <c r="G127" s="472">
        <f t="shared" si="7"/>
        <v>0.70133333333333336</v>
      </c>
      <c r="H127" s="421" t="s">
        <v>794</v>
      </c>
      <c r="I127" s="422" t="s">
        <v>794</v>
      </c>
      <c r="J127" s="240"/>
      <c r="L127" s="163">
        <v>9</v>
      </c>
      <c r="M127" s="167" t="s">
        <v>241</v>
      </c>
      <c r="N127" s="164">
        <v>103</v>
      </c>
      <c r="O127" s="160">
        <v>4.8838311996206731E-2</v>
      </c>
    </row>
    <row r="128" spans="1:36" x14ac:dyDescent="0.3">
      <c r="A128" s="195">
        <v>125</v>
      </c>
      <c r="B128" s="202" t="s">
        <v>299</v>
      </c>
      <c r="C128" s="464">
        <v>332</v>
      </c>
      <c r="D128" s="469">
        <v>10</v>
      </c>
      <c r="E128" s="470">
        <v>320</v>
      </c>
      <c r="F128" s="471">
        <f t="shared" si="6"/>
        <v>3.0120481927710843E-2</v>
      </c>
      <c r="G128" s="472">
        <f t="shared" si="7"/>
        <v>0.96385542168674698</v>
      </c>
      <c r="H128" s="421">
        <v>261.48567972099795</v>
      </c>
      <c r="I128" s="422">
        <v>63</v>
      </c>
      <c r="J128" s="240"/>
      <c r="L128" s="163">
        <v>10</v>
      </c>
      <c r="M128" s="167" t="s">
        <v>243</v>
      </c>
      <c r="N128" s="164">
        <v>94</v>
      </c>
      <c r="O128" s="160">
        <v>4.9086161879895562E-2</v>
      </c>
    </row>
    <row r="129" spans="1:23" x14ac:dyDescent="0.3">
      <c r="A129" s="195">
        <v>126</v>
      </c>
      <c r="B129" s="202" t="s">
        <v>670</v>
      </c>
      <c r="C129" s="464">
        <v>324</v>
      </c>
      <c r="D129" s="469">
        <v>9</v>
      </c>
      <c r="E129" s="470">
        <v>290</v>
      </c>
      <c r="F129" s="471">
        <f t="shared" si="6"/>
        <v>2.7777777777777776E-2</v>
      </c>
      <c r="G129" s="472">
        <f t="shared" si="7"/>
        <v>0.89506172839506171</v>
      </c>
      <c r="H129" s="421" t="s">
        <v>794</v>
      </c>
      <c r="I129" s="422" t="s">
        <v>794</v>
      </c>
      <c r="J129" s="240"/>
      <c r="L129" s="163">
        <v>11</v>
      </c>
      <c r="M129" s="167" t="s">
        <v>245</v>
      </c>
      <c r="N129" s="164">
        <v>75</v>
      </c>
      <c r="O129" s="160">
        <v>4.1345093715545754E-2</v>
      </c>
    </row>
    <row r="130" spans="1:23" x14ac:dyDescent="0.3">
      <c r="A130" s="195">
        <v>127</v>
      </c>
      <c r="B130" s="202" t="s">
        <v>343</v>
      </c>
      <c r="C130" s="464">
        <v>322</v>
      </c>
      <c r="D130" s="469">
        <v>31</v>
      </c>
      <c r="E130" s="470">
        <v>53</v>
      </c>
      <c r="F130" s="471">
        <f t="shared" si="6"/>
        <v>9.627329192546584E-2</v>
      </c>
      <c r="G130" s="472">
        <f t="shared" si="7"/>
        <v>0.16459627329192547</v>
      </c>
      <c r="H130" s="421">
        <v>20.192042629540733</v>
      </c>
      <c r="I130" s="422">
        <v>121</v>
      </c>
      <c r="J130" s="240"/>
      <c r="L130" s="163">
        <v>12</v>
      </c>
      <c r="M130" s="167" t="s">
        <v>211</v>
      </c>
      <c r="N130" s="164">
        <v>70</v>
      </c>
      <c r="O130" s="160">
        <v>2.6602819898909284E-3</v>
      </c>
      <c r="R130" s="81">
        <v>1</v>
      </c>
      <c r="V130" s="81">
        <v>1</v>
      </c>
    </row>
    <row r="131" spans="1:23" x14ac:dyDescent="0.3">
      <c r="A131" s="195">
        <v>128</v>
      </c>
      <c r="B131" s="202" t="s">
        <v>323</v>
      </c>
      <c r="C131" s="464">
        <v>319</v>
      </c>
      <c r="D131" s="469">
        <v>2</v>
      </c>
      <c r="E131" s="470">
        <v>62</v>
      </c>
      <c r="F131" s="471">
        <f t="shared" si="6"/>
        <v>6.269592476489028E-3</v>
      </c>
      <c r="G131" s="472">
        <f t="shared" si="7"/>
        <v>0.19435736677115986</v>
      </c>
      <c r="H131" s="421">
        <v>27.031261611685164</v>
      </c>
      <c r="I131" s="422">
        <v>117</v>
      </c>
      <c r="J131" s="240"/>
      <c r="L131" s="163">
        <v>13</v>
      </c>
      <c r="M131" s="167" t="s">
        <v>214</v>
      </c>
      <c r="N131" s="164">
        <v>51</v>
      </c>
      <c r="O131" s="160">
        <v>5.8918669131238447E-3</v>
      </c>
    </row>
    <row r="132" spans="1:23" x14ac:dyDescent="0.3">
      <c r="A132" s="195">
        <v>129</v>
      </c>
      <c r="B132" s="202" t="s">
        <v>541</v>
      </c>
      <c r="C132" s="464">
        <v>307</v>
      </c>
      <c r="D132" s="469">
        <v>18</v>
      </c>
      <c r="E132" s="470">
        <v>67</v>
      </c>
      <c r="F132" s="471">
        <f t="shared" si="6"/>
        <v>5.8631921824104233E-2</v>
      </c>
      <c r="G132" s="472">
        <f t="shared" si="7"/>
        <v>0.21824104234527689</v>
      </c>
      <c r="H132" s="421">
        <v>39.292403959189656</v>
      </c>
      <c r="I132" s="422">
        <v>111</v>
      </c>
      <c r="J132" s="240"/>
      <c r="L132" s="163">
        <v>14</v>
      </c>
      <c r="M132" s="167" t="s">
        <v>210</v>
      </c>
      <c r="N132" s="164">
        <v>51</v>
      </c>
      <c r="O132" s="160">
        <v>7.740173015632114E-3</v>
      </c>
    </row>
    <row r="133" spans="1:23" x14ac:dyDescent="0.3">
      <c r="A133" s="195">
        <v>130</v>
      </c>
      <c r="B133" s="202" t="s">
        <v>275</v>
      </c>
      <c r="C133" s="464">
        <v>288</v>
      </c>
      <c r="D133" s="469" t="s">
        <v>634</v>
      </c>
      <c r="E133" s="470">
        <v>249</v>
      </c>
      <c r="F133" s="469" t="s">
        <v>634</v>
      </c>
      <c r="G133" s="472">
        <f t="shared" si="7"/>
        <v>0.86458333333333337</v>
      </c>
      <c r="H133" s="421">
        <v>2.9856283668531973</v>
      </c>
      <c r="I133" s="422">
        <v>143</v>
      </c>
      <c r="J133" s="240"/>
      <c r="L133" s="163">
        <v>15</v>
      </c>
      <c r="M133" s="167" t="s">
        <v>618</v>
      </c>
      <c r="N133" s="164">
        <v>47</v>
      </c>
      <c r="O133" s="160">
        <v>1.2570205937416421E-2</v>
      </c>
    </row>
    <row r="134" spans="1:23" x14ac:dyDescent="0.3">
      <c r="A134" s="195">
        <v>131</v>
      </c>
      <c r="B134" s="202" t="s">
        <v>300</v>
      </c>
      <c r="C134" s="464">
        <v>284</v>
      </c>
      <c r="D134" s="469" t="s">
        <v>634</v>
      </c>
      <c r="E134" s="470">
        <v>140</v>
      </c>
      <c r="F134" s="469" t="s">
        <v>634</v>
      </c>
      <c r="G134" s="472">
        <f t="shared" si="7"/>
        <v>0.49295774647887325</v>
      </c>
      <c r="H134" s="421">
        <v>22.491575558626586</v>
      </c>
      <c r="I134" s="422">
        <v>118</v>
      </c>
      <c r="J134" s="240"/>
      <c r="L134" s="163">
        <v>16</v>
      </c>
      <c r="M134" s="167" t="s">
        <v>228</v>
      </c>
      <c r="N134" s="164">
        <v>28</v>
      </c>
      <c r="O134" s="160">
        <v>4.3818466353677622E-2</v>
      </c>
      <c r="W134" s="81">
        <v>1</v>
      </c>
    </row>
    <row r="135" spans="1:23" x14ac:dyDescent="0.3">
      <c r="A135" s="195">
        <v>132</v>
      </c>
      <c r="B135" s="202" t="s">
        <v>654</v>
      </c>
      <c r="C135" s="464">
        <v>274</v>
      </c>
      <c r="D135" s="469">
        <v>10</v>
      </c>
      <c r="E135" s="470">
        <v>33</v>
      </c>
      <c r="F135" s="471">
        <f t="shared" si="6"/>
        <v>3.6496350364963501E-2</v>
      </c>
      <c r="G135" s="472">
        <f t="shared" si="7"/>
        <v>0.12043795620437957</v>
      </c>
      <c r="H135" s="421">
        <v>50.924559539731192</v>
      </c>
      <c r="I135" s="422">
        <v>106</v>
      </c>
      <c r="J135" s="240"/>
      <c r="L135" s="163">
        <v>17</v>
      </c>
      <c r="M135" s="167" t="s">
        <v>209</v>
      </c>
      <c r="N135" s="164">
        <v>20</v>
      </c>
      <c r="O135" s="160">
        <v>2.6493575307987814E-3</v>
      </c>
    </row>
    <row r="136" spans="1:23" x14ac:dyDescent="0.3">
      <c r="A136" s="195">
        <v>133</v>
      </c>
      <c r="B136" s="202" t="s">
        <v>340</v>
      </c>
      <c r="C136" s="464">
        <v>267</v>
      </c>
      <c r="D136" s="469">
        <v>7</v>
      </c>
      <c r="E136" s="470">
        <v>117</v>
      </c>
      <c r="F136" s="471">
        <f t="shared" si="6"/>
        <v>2.6217228464419477E-2</v>
      </c>
      <c r="G136" s="472">
        <f t="shared" si="7"/>
        <v>0.43820224719101125</v>
      </c>
      <c r="H136" s="421">
        <v>14.948745956980085</v>
      </c>
      <c r="I136" s="422">
        <v>125</v>
      </c>
      <c r="J136" s="240"/>
      <c r="L136" s="163">
        <v>18</v>
      </c>
      <c r="M136" s="167" t="s">
        <v>236</v>
      </c>
      <c r="N136" s="164">
        <v>20</v>
      </c>
      <c r="O136" s="160">
        <v>2.100840336134454E-2</v>
      </c>
    </row>
    <row r="137" spans="1:23" x14ac:dyDescent="0.3">
      <c r="A137" s="195">
        <v>134</v>
      </c>
      <c r="B137" s="202" t="s">
        <v>859</v>
      </c>
      <c r="C137" s="464">
        <v>246</v>
      </c>
      <c r="D137" s="469">
        <v>2</v>
      </c>
      <c r="E137" s="470">
        <v>56</v>
      </c>
      <c r="F137" s="471">
        <f t="shared" si="6"/>
        <v>8.130081300813009E-3</v>
      </c>
      <c r="G137" s="472">
        <f t="shared" si="7"/>
        <v>0.22764227642276422</v>
      </c>
      <c r="H137" s="421" t="s">
        <v>794</v>
      </c>
      <c r="I137" s="422" t="s">
        <v>794</v>
      </c>
      <c r="J137" s="240"/>
      <c r="L137" s="163">
        <v>19</v>
      </c>
      <c r="M137" s="167" t="s">
        <v>212</v>
      </c>
      <c r="N137" s="164">
        <v>18</v>
      </c>
      <c r="O137" s="160">
        <v>3.3082154015805919E-3</v>
      </c>
    </row>
    <row r="138" spans="1:23" ht="14.5" thickBot="1" x14ac:dyDescent="0.35">
      <c r="A138" s="195">
        <v>135</v>
      </c>
      <c r="B138" s="202" t="s">
        <v>318</v>
      </c>
      <c r="C138" s="464">
        <v>239</v>
      </c>
      <c r="D138" s="469">
        <v>5</v>
      </c>
      <c r="E138" s="470">
        <v>99</v>
      </c>
      <c r="F138" s="471">
        <f t="shared" si="6"/>
        <v>2.0920502092050208E-2</v>
      </c>
      <c r="G138" s="472">
        <f t="shared" si="7"/>
        <v>0.41422594142259417</v>
      </c>
      <c r="H138" s="421">
        <v>2.132429587665742</v>
      </c>
      <c r="I138" s="422">
        <v>149</v>
      </c>
      <c r="J138" s="240"/>
      <c r="L138" s="538">
        <v>20</v>
      </c>
      <c r="M138" s="168" t="s">
        <v>653</v>
      </c>
      <c r="N138" s="165">
        <v>18</v>
      </c>
      <c r="O138" s="161">
        <v>1.8499486125385406E-2</v>
      </c>
    </row>
    <row r="139" spans="1:23" x14ac:dyDescent="0.3">
      <c r="A139" s="195">
        <v>136</v>
      </c>
      <c r="B139" s="202" t="s">
        <v>640</v>
      </c>
      <c r="C139" s="464">
        <v>208</v>
      </c>
      <c r="D139" s="469">
        <v>5</v>
      </c>
      <c r="E139" s="470">
        <v>4</v>
      </c>
      <c r="F139" s="471">
        <f t="shared" si="6"/>
        <v>2.403846153846154E-2</v>
      </c>
      <c r="G139" s="472">
        <f t="shared" si="7"/>
        <v>1.9230769230769232E-2</v>
      </c>
      <c r="H139" s="421" t="s">
        <v>794</v>
      </c>
      <c r="I139" s="422" t="s">
        <v>794</v>
      </c>
      <c r="J139" s="240"/>
    </row>
    <row r="140" spans="1:23" x14ac:dyDescent="0.3">
      <c r="A140" s="195">
        <v>137</v>
      </c>
      <c r="B140" s="202" t="s">
        <v>338</v>
      </c>
      <c r="C140" s="464">
        <v>199</v>
      </c>
      <c r="D140" s="469">
        <v>20</v>
      </c>
      <c r="E140" s="470">
        <v>79</v>
      </c>
      <c r="F140" s="471">
        <f t="shared" si="6"/>
        <v>0.10050251256281408</v>
      </c>
      <c r="G140" s="472">
        <f t="shared" si="7"/>
        <v>0.39698492462311558</v>
      </c>
      <c r="H140" s="421">
        <v>40.304826006699109</v>
      </c>
      <c r="I140" s="422">
        <v>110</v>
      </c>
      <c r="J140" s="240"/>
    </row>
    <row r="141" spans="1:23" x14ac:dyDescent="0.3">
      <c r="A141" s="195">
        <v>138</v>
      </c>
      <c r="B141" s="202" t="s">
        <v>316</v>
      </c>
      <c r="C141" s="464">
        <v>193</v>
      </c>
      <c r="D141" s="469" t="s">
        <v>634</v>
      </c>
      <c r="E141" s="470">
        <v>101</v>
      </c>
      <c r="F141" s="469" t="s">
        <v>634</v>
      </c>
      <c r="G141" s="472">
        <f t="shared" si="7"/>
        <v>0.52331606217616577</v>
      </c>
      <c r="H141" s="421">
        <v>7.1562832519204145</v>
      </c>
      <c r="I141" s="422">
        <v>137</v>
      </c>
      <c r="J141" s="240"/>
    </row>
    <row r="142" spans="1:23" ht="14.5" thickBot="1" x14ac:dyDescent="0.35">
      <c r="A142" s="195">
        <v>139</v>
      </c>
      <c r="B142" s="202" t="s">
        <v>325</v>
      </c>
      <c r="C142" s="464">
        <v>182</v>
      </c>
      <c r="D142" s="469">
        <v>15</v>
      </c>
      <c r="E142" s="470">
        <v>17</v>
      </c>
      <c r="F142" s="471">
        <f t="shared" si="6"/>
        <v>8.2417582417582416E-2</v>
      </c>
      <c r="G142" s="472">
        <f t="shared" si="7"/>
        <v>9.3406593406593408E-2</v>
      </c>
      <c r="H142" s="421">
        <v>16.158994562498332</v>
      </c>
      <c r="I142" s="422">
        <v>124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195">
        <v>140</v>
      </c>
      <c r="B143" s="202" t="s">
        <v>387</v>
      </c>
      <c r="C143" s="464">
        <v>180</v>
      </c>
      <c r="D143" s="469">
        <v>6</v>
      </c>
      <c r="E143" s="470">
        <v>72</v>
      </c>
      <c r="F143" s="471">
        <f t="shared" si="6"/>
        <v>3.3333333333333333E-2</v>
      </c>
      <c r="G143" s="472">
        <f t="shared" si="7"/>
        <v>0.4</v>
      </c>
      <c r="H143" s="421">
        <v>3.3305319858741034</v>
      </c>
      <c r="I143" s="422">
        <v>140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195">
        <v>141</v>
      </c>
      <c r="B144" s="202" t="s">
        <v>312</v>
      </c>
      <c r="C144" s="464">
        <v>174</v>
      </c>
      <c r="D144" s="469">
        <v>11</v>
      </c>
      <c r="E144" s="470">
        <v>89</v>
      </c>
      <c r="F144" s="471">
        <f t="shared" si="6"/>
        <v>6.3218390804597707E-2</v>
      </c>
      <c r="G144" s="472">
        <f t="shared" si="7"/>
        <v>0.5114942528735632</v>
      </c>
      <c r="H144" s="421">
        <v>21.528349495679855</v>
      </c>
      <c r="I144" s="422">
        <v>120</v>
      </c>
      <c r="J144" s="240"/>
      <c r="L144" s="537">
        <v>1</v>
      </c>
      <c r="M144" s="166" t="s">
        <v>655</v>
      </c>
      <c r="N144" s="335">
        <v>0.3</v>
      </c>
      <c r="O144" s="332">
        <v>36</v>
      </c>
    </row>
    <row r="145" spans="1:15" x14ac:dyDescent="0.3">
      <c r="A145" s="195">
        <v>142</v>
      </c>
      <c r="B145" s="202" t="s">
        <v>330</v>
      </c>
      <c r="C145" s="464">
        <v>172</v>
      </c>
      <c r="D145" s="469">
        <v>2</v>
      </c>
      <c r="E145" s="470">
        <v>27</v>
      </c>
      <c r="F145" s="471">
        <f t="shared" si="6"/>
        <v>1.1627906976744186E-2</v>
      </c>
      <c r="G145" s="472">
        <f t="shared" si="7"/>
        <v>0.15697674418604651</v>
      </c>
      <c r="H145" s="421">
        <v>123.7410071942446</v>
      </c>
      <c r="I145" s="422">
        <v>86</v>
      </c>
      <c r="J145" s="240"/>
      <c r="L145" s="163">
        <v>2</v>
      </c>
      <c r="M145" s="167" t="s">
        <v>325</v>
      </c>
      <c r="N145" s="336">
        <v>0.20529801324503311</v>
      </c>
      <c r="O145" s="333">
        <v>31</v>
      </c>
    </row>
    <row r="146" spans="1:15" x14ac:dyDescent="0.3">
      <c r="A146" s="195">
        <v>143</v>
      </c>
      <c r="B146" s="202" t="s">
        <v>655</v>
      </c>
      <c r="C146" s="464">
        <v>156</v>
      </c>
      <c r="D146" s="469" t="s">
        <v>634</v>
      </c>
      <c r="E146" s="470">
        <v>2</v>
      </c>
      <c r="F146" s="469" t="s">
        <v>634</v>
      </c>
      <c r="G146" s="472">
        <f t="shared" si="7"/>
        <v>1.282051282051282E-2</v>
      </c>
      <c r="H146" s="421">
        <v>14.102188252822947</v>
      </c>
      <c r="I146" s="422">
        <v>127</v>
      </c>
      <c r="J146" s="240"/>
      <c r="L146" s="163">
        <v>3</v>
      </c>
      <c r="M146" s="167" t="s">
        <v>349</v>
      </c>
      <c r="N146" s="337">
        <v>0.17268041237113402</v>
      </c>
      <c r="O146" s="333">
        <v>201</v>
      </c>
    </row>
    <row r="147" spans="1:15" x14ac:dyDescent="0.3">
      <c r="A147" s="195">
        <v>144</v>
      </c>
      <c r="B147" s="202" t="s">
        <v>335</v>
      </c>
      <c r="C147" s="464">
        <v>143</v>
      </c>
      <c r="D147" s="469" t="s">
        <v>634</v>
      </c>
      <c r="E147" s="470">
        <v>10</v>
      </c>
      <c r="F147" s="469" t="s">
        <v>634</v>
      </c>
      <c r="G147" s="472">
        <f t="shared" si="7"/>
        <v>6.9930069930069935E-2</v>
      </c>
      <c r="H147" s="421">
        <v>30.13581135403572</v>
      </c>
      <c r="I147" s="422">
        <v>116</v>
      </c>
      <c r="J147" s="240"/>
      <c r="L147" s="163">
        <v>4</v>
      </c>
      <c r="M147" s="167" t="s">
        <v>263</v>
      </c>
      <c r="N147" s="337">
        <v>0.13970877607241244</v>
      </c>
      <c r="O147" s="333">
        <v>1065</v>
      </c>
    </row>
    <row r="148" spans="1:15" x14ac:dyDescent="0.3">
      <c r="A148" s="195">
        <v>145</v>
      </c>
      <c r="B148" s="202" t="s">
        <v>282</v>
      </c>
      <c r="C148" s="464">
        <v>141</v>
      </c>
      <c r="D148" s="469">
        <v>1</v>
      </c>
      <c r="E148" s="470">
        <v>134</v>
      </c>
      <c r="F148" s="471">
        <f t="shared" si="6"/>
        <v>7.0921985815602835E-3</v>
      </c>
      <c r="G148" s="472">
        <f t="shared" si="7"/>
        <v>0.95035460992907805</v>
      </c>
      <c r="H148" s="421" t="s">
        <v>794</v>
      </c>
      <c r="I148" s="422" t="s">
        <v>794</v>
      </c>
      <c r="J148" s="240"/>
      <c r="L148" s="163">
        <v>5</v>
      </c>
      <c r="M148" s="247" t="s">
        <v>312</v>
      </c>
      <c r="N148" s="337">
        <v>0.13725490196078433</v>
      </c>
      <c r="O148" s="333">
        <v>21</v>
      </c>
    </row>
    <row r="149" spans="1:15" x14ac:dyDescent="0.3">
      <c r="A149" s="195">
        <v>146</v>
      </c>
      <c r="B149" s="202" t="s">
        <v>284</v>
      </c>
      <c r="C149" s="464">
        <v>122</v>
      </c>
      <c r="D149" s="469" t="s">
        <v>634</v>
      </c>
      <c r="E149" s="470">
        <v>120</v>
      </c>
      <c r="F149" s="469" t="s">
        <v>634</v>
      </c>
      <c r="G149" s="472">
        <f t="shared" si="7"/>
        <v>0.98360655737704916</v>
      </c>
      <c r="H149" s="421">
        <v>7.3999750827068524</v>
      </c>
      <c r="I149" s="422">
        <v>136</v>
      </c>
      <c r="J149" s="240"/>
      <c r="L149" s="163">
        <v>6</v>
      </c>
      <c r="M149" s="167" t="s">
        <v>292</v>
      </c>
      <c r="N149" s="337">
        <v>0.13412489006156553</v>
      </c>
      <c r="O149" s="333">
        <v>305</v>
      </c>
    </row>
    <row r="150" spans="1:15" x14ac:dyDescent="0.3">
      <c r="A150" s="195">
        <v>147</v>
      </c>
      <c r="B150" s="202" t="s">
        <v>347</v>
      </c>
      <c r="C150" s="464">
        <v>121</v>
      </c>
      <c r="D150" s="469" t="s">
        <v>634</v>
      </c>
      <c r="E150" s="470">
        <v>31</v>
      </c>
      <c r="F150" s="469" t="s">
        <v>634</v>
      </c>
      <c r="G150" s="472">
        <f t="shared" si="7"/>
        <v>0.256198347107438</v>
      </c>
      <c r="H150" s="421">
        <v>4.2294811615064081</v>
      </c>
      <c r="I150" s="422">
        <v>139</v>
      </c>
      <c r="J150" s="240"/>
      <c r="L150" s="163">
        <v>7</v>
      </c>
      <c r="M150" s="167" t="s">
        <v>383</v>
      </c>
      <c r="N150" s="337">
        <v>0.13260530421216848</v>
      </c>
      <c r="O150" s="333">
        <v>85</v>
      </c>
    </row>
    <row r="151" spans="1:15" x14ac:dyDescent="0.3">
      <c r="A151" s="195">
        <v>148</v>
      </c>
      <c r="B151" s="202" t="s">
        <v>321</v>
      </c>
      <c r="C151" s="464">
        <v>121</v>
      </c>
      <c r="D151" s="469" t="s">
        <v>634</v>
      </c>
      <c r="E151" s="470">
        <v>55</v>
      </c>
      <c r="F151" s="469" t="s">
        <v>634</v>
      </c>
      <c r="G151" s="472">
        <f t="shared" si="7"/>
        <v>0.45454545454545453</v>
      </c>
      <c r="H151" s="421">
        <v>2.7332529862370096</v>
      </c>
      <c r="I151" s="422">
        <v>145</v>
      </c>
      <c r="J151" s="240"/>
      <c r="L151" s="163">
        <v>8</v>
      </c>
      <c r="M151" s="167" t="s">
        <v>323</v>
      </c>
      <c r="N151" s="337">
        <v>0.12323943661971831</v>
      </c>
      <c r="O151" s="333">
        <v>35</v>
      </c>
    </row>
    <row r="152" spans="1:15" ht="13.5" customHeight="1" x14ac:dyDescent="0.3">
      <c r="A152" s="195">
        <v>149</v>
      </c>
      <c r="B152" s="202" t="s">
        <v>293</v>
      </c>
      <c r="C152" s="464">
        <v>116</v>
      </c>
      <c r="D152" s="469">
        <v>8</v>
      </c>
      <c r="E152" s="470">
        <v>107</v>
      </c>
      <c r="F152" s="471">
        <f t="shared" si="6"/>
        <v>6.8965517241379309E-2</v>
      </c>
      <c r="G152" s="472">
        <f t="shared" si="7"/>
        <v>0.92241379310344829</v>
      </c>
      <c r="H152" s="421">
        <v>83.155731329566947</v>
      </c>
      <c r="I152" s="422">
        <v>96</v>
      </c>
      <c r="J152" s="240"/>
      <c r="L152" s="163">
        <v>9</v>
      </c>
      <c r="M152" s="167" t="s">
        <v>304</v>
      </c>
      <c r="N152" s="337">
        <v>0.1025099695050434</v>
      </c>
      <c r="O152" s="333">
        <v>437</v>
      </c>
    </row>
    <row r="153" spans="1:15" x14ac:dyDescent="0.3">
      <c r="A153" s="195">
        <v>150</v>
      </c>
      <c r="B153" s="202" t="s">
        <v>310</v>
      </c>
      <c r="C153" s="464">
        <v>104</v>
      </c>
      <c r="D153" s="469">
        <v>10</v>
      </c>
      <c r="E153" s="470">
        <v>35</v>
      </c>
      <c r="F153" s="471">
        <f t="shared" si="6"/>
        <v>9.6153846153846159E-2</v>
      </c>
      <c r="G153" s="472">
        <f t="shared" si="7"/>
        <v>0.33653846153846156</v>
      </c>
      <c r="H153" s="421" t="s">
        <v>794</v>
      </c>
      <c r="I153" s="422" t="s">
        <v>794</v>
      </c>
      <c r="J153" s="240"/>
      <c r="L153" s="163">
        <v>10</v>
      </c>
      <c r="M153" s="167" t="s">
        <v>347</v>
      </c>
      <c r="N153" s="337">
        <v>0.1</v>
      </c>
      <c r="O153" s="333">
        <v>11</v>
      </c>
    </row>
    <row r="154" spans="1:15" x14ac:dyDescent="0.3">
      <c r="A154" s="195">
        <v>151</v>
      </c>
      <c r="B154" s="202" t="s">
        <v>307</v>
      </c>
      <c r="C154" s="464">
        <v>96</v>
      </c>
      <c r="D154" s="469">
        <v>4</v>
      </c>
      <c r="E154" s="470">
        <v>82</v>
      </c>
      <c r="F154" s="471">
        <f t="shared" si="6"/>
        <v>4.1666666666666664E-2</v>
      </c>
      <c r="G154" s="472">
        <f t="shared" si="7"/>
        <v>0.85416666666666663</v>
      </c>
      <c r="H154" s="421" t="s">
        <v>794</v>
      </c>
      <c r="I154" s="422" t="s">
        <v>794</v>
      </c>
      <c r="J154" s="240"/>
      <c r="L154" s="163">
        <v>11</v>
      </c>
      <c r="M154" s="167" t="s">
        <v>295</v>
      </c>
      <c r="N154" s="337">
        <v>9.1495164889660308E-2</v>
      </c>
      <c r="O154" s="333">
        <v>369</v>
      </c>
    </row>
    <row r="155" spans="1:15" x14ac:dyDescent="0.3">
      <c r="A155" s="195">
        <v>152</v>
      </c>
      <c r="B155" s="202" t="s">
        <v>328</v>
      </c>
      <c r="C155" s="464">
        <v>92</v>
      </c>
      <c r="D155" s="469">
        <v>11</v>
      </c>
      <c r="E155" s="470">
        <v>37</v>
      </c>
      <c r="F155" s="471">
        <f t="shared" si="6"/>
        <v>0.11956521739130435</v>
      </c>
      <c r="G155" s="472">
        <f t="shared" si="7"/>
        <v>0.40217391304347827</v>
      </c>
      <c r="H155" s="421" t="s">
        <v>794</v>
      </c>
      <c r="I155" s="422" t="s">
        <v>794</v>
      </c>
      <c r="J155" s="240"/>
      <c r="L155" s="163">
        <v>12</v>
      </c>
      <c r="M155" s="167" t="s">
        <v>309</v>
      </c>
      <c r="N155" s="337">
        <v>8.790072388831438E-2</v>
      </c>
      <c r="O155" s="333">
        <v>85</v>
      </c>
    </row>
    <row r="156" spans="1:15" x14ac:dyDescent="0.3">
      <c r="A156" s="195">
        <v>153</v>
      </c>
      <c r="B156" s="202" t="s">
        <v>353</v>
      </c>
      <c r="C156" s="464">
        <v>91</v>
      </c>
      <c r="D156" s="469" t="s">
        <v>634</v>
      </c>
      <c r="E156" s="470">
        <v>34</v>
      </c>
      <c r="F156" s="469" t="s">
        <v>634</v>
      </c>
      <c r="G156" s="472">
        <f t="shared" si="7"/>
        <v>0.37362637362637363</v>
      </c>
      <c r="H156" s="421">
        <v>2.9967691535371954</v>
      </c>
      <c r="I156" s="422">
        <v>142</v>
      </c>
      <c r="J156" s="240"/>
      <c r="L156" s="163">
        <v>13</v>
      </c>
      <c r="M156" s="167" t="s">
        <v>326</v>
      </c>
      <c r="N156" s="337">
        <v>7.7615298087739037E-2</v>
      </c>
      <c r="O156" s="333">
        <v>69</v>
      </c>
    </row>
    <row r="157" spans="1:15" x14ac:dyDescent="0.3">
      <c r="A157" s="195">
        <v>154</v>
      </c>
      <c r="B157" s="202" t="s">
        <v>313</v>
      </c>
      <c r="C157" s="464">
        <v>84</v>
      </c>
      <c r="D157" s="469">
        <v>7</v>
      </c>
      <c r="E157" s="470">
        <v>57</v>
      </c>
      <c r="F157" s="471">
        <f t="shared" si="6"/>
        <v>8.3333333333333329E-2</v>
      </c>
      <c r="G157" s="472">
        <f t="shared" si="7"/>
        <v>0.6785714285714286</v>
      </c>
      <c r="H157" s="421" t="s">
        <v>794</v>
      </c>
      <c r="I157" s="422" t="s">
        <v>794</v>
      </c>
      <c r="J157" s="240"/>
      <c r="L157" s="163">
        <v>14</v>
      </c>
      <c r="M157" s="167" t="s">
        <v>302</v>
      </c>
      <c r="N157" s="337">
        <v>7.7595628415300544E-2</v>
      </c>
      <c r="O157" s="333">
        <v>142</v>
      </c>
    </row>
    <row r="158" spans="1:15" x14ac:dyDescent="0.3">
      <c r="A158" s="195">
        <v>155</v>
      </c>
      <c r="B158" s="202" t="s">
        <v>519</v>
      </c>
      <c r="C158" s="464">
        <v>82</v>
      </c>
      <c r="D158" s="469">
        <v>1</v>
      </c>
      <c r="E158" s="470">
        <v>55</v>
      </c>
      <c r="F158" s="471">
        <f t="shared" si="6"/>
        <v>1.2195121951219513E-2</v>
      </c>
      <c r="G158" s="472">
        <f t="shared" si="7"/>
        <v>0.67073170731707321</v>
      </c>
      <c r="H158" s="421" t="s">
        <v>794</v>
      </c>
      <c r="I158" s="422" t="s">
        <v>794</v>
      </c>
      <c r="J158" s="240"/>
      <c r="L158" s="163">
        <v>15</v>
      </c>
      <c r="M158" s="167" t="s">
        <v>310</v>
      </c>
      <c r="N158" s="337">
        <v>7.2164948453608241E-2</v>
      </c>
      <c r="O158" s="333">
        <v>7</v>
      </c>
    </row>
    <row r="159" spans="1:15" x14ac:dyDescent="0.3">
      <c r="A159" s="195">
        <v>156</v>
      </c>
      <c r="B159" s="202" t="s">
        <v>365</v>
      </c>
      <c r="C159" s="464">
        <v>64</v>
      </c>
      <c r="D159" s="469">
        <v>3</v>
      </c>
      <c r="E159" s="470">
        <v>24</v>
      </c>
      <c r="F159" s="471">
        <f t="shared" si="6"/>
        <v>4.6875E-2</v>
      </c>
      <c r="G159" s="472">
        <f t="shared" si="7"/>
        <v>0.375</v>
      </c>
      <c r="H159" s="421">
        <v>9.4430768377260357</v>
      </c>
      <c r="I159" s="422">
        <v>133</v>
      </c>
      <c r="J159" s="240"/>
      <c r="L159" s="163">
        <v>16</v>
      </c>
      <c r="M159" s="247" t="s">
        <v>301</v>
      </c>
      <c r="N159" s="337">
        <v>7.0546496554547311E-2</v>
      </c>
      <c r="O159" s="333">
        <v>1034</v>
      </c>
    </row>
    <row r="160" spans="1:15" x14ac:dyDescent="0.3">
      <c r="A160" s="195">
        <v>157</v>
      </c>
      <c r="B160" s="202" t="s">
        <v>603</v>
      </c>
      <c r="C160" s="464">
        <v>56</v>
      </c>
      <c r="D160" s="469">
        <v>3</v>
      </c>
      <c r="E160" s="470">
        <v>14</v>
      </c>
      <c r="F160" s="471">
        <f t="shared" si="6"/>
        <v>5.3571428571428568E-2</v>
      </c>
      <c r="G160" s="472">
        <f t="shared" si="7"/>
        <v>0.25</v>
      </c>
      <c r="H160" s="421">
        <v>3.0061066372311567</v>
      </c>
      <c r="I160" s="422">
        <v>141</v>
      </c>
      <c r="J160" s="240"/>
      <c r="L160" s="163">
        <v>17</v>
      </c>
      <c r="M160" s="167" t="s">
        <v>241</v>
      </c>
      <c r="N160" s="337">
        <v>6.8637887478352061E-2</v>
      </c>
      <c r="O160" s="333">
        <v>4320</v>
      </c>
    </row>
    <row r="161" spans="1:15" x14ac:dyDescent="0.3">
      <c r="A161" s="195">
        <v>158</v>
      </c>
      <c r="B161" s="202" t="s">
        <v>671</v>
      </c>
      <c r="C161" s="464">
        <v>51</v>
      </c>
      <c r="D161" s="469">
        <v>8</v>
      </c>
      <c r="E161" s="470">
        <v>1</v>
      </c>
      <c r="F161" s="471">
        <f t="shared" si="6"/>
        <v>0.15686274509803921</v>
      </c>
      <c r="G161" s="472">
        <f t="shared" si="7"/>
        <v>1.9607843137254902E-2</v>
      </c>
      <c r="H161" s="421">
        <v>1.7488559224594318</v>
      </c>
      <c r="I161" s="422">
        <v>151</v>
      </c>
      <c r="J161" s="240"/>
      <c r="L161" s="163">
        <v>18</v>
      </c>
      <c r="M161" s="167" t="s">
        <v>244</v>
      </c>
      <c r="N161" s="337">
        <v>6.316348195329087E-2</v>
      </c>
      <c r="O161" s="333">
        <v>595</v>
      </c>
    </row>
    <row r="162" spans="1:15" x14ac:dyDescent="0.3">
      <c r="A162" s="195">
        <v>159</v>
      </c>
      <c r="B162" s="202" t="s">
        <v>357</v>
      </c>
      <c r="C162" s="464">
        <v>47</v>
      </c>
      <c r="D162" s="469">
        <v>3</v>
      </c>
      <c r="E162" s="470">
        <v>29</v>
      </c>
      <c r="F162" s="471"/>
      <c r="G162" s="472"/>
      <c r="H162" s="421">
        <v>2.753346707568511</v>
      </c>
      <c r="I162" s="422">
        <v>144</v>
      </c>
      <c r="J162" s="240"/>
      <c r="L162" s="163">
        <v>19</v>
      </c>
      <c r="M162" s="167" t="s">
        <v>230</v>
      </c>
      <c r="N162" s="337">
        <v>6.0509203130166431E-2</v>
      </c>
      <c r="O162" s="333">
        <v>1647</v>
      </c>
    </row>
    <row r="163" spans="1:15" ht="14.5" thickBot="1" x14ac:dyDescent="0.35">
      <c r="A163" s="195">
        <v>160</v>
      </c>
      <c r="B163" s="202" t="s">
        <v>333</v>
      </c>
      <c r="C163" s="464">
        <v>45</v>
      </c>
      <c r="D163" s="469">
        <v>2</v>
      </c>
      <c r="E163" s="470">
        <v>13</v>
      </c>
      <c r="F163" s="471"/>
      <c r="G163" s="472"/>
      <c r="H163" s="421">
        <v>1.4139696112793299</v>
      </c>
      <c r="I163" s="422">
        <v>152</v>
      </c>
      <c r="J163" s="240"/>
      <c r="L163" s="538">
        <v>20</v>
      </c>
      <c r="M163" s="168" t="s">
        <v>297</v>
      </c>
      <c r="N163" s="338">
        <v>5.9744639845820284E-2</v>
      </c>
      <c r="O163" s="334">
        <v>248</v>
      </c>
    </row>
    <row r="164" spans="1:15" x14ac:dyDescent="0.3">
      <c r="A164" s="195">
        <v>161</v>
      </c>
      <c r="B164" s="202" t="s">
        <v>319</v>
      </c>
      <c r="C164" s="464">
        <v>42</v>
      </c>
      <c r="D164" s="469" t="s">
        <v>634</v>
      </c>
      <c r="E164" s="470">
        <v>14</v>
      </c>
      <c r="F164" s="471"/>
      <c r="G164" s="472"/>
      <c r="H164" s="421">
        <v>13.02258146632407</v>
      </c>
      <c r="I164" s="422">
        <v>128</v>
      </c>
      <c r="J164" s="240"/>
    </row>
    <row r="165" spans="1:15" x14ac:dyDescent="0.3">
      <c r="A165" s="195">
        <v>162</v>
      </c>
      <c r="B165" s="202" t="s">
        <v>351</v>
      </c>
      <c r="C165" s="464">
        <v>39</v>
      </c>
      <c r="D165" s="469" t="s">
        <v>634</v>
      </c>
      <c r="E165" s="470">
        <v>37</v>
      </c>
      <c r="F165" s="471"/>
      <c r="G165" s="472"/>
      <c r="H165" s="421">
        <v>11.15204324018899</v>
      </c>
      <c r="I165" s="422">
        <v>131</v>
      </c>
      <c r="J165" s="240"/>
    </row>
    <row r="166" spans="1:15" ht="13.5" customHeight="1" x14ac:dyDescent="0.3">
      <c r="A166" s="195">
        <v>163</v>
      </c>
      <c r="B166" s="202" t="s">
        <v>341</v>
      </c>
      <c r="C166" s="464">
        <v>36</v>
      </c>
      <c r="D166" s="469">
        <v>4</v>
      </c>
      <c r="E166" s="470">
        <v>9</v>
      </c>
      <c r="F166" s="471"/>
      <c r="G166" s="472"/>
      <c r="H166" s="421">
        <v>2.4580983004435226</v>
      </c>
      <c r="I166" s="422">
        <v>147</v>
      </c>
      <c r="J166" s="240"/>
    </row>
    <row r="167" spans="1:15" ht="14.5" thickBot="1" x14ac:dyDescent="0.35">
      <c r="A167" s="195">
        <v>164</v>
      </c>
      <c r="B167" s="202" t="s">
        <v>334</v>
      </c>
      <c r="C167" s="464">
        <v>25</v>
      </c>
      <c r="D167" s="469">
        <v>3</v>
      </c>
      <c r="E167" s="470">
        <v>19</v>
      </c>
      <c r="F167" s="471"/>
      <c r="G167" s="472"/>
      <c r="H167" s="421" t="s">
        <v>794</v>
      </c>
      <c r="I167" s="422" t="s">
        <v>794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195">
        <v>165</v>
      </c>
      <c r="B168" s="202" t="s">
        <v>625</v>
      </c>
      <c r="C168" s="464">
        <v>24</v>
      </c>
      <c r="D168" s="469" t="s">
        <v>634</v>
      </c>
      <c r="E168" s="470">
        <v>21</v>
      </c>
      <c r="F168" s="471"/>
      <c r="G168" s="472"/>
      <c r="H168" s="421">
        <v>18.559776787751165</v>
      </c>
      <c r="I168" s="422">
        <v>122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195">
        <v>166</v>
      </c>
      <c r="B169" s="202" t="s">
        <v>533</v>
      </c>
      <c r="C169" s="464">
        <v>23</v>
      </c>
      <c r="D169" s="469">
        <v>1</v>
      </c>
      <c r="E169" s="470">
        <v>12</v>
      </c>
      <c r="F169" s="471"/>
      <c r="G169" s="472"/>
      <c r="H169" s="421">
        <v>9.9839518825609446</v>
      </c>
      <c r="I169" s="422">
        <v>132</v>
      </c>
      <c r="J169" s="240"/>
      <c r="L169" s="537">
        <v>1</v>
      </c>
      <c r="M169" s="166" t="s">
        <v>226</v>
      </c>
      <c r="N169" s="335">
        <v>0.23878858474082704</v>
      </c>
      <c r="O169" s="332">
        <v>410</v>
      </c>
    </row>
    <row r="170" spans="1:15" x14ac:dyDescent="0.3">
      <c r="A170" s="195">
        <v>167</v>
      </c>
      <c r="B170" s="202" t="s">
        <v>352</v>
      </c>
      <c r="C170" s="464">
        <v>21</v>
      </c>
      <c r="D170" s="469" t="s">
        <v>634</v>
      </c>
      <c r="E170" s="470">
        <v>13</v>
      </c>
      <c r="F170" s="471"/>
      <c r="G170" s="472"/>
      <c r="H170" s="421" t="s">
        <v>794</v>
      </c>
      <c r="I170" s="422" t="s">
        <v>794</v>
      </c>
      <c r="J170" s="240"/>
      <c r="L170" s="163">
        <v>2</v>
      </c>
      <c r="M170" s="167" t="s">
        <v>297</v>
      </c>
      <c r="N170" s="337">
        <v>0.1171875</v>
      </c>
      <c r="O170" s="333">
        <v>15</v>
      </c>
    </row>
    <row r="171" spans="1:15" x14ac:dyDescent="0.3">
      <c r="A171" s="195">
        <v>168</v>
      </c>
      <c r="B171" s="202" t="s">
        <v>345</v>
      </c>
      <c r="C171" s="464">
        <v>20</v>
      </c>
      <c r="D171" s="469">
        <v>1</v>
      </c>
      <c r="E171" s="470">
        <v>9</v>
      </c>
      <c r="F171" s="471"/>
      <c r="G171" s="472"/>
      <c r="H171" s="421">
        <v>8.5189542472524238</v>
      </c>
      <c r="I171" s="422">
        <v>135</v>
      </c>
      <c r="J171" s="240"/>
      <c r="L171" s="163">
        <v>3</v>
      </c>
      <c r="M171" s="167" t="s">
        <v>349</v>
      </c>
      <c r="N171" s="337">
        <v>9.375E-2</v>
      </c>
      <c r="O171" s="333">
        <v>6</v>
      </c>
    </row>
    <row r="172" spans="1:15" x14ac:dyDescent="0.3">
      <c r="A172" s="195">
        <v>169</v>
      </c>
      <c r="B172" s="202" t="s">
        <v>364</v>
      </c>
      <c r="C172" s="464">
        <v>19</v>
      </c>
      <c r="D172" s="469" t="s">
        <v>634</v>
      </c>
      <c r="E172" s="470">
        <v>13</v>
      </c>
      <c r="F172" s="471"/>
      <c r="G172" s="472"/>
      <c r="H172" s="421">
        <v>2.6501317045716868</v>
      </c>
      <c r="I172" s="422">
        <v>146</v>
      </c>
      <c r="J172" s="240"/>
      <c r="L172" s="163">
        <v>4</v>
      </c>
      <c r="M172" s="167" t="s">
        <v>277</v>
      </c>
      <c r="N172" s="337">
        <v>6.2111801242236024E-2</v>
      </c>
      <c r="O172" s="333">
        <v>10</v>
      </c>
    </row>
    <row r="173" spans="1:15" x14ac:dyDescent="0.3">
      <c r="A173" s="195">
        <v>170</v>
      </c>
      <c r="B173" s="202" t="s">
        <v>350</v>
      </c>
      <c r="C173" s="464">
        <v>18</v>
      </c>
      <c r="D173" s="469">
        <v>2</v>
      </c>
      <c r="E173" s="470">
        <v>16</v>
      </c>
      <c r="F173" s="471"/>
      <c r="G173" s="472"/>
      <c r="H173" s="421" t="s">
        <v>794</v>
      </c>
      <c r="I173" s="422" t="s">
        <v>794</v>
      </c>
      <c r="J173" s="240"/>
      <c r="L173" s="163">
        <v>5</v>
      </c>
      <c r="M173" s="167" t="s">
        <v>292</v>
      </c>
      <c r="N173" s="337">
        <v>5.5555555555555552E-2</v>
      </c>
      <c r="O173" s="333">
        <v>6</v>
      </c>
    </row>
    <row r="174" spans="1:15" x14ac:dyDescent="0.3">
      <c r="A174" s="195">
        <v>171</v>
      </c>
      <c r="B174" s="202" t="s">
        <v>337</v>
      </c>
      <c r="C174" s="464">
        <v>18</v>
      </c>
      <c r="D174" s="469" t="s">
        <v>634</v>
      </c>
      <c r="E174" s="470">
        <v>14</v>
      </c>
      <c r="F174" s="471"/>
      <c r="G174" s="472"/>
      <c r="H174" s="421" t="s">
        <v>794</v>
      </c>
      <c r="I174" s="422" t="s">
        <v>794</v>
      </c>
      <c r="J174" s="240"/>
      <c r="L174" s="163">
        <v>6</v>
      </c>
      <c r="M174" s="167" t="s">
        <v>243</v>
      </c>
      <c r="N174" s="337">
        <v>4.9086161879895562E-2</v>
      </c>
      <c r="O174" s="333">
        <v>94</v>
      </c>
    </row>
    <row r="175" spans="1:15" x14ac:dyDescent="0.3">
      <c r="A175" s="195">
        <v>172</v>
      </c>
      <c r="B175" s="202" t="s">
        <v>339</v>
      </c>
      <c r="C175" s="464">
        <v>18</v>
      </c>
      <c r="D175" s="469" t="s">
        <v>634</v>
      </c>
      <c r="E175" s="470">
        <v>17</v>
      </c>
      <c r="F175" s="471"/>
      <c r="G175" s="472"/>
      <c r="H175" s="421" t="s">
        <v>794</v>
      </c>
      <c r="I175" s="422" t="s">
        <v>794</v>
      </c>
      <c r="J175" s="240"/>
      <c r="L175" s="163">
        <v>7</v>
      </c>
      <c r="M175" s="167" t="s">
        <v>273</v>
      </c>
      <c r="N175" s="337">
        <v>4.9019607843137254E-2</v>
      </c>
      <c r="O175" s="333">
        <v>5</v>
      </c>
    </row>
    <row r="176" spans="1:15" x14ac:dyDescent="0.3">
      <c r="A176" s="195">
        <v>173</v>
      </c>
      <c r="B176" s="202" t="s">
        <v>355</v>
      </c>
      <c r="C176" s="464">
        <v>17</v>
      </c>
      <c r="D176" s="469" t="s">
        <v>634</v>
      </c>
      <c r="E176" s="470">
        <v>9</v>
      </c>
      <c r="F176" s="471"/>
      <c r="G176" s="472"/>
      <c r="H176" s="421" t="s">
        <v>794</v>
      </c>
      <c r="I176" s="422" t="s">
        <v>794</v>
      </c>
      <c r="J176" s="240"/>
      <c r="L176" s="163">
        <v>8</v>
      </c>
      <c r="M176" s="167" t="s">
        <v>241</v>
      </c>
      <c r="N176" s="337">
        <v>4.8838311996206731E-2</v>
      </c>
      <c r="O176" s="333">
        <v>103</v>
      </c>
    </row>
    <row r="177" spans="1:22" ht="14.25" customHeight="1" x14ac:dyDescent="0.3">
      <c r="A177" s="195">
        <v>174</v>
      </c>
      <c r="B177" s="202" t="s">
        <v>344</v>
      </c>
      <c r="C177" s="464">
        <v>16</v>
      </c>
      <c r="D177" s="469" t="s">
        <v>634</v>
      </c>
      <c r="E177" s="470">
        <v>15</v>
      </c>
      <c r="F177" s="210"/>
      <c r="G177" s="211"/>
      <c r="H177" s="421" t="s">
        <v>794</v>
      </c>
      <c r="I177" s="422" t="s">
        <v>794</v>
      </c>
      <c r="J177" s="242"/>
      <c r="L177" s="163">
        <v>9</v>
      </c>
      <c r="M177" s="167" t="s">
        <v>301</v>
      </c>
      <c r="N177" s="337">
        <v>4.8245614035087717E-2</v>
      </c>
      <c r="O177" s="333">
        <v>11</v>
      </c>
    </row>
    <row r="178" spans="1:22" ht="14.25" customHeight="1" x14ac:dyDescent="0.3">
      <c r="A178" s="195">
        <v>175</v>
      </c>
      <c r="B178" s="202" t="s">
        <v>332</v>
      </c>
      <c r="C178" s="464">
        <v>16</v>
      </c>
      <c r="D178" s="469" t="s">
        <v>634</v>
      </c>
      <c r="E178" s="470">
        <v>11</v>
      </c>
      <c r="F178" s="210"/>
      <c r="G178" s="211"/>
      <c r="H178" s="421">
        <v>6.4140339061867362</v>
      </c>
      <c r="I178" s="422">
        <v>138</v>
      </c>
      <c r="J178" s="242"/>
      <c r="L178" s="163">
        <v>10</v>
      </c>
      <c r="M178" s="167" t="s">
        <v>219</v>
      </c>
      <c r="N178" s="337">
        <v>4.3825075075075076E-2</v>
      </c>
      <c r="O178" s="333">
        <v>467</v>
      </c>
      <c r="P178" s="540"/>
      <c r="Q178" s="540"/>
      <c r="R178" s="540"/>
      <c r="T178" s="540"/>
      <c r="U178" s="540"/>
      <c r="V178" s="540"/>
    </row>
    <row r="179" spans="1:22" x14ac:dyDescent="0.3">
      <c r="A179" s="195">
        <v>176</v>
      </c>
      <c r="B179" s="202" t="s">
        <v>348</v>
      </c>
      <c r="C179" s="464">
        <v>16</v>
      </c>
      <c r="D179" s="469">
        <v>5</v>
      </c>
      <c r="E179" s="470">
        <v>7</v>
      </c>
      <c r="F179" s="210"/>
      <c r="G179" s="211"/>
      <c r="H179" s="421">
        <v>2.4444267223507072</v>
      </c>
      <c r="I179" s="422">
        <v>148</v>
      </c>
      <c r="J179" s="242"/>
      <c r="L179" s="163">
        <v>11</v>
      </c>
      <c r="M179" s="167" t="s">
        <v>228</v>
      </c>
      <c r="N179" s="337">
        <v>4.3818466353677622E-2</v>
      </c>
      <c r="O179" s="333">
        <v>28</v>
      </c>
      <c r="P179" s="540"/>
      <c r="Q179" s="540"/>
      <c r="R179" s="540"/>
      <c r="T179" s="540"/>
      <c r="U179" s="540"/>
      <c r="V179" s="540"/>
    </row>
    <row r="180" spans="1:22" x14ac:dyDescent="0.3">
      <c r="A180" s="195">
        <v>177</v>
      </c>
      <c r="B180" s="202" t="s">
        <v>540</v>
      </c>
      <c r="C180" s="464">
        <v>15</v>
      </c>
      <c r="D180" s="469">
        <v>1</v>
      </c>
      <c r="E180" s="470">
        <v>7</v>
      </c>
      <c r="F180" s="210"/>
      <c r="G180" s="211"/>
      <c r="H180" s="421">
        <v>1.3008885936353591</v>
      </c>
      <c r="I180" s="422">
        <v>153</v>
      </c>
      <c r="J180" s="242"/>
      <c r="L180" s="163">
        <v>12</v>
      </c>
      <c r="M180" s="167" t="s">
        <v>288</v>
      </c>
      <c r="N180" s="337">
        <v>4.3478260869565216E-2</v>
      </c>
      <c r="O180" s="333">
        <v>17</v>
      </c>
      <c r="P180" s="539"/>
      <c r="Q180" s="539"/>
      <c r="R180" s="539"/>
      <c r="T180" s="539"/>
      <c r="U180" s="539"/>
      <c r="V180" s="539"/>
    </row>
    <row r="181" spans="1:22" ht="14.15" customHeight="1" x14ac:dyDescent="0.3">
      <c r="A181" s="195">
        <v>178</v>
      </c>
      <c r="B181" s="202" t="s">
        <v>385</v>
      </c>
      <c r="C181" s="464">
        <v>15</v>
      </c>
      <c r="D181" s="469" t="s">
        <v>634</v>
      </c>
      <c r="E181" s="470">
        <v>14</v>
      </c>
      <c r="F181" s="210"/>
      <c r="G181" s="211"/>
      <c r="H181" s="421" t="s">
        <v>794</v>
      </c>
      <c r="I181" s="422" t="s">
        <v>794</v>
      </c>
      <c r="J181" s="242"/>
      <c r="L181" s="163">
        <v>13</v>
      </c>
      <c r="M181" s="167" t="s">
        <v>295</v>
      </c>
      <c r="N181" s="337">
        <v>4.3478260869565216E-2</v>
      </c>
      <c r="O181" s="333">
        <v>5</v>
      </c>
      <c r="P181" s="539"/>
      <c r="Q181" s="539"/>
      <c r="R181" s="539"/>
      <c r="T181" s="539"/>
      <c r="U181" s="539"/>
      <c r="V181" s="539"/>
    </row>
    <row r="182" spans="1:22" x14ac:dyDescent="0.3">
      <c r="A182" s="195">
        <v>179</v>
      </c>
      <c r="B182" s="202" t="s">
        <v>628</v>
      </c>
      <c r="C182" s="464">
        <v>12</v>
      </c>
      <c r="D182" s="469" t="s">
        <v>634</v>
      </c>
      <c r="E182" s="470">
        <v>2</v>
      </c>
      <c r="F182" s="210"/>
      <c r="G182" s="211"/>
      <c r="H182" s="421" t="s">
        <v>794</v>
      </c>
      <c r="I182" s="422" t="s">
        <v>794</v>
      </c>
      <c r="J182" s="242"/>
      <c r="L182" s="163">
        <v>14</v>
      </c>
      <c r="M182" s="167" t="s">
        <v>244</v>
      </c>
      <c r="N182" s="337">
        <v>4.3010752688172046E-2</v>
      </c>
      <c r="O182" s="333">
        <v>8</v>
      </c>
    </row>
    <row r="183" spans="1:22" ht="13" customHeight="1" x14ac:dyDescent="0.3">
      <c r="A183" s="195">
        <v>180</v>
      </c>
      <c r="B183" s="202" t="s">
        <v>823</v>
      </c>
      <c r="C183" s="464">
        <v>11</v>
      </c>
      <c r="D183" s="469">
        <v>1</v>
      </c>
      <c r="E183" s="470" t="s">
        <v>608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245</v>
      </c>
      <c r="N183" s="337">
        <v>4.1345093715545754E-2</v>
      </c>
      <c r="O183" s="333">
        <v>75</v>
      </c>
    </row>
    <row r="184" spans="1:22" ht="14" customHeight="1" x14ac:dyDescent="0.3">
      <c r="A184" s="195">
        <v>181</v>
      </c>
      <c r="B184" s="202" t="s">
        <v>322</v>
      </c>
      <c r="C184" s="464">
        <v>11</v>
      </c>
      <c r="D184" s="469" t="s">
        <v>634</v>
      </c>
      <c r="E184" s="470">
        <v>10</v>
      </c>
      <c r="F184" s="210"/>
      <c r="G184" s="211"/>
      <c r="H184" s="421" t="s">
        <v>794</v>
      </c>
      <c r="I184" s="422" t="s">
        <v>794</v>
      </c>
      <c r="J184" s="242"/>
      <c r="L184" s="163">
        <v>16</v>
      </c>
      <c r="M184" s="167" t="s">
        <v>296</v>
      </c>
      <c r="N184" s="337">
        <v>4.0540540540540543E-2</v>
      </c>
      <c r="O184" s="333">
        <v>3</v>
      </c>
    </row>
    <row r="185" spans="1:22" ht="15" customHeight="1" x14ac:dyDescent="0.3">
      <c r="A185" s="195">
        <v>182</v>
      </c>
      <c r="B185" s="202" t="s">
        <v>327</v>
      </c>
      <c r="C185" s="464">
        <v>10</v>
      </c>
      <c r="D185" s="469">
        <v>1</v>
      </c>
      <c r="E185" s="470">
        <v>9</v>
      </c>
      <c r="F185" s="210"/>
      <c r="G185" s="211"/>
      <c r="H185" s="421" t="s">
        <v>794</v>
      </c>
      <c r="I185" s="422" t="s">
        <v>794</v>
      </c>
      <c r="J185" s="242"/>
      <c r="L185" s="163">
        <v>17</v>
      </c>
      <c r="M185" s="167" t="s">
        <v>253</v>
      </c>
      <c r="N185" s="337">
        <v>4.0449438202247189E-2</v>
      </c>
      <c r="O185" s="333">
        <v>18</v>
      </c>
    </row>
    <row r="186" spans="1:22" ht="15.5" customHeight="1" x14ac:dyDescent="0.3">
      <c r="A186" s="195">
        <v>183</v>
      </c>
      <c r="B186" s="202" t="s">
        <v>342</v>
      </c>
      <c r="C186" s="464">
        <v>9</v>
      </c>
      <c r="D186" s="469" t="s">
        <v>634</v>
      </c>
      <c r="E186" s="470">
        <v>5</v>
      </c>
      <c r="F186" s="210"/>
      <c r="G186" s="211"/>
      <c r="H186" s="421" t="s">
        <v>794</v>
      </c>
      <c r="I186" s="422" t="s">
        <v>794</v>
      </c>
      <c r="J186" s="242"/>
      <c r="L186" s="163">
        <v>18</v>
      </c>
      <c r="M186" s="167" t="s">
        <v>286</v>
      </c>
      <c r="N186" s="337">
        <v>3.968253968253968E-2</v>
      </c>
      <c r="O186" s="333">
        <v>5</v>
      </c>
    </row>
    <row r="187" spans="1:22" ht="13" customHeight="1" x14ac:dyDescent="0.3">
      <c r="A187" s="195">
        <v>184</v>
      </c>
      <c r="B187" s="202" t="s">
        <v>632</v>
      </c>
      <c r="C187" s="464">
        <v>9</v>
      </c>
      <c r="D187" s="469">
        <v>2</v>
      </c>
      <c r="E187" s="470" t="s">
        <v>608</v>
      </c>
      <c r="F187" s="210"/>
      <c r="G187" s="211"/>
      <c r="H187" s="421" t="s">
        <v>794</v>
      </c>
      <c r="I187" s="422" t="s">
        <v>794</v>
      </c>
      <c r="J187" s="242"/>
      <c r="L187" s="163">
        <v>19</v>
      </c>
      <c r="M187" s="167" t="s">
        <v>303</v>
      </c>
      <c r="N187" s="337">
        <v>3.5087719298245612E-2</v>
      </c>
      <c r="O187" s="333">
        <v>4</v>
      </c>
    </row>
    <row r="188" spans="1:22" ht="13" customHeight="1" thickBot="1" x14ac:dyDescent="0.35">
      <c r="A188" s="195">
        <v>185</v>
      </c>
      <c r="B188" s="202" t="s">
        <v>346</v>
      </c>
      <c r="C188" s="464">
        <v>8</v>
      </c>
      <c r="D188" s="469">
        <v>1</v>
      </c>
      <c r="E188" s="470">
        <v>6</v>
      </c>
      <c r="F188" s="210"/>
      <c r="G188" s="211"/>
      <c r="H188" s="421">
        <v>1.7676839098339792</v>
      </c>
      <c r="I188" s="422">
        <v>150</v>
      </c>
      <c r="J188" s="242"/>
      <c r="L188" s="538">
        <v>20</v>
      </c>
      <c r="M188" s="168" t="s">
        <v>216</v>
      </c>
      <c r="N188" s="338">
        <v>3.483309143686502E-2</v>
      </c>
      <c r="O188" s="334">
        <v>168</v>
      </c>
    </row>
    <row r="189" spans="1:22" ht="14.5" customHeight="1" x14ac:dyDescent="0.3">
      <c r="A189" s="195">
        <v>186</v>
      </c>
      <c r="B189" s="202" t="s">
        <v>354</v>
      </c>
      <c r="C189" s="464">
        <v>8</v>
      </c>
      <c r="D189" s="469" t="s">
        <v>634</v>
      </c>
      <c r="E189" s="470">
        <v>8</v>
      </c>
      <c r="F189" s="210"/>
      <c r="G189" s="211"/>
      <c r="H189" s="421">
        <v>0.91156570639676415</v>
      </c>
      <c r="I189" s="422">
        <v>154</v>
      </c>
      <c r="J189" s="81"/>
      <c r="O189" s="96"/>
    </row>
    <row r="190" spans="1:22" ht="14.5" customHeight="1" thickBot="1" x14ac:dyDescent="0.35">
      <c r="A190" s="544">
        <v>187</v>
      </c>
      <c r="B190" s="213" t="s">
        <v>630</v>
      </c>
      <c r="C190" s="214">
        <v>6</v>
      </c>
      <c r="D190" s="215" t="s">
        <v>634</v>
      </c>
      <c r="E190" s="216">
        <v>5</v>
      </c>
      <c r="F190" s="217"/>
      <c r="G190" s="218"/>
      <c r="H190" s="423" t="s">
        <v>794</v>
      </c>
      <c r="I190" s="424" t="s">
        <v>794</v>
      </c>
      <c r="J190" s="87"/>
      <c r="L190" s="681" t="s">
        <v>722</v>
      </c>
      <c r="M190" s="681"/>
      <c r="N190" s="681"/>
      <c r="O190" s="96"/>
    </row>
    <row r="191" spans="1:22" ht="15.5" x14ac:dyDescent="0.3">
      <c r="A191" s="83"/>
      <c r="B191" s="84"/>
      <c r="C191" s="85"/>
      <c r="D191" s="86"/>
      <c r="E191" s="86"/>
      <c r="F191" s="81">
        <v>1</v>
      </c>
      <c r="G191" s="81">
        <v>1</v>
      </c>
      <c r="H191" s="81"/>
      <c r="I191" s="81"/>
      <c r="L191" s="681"/>
      <c r="M191" s="681"/>
      <c r="N191" s="681"/>
      <c r="O191" s="96"/>
    </row>
    <row r="192" spans="1:22" ht="36" customHeight="1" x14ac:dyDescent="0.3">
      <c r="A192" s="83"/>
      <c r="B192" s="84"/>
      <c r="C192" s="85"/>
      <c r="D192" s="86"/>
      <c r="E192" s="86"/>
      <c r="H192" s="87"/>
      <c r="I192" s="87"/>
      <c r="L192" s="681"/>
      <c r="M192" s="681"/>
      <c r="N192" s="681"/>
      <c r="O192" s="96"/>
    </row>
    <row r="193" spans="1:14" ht="45.75" customHeight="1" x14ac:dyDescent="0.3">
      <c r="A193" s="638" t="s">
        <v>893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 t="s">
        <v>375</v>
      </c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49" t="s">
        <v>367</v>
      </c>
      <c r="B195" s="638"/>
      <c r="C195" s="638"/>
      <c r="D195" s="638"/>
      <c r="E195" s="638"/>
      <c r="F195" s="638"/>
      <c r="G195" s="40"/>
      <c r="H195" s="40"/>
      <c r="I195" s="40"/>
      <c r="J195" s="539"/>
      <c r="L195" s="542"/>
      <c r="M195" s="542"/>
      <c r="N195" s="542"/>
    </row>
    <row r="196" spans="1:14" x14ac:dyDescent="0.3">
      <c r="A196" s="638"/>
      <c r="B196" s="638"/>
      <c r="C196" s="638"/>
      <c r="D196" s="638"/>
      <c r="E196" s="638"/>
      <c r="F196" s="638"/>
    </row>
    <row r="197" spans="1:14" x14ac:dyDescent="0.3">
      <c r="A197" s="638" t="s">
        <v>674</v>
      </c>
      <c r="B197" s="638"/>
      <c r="C197" s="638"/>
      <c r="D197" s="638"/>
      <c r="E197" s="638"/>
      <c r="F197" s="638"/>
      <c r="G197" s="638"/>
      <c r="H197" s="539"/>
      <c r="I197" s="539"/>
    </row>
    <row r="198" spans="1:14" x14ac:dyDescent="0.3">
      <c r="A198" s="638" t="s">
        <v>796</v>
      </c>
      <c r="B198" s="638"/>
      <c r="C198" s="638"/>
      <c r="D198" s="638"/>
      <c r="E198" s="638"/>
      <c r="F198" s="638"/>
      <c r="G198" s="638"/>
    </row>
    <row r="230" ht="14.15" customHeight="1" x14ac:dyDescent="0.3"/>
    <row r="241" spans="12:14" ht="229.5" customHeight="1" x14ac:dyDescent="0.3"/>
    <row r="242" spans="12:14" x14ac:dyDescent="0.3">
      <c r="L242" s="540"/>
      <c r="M242" s="540"/>
      <c r="N242" s="540"/>
    </row>
    <row r="243" spans="12:14" x14ac:dyDescent="0.3">
      <c r="L243" s="540"/>
      <c r="M243" s="540"/>
      <c r="N243" s="540"/>
    </row>
    <row r="244" spans="12:14" x14ac:dyDescent="0.3">
      <c r="L244" s="540"/>
      <c r="M244" s="540"/>
      <c r="N244" s="540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K80:L80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A193:F193"/>
    <mergeCell ref="L193:N193"/>
    <mergeCell ref="K81:L81"/>
    <mergeCell ref="K82:L82"/>
    <mergeCell ref="K83:L83"/>
    <mergeCell ref="K84:L84"/>
    <mergeCell ref="K85:L85"/>
    <mergeCell ref="K87:N89"/>
    <mergeCell ref="L92:O92"/>
    <mergeCell ref="L117:O117"/>
    <mergeCell ref="L142:O142"/>
    <mergeCell ref="L167:O167"/>
    <mergeCell ref="L190:N192"/>
    <mergeCell ref="A194:F194"/>
    <mergeCell ref="L194:N194"/>
    <mergeCell ref="A195:F196"/>
    <mergeCell ref="A197:G197"/>
    <mergeCell ref="A198:G198"/>
  </mergeCells>
  <phoneticPr fontId="1" type="noConversion"/>
  <conditionalFormatting sqref="F191">
    <cfRule type="dataBar" priority="3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{0380BED2-B21C-4D94-8C36-7611528DD1A6}</x14:id>
        </ext>
      </extLst>
    </cfRule>
  </conditionalFormatting>
  <conditionalFormatting sqref="G191:I191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{2F6E7725-031A-4C59-89B8-C017BCC5F3B1}</x14:id>
        </ext>
      </extLst>
    </cfRule>
    <cfRule type="dataBar" priority="3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{9B177594-D942-408A-9958-44258EABDF3C}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{CC0E0125-AB95-4DFC-8F66-719C2A8C1156}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{8C707571-CC01-43FF-97C4-0D4C851D9E4A}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{6F27A1DC-1BCE-4846-9944-39A082568C33}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{003A754F-AA76-4C9C-B41D-A9EE3364220A}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{AB792E51-7981-4BCC-B32D-3986BC304A2E}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{9E37D3E6-9616-46A7-B2A6-A8788B5EF2E5}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{C396D3DA-A9B1-478E-9DDC-A70A10801B2D}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{7197FA68-C8A6-47CB-8BA4-396F8B9ECD7F}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{22EBF02E-A234-4E88-AD5D-916736FC4B30}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{D6303228-21AD-49A3-9A85-0F555412F5F4}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{D1F791EF-CA65-4580-9388-D3A18DE14B26}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{063E4C5E-296A-4404-9BD5-2F7B4BB49582}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{0E61D699-C7D0-4931-B53A-B5A0604EC675}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{C49D2042-D98E-46A4-BC7E-4EEC8B2885B4}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{1E435A5F-6BBA-429C-9DB8-DA1564A1FAD6}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{A623567F-04ED-4894-97E0-9DC24EC3F2C9}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{635C41E3-1F68-4B6B-839A-E4AF6FA03AA1}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{7B97F4AC-854A-4AE6-9E04-08187609414A}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{46F4F8F2-5B88-489C-BC0E-85DF3228D813}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{EBC31E86-D29E-4760-BC02-99BB36C0AC0C}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{4B0B9110-B757-4951-A6EC-C503FD886619}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{F72BB1F4-7068-494D-95AF-5BDDF4E78F3A}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{CB8A3D92-029B-4CB3-811B-279E9CD5541F}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{25C2BA66-7B0D-486E-A9D1-D703CBBDC744}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{24F8CF05-A2AB-49DC-805D-9F7F245AC339}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{CE791202-429D-48EE-A43E-61D58CF22AEC}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{040EE179-4DB7-4A61-8D09-9A27080E6B05}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{B0A8B6B6-7CA1-49EF-A5F3-0D72A07375AF}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{BB501B45-BED7-41C9-804E-25611558B6DB}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{A5EAD523-0B50-4AB0-BDE9-2F57A968A765}</x14:id>
        </ext>
      </extLst>
    </cfRule>
  </conditionalFormatting>
  <conditionalFormatting sqref="H192:I192 J190 J39:J42 J44:J188 G3:G118 G120:G190">
    <cfRule type="dataBar" priority="3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{EA274034-4815-4CC7-B039-E30A846AD8CE}</x14:id>
        </ext>
      </extLst>
    </cfRule>
    <cfRule type="dataBar" priority="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{4D7E72C1-D872-445A-AFAA-282130F7AB76}</x14:id>
        </ext>
      </extLst>
    </cfRule>
  </conditionalFormatting>
  <conditionalFormatting sqref="H191:I191 J39:J42 J44:J189 G3:G118 G120:G191">
    <cfRule type="dataBar" priority="3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{52FB7AB3-7932-4C9D-A3E3-8B5F278FDEA3}</x14:id>
        </ext>
      </extLst>
    </cfRule>
    <cfRule type="dataBar" priority="3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{472EEDCC-9230-4F24-8907-F43C5658DECE}</x14:id>
        </ext>
      </extLst>
    </cfRule>
    <cfRule type="dataBar" priority="3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{B45159EB-7B16-4311-96DE-93A28C65B28C}</x14:id>
        </ext>
      </extLst>
    </cfRule>
  </conditionalFormatting>
  <conditionalFormatting sqref="F3:F132 F157:F191 F152:F155 F148 F142:F145 F135:F140">
    <cfRule type="dataBar" priority="3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{69EAEA0F-C9D7-4360-AF06-2EBE69C22104}</x14:id>
        </ext>
      </extLst>
    </cfRule>
  </conditionalFormatting>
  <conditionalFormatting sqref="F3:F132 F157:F190 F152:F155 F148 F142:F145 F135:F140">
    <cfRule type="dataBar" priority="4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{E0DDBA01-C095-4D76-9F75-18BAEFFD5D94}</x14:id>
        </ext>
      </extLst>
    </cfRule>
    <cfRule type="dataBar" priority="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{629653D5-7466-47EB-A69E-A2223CDC70BD}</x14:id>
        </ext>
      </extLst>
    </cfRule>
  </conditionalFormatting>
  <conditionalFormatting sqref="F3:F132 F157:F190 F152:F155 F148 F142:F145 F135:F140">
    <cfRule type="dataBar" priority="4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{3A622A59-8E4B-4025-B405-820EA9313D67}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380BED2-B21C-4D94-8C36-7611528DD1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F191</xm:sqref>
        </x14:conditionalFormatting>
        <x14:conditionalFormatting xmlns:xm="http://schemas.microsoft.com/office/excel/2006/main">
          <x14:cfRule type="dataBar" id="{2F6E7725-031A-4C59-89B8-C017BCC5F3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B177594-D942-408A-9958-44258EABDF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G191:I191 J189</xm:sqref>
        </x14:conditionalFormatting>
        <x14:conditionalFormatting xmlns:xm="http://schemas.microsoft.com/office/excel/2006/main">
          <x14:cfRule type="dataBar" id="{CC0E0125-AB95-4DFC-8F66-719C2A8C115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C707571-CC01-43FF-97C4-0D4C851D9E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6F27A1DC-1BCE-4846-9944-39A082568C3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03A754F-AA76-4C9C-B41D-A9EE3364220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B792E51-7981-4BCC-B32D-3986BC304A2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9E37D3E6-9616-46A7-B2A6-A8788B5EF2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C396D3DA-A9B1-478E-9DDC-A70A10801B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7197FA68-C8A6-47CB-8BA4-396F8B9ECD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22EBF02E-A234-4E88-AD5D-916736FC4B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6303228-21AD-49A3-9A85-0F555412F5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D1F791EF-CA65-4580-9388-D3A18DE14B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063E4C5E-296A-4404-9BD5-2F7B4BB495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0E61D699-C7D0-4931-B53A-B5A0604EC6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C49D2042-D98E-46A4-BC7E-4EEC8B2885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1E435A5F-6BBA-429C-9DB8-DA1564A1FAD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623567F-04ED-4894-97E0-9DC24EC3F2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635C41E3-1F68-4B6B-839A-E4AF6FA03AA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B97F4AC-854A-4AE6-9E04-08187609414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6F4F8F2-5B88-489C-BC0E-85DF3228D81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EBC31E86-D29E-4760-BC02-99BB36C0AC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4B0B9110-B757-4951-A6EC-C503FD88661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72BB1F4-7068-494D-95AF-5BDDF4E78F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CB8A3D92-029B-4CB3-811B-279E9CD5541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5C2BA66-7B0D-486E-A9D1-D703CBBDC74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4F8CF05-A2AB-49DC-805D-9F7F245AC33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CE791202-429D-48EE-A43E-61D58CF22AE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040EE179-4DB7-4A61-8D09-9A27080E6B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B0A8B6B6-7CA1-49EF-A5F3-0D72A07375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BB501B45-BED7-41C9-804E-25611558B6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A5EAD523-0B50-4AB0-BDE9-2F57A968A7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  <x14:conditionalFormatting xmlns:xm="http://schemas.microsoft.com/office/excel/2006/main">
          <x14:cfRule type="dataBar" id="{EA274034-4815-4CC7-B039-E30A846AD8C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D7E72C1-D872-445A-AFAA-282130F7AB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H192:I192 J190 J39:J42 J44:J188 G3:G118 G120:G190</xm:sqref>
        </x14:conditionalFormatting>
        <x14:conditionalFormatting xmlns:xm="http://schemas.microsoft.com/office/excel/2006/main">
          <x14:cfRule type="dataBar" id="{52FB7AB3-7932-4C9D-A3E3-8B5F278FDEA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72EEDCC-9230-4F24-8907-F43C5658DEC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45159EB-7B16-4311-96DE-93A28C65B28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H191:I191 J39:J42 J44:J189 G3:G118 G120:G191</xm:sqref>
        </x14:conditionalFormatting>
        <x14:conditionalFormatting xmlns:xm="http://schemas.microsoft.com/office/excel/2006/main">
          <x14:cfRule type="dataBar" id="{69EAEA0F-C9D7-4360-AF06-2EBE69C2210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F3:F132 F157:F191 F152:F155 F148 F142:F145 F135:F140</xm:sqref>
        </x14:conditionalFormatting>
        <x14:conditionalFormatting xmlns:xm="http://schemas.microsoft.com/office/excel/2006/main">
          <x14:cfRule type="dataBar" id="{E0DDBA01-C095-4D76-9F75-18BAEFFD5D9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29653D5-7466-47EB-A69E-A2223CDC70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F3:F132 F157:F190 F152:F155 F148 F142:F145 F135:F140</xm:sqref>
        </x14:conditionalFormatting>
        <x14:conditionalFormatting xmlns:xm="http://schemas.microsoft.com/office/excel/2006/main">
          <x14:cfRule type="dataBar" id="{3A622A59-8E4B-4025-B405-820EA9313D6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F3:F132 F157:F190 F152:F155 F148 F142:F145 F135:F140</xm:sqref>
        </x14:conditionalFormatting>
      </x14:conditionalFormatting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06A13-DCD9-490C-AB54-E09FC9FC2DE0}">
  <dimension ref="A1:AJ313"/>
  <sheetViews>
    <sheetView topLeftCell="A32" workbookViewId="0">
      <selection activeCell="B4" sqref="B4:D190"/>
    </sheetView>
  </sheetViews>
  <sheetFormatPr defaultColWidth="8.58203125" defaultRowHeight="14" x14ac:dyDescent="0.3"/>
  <cols>
    <col min="1" max="1" width="5.58203125" style="463" customWidth="1"/>
    <col min="2" max="2" width="19.33203125" style="463" customWidth="1"/>
    <col min="3" max="3" width="11.58203125" style="463" customWidth="1"/>
    <col min="4" max="4" width="10.58203125" style="463" customWidth="1"/>
    <col min="5" max="5" width="11.5" style="463" customWidth="1"/>
    <col min="6" max="7" width="8.58203125" style="463"/>
    <col min="8" max="8" width="11.1640625" style="463" customWidth="1"/>
    <col min="9" max="9" width="7.33203125" style="463" customWidth="1"/>
    <col min="10" max="10" width="9" style="463" bestFit="1" customWidth="1"/>
    <col min="11" max="11" width="3.58203125" style="463" customWidth="1"/>
    <col min="12" max="12" width="6.25" style="463" customWidth="1"/>
    <col min="13" max="13" width="10.08203125" style="463" customWidth="1"/>
    <col min="14" max="14" width="11.08203125" style="463" customWidth="1"/>
    <col min="15" max="15" width="12" style="463" customWidth="1"/>
    <col min="16" max="16" width="15.58203125" style="463" customWidth="1"/>
    <col min="17" max="17" width="15.75" style="463" customWidth="1"/>
    <col min="18" max="18" width="15.33203125" style="463" customWidth="1"/>
    <col min="19" max="19" width="8.58203125" style="463"/>
    <col min="20" max="20" width="17.5" style="463" customWidth="1"/>
    <col min="21" max="21" width="15.75" style="463" customWidth="1"/>
    <col min="22" max="22" width="15.33203125" style="463" customWidth="1"/>
    <col min="23" max="16384" width="8.58203125" style="463"/>
  </cols>
  <sheetData>
    <row r="1" spans="1:22" ht="38.5" customHeight="1" thickBot="1" x14ac:dyDescent="0.35">
      <c r="A1" s="687" t="s">
        <v>902</v>
      </c>
      <c r="B1" s="688"/>
      <c r="C1" s="688"/>
      <c r="D1" s="688"/>
      <c r="E1" s="688"/>
      <c r="F1" s="688"/>
      <c r="G1" s="688"/>
      <c r="H1" s="688"/>
      <c r="I1" s="554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68">
        <v>4197142</v>
      </c>
      <c r="D3" s="468">
        <f>SUM(D4:D190)</f>
        <v>286669</v>
      </c>
      <c r="E3" s="468">
        <f>SUM(E4:E190)</f>
        <v>1466075</v>
      </c>
      <c r="F3" s="194">
        <f t="shared" ref="F3" si="0">D3/C3</f>
        <v>6.8301001014499874E-2</v>
      </c>
      <c r="G3" s="194">
        <f t="shared" ref="G3" si="1">E3/C3</f>
        <v>0.34930316868002081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84451</v>
      </c>
      <c r="N3" s="257">
        <f>SUM(N4:N37)</f>
        <v>4644</v>
      </c>
      <c r="P3" s="130" t="s">
        <v>190</v>
      </c>
      <c r="Q3" s="129">
        <f>SUM(Q4:Q60)</f>
        <v>1347936</v>
      </c>
      <c r="R3" s="129">
        <f>SUM(R4:R60)</f>
        <v>80684</v>
      </c>
      <c r="T3" s="130" t="s">
        <v>190</v>
      </c>
      <c r="U3" s="129">
        <f>SUM(U4:U60)</f>
        <v>9359946</v>
      </c>
      <c r="V3" s="129">
        <f>SUM(V4:V60)</f>
        <v>145981</v>
      </c>
    </row>
    <row r="4" spans="1:22" ht="20" x14ac:dyDescent="0.3">
      <c r="A4" s="195">
        <v>1</v>
      </c>
      <c r="B4" s="196" t="s">
        <v>207</v>
      </c>
      <c r="C4" s="464">
        <v>1347936</v>
      </c>
      <c r="D4" s="464">
        <v>80684</v>
      </c>
      <c r="E4" s="198">
        <v>232733</v>
      </c>
      <c r="F4" s="199">
        <f>D4/C4</f>
        <v>5.9857441302851172E-2</v>
      </c>
      <c r="G4" s="200">
        <f>E4/C4</f>
        <v>0.17265879092182418</v>
      </c>
      <c r="H4" s="421">
        <v>4096.2616504025555</v>
      </c>
      <c r="I4" s="422">
        <v>6</v>
      </c>
      <c r="J4" s="99"/>
      <c r="K4" s="195">
        <v>1</v>
      </c>
      <c r="L4" s="245" t="s">
        <v>482</v>
      </c>
      <c r="M4" s="251">
        <v>68134</v>
      </c>
      <c r="N4" s="252">
        <v>4512</v>
      </c>
      <c r="O4" s="99"/>
      <c r="P4" s="102" t="s">
        <v>546</v>
      </c>
      <c r="Q4" s="48">
        <v>337055</v>
      </c>
      <c r="R4" s="426">
        <v>26988</v>
      </c>
      <c r="T4" s="102" t="s">
        <v>546</v>
      </c>
      <c r="U4" s="425">
        <v>1204651</v>
      </c>
      <c r="V4" s="426">
        <v>73143</v>
      </c>
    </row>
    <row r="5" spans="1:22" ht="20" x14ac:dyDescent="0.3">
      <c r="A5" s="195">
        <v>2</v>
      </c>
      <c r="B5" s="202" t="s">
        <v>243</v>
      </c>
      <c r="C5" s="464">
        <v>232243</v>
      </c>
      <c r="D5" s="469">
        <v>2116</v>
      </c>
      <c r="E5" s="470">
        <v>43512</v>
      </c>
      <c r="F5" s="471">
        <f t="shared" ref="F5:F6" si="2">D5/C5</f>
        <v>9.111146514641991E-3</v>
      </c>
      <c r="G5" s="472">
        <f>E5/C5</f>
        <v>0.18735548541829034</v>
      </c>
      <c r="H5" s="421">
        <v>1592.098500211034</v>
      </c>
      <c r="I5" s="422">
        <v>27</v>
      </c>
      <c r="J5" s="99"/>
      <c r="K5" s="552">
        <v>2</v>
      </c>
      <c r="L5" s="245" t="s">
        <v>483</v>
      </c>
      <c r="M5" s="251">
        <v>1589</v>
      </c>
      <c r="N5" s="252">
        <v>8</v>
      </c>
      <c r="O5" s="99"/>
      <c r="P5" s="102" t="s">
        <v>547</v>
      </c>
      <c r="Q5" s="52">
        <v>140206</v>
      </c>
      <c r="R5" s="412">
        <v>9340</v>
      </c>
      <c r="T5" s="102" t="s">
        <v>547</v>
      </c>
      <c r="U5" s="413">
        <v>425933</v>
      </c>
      <c r="V5" s="412" t="s">
        <v>608</v>
      </c>
    </row>
    <row r="6" spans="1:22" ht="20" x14ac:dyDescent="0.3">
      <c r="A6" s="195">
        <v>3</v>
      </c>
      <c r="B6" s="202" t="s">
        <v>208</v>
      </c>
      <c r="C6" s="464">
        <v>227436</v>
      </c>
      <c r="D6" s="469">
        <v>26744</v>
      </c>
      <c r="E6" s="470">
        <v>137139</v>
      </c>
      <c r="F6" s="471">
        <f t="shared" si="2"/>
        <v>0.11758912397333755</v>
      </c>
      <c r="G6" s="472">
        <f t="shared" ref="G6" si="3">E6/C6</f>
        <v>0.60297842030285442</v>
      </c>
      <c r="H6" s="421">
        <v>4866.3176938007027</v>
      </c>
      <c r="I6" s="422">
        <v>2</v>
      </c>
      <c r="J6" s="291"/>
      <c r="K6" s="552">
        <v>3</v>
      </c>
      <c r="L6" s="245" t="s">
        <v>484</v>
      </c>
      <c r="M6" s="251">
        <v>1276</v>
      </c>
      <c r="N6" s="252">
        <v>22</v>
      </c>
      <c r="O6" s="99"/>
      <c r="P6" s="102" t="s">
        <v>552</v>
      </c>
      <c r="Q6" s="52">
        <v>79007</v>
      </c>
      <c r="R6" s="412">
        <v>3459</v>
      </c>
      <c r="T6" s="102" t="s">
        <v>552</v>
      </c>
      <c r="U6" s="413">
        <v>442425</v>
      </c>
      <c r="V6" s="412" t="s">
        <v>608</v>
      </c>
    </row>
    <row r="7" spans="1:22" ht="20" x14ac:dyDescent="0.3">
      <c r="A7" s="195">
        <v>4</v>
      </c>
      <c r="B7" s="202" t="s">
        <v>631</v>
      </c>
      <c r="C7" s="464">
        <v>224332</v>
      </c>
      <c r="D7" s="469">
        <v>32141</v>
      </c>
      <c r="E7" s="470">
        <v>1015</v>
      </c>
      <c r="F7" s="471">
        <f t="shared" ref="F7:F70" si="4">D7/C7</f>
        <v>0.14327425423033718</v>
      </c>
      <c r="G7" s="472">
        <f t="shared" ref="G7:G70" si="5">E7/C7</f>
        <v>4.5245439794590163E-3</v>
      </c>
      <c r="H7" s="421">
        <v>3321.9521490334719</v>
      </c>
      <c r="I7" s="422">
        <v>9</v>
      </c>
      <c r="J7" s="291"/>
      <c r="K7" s="552">
        <v>4</v>
      </c>
      <c r="L7" s="245" t="s">
        <v>485</v>
      </c>
      <c r="M7" s="251">
        <v>1268</v>
      </c>
      <c r="N7" s="252">
        <v>1</v>
      </c>
      <c r="O7" s="99"/>
      <c r="P7" s="102" t="s">
        <v>551</v>
      </c>
      <c r="Q7" s="52">
        <v>78462</v>
      </c>
      <c r="R7" s="412">
        <v>5108</v>
      </c>
      <c r="T7" s="102" t="s">
        <v>551</v>
      </c>
      <c r="U7" s="413">
        <v>394728</v>
      </c>
      <c r="V7" s="412">
        <v>7732</v>
      </c>
    </row>
    <row r="8" spans="1:22" ht="20" x14ac:dyDescent="0.3">
      <c r="A8" s="195">
        <v>5</v>
      </c>
      <c r="B8" s="202" t="s">
        <v>206</v>
      </c>
      <c r="C8" s="464">
        <v>219814</v>
      </c>
      <c r="D8" s="469">
        <v>30739</v>
      </c>
      <c r="E8" s="470">
        <v>106587</v>
      </c>
      <c r="F8" s="471">
        <f t="shared" si="4"/>
        <v>0.13984095644499439</v>
      </c>
      <c r="G8" s="472">
        <f t="shared" si="5"/>
        <v>0.48489632143539541</v>
      </c>
      <c r="H8" s="421">
        <v>3630.2845207045575</v>
      </c>
      <c r="I8" s="422">
        <v>7</v>
      </c>
      <c r="J8" s="291"/>
      <c r="K8" s="552">
        <v>5</v>
      </c>
      <c r="L8" s="245" t="s">
        <v>494</v>
      </c>
      <c r="M8" s="251">
        <v>1047</v>
      </c>
      <c r="N8" s="252">
        <v>4</v>
      </c>
      <c r="O8" s="99"/>
      <c r="P8" s="102" t="s">
        <v>548</v>
      </c>
      <c r="Q8" s="52">
        <v>69347</v>
      </c>
      <c r="R8" s="412">
        <v>2779</v>
      </c>
      <c r="T8" s="102" t="s">
        <v>548</v>
      </c>
      <c r="U8" s="413">
        <v>991897</v>
      </c>
      <c r="V8" s="412" t="s">
        <v>608</v>
      </c>
    </row>
    <row r="9" spans="1:22" ht="20" x14ac:dyDescent="0.3">
      <c r="A9" s="195">
        <v>6</v>
      </c>
      <c r="B9" s="202" t="s">
        <v>211</v>
      </c>
      <c r="C9" s="464">
        <v>177547</v>
      </c>
      <c r="D9" s="469">
        <v>26646</v>
      </c>
      <c r="E9" s="470">
        <v>56835</v>
      </c>
      <c r="F9" s="471">
        <f t="shared" si="4"/>
        <v>0.15007857074464789</v>
      </c>
      <c r="G9" s="472">
        <f t="shared" si="5"/>
        <v>0.32011242093642811</v>
      </c>
      <c r="H9" s="421">
        <v>2726.0516119459303</v>
      </c>
      <c r="I9" s="422">
        <v>11</v>
      </c>
      <c r="J9" s="99"/>
      <c r="K9" s="552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60459</v>
      </c>
      <c r="R9" s="412">
        <v>3832</v>
      </c>
      <c r="T9" s="102" t="s">
        <v>427</v>
      </c>
      <c r="U9" s="413">
        <v>288858</v>
      </c>
      <c r="V9" s="412" t="s">
        <v>608</v>
      </c>
    </row>
    <row r="10" spans="1:22" ht="20" x14ac:dyDescent="0.3">
      <c r="A10" s="195">
        <v>7</v>
      </c>
      <c r="B10" s="202" t="s">
        <v>209</v>
      </c>
      <c r="C10" s="464">
        <v>172626</v>
      </c>
      <c r="D10" s="469">
        <v>7661</v>
      </c>
      <c r="E10" s="470">
        <v>147200</v>
      </c>
      <c r="F10" s="471">
        <f t="shared" si="4"/>
        <v>4.4379178107585182E-2</v>
      </c>
      <c r="G10" s="472">
        <f t="shared" si="5"/>
        <v>0.85271048393637117</v>
      </c>
      <c r="H10" s="421">
        <v>2066.9553143313442</v>
      </c>
      <c r="I10" s="422">
        <v>18</v>
      </c>
      <c r="J10" s="291"/>
      <c r="K10" s="552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47552</v>
      </c>
      <c r="R10" s="412">
        <v>4584</v>
      </c>
      <c r="T10" s="102" t="s">
        <v>549</v>
      </c>
      <c r="U10" s="413">
        <v>298948</v>
      </c>
      <c r="V10" s="412" t="s">
        <v>608</v>
      </c>
    </row>
    <row r="11" spans="1:22" ht="20" x14ac:dyDescent="0.3">
      <c r="A11" s="195">
        <v>8</v>
      </c>
      <c r="B11" s="202" t="s">
        <v>219</v>
      </c>
      <c r="C11" s="464">
        <v>169594</v>
      </c>
      <c r="D11" s="469">
        <v>11653</v>
      </c>
      <c r="E11" s="470">
        <v>67384</v>
      </c>
      <c r="F11" s="471">
        <f t="shared" si="4"/>
        <v>6.8711157234336115E-2</v>
      </c>
      <c r="G11" s="472">
        <f t="shared" si="5"/>
        <v>0.39732537707701926</v>
      </c>
      <c r="H11" s="421">
        <v>803.5744140758012</v>
      </c>
      <c r="I11" s="422">
        <v>39</v>
      </c>
      <c r="J11" s="291"/>
      <c r="K11" s="552">
        <v>8</v>
      </c>
      <c r="L11" s="245" t="s">
        <v>403</v>
      </c>
      <c r="M11" s="251">
        <v>945</v>
      </c>
      <c r="N11" s="252">
        <v>13</v>
      </c>
      <c r="O11" s="99"/>
      <c r="P11" s="102" t="s">
        <v>550</v>
      </c>
      <c r="Q11" s="52">
        <v>40982</v>
      </c>
      <c r="R11" s="412">
        <v>1735</v>
      </c>
      <c r="T11" s="102" t="s">
        <v>550</v>
      </c>
      <c r="U11" s="413">
        <v>561057</v>
      </c>
      <c r="V11" s="412">
        <v>7458</v>
      </c>
    </row>
    <row r="12" spans="1:22" ht="20" x14ac:dyDescent="0.3">
      <c r="A12" s="195">
        <v>9</v>
      </c>
      <c r="B12" s="202" t="s">
        <v>618</v>
      </c>
      <c r="C12" s="464">
        <v>139771</v>
      </c>
      <c r="D12" s="469">
        <v>3841</v>
      </c>
      <c r="E12" s="470">
        <v>95780</v>
      </c>
      <c r="F12" s="471">
        <f t="shared" si="4"/>
        <v>2.7480664801711369E-2</v>
      </c>
      <c r="G12" s="472">
        <f t="shared" si="5"/>
        <v>0.68526375285288077</v>
      </c>
      <c r="H12" s="421">
        <v>1675.3163729689991</v>
      </c>
      <c r="I12" s="422">
        <v>26</v>
      </c>
      <c r="J12" s="99"/>
      <c r="K12" s="552">
        <v>9</v>
      </c>
      <c r="L12" s="245" t="s">
        <v>488</v>
      </c>
      <c r="M12" s="251">
        <v>937</v>
      </c>
      <c r="N12" s="252">
        <v>1</v>
      </c>
      <c r="O12" s="99"/>
      <c r="P12" s="102" t="s">
        <v>556</v>
      </c>
      <c r="Q12" s="52">
        <v>40590</v>
      </c>
      <c r="R12" s="412">
        <v>1118</v>
      </c>
      <c r="T12" s="102" t="s">
        <v>556</v>
      </c>
      <c r="U12" s="413">
        <v>525697</v>
      </c>
      <c r="V12" s="412" t="s">
        <v>608</v>
      </c>
    </row>
    <row r="13" spans="1:22" ht="20" x14ac:dyDescent="0.3">
      <c r="A13" s="195">
        <v>10</v>
      </c>
      <c r="B13" s="202" t="s">
        <v>210</v>
      </c>
      <c r="C13" s="464">
        <v>110767</v>
      </c>
      <c r="D13" s="469">
        <v>6733</v>
      </c>
      <c r="E13" s="470">
        <v>88357</v>
      </c>
      <c r="F13" s="471">
        <f t="shared" si="4"/>
        <v>6.0785251925212384E-2</v>
      </c>
      <c r="G13" s="472">
        <f t="shared" si="5"/>
        <v>0.79768342556898719</v>
      </c>
      <c r="H13" s="421">
        <v>1335.9278960998411</v>
      </c>
      <c r="I13" s="422">
        <v>30</v>
      </c>
      <c r="J13" s="99"/>
      <c r="K13" s="552">
        <v>10</v>
      </c>
      <c r="L13" s="245" t="s">
        <v>489</v>
      </c>
      <c r="M13" s="251">
        <v>788</v>
      </c>
      <c r="N13" s="252">
        <v>7</v>
      </c>
      <c r="O13" s="99"/>
      <c r="P13" s="102" t="s">
        <v>555</v>
      </c>
      <c r="Q13" s="52">
        <v>34002</v>
      </c>
      <c r="R13" s="412">
        <v>1444</v>
      </c>
      <c r="T13" s="102" t="s">
        <v>555</v>
      </c>
      <c r="U13" s="413">
        <v>251288</v>
      </c>
      <c r="V13" s="412">
        <v>6015</v>
      </c>
    </row>
    <row r="14" spans="1:22" ht="20" x14ac:dyDescent="0.3">
      <c r="A14" s="195">
        <v>11</v>
      </c>
      <c r="B14" s="202" t="s">
        <v>205</v>
      </c>
      <c r="C14" s="464">
        <v>84011</v>
      </c>
      <c r="D14" s="469">
        <v>4637</v>
      </c>
      <c r="E14" s="470">
        <v>79208</v>
      </c>
      <c r="F14" s="471">
        <f t="shared" si="4"/>
        <v>5.5195153015676519E-2</v>
      </c>
      <c r="G14" s="472">
        <f t="shared" si="5"/>
        <v>0.9428289152610968</v>
      </c>
      <c r="H14" s="421">
        <v>58.593915400429516</v>
      </c>
      <c r="I14" s="422">
        <v>104</v>
      </c>
      <c r="J14" s="99"/>
      <c r="K14" s="552">
        <v>11</v>
      </c>
      <c r="L14" s="245" t="s">
        <v>495</v>
      </c>
      <c r="M14" s="251">
        <v>659</v>
      </c>
      <c r="N14" s="252">
        <v>7</v>
      </c>
      <c r="O14" s="99"/>
      <c r="P14" s="102" t="s">
        <v>557</v>
      </c>
      <c r="Q14" s="52">
        <v>33765</v>
      </c>
      <c r="R14" s="412">
        <v>3008</v>
      </c>
      <c r="T14" s="102" t="s">
        <v>557</v>
      </c>
      <c r="U14" s="413">
        <v>132508</v>
      </c>
      <c r="V14" s="412">
        <v>9389</v>
      </c>
    </row>
    <row r="15" spans="1:22" ht="20" x14ac:dyDescent="0.3">
      <c r="A15" s="195">
        <v>12</v>
      </c>
      <c r="B15" s="202" t="s">
        <v>241</v>
      </c>
      <c r="C15" s="464">
        <v>71339</v>
      </c>
      <c r="D15" s="469">
        <v>2310</v>
      </c>
      <c r="E15" s="470">
        <v>23033</v>
      </c>
      <c r="F15" s="471">
        <f t="shared" si="4"/>
        <v>3.238060527901989E-2</v>
      </c>
      <c r="G15" s="472">
        <f t="shared" si="5"/>
        <v>0.32286687506132689</v>
      </c>
      <c r="H15" s="421">
        <v>52.208777140932845</v>
      </c>
      <c r="I15" s="422">
        <v>107</v>
      </c>
      <c r="J15" s="99"/>
      <c r="K15" s="552">
        <v>12</v>
      </c>
      <c r="L15" s="245" t="s">
        <v>490</v>
      </c>
      <c r="M15" s="251">
        <v>653</v>
      </c>
      <c r="N15" s="252">
        <v>0</v>
      </c>
      <c r="O15" s="99"/>
      <c r="P15" s="102" t="s">
        <v>562</v>
      </c>
      <c r="Q15" s="52">
        <v>33373</v>
      </c>
      <c r="R15" s="412">
        <v>1683</v>
      </c>
      <c r="T15" s="102" t="s">
        <v>562</v>
      </c>
      <c r="U15" s="413">
        <v>164780</v>
      </c>
      <c r="V15" s="412">
        <v>6183</v>
      </c>
    </row>
    <row r="16" spans="1:22" ht="20" x14ac:dyDescent="0.3">
      <c r="A16" s="195">
        <v>13</v>
      </c>
      <c r="B16" s="202" t="s">
        <v>216</v>
      </c>
      <c r="C16" s="464">
        <v>71264</v>
      </c>
      <c r="D16" s="469">
        <v>5115</v>
      </c>
      <c r="E16" s="470">
        <v>33007</v>
      </c>
      <c r="F16" s="471">
        <f t="shared" si="4"/>
        <v>7.1775370453524917E-2</v>
      </c>
      <c r="G16" s="472">
        <f t="shared" si="5"/>
        <v>0.4631651324651998</v>
      </c>
      <c r="H16" s="421">
        <v>1904.8918892860711</v>
      </c>
      <c r="I16" s="422">
        <v>22</v>
      </c>
      <c r="J16" s="99"/>
      <c r="K16" s="552">
        <v>13</v>
      </c>
      <c r="L16" s="245" t="s">
        <v>492</v>
      </c>
      <c r="M16" s="251">
        <v>593</v>
      </c>
      <c r="N16" s="252">
        <v>9</v>
      </c>
      <c r="O16" s="99"/>
      <c r="P16" s="102" t="s">
        <v>554</v>
      </c>
      <c r="Q16" s="52">
        <v>31815</v>
      </c>
      <c r="R16" s="412">
        <v>2308</v>
      </c>
      <c r="T16" s="102" t="s">
        <v>554</v>
      </c>
      <c r="U16" s="413">
        <v>220830</v>
      </c>
      <c r="V16" s="412" t="s">
        <v>608</v>
      </c>
    </row>
    <row r="17" spans="1:22" ht="20" x14ac:dyDescent="0.3">
      <c r="A17" s="195">
        <v>14</v>
      </c>
      <c r="B17" s="202" t="s">
        <v>245</v>
      </c>
      <c r="C17" s="464">
        <v>68822</v>
      </c>
      <c r="D17" s="469">
        <v>1961</v>
      </c>
      <c r="E17" s="470">
        <v>22406</v>
      </c>
      <c r="F17" s="471">
        <f t="shared" si="4"/>
        <v>2.8493795588619919E-2</v>
      </c>
      <c r="G17" s="472">
        <f t="shared" si="5"/>
        <v>0.32556449972392548</v>
      </c>
      <c r="H17" s="421">
        <v>2116.9191336706381</v>
      </c>
      <c r="I17" s="422">
        <v>17</v>
      </c>
      <c r="J17" s="99"/>
      <c r="K17" s="552">
        <v>14</v>
      </c>
      <c r="L17" s="245" t="s">
        <v>491</v>
      </c>
      <c r="M17" s="251">
        <v>579</v>
      </c>
      <c r="N17" s="252">
        <v>6</v>
      </c>
      <c r="O17" s="99"/>
      <c r="P17" s="102" t="s">
        <v>566</v>
      </c>
      <c r="Q17" s="52">
        <v>25070</v>
      </c>
      <c r="R17" s="412">
        <v>850</v>
      </c>
      <c r="T17" s="102" t="s">
        <v>566</v>
      </c>
      <c r="U17" s="413">
        <v>150617</v>
      </c>
      <c r="V17" s="412">
        <v>4777</v>
      </c>
    </row>
    <row r="18" spans="1:22" ht="20" x14ac:dyDescent="0.3">
      <c r="A18" s="195">
        <v>15</v>
      </c>
      <c r="B18" s="202" t="s">
        <v>214</v>
      </c>
      <c r="C18" s="464">
        <v>53779</v>
      </c>
      <c r="D18" s="469">
        <v>8761</v>
      </c>
      <c r="E18" s="470">
        <v>13732</v>
      </c>
      <c r="F18" s="471">
        <f t="shared" si="4"/>
        <v>0.16290745458264377</v>
      </c>
      <c r="G18" s="472">
        <f t="shared" si="5"/>
        <v>0.25534130422655682</v>
      </c>
      <c r="H18" s="421">
        <v>4660.4966944348926</v>
      </c>
      <c r="I18" s="422">
        <v>4</v>
      </c>
      <c r="J18" s="99"/>
      <c r="K18" s="552">
        <v>15</v>
      </c>
      <c r="L18" s="245" t="s">
        <v>493</v>
      </c>
      <c r="M18" s="251">
        <v>561</v>
      </c>
      <c r="N18" s="252">
        <v>3</v>
      </c>
      <c r="O18" s="99"/>
      <c r="P18" s="102" t="s">
        <v>560</v>
      </c>
      <c r="Q18" s="52">
        <v>24777</v>
      </c>
      <c r="R18" s="412">
        <v>1357</v>
      </c>
      <c r="T18" s="102" t="s">
        <v>560</v>
      </c>
      <c r="U18" s="413">
        <v>210530</v>
      </c>
      <c r="V18" s="412">
        <v>4413</v>
      </c>
    </row>
    <row r="19" spans="1:22" ht="20" x14ac:dyDescent="0.3">
      <c r="A19" s="195">
        <v>16</v>
      </c>
      <c r="B19" s="202" t="s">
        <v>212</v>
      </c>
      <c r="C19" s="464">
        <v>42987</v>
      </c>
      <c r="D19" s="469">
        <v>5475</v>
      </c>
      <c r="E19" s="470">
        <v>149</v>
      </c>
      <c r="F19" s="471">
        <f t="shared" si="4"/>
        <v>0.12736408681694467</v>
      </c>
      <c r="G19" s="472">
        <f t="shared" si="5"/>
        <v>3.466164189173471E-3</v>
      </c>
      <c r="H19" s="421">
        <v>2514.2816367425407</v>
      </c>
      <c r="I19" s="422">
        <v>15</v>
      </c>
      <c r="J19" s="99"/>
      <c r="K19" s="552">
        <v>16</v>
      </c>
      <c r="L19" s="245" t="s">
        <v>534</v>
      </c>
      <c r="M19" s="253">
        <v>440</v>
      </c>
      <c r="N19" s="254">
        <v>7</v>
      </c>
      <c r="O19" s="99"/>
      <c r="P19" s="102" t="s">
        <v>561</v>
      </c>
      <c r="Q19" s="52">
        <v>24627</v>
      </c>
      <c r="R19" s="412">
        <v>1540</v>
      </c>
      <c r="T19" s="102" t="s">
        <v>561</v>
      </c>
      <c r="U19" s="413">
        <v>146688</v>
      </c>
      <c r="V19" s="412">
        <v>4389</v>
      </c>
    </row>
    <row r="20" spans="1:22" ht="20" x14ac:dyDescent="0.3">
      <c r="A20" s="195">
        <v>17</v>
      </c>
      <c r="B20" s="202" t="s">
        <v>237</v>
      </c>
      <c r="C20" s="464">
        <v>41014</v>
      </c>
      <c r="D20" s="469">
        <v>255</v>
      </c>
      <c r="E20" s="470">
        <v>12737</v>
      </c>
      <c r="F20" s="471">
        <f t="shared" si="4"/>
        <v>6.217389184181011E-3</v>
      </c>
      <c r="G20" s="472">
        <f t="shared" si="5"/>
        <v>0.31055249427024917</v>
      </c>
      <c r="H20" s="421">
        <v>1196.841603467765</v>
      </c>
      <c r="I20" s="422">
        <v>33</v>
      </c>
      <c r="J20" s="99"/>
      <c r="K20" s="552">
        <v>17</v>
      </c>
      <c r="L20" s="245" t="s">
        <v>496</v>
      </c>
      <c r="M20" s="251">
        <v>356</v>
      </c>
      <c r="N20" s="252">
        <v>1</v>
      </c>
      <c r="O20" s="99"/>
      <c r="P20" s="102" t="s">
        <v>558</v>
      </c>
      <c r="Q20" s="52">
        <v>19879</v>
      </c>
      <c r="R20" s="412">
        <v>987</v>
      </c>
      <c r="T20" s="102" t="s">
        <v>558</v>
      </c>
      <c r="U20" s="413">
        <v>108790</v>
      </c>
      <c r="V20" s="412">
        <v>3689</v>
      </c>
    </row>
    <row r="21" spans="1:22" ht="20" x14ac:dyDescent="0.3">
      <c r="A21" s="195">
        <v>18</v>
      </c>
      <c r="B21" s="202" t="s">
        <v>247</v>
      </c>
      <c r="C21" s="464">
        <v>36327</v>
      </c>
      <c r="D21" s="469">
        <v>3573</v>
      </c>
      <c r="E21" s="470">
        <v>23100</v>
      </c>
      <c r="F21" s="471">
        <f t="shared" si="4"/>
        <v>9.8356594268725742E-2</v>
      </c>
      <c r="G21" s="472">
        <f t="shared" si="5"/>
        <v>0.63589065983978854</v>
      </c>
      <c r="H21" s="421">
        <v>284.74896623787464</v>
      </c>
      <c r="I21" s="422">
        <v>59</v>
      </c>
      <c r="J21" s="99"/>
      <c r="K21" s="552">
        <v>18</v>
      </c>
      <c r="L21" s="245" t="s">
        <v>497</v>
      </c>
      <c r="M21" s="251">
        <v>328</v>
      </c>
      <c r="N21" s="252">
        <v>6</v>
      </c>
      <c r="O21" s="99"/>
      <c r="P21" s="102" t="s">
        <v>553</v>
      </c>
      <c r="Q21" s="52">
        <v>17122</v>
      </c>
      <c r="R21" s="412">
        <v>945</v>
      </c>
      <c r="T21" s="102" t="s">
        <v>553</v>
      </c>
      <c r="U21" s="413">
        <v>248875</v>
      </c>
      <c r="V21" s="412" t="s">
        <v>608</v>
      </c>
    </row>
    <row r="22" spans="1:22" ht="20" x14ac:dyDescent="0.3">
      <c r="A22" s="195">
        <v>19</v>
      </c>
      <c r="B22" s="202" t="s">
        <v>228</v>
      </c>
      <c r="C22" s="464">
        <v>32081</v>
      </c>
      <c r="D22" s="469">
        <v>706</v>
      </c>
      <c r="E22" s="470">
        <v>8555</v>
      </c>
      <c r="F22" s="471">
        <f t="shared" si="4"/>
        <v>2.2006795299398398E-2</v>
      </c>
      <c r="G22" s="472">
        <f t="shared" si="5"/>
        <v>0.26666874473987717</v>
      </c>
      <c r="H22" s="421">
        <v>148.13544613824084</v>
      </c>
      <c r="I22" s="422">
        <v>82</v>
      </c>
      <c r="J22" s="99"/>
      <c r="K22" s="552">
        <v>19</v>
      </c>
      <c r="L22" s="245" t="s">
        <v>499</v>
      </c>
      <c r="M22" s="251">
        <v>308</v>
      </c>
      <c r="N22" s="252">
        <v>3</v>
      </c>
      <c r="O22" s="99"/>
      <c r="P22" s="102" t="s">
        <v>559</v>
      </c>
      <c r="Q22" s="52">
        <v>15544</v>
      </c>
      <c r="R22" s="412">
        <v>251</v>
      </c>
      <c r="T22" s="102" t="s">
        <v>559</v>
      </c>
      <c r="U22" s="413">
        <v>273277</v>
      </c>
      <c r="V22" s="412">
        <v>1344</v>
      </c>
    </row>
    <row r="23" spans="1:22" ht="20" x14ac:dyDescent="0.3">
      <c r="A23" s="195">
        <v>20</v>
      </c>
      <c r="B23" s="202" t="s">
        <v>362</v>
      </c>
      <c r="C23" s="464">
        <v>30380</v>
      </c>
      <c r="D23" s="469">
        <v>1845</v>
      </c>
      <c r="E23" s="470">
        <v>26800</v>
      </c>
      <c r="F23" s="471">
        <f t="shared" si="4"/>
        <v>6.0730743910467413E-2</v>
      </c>
      <c r="G23" s="472">
        <f t="shared" si="5"/>
        <v>0.8821593153390388</v>
      </c>
      <c r="H23" s="421">
        <v>3536.108639314009</v>
      </c>
      <c r="I23" s="422">
        <v>8</v>
      </c>
      <c r="J23" s="99"/>
      <c r="K23" s="552">
        <v>20</v>
      </c>
      <c r="L23" s="245" t="s">
        <v>498</v>
      </c>
      <c r="M23" s="251">
        <v>254</v>
      </c>
      <c r="N23" s="252">
        <v>2</v>
      </c>
      <c r="O23" s="99"/>
      <c r="P23" s="102" t="s">
        <v>428</v>
      </c>
      <c r="Q23" s="52">
        <v>15274</v>
      </c>
      <c r="R23" s="412">
        <v>576</v>
      </c>
      <c r="T23" s="102" t="s">
        <v>428</v>
      </c>
      <c r="U23" s="413">
        <v>195865</v>
      </c>
      <c r="V23" s="412" t="s">
        <v>608</v>
      </c>
    </row>
    <row r="24" spans="1:22" ht="20" x14ac:dyDescent="0.3">
      <c r="A24" s="195">
        <v>21</v>
      </c>
      <c r="B24" s="202" t="s">
        <v>230</v>
      </c>
      <c r="C24" s="464">
        <v>30063</v>
      </c>
      <c r="D24" s="469">
        <v>323</v>
      </c>
      <c r="E24" s="470">
        <v>13605</v>
      </c>
      <c r="F24" s="471">
        <f t="shared" si="4"/>
        <v>1.0744104048165519E-2</v>
      </c>
      <c r="G24" s="472">
        <f t="shared" si="5"/>
        <v>0.45254964574393775</v>
      </c>
      <c r="H24" s="421">
        <v>1586.2673977331619</v>
      </c>
      <c r="I24" s="422">
        <v>28</v>
      </c>
      <c r="J24" s="99"/>
      <c r="K24" s="552">
        <v>21</v>
      </c>
      <c r="L24" s="245" t="s">
        <v>418</v>
      </c>
      <c r="M24" s="251">
        <v>209</v>
      </c>
      <c r="N24" s="252">
        <v>1</v>
      </c>
      <c r="O24" s="99"/>
      <c r="P24" s="102" t="s">
        <v>577</v>
      </c>
      <c r="Q24" s="52">
        <v>12373</v>
      </c>
      <c r="R24" s="412">
        <v>271</v>
      </c>
      <c r="T24" s="102" t="s">
        <v>577</v>
      </c>
      <c r="U24" s="413">
        <v>77792</v>
      </c>
      <c r="V24" s="412" t="s">
        <v>608</v>
      </c>
    </row>
    <row r="25" spans="1:22" ht="20" x14ac:dyDescent="0.3">
      <c r="A25" s="195">
        <v>22</v>
      </c>
      <c r="B25" s="202" t="s">
        <v>226</v>
      </c>
      <c r="C25" s="272" t="s">
        <v>904</v>
      </c>
      <c r="D25" s="469">
        <v>2145</v>
      </c>
      <c r="E25" s="470">
        <v>3433</v>
      </c>
      <c r="F25" s="471">
        <v>7.2689687891829613E-2</v>
      </c>
      <c r="G25" s="472">
        <v>0.11633738859331051</v>
      </c>
      <c r="H25" s="421">
        <v>1698.4905082187047</v>
      </c>
      <c r="I25" s="422">
        <v>25</v>
      </c>
      <c r="J25" s="99"/>
      <c r="K25" s="552">
        <v>22</v>
      </c>
      <c r="L25" s="245" t="s">
        <v>505</v>
      </c>
      <c r="M25" s="251">
        <v>198</v>
      </c>
      <c r="N25" s="252">
        <v>0</v>
      </c>
      <c r="O25" s="99"/>
      <c r="P25" s="102" t="s">
        <v>573</v>
      </c>
      <c r="Q25" s="52">
        <v>11799</v>
      </c>
      <c r="R25" s="412">
        <v>591</v>
      </c>
      <c r="T25" s="102" t="s">
        <v>573</v>
      </c>
      <c r="U25" s="413">
        <v>115781</v>
      </c>
      <c r="V25" s="412">
        <v>1716</v>
      </c>
    </row>
    <row r="26" spans="1:22" ht="20" x14ac:dyDescent="0.3">
      <c r="A26" s="195">
        <v>23</v>
      </c>
      <c r="B26" s="202" t="s">
        <v>217</v>
      </c>
      <c r="C26" s="464">
        <v>27679</v>
      </c>
      <c r="D26" s="469">
        <v>1144</v>
      </c>
      <c r="E26" s="470">
        <v>2549</v>
      </c>
      <c r="F26" s="471">
        <f t="shared" si="4"/>
        <v>4.1330972939773836E-2</v>
      </c>
      <c r="G26" s="472">
        <f t="shared" si="5"/>
        <v>9.2091477293254814E-2</v>
      </c>
      <c r="H26" s="421">
        <v>2706.6784520955857</v>
      </c>
      <c r="I26" s="422">
        <v>12</v>
      </c>
      <c r="J26" s="99"/>
      <c r="K26" s="552">
        <v>23</v>
      </c>
      <c r="L26" s="245" t="s">
        <v>502</v>
      </c>
      <c r="M26" s="251">
        <v>191</v>
      </c>
      <c r="N26" s="252">
        <v>3</v>
      </c>
      <c r="O26" s="99"/>
      <c r="P26" s="102" t="s">
        <v>579</v>
      </c>
      <c r="Q26" s="52">
        <v>11450</v>
      </c>
      <c r="R26" s="412">
        <v>430</v>
      </c>
      <c r="T26" s="102" t="s">
        <v>579</v>
      </c>
      <c r="U26" s="413">
        <v>93332</v>
      </c>
      <c r="V26" s="412">
        <v>1280</v>
      </c>
    </row>
    <row r="27" spans="1:22" ht="20" x14ac:dyDescent="0.3">
      <c r="A27" s="195">
        <v>24</v>
      </c>
      <c r="B27" s="202" t="s">
        <v>218</v>
      </c>
      <c r="C27" s="464">
        <v>26670</v>
      </c>
      <c r="D27" s="469">
        <v>3256</v>
      </c>
      <c r="E27" s="470">
        <v>4971</v>
      </c>
      <c r="F27" s="471">
        <f t="shared" si="4"/>
        <v>0.12208473940757406</v>
      </c>
      <c r="G27" s="472">
        <f t="shared" si="5"/>
        <v>0.18638920134983128</v>
      </c>
      <c r="H27" s="421">
        <v>2657.3328886842555</v>
      </c>
      <c r="I27" s="422">
        <v>13</v>
      </c>
      <c r="J27" s="99"/>
      <c r="K27" s="552">
        <v>24</v>
      </c>
      <c r="L27" s="245" t="s">
        <v>500</v>
      </c>
      <c r="M27" s="251">
        <v>185</v>
      </c>
      <c r="N27" s="252">
        <v>2</v>
      </c>
      <c r="O27" s="99"/>
      <c r="P27" s="102" t="s">
        <v>565</v>
      </c>
      <c r="Q27" s="52">
        <v>11383</v>
      </c>
      <c r="R27" s="412">
        <v>542</v>
      </c>
      <c r="T27" s="102" t="s">
        <v>565</v>
      </c>
      <c r="U27" s="413">
        <v>150241</v>
      </c>
      <c r="V27" s="412">
        <v>1537</v>
      </c>
    </row>
    <row r="28" spans="1:22" ht="20" x14ac:dyDescent="0.3">
      <c r="A28" s="195">
        <v>25</v>
      </c>
      <c r="B28" s="202" t="s">
        <v>238</v>
      </c>
      <c r="C28" s="464">
        <v>24671</v>
      </c>
      <c r="D28" s="469">
        <v>21</v>
      </c>
      <c r="E28" s="470">
        <v>3225</v>
      </c>
      <c r="F28" s="471">
        <f t="shared" si="4"/>
        <v>8.5120181589720722E-4</v>
      </c>
      <c r="G28" s="472">
        <f t="shared" si="5"/>
        <v>0.13072027886992826</v>
      </c>
      <c r="H28" s="421">
        <v>4250.4423847202524</v>
      </c>
      <c r="I28" s="422">
        <v>5</v>
      </c>
      <c r="J28" s="99"/>
      <c r="K28" s="552">
        <v>25</v>
      </c>
      <c r="L28" s="245" t="s">
        <v>501</v>
      </c>
      <c r="M28" s="251">
        <v>168</v>
      </c>
      <c r="N28" s="252">
        <v>6</v>
      </c>
      <c r="O28" s="99"/>
      <c r="P28" s="102" t="s">
        <v>563</v>
      </c>
      <c r="Q28" s="52">
        <v>10418</v>
      </c>
      <c r="R28" s="412">
        <v>409</v>
      </c>
      <c r="T28" s="102" t="s">
        <v>563</v>
      </c>
      <c r="U28" s="413">
        <v>118451</v>
      </c>
      <c r="V28" s="412">
        <v>1846</v>
      </c>
    </row>
    <row r="29" spans="1:22" ht="20" x14ac:dyDescent="0.3">
      <c r="A29" s="195">
        <v>26</v>
      </c>
      <c r="B29" s="202" t="s">
        <v>286</v>
      </c>
      <c r="C29" s="464">
        <v>23906</v>
      </c>
      <c r="D29" s="469">
        <v>135</v>
      </c>
      <c r="E29" s="470">
        <v>6531</v>
      </c>
      <c r="F29" s="471">
        <f t="shared" si="4"/>
        <v>5.6471178783568977E-3</v>
      </c>
      <c r="G29" s="472">
        <f t="shared" si="5"/>
        <v>0.27319501380406591</v>
      </c>
      <c r="H29" s="421">
        <v>2529.0901971994235</v>
      </c>
      <c r="I29" s="422">
        <v>14</v>
      </c>
      <c r="J29" s="99"/>
      <c r="K29" s="552">
        <v>26</v>
      </c>
      <c r="L29" s="245" t="s">
        <v>503</v>
      </c>
      <c r="M29" s="251">
        <v>147</v>
      </c>
      <c r="N29" s="252">
        <v>2</v>
      </c>
      <c r="O29" s="99"/>
      <c r="P29" s="102" t="s">
        <v>568</v>
      </c>
      <c r="Q29" s="52">
        <v>10164</v>
      </c>
      <c r="R29" s="412">
        <v>403</v>
      </c>
      <c r="T29" s="102" t="s">
        <v>568</v>
      </c>
      <c r="U29" s="413">
        <v>129444</v>
      </c>
      <c r="V29" s="412">
        <v>1256</v>
      </c>
    </row>
    <row r="30" spans="1:22" ht="20" x14ac:dyDescent="0.3">
      <c r="A30" s="195">
        <v>27</v>
      </c>
      <c r="B30" s="202" t="s">
        <v>240</v>
      </c>
      <c r="C30" s="464">
        <v>23623</v>
      </c>
      <c r="D30" s="469">
        <v>14</v>
      </c>
      <c r="E30" s="470">
        <v>2840</v>
      </c>
      <c r="F30" s="471">
        <f t="shared" si="4"/>
        <v>5.9264276340854254E-4</v>
      </c>
      <c r="G30" s="472">
        <f t="shared" si="5"/>
        <v>0.12022181772001862</v>
      </c>
      <c r="H30" s="421">
        <v>8341.2574631885473</v>
      </c>
      <c r="I30" s="422">
        <v>1</v>
      </c>
      <c r="J30" s="99"/>
      <c r="K30" s="552">
        <v>27</v>
      </c>
      <c r="L30" s="245" t="s">
        <v>506</v>
      </c>
      <c r="M30" s="251">
        <v>147</v>
      </c>
      <c r="N30" s="252">
        <v>2</v>
      </c>
      <c r="O30" s="99"/>
      <c r="P30" s="102" t="s">
        <v>564</v>
      </c>
      <c r="Q30" s="52">
        <v>10157</v>
      </c>
      <c r="R30" s="412">
        <v>514</v>
      </c>
      <c r="T30" s="102" t="s">
        <v>564</v>
      </c>
      <c r="U30" s="413">
        <v>115620</v>
      </c>
      <c r="V30" s="412" t="s">
        <v>608</v>
      </c>
    </row>
    <row r="31" spans="1:22" ht="20" x14ac:dyDescent="0.3">
      <c r="A31" s="195">
        <v>28</v>
      </c>
      <c r="B31" s="202" t="s">
        <v>225</v>
      </c>
      <c r="C31" s="464">
        <v>23135</v>
      </c>
      <c r="D31" s="469">
        <v>1467</v>
      </c>
      <c r="E31" s="470">
        <v>17110</v>
      </c>
      <c r="F31" s="471">
        <f t="shared" si="4"/>
        <v>6.3410417116922413E-2</v>
      </c>
      <c r="G31" s="472">
        <f t="shared" si="5"/>
        <v>0.73957207693970173</v>
      </c>
      <c r="H31" s="421">
        <v>4738.3561068674935</v>
      </c>
      <c r="I31" s="422">
        <v>3</v>
      </c>
      <c r="J31" s="99"/>
      <c r="K31" s="552">
        <v>28</v>
      </c>
      <c r="L31" s="245" t="s">
        <v>504</v>
      </c>
      <c r="M31" s="251">
        <v>139</v>
      </c>
      <c r="N31" s="252">
        <v>2</v>
      </c>
      <c r="O31" s="99"/>
      <c r="P31" s="102" t="s">
        <v>569</v>
      </c>
      <c r="Q31" s="52">
        <v>9674</v>
      </c>
      <c r="R31" s="412">
        <v>435</v>
      </c>
      <c r="T31" s="102" t="s">
        <v>569</v>
      </c>
      <c r="U31" s="413">
        <v>95885</v>
      </c>
      <c r="V31" s="412">
        <v>1546</v>
      </c>
    </row>
    <row r="32" spans="1:22" ht="20" x14ac:dyDescent="0.3">
      <c r="A32" s="195">
        <v>29</v>
      </c>
      <c r="B32" s="202" t="s">
        <v>261</v>
      </c>
      <c r="C32" s="464">
        <v>19661</v>
      </c>
      <c r="D32" s="469">
        <v>203</v>
      </c>
      <c r="E32" s="470">
        <v>6012</v>
      </c>
      <c r="F32" s="471">
        <f t="shared" si="4"/>
        <v>1.0325008900869742E-2</v>
      </c>
      <c r="G32" s="472">
        <f t="shared" si="5"/>
        <v>0.30578302222674331</v>
      </c>
      <c r="H32" s="421">
        <v>2012.2758962181063</v>
      </c>
      <c r="I32" s="422">
        <v>20</v>
      </c>
      <c r="J32" s="99"/>
      <c r="K32" s="552">
        <v>29</v>
      </c>
      <c r="L32" s="245" t="s">
        <v>507</v>
      </c>
      <c r="M32" s="251">
        <v>127</v>
      </c>
      <c r="N32" s="252">
        <v>1</v>
      </c>
      <c r="O32" s="99"/>
      <c r="P32" s="102" t="s">
        <v>424</v>
      </c>
      <c r="Q32" s="52">
        <v>8407</v>
      </c>
      <c r="R32" s="412">
        <v>98</v>
      </c>
      <c r="T32" s="102" t="s">
        <v>424</v>
      </c>
      <c r="U32" s="413">
        <v>46239</v>
      </c>
      <c r="V32" s="412" t="s">
        <v>608</v>
      </c>
    </row>
    <row r="33" spans="1:22" ht="20" x14ac:dyDescent="0.3">
      <c r="A33" s="195">
        <v>30</v>
      </c>
      <c r="B33" s="202" t="s">
        <v>301</v>
      </c>
      <c r="C33" s="464">
        <v>16660</v>
      </c>
      <c r="D33" s="469">
        <v>250</v>
      </c>
      <c r="E33" s="470">
        <v>3147</v>
      </c>
      <c r="F33" s="471">
        <f t="shared" si="4"/>
        <v>1.5006002400960384E-2</v>
      </c>
      <c r="G33" s="472">
        <f t="shared" si="5"/>
        <v>0.18889555822328932</v>
      </c>
      <c r="H33" s="421">
        <v>102.17965205571446</v>
      </c>
      <c r="I33" s="422">
        <v>93</v>
      </c>
      <c r="J33" s="99"/>
      <c r="K33" s="552">
        <v>30</v>
      </c>
      <c r="L33" s="245" t="s">
        <v>508</v>
      </c>
      <c r="M33" s="251">
        <v>76</v>
      </c>
      <c r="N33" s="252">
        <v>3</v>
      </c>
      <c r="O33" s="99"/>
      <c r="P33" s="102" t="s">
        <v>429</v>
      </c>
      <c r="Q33" s="52">
        <v>7792</v>
      </c>
      <c r="R33" s="412">
        <v>346</v>
      </c>
      <c r="T33" s="102" t="s">
        <v>429</v>
      </c>
      <c r="U33" s="413">
        <v>84457</v>
      </c>
      <c r="V33" s="412">
        <v>1252</v>
      </c>
    </row>
    <row r="34" spans="1:22" ht="20" x14ac:dyDescent="0.3">
      <c r="A34" s="195">
        <v>31</v>
      </c>
      <c r="B34" s="202" t="s">
        <v>229</v>
      </c>
      <c r="C34" s="464">
        <v>16561</v>
      </c>
      <c r="D34" s="469">
        <v>827</v>
      </c>
      <c r="E34" s="470">
        <v>6131</v>
      </c>
      <c r="F34" s="471">
        <f t="shared" si="4"/>
        <v>4.9936598031519834E-2</v>
      </c>
      <c r="G34" s="472">
        <f t="shared" si="5"/>
        <v>0.37020711309703519</v>
      </c>
      <c r="H34" s="421">
        <v>437.10677282441134</v>
      </c>
      <c r="I34" s="422">
        <v>49</v>
      </c>
      <c r="J34" s="99"/>
      <c r="K34" s="552">
        <v>31</v>
      </c>
      <c r="L34" s="245" t="s">
        <v>509</v>
      </c>
      <c r="M34" s="251">
        <v>75</v>
      </c>
      <c r="N34" s="252">
        <v>0</v>
      </c>
      <c r="O34" s="99"/>
      <c r="P34" s="102" t="s">
        <v>580</v>
      </c>
      <c r="Q34" s="52">
        <v>7159</v>
      </c>
      <c r="R34" s="412">
        <v>180</v>
      </c>
      <c r="T34" s="102" t="s">
        <v>580</v>
      </c>
      <c r="U34" s="413">
        <v>54109</v>
      </c>
      <c r="V34" s="412">
        <v>660</v>
      </c>
    </row>
    <row r="35" spans="1:22" ht="20" x14ac:dyDescent="0.3">
      <c r="A35" s="195">
        <v>32</v>
      </c>
      <c r="B35" s="202" t="s">
        <v>223</v>
      </c>
      <c r="C35" s="464">
        <v>16526</v>
      </c>
      <c r="D35" s="469">
        <v>258</v>
      </c>
      <c r="E35" s="470">
        <v>11956</v>
      </c>
      <c r="F35" s="471">
        <f t="shared" si="4"/>
        <v>1.5611763282100932E-2</v>
      </c>
      <c r="G35" s="472">
        <f t="shared" si="5"/>
        <v>0.72346605349146798</v>
      </c>
      <c r="H35" s="421">
        <v>1939.8132046509972</v>
      </c>
      <c r="I35" s="422">
        <v>21</v>
      </c>
      <c r="J35" s="99"/>
      <c r="K35" s="552">
        <v>32</v>
      </c>
      <c r="L35" s="245" t="s">
        <v>510</v>
      </c>
      <c r="M35" s="251">
        <v>45</v>
      </c>
      <c r="N35" s="252">
        <v>0</v>
      </c>
      <c r="O35" s="99"/>
      <c r="P35" s="102" t="s">
        <v>572</v>
      </c>
      <c r="Q35" s="52">
        <v>6677</v>
      </c>
      <c r="R35" s="412">
        <v>311</v>
      </c>
      <c r="T35" s="102" t="s">
        <v>572</v>
      </c>
      <c r="U35" s="413">
        <v>86923</v>
      </c>
      <c r="V35" s="412">
        <v>1757</v>
      </c>
    </row>
    <row r="36" spans="1:22" ht="20" x14ac:dyDescent="0.3">
      <c r="A36" s="195">
        <v>33</v>
      </c>
      <c r="B36" s="202" t="s">
        <v>288</v>
      </c>
      <c r="C36" s="464">
        <v>16023</v>
      </c>
      <c r="D36" s="469">
        <v>425</v>
      </c>
      <c r="E36" s="470">
        <v>3373</v>
      </c>
      <c r="F36" s="471">
        <f t="shared" si="4"/>
        <v>2.652437121637646E-2</v>
      </c>
      <c r="G36" s="472">
        <f t="shared" si="5"/>
        <v>0.21050989203020659</v>
      </c>
      <c r="H36" s="421">
        <v>364.21175261750352</v>
      </c>
      <c r="I36" s="422">
        <v>52</v>
      </c>
      <c r="J36" s="99"/>
      <c r="K36" s="552">
        <v>33</v>
      </c>
      <c r="L36" s="245" t="s">
        <v>511</v>
      </c>
      <c r="M36" s="251">
        <v>18</v>
      </c>
      <c r="N36" s="252">
        <v>0</v>
      </c>
      <c r="O36" s="99"/>
      <c r="P36" s="102" t="s">
        <v>581</v>
      </c>
      <c r="Q36" s="52">
        <v>6565</v>
      </c>
      <c r="R36" s="412">
        <v>225</v>
      </c>
      <c r="T36" s="102" t="s">
        <v>581</v>
      </c>
      <c r="U36" s="413">
        <v>31928</v>
      </c>
      <c r="V36" s="412" t="s">
        <v>608</v>
      </c>
    </row>
    <row r="37" spans="1:22" ht="20.5" thickBot="1" x14ac:dyDescent="0.35">
      <c r="A37" s="195">
        <v>34</v>
      </c>
      <c r="B37" s="202" t="s">
        <v>213</v>
      </c>
      <c r="C37" s="464">
        <v>15961</v>
      </c>
      <c r="D37" s="469">
        <v>623</v>
      </c>
      <c r="E37" s="470">
        <v>14148</v>
      </c>
      <c r="F37" s="471">
        <f t="shared" si="4"/>
        <v>3.903264206503352E-2</v>
      </c>
      <c r="G37" s="472">
        <f t="shared" si="5"/>
        <v>0.8864106259006328</v>
      </c>
      <c r="H37" s="421">
        <v>1782.3359242585957</v>
      </c>
      <c r="I37" s="422">
        <v>24</v>
      </c>
      <c r="J37" s="99"/>
      <c r="K37" s="553">
        <v>34</v>
      </c>
      <c r="L37" s="246" t="s">
        <v>512</v>
      </c>
      <c r="M37" s="255">
        <v>1</v>
      </c>
      <c r="N37" s="256">
        <v>0</v>
      </c>
      <c r="O37" s="99"/>
      <c r="P37" s="102" t="s">
        <v>578</v>
      </c>
      <c r="Q37" s="52">
        <v>6389</v>
      </c>
      <c r="R37" s="412">
        <v>328</v>
      </c>
      <c r="T37" s="102" t="s">
        <v>578</v>
      </c>
      <c r="U37" s="413">
        <v>30261</v>
      </c>
      <c r="V37" s="412" t="s">
        <v>608</v>
      </c>
    </row>
    <row r="38" spans="1:22" ht="15.5" x14ac:dyDescent="0.3">
      <c r="A38" s="195">
        <v>35</v>
      </c>
      <c r="B38" s="202" t="s">
        <v>224</v>
      </c>
      <c r="C38" s="464">
        <v>15847</v>
      </c>
      <c r="D38" s="469">
        <v>633</v>
      </c>
      <c r="E38" s="470">
        <v>8293</v>
      </c>
      <c r="F38" s="471">
        <f t="shared" si="4"/>
        <v>3.9944468984665867E-2</v>
      </c>
      <c r="G38" s="472">
        <f t="shared" si="5"/>
        <v>0.52331671609768415</v>
      </c>
      <c r="H38" s="421">
        <v>124.9169352041818</v>
      </c>
      <c r="I38" s="422">
        <v>88</v>
      </c>
      <c r="J38" s="99"/>
      <c r="O38" s="99"/>
      <c r="P38" s="102" t="s">
        <v>570</v>
      </c>
      <c r="Q38" s="52">
        <v>6362</v>
      </c>
      <c r="R38" s="412">
        <v>68</v>
      </c>
      <c r="T38" s="102" t="s">
        <v>570</v>
      </c>
      <c r="U38" s="413">
        <v>150585</v>
      </c>
      <c r="V38" s="412">
        <v>517</v>
      </c>
    </row>
    <row r="39" spans="1:22" ht="21" customHeight="1" x14ac:dyDescent="0.3">
      <c r="A39" s="195">
        <v>36</v>
      </c>
      <c r="B39" s="202" t="s">
        <v>236</v>
      </c>
      <c r="C39" s="464">
        <v>15778</v>
      </c>
      <c r="D39" s="469">
        <v>991</v>
      </c>
      <c r="E39" s="470">
        <v>7685</v>
      </c>
      <c r="F39" s="471">
        <f t="shared" si="4"/>
        <v>6.2808974521485608E-2</v>
      </c>
      <c r="G39" s="472">
        <f t="shared" si="5"/>
        <v>0.4870706046393713</v>
      </c>
      <c r="H39" s="421">
        <v>814.78755233078664</v>
      </c>
      <c r="I39" s="422">
        <v>38</v>
      </c>
      <c r="J39" s="240"/>
      <c r="K39" s="662" t="s">
        <v>900</v>
      </c>
      <c r="L39" s="662"/>
      <c r="M39" s="662"/>
      <c r="N39" s="662"/>
      <c r="O39" s="99"/>
      <c r="P39" s="102" t="s">
        <v>567</v>
      </c>
      <c r="Q39" s="52">
        <v>6154</v>
      </c>
      <c r="R39" s="412">
        <v>312</v>
      </c>
      <c r="T39" s="102" t="s">
        <v>567</v>
      </c>
      <c r="U39" s="413">
        <v>60084</v>
      </c>
      <c r="V39" s="412" t="s">
        <v>608</v>
      </c>
    </row>
    <row r="40" spans="1:22" ht="21" customHeight="1" x14ac:dyDescent="0.3">
      <c r="A40" s="195">
        <v>37</v>
      </c>
      <c r="B40" s="202" t="s">
        <v>653</v>
      </c>
      <c r="C40" s="464">
        <v>14749</v>
      </c>
      <c r="D40" s="469">
        <v>1007</v>
      </c>
      <c r="E40" s="470">
        <v>3063</v>
      </c>
      <c r="F40" s="471">
        <f t="shared" si="4"/>
        <v>6.8275815309512503E-2</v>
      </c>
      <c r="G40" s="472">
        <f t="shared" si="5"/>
        <v>0.20767509661671979</v>
      </c>
      <c r="H40" s="421">
        <v>54.499654666775605</v>
      </c>
      <c r="I40" s="422">
        <v>106</v>
      </c>
      <c r="J40" s="240"/>
      <c r="K40" s="662"/>
      <c r="L40" s="662"/>
      <c r="M40" s="662"/>
      <c r="N40" s="662"/>
      <c r="O40" s="99"/>
      <c r="P40" s="102" t="s">
        <v>582</v>
      </c>
      <c r="Q40" s="52">
        <v>5069</v>
      </c>
      <c r="R40" s="412">
        <v>208</v>
      </c>
      <c r="T40" s="102" t="s">
        <v>582</v>
      </c>
      <c r="U40" s="413">
        <v>102498</v>
      </c>
      <c r="V40" s="412">
        <v>789</v>
      </c>
    </row>
    <row r="41" spans="1:22" ht="21" customHeight="1" x14ac:dyDescent="0.3">
      <c r="A41" s="195">
        <v>38</v>
      </c>
      <c r="B41" s="202" t="s">
        <v>253</v>
      </c>
      <c r="C41" s="464">
        <v>11613</v>
      </c>
      <c r="D41" s="469">
        <v>479</v>
      </c>
      <c r="E41" s="470">
        <v>2825</v>
      </c>
      <c r="F41" s="471">
        <f t="shared" si="4"/>
        <v>4.1246878498234739E-2</v>
      </c>
      <c r="G41" s="472">
        <f t="shared" si="5"/>
        <v>0.24326186170670799</v>
      </c>
      <c r="H41" s="421">
        <v>230.69385173769206</v>
      </c>
      <c r="I41" s="422">
        <v>67</v>
      </c>
      <c r="J41" s="240"/>
      <c r="K41" s="662"/>
      <c r="L41" s="662"/>
      <c r="M41" s="662"/>
      <c r="N41" s="662"/>
      <c r="O41" s="99"/>
      <c r="P41" s="102" t="s">
        <v>574</v>
      </c>
      <c r="Q41" s="52">
        <v>4613</v>
      </c>
      <c r="R41" s="412">
        <v>274</v>
      </c>
      <c r="T41" s="102" t="s">
        <v>574</v>
      </c>
      <c r="U41" s="413">
        <v>95992</v>
      </c>
      <c r="V41" s="412">
        <v>828</v>
      </c>
    </row>
    <row r="42" spans="1:22" ht="21" customHeight="1" x14ac:dyDescent="0.3">
      <c r="A42" s="195">
        <v>39</v>
      </c>
      <c r="B42" s="202" t="s">
        <v>239</v>
      </c>
      <c r="C42" s="464">
        <v>11350</v>
      </c>
      <c r="D42" s="469">
        <v>751</v>
      </c>
      <c r="E42" s="470">
        <v>2106</v>
      </c>
      <c r="F42" s="471">
        <f t="shared" si="4"/>
        <v>6.616740088105727E-2</v>
      </c>
      <c r="G42" s="472">
        <f t="shared" si="5"/>
        <v>0.18555066079295154</v>
      </c>
      <c r="H42" s="421">
        <v>104.97923931488236</v>
      </c>
      <c r="I42" s="422">
        <v>90</v>
      </c>
      <c r="J42" s="240"/>
      <c r="K42" s="662" t="s">
        <v>522</v>
      </c>
      <c r="L42" s="662"/>
      <c r="M42" s="662"/>
      <c r="N42" s="662"/>
      <c r="O42" s="99"/>
      <c r="P42" s="102" t="s">
        <v>575</v>
      </c>
      <c r="Q42" s="52">
        <v>4043</v>
      </c>
      <c r="R42" s="412">
        <v>94</v>
      </c>
      <c r="T42" s="102" t="s">
        <v>575</v>
      </c>
      <c r="U42" s="413">
        <v>69030</v>
      </c>
      <c r="V42" s="412">
        <v>480</v>
      </c>
    </row>
    <row r="43" spans="1:22" ht="21" customHeight="1" x14ac:dyDescent="0.3">
      <c r="A43" s="195">
        <v>40</v>
      </c>
      <c r="B43" s="202" t="s">
        <v>244</v>
      </c>
      <c r="C43" s="464">
        <v>11350</v>
      </c>
      <c r="D43" s="469">
        <v>206</v>
      </c>
      <c r="E43" s="470">
        <v>4357</v>
      </c>
      <c r="F43" s="471">
        <f t="shared" si="4"/>
        <v>1.8149779735682818E-2</v>
      </c>
      <c r="G43" s="472">
        <f t="shared" si="5"/>
        <v>0.38387665198237886</v>
      </c>
      <c r="H43" s="421">
        <v>193.82403202826862</v>
      </c>
      <c r="I43" s="422">
        <v>72</v>
      </c>
      <c r="J43" s="241"/>
      <c r="K43" s="662"/>
      <c r="L43" s="662"/>
      <c r="M43" s="662"/>
      <c r="N43" s="662"/>
      <c r="O43" s="99"/>
      <c r="P43" s="102" t="s">
        <v>591</v>
      </c>
      <c r="Q43" s="52">
        <v>3614</v>
      </c>
      <c r="R43" s="412">
        <v>34</v>
      </c>
      <c r="T43" s="102" t="s">
        <v>591</v>
      </c>
      <c r="U43" s="413">
        <v>24578</v>
      </c>
      <c r="V43" s="412">
        <v>263</v>
      </c>
    </row>
    <row r="44" spans="1:22" ht="21" customHeight="1" x14ac:dyDescent="0.3">
      <c r="A44" s="195">
        <v>41</v>
      </c>
      <c r="B44" s="202" t="s">
        <v>481</v>
      </c>
      <c r="C44" s="464">
        <v>10936</v>
      </c>
      <c r="D44" s="469">
        <v>258</v>
      </c>
      <c r="E44" s="470">
        <v>9670</v>
      </c>
      <c r="F44" s="471">
        <f t="shared" si="4"/>
        <v>2.3591806876371618E-2</v>
      </c>
      <c r="G44" s="472">
        <f t="shared" si="5"/>
        <v>0.88423555230431605</v>
      </c>
      <c r="H44" s="421">
        <v>213.48822343830514</v>
      </c>
      <c r="I44" s="422">
        <v>69</v>
      </c>
      <c r="J44" s="240"/>
      <c r="K44" s="662" t="s">
        <v>525</v>
      </c>
      <c r="L44" s="662"/>
      <c r="M44" s="662"/>
      <c r="N44" s="662"/>
      <c r="O44" s="99"/>
      <c r="P44" s="102" t="s">
        <v>571</v>
      </c>
      <c r="Q44" s="52">
        <v>3286</v>
      </c>
      <c r="R44" s="412">
        <v>130</v>
      </c>
      <c r="T44" s="102" t="s">
        <v>571</v>
      </c>
      <c r="U44" s="413">
        <v>77606</v>
      </c>
      <c r="V44" s="412">
        <v>673</v>
      </c>
    </row>
    <row r="45" spans="1:22" ht="21" customHeight="1" x14ac:dyDescent="0.3">
      <c r="A45" s="195">
        <v>42</v>
      </c>
      <c r="B45" s="202" t="s">
        <v>221</v>
      </c>
      <c r="C45" s="464">
        <v>10789</v>
      </c>
      <c r="D45" s="469">
        <v>533</v>
      </c>
      <c r="E45" s="470">
        <v>8526</v>
      </c>
      <c r="F45" s="471">
        <f t="shared" si="4"/>
        <v>4.940216887570674E-2</v>
      </c>
      <c r="G45" s="472">
        <f t="shared" si="5"/>
        <v>0.79024932801927894</v>
      </c>
      <c r="H45" s="421">
        <v>1869.2362760391941</v>
      </c>
      <c r="I45" s="422">
        <v>23</v>
      </c>
      <c r="J45" s="240"/>
      <c r="K45" s="662"/>
      <c r="L45" s="662"/>
      <c r="M45" s="662"/>
      <c r="N45" s="662"/>
      <c r="O45" s="99"/>
      <c r="P45" s="102" t="s">
        <v>425</v>
      </c>
      <c r="Q45" s="52">
        <v>3160</v>
      </c>
      <c r="R45" s="412">
        <v>133</v>
      </c>
      <c r="T45" s="102" t="s">
        <v>425</v>
      </c>
      <c r="U45" s="413">
        <v>34883</v>
      </c>
      <c r="V45" s="412">
        <v>318</v>
      </c>
    </row>
    <row r="46" spans="1:22" ht="21" customHeight="1" x14ac:dyDescent="0.3">
      <c r="A46" s="195">
        <v>43</v>
      </c>
      <c r="B46" s="202" t="s">
        <v>257</v>
      </c>
      <c r="C46" s="464">
        <v>10634</v>
      </c>
      <c r="D46" s="469">
        <v>393</v>
      </c>
      <c r="E46" s="470">
        <v>2870</v>
      </c>
      <c r="F46" s="471">
        <f t="shared" si="4"/>
        <v>3.6956930599962384E-2</v>
      </c>
      <c r="G46" s="472">
        <f t="shared" si="5"/>
        <v>0.26988903517020879</v>
      </c>
      <c r="H46" s="421">
        <v>990.22642606480065</v>
      </c>
      <c r="I46" s="422">
        <v>37</v>
      </c>
      <c r="J46" s="240"/>
      <c r="K46" s="662"/>
      <c r="L46" s="662"/>
      <c r="M46" s="662"/>
      <c r="N46" s="662"/>
      <c r="O46" s="99"/>
      <c r="P46" s="102" t="s">
        <v>576</v>
      </c>
      <c r="Q46" s="52">
        <v>2260</v>
      </c>
      <c r="R46" s="412">
        <v>70</v>
      </c>
      <c r="T46" s="102" t="s">
        <v>576</v>
      </c>
      <c r="U46" s="413">
        <v>32142</v>
      </c>
      <c r="V46" s="412">
        <v>207</v>
      </c>
    </row>
    <row r="47" spans="1:22" ht="15.65" customHeight="1" x14ac:dyDescent="0.3">
      <c r="A47" s="195">
        <v>44</v>
      </c>
      <c r="B47" s="202" t="s">
        <v>256</v>
      </c>
      <c r="C47" s="464">
        <v>10176</v>
      </c>
      <c r="D47" s="278">
        <v>218</v>
      </c>
      <c r="E47" s="470">
        <v>3290</v>
      </c>
      <c r="F47" s="471">
        <f t="shared" si="4"/>
        <v>2.1422955974842766E-2</v>
      </c>
      <c r="G47" s="472">
        <f t="shared" si="5"/>
        <v>0.32330974842767296</v>
      </c>
      <c r="H47" s="421">
        <v>1160.0236427774678</v>
      </c>
      <c r="I47" s="422">
        <v>35</v>
      </c>
      <c r="J47" s="240"/>
      <c r="K47" s="286"/>
      <c r="O47" s="99"/>
      <c r="P47" s="102" t="s">
        <v>585</v>
      </c>
      <c r="Q47" s="52">
        <v>2256</v>
      </c>
      <c r="R47" s="412">
        <v>113</v>
      </c>
      <c r="T47" s="102" t="s">
        <v>585</v>
      </c>
      <c r="U47" s="413" t="s">
        <v>608</v>
      </c>
      <c r="V47" s="412" t="s">
        <v>608</v>
      </c>
    </row>
    <row r="48" spans="1:22" ht="16" thickBot="1" x14ac:dyDescent="0.35">
      <c r="A48" s="195">
        <v>45</v>
      </c>
      <c r="B48" s="202" t="s">
        <v>248</v>
      </c>
      <c r="C48" s="464">
        <v>9746</v>
      </c>
      <c r="D48" s="469">
        <v>533</v>
      </c>
      <c r="E48" s="470">
        <v>2172</v>
      </c>
      <c r="F48" s="471">
        <f t="shared" si="4"/>
        <v>5.4689103221834602E-2</v>
      </c>
      <c r="G48" s="472">
        <f t="shared" si="5"/>
        <v>0.22286066078391134</v>
      </c>
      <c r="H48" s="421">
        <v>97.083246134229512</v>
      </c>
      <c r="I48" s="422">
        <v>94</v>
      </c>
      <c r="J48" s="240"/>
      <c r="K48" s="96"/>
      <c r="O48" s="99"/>
      <c r="P48" s="102" t="s">
        <v>426</v>
      </c>
      <c r="Q48" s="52">
        <v>1518</v>
      </c>
      <c r="R48" s="412">
        <v>36</v>
      </c>
      <c r="T48" s="102" t="s">
        <v>426</v>
      </c>
      <c r="U48" s="413">
        <v>47014</v>
      </c>
      <c r="V48" s="412">
        <v>115</v>
      </c>
    </row>
    <row r="49" spans="1:22" ht="16" thickBot="1" x14ac:dyDescent="0.35">
      <c r="A49" s="195">
        <v>46</v>
      </c>
      <c r="B49" s="202" t="s">
        <v>263</v>
      </c>
      <c r="C49" s="464">
        <v>9286</v>
      </c>
      <c r="D49" s="469">
        <v>65</v>
      </c>
      <c r="E49" s="470">
        <v>2907</v>
      </c>
      <c r="F49" s="471">
        <f t="shared" si="4"/>
        <v>6.9997846220116308E-3</v>
      </c>
      <c r="G49" s="472">
        <f t="shared" si="5"/>
        <v>0.31305190609519706</v>
      </c>
      <c r="H49" s="421">
        <v>2207.2300451405408</v>
      </c>
      <c r="I49" s="422">
        <v>16</v>
      </c>
      <c r="J49" s="240"/>
      <c r="K49" s="682" t="s">
        <v>761</v>
      </c>
      <c r="L49" s="683"/>
      <c r="M49" s="683"/>
      <c r="N49" s="684"/>
      <c r="O49" s="99"/>
      <c r="P49" s="102" t="s">
        <v>583</v>
      </c>
      <c r="Q49" s="52">
        <v>1462</v>
      </c>
      <c r="R49" s="412">
        <v>65</v>
      </c>
      <c r="T49" s="102" t="s">
        <v>583</v>
      </c>
      <c r="U49" s="413">
        <v>23554</v>
      </c>
      <c r="V49" s="412">
        <v>200</v>
      </c>
    </row>
    <row r="50" spans="1:22" ht="28.5" customHeight="1" x14ac:dyDescent="0.3">
      <c r="A50" s="195">
        <v>47</v>
      </c>
      <c r="B50" s="202" t="s">
        <v>250</v>
      </c>
      <c r="C50" s="464">
        <v>8616</v>
      </c>
      <c r="D50" s="469">
        <v>249</v>
      </c>
      <c r="E50" s="470">
        <v>4687</v>
      </c>
      <c r="F50" s="471">
        <f t="shared" si="4"/>
        <v>2.8899721448467967E-2</v>
      </c>
      <c r="G50" s="472">
        <f t="shared" si="5"/>
        <v>0.54398792943361185</v>
      </c>
      <c r="H50" s="421">
        <v>2028.994176061401</v>
      </c>
      <c r="I50" s="422">
        <v>19</v>
      </c>
      <c r="J50" s="240"/>
      <c r="K50" s="675" t="s">
        <v>192</v>
      </c>
      <c r="L50" s="676"/>
      <c r="M50" s="243" t="s">
        <v>390</v>
      </c>
      <c r="N50" s="67" t="s">
        <v>698</v>
      </c>
      <c r="O50" s="99"/>
      <c r="P50" s="102" t="s">
        <v>588</v>
      </c>
      <c r="Q50" s="52">
        <v>1366</v>
      </c>
      <c r="R50" s="412">
        <v>54</v>
      </c>
      <c r="T50" s="102" t="s">
        <v>588</v>
      </c>
      <c r="U50" s="413">
        <v>63469</v>
      </c>
      <c r="V50" s="412" t="s">
        <v>608</v>
      </c>
    </row>
    <row r="51" spans="1:22" ht="20.5" thickBot="1" x14ac:dyDescent="0.35">
      <c r="A51" s="195">
        <v>48</v>
      </c>
      <c r="B51" s="202" t="s">
        <v>626</v>
      </c>
      <c r="C51" s="464">
        <v>8177</v>
      </c>
      <c r="D51" s="469">
        <v>283</v>
      </c>
      <c r="E51" s="470">
        <v>4738</v>
      </c>
      <c r="F51" s="471">
        <f t="shared" si="4"/>
        <v>3.460926990338755E-2</v>
      </c>
      <c r="G51" s="472">
        <f t="shared" si="5"/>
        <v>0.57943010884187351</v>
      </c>
      <c r="H51" s="421">
        <v>764.9770904470106</v>
      </c>
      <c r="I51" s="422">
        <v>40</v>
      </c>
      <c r="J51" s="240"/>
      <c r="K51" s="677"/>
      <c r="L51" s="678"/>
      <c r="M51" s="244" t="s">
        <v>190</v>
      </c>
      <c r="N51" s="257">
        <f>SUM(N52:N85)</f>
        <v>230</v>
      </c>
      <c r="O51" s="99"/>
      <c r="P51" s="102" t="s">
        <v>584</v>
      </c>
      <c r="Q51" s="52">
        <v>926</v>
      </c>
      <c r="R51" s="412">
        <v>53</v>
      </c>
      <c r="T51" s="102" t="s">
        <v>584</v>
      </c>
      <c r="U51" s="413">
        <v>20871</v>
      </c>
      <c r="V51" s="412" t="s">
        <v>608</v>
      </c>
    </row>
    <row r="52" spans="1:22" ht="20" x14ac:dyDescent="0.3">
      <c r="A52" s="195">
        <v>49</v>
      </c>
      <c r="B52" s="202" t="s">
        <v>215</v>
      </c>
      <c r="C52" s="464">
        <v>8132</v>
      </c>
      <c r="D52" s="469">
        <v>224</v>
      </c>
      <c r="E52" s="470">
        <v>32</v>
      </c>
      <c r="F52" s="471">
        <f t="shared" si="4"/>
        <v>2.7545499262174127E-2</v>
      </c>
      <c r="G52" s="472">
        <f t="shared" si="5"/>
        <v>3.9350713231677322E-3</v>
      </c>
      <c r="H52" s="421">
        <v>1511.8453604548326</v>
      </c>
      <c r="I52" s="422">
        <v>29</v>
      </c>
      <c r="J52" s="240"/>
      <c r="K52" s="679">
        <v>1</v>
      </c>
      <c r="L52" s="680"/>
      <c r="M52" s="321" t="s">
        <v>534</v>
      </c>
      <c r="N52" s="322">
        <v>61</v>
      </c>
      <c r="O52" s="99"/>
      <c r="P52" s="102" t="s">
        <v>590</v>
      </c>
      <c r="Q52" s="52">
        <v>669</v>
      </c>
      <c r="R52" s="412">
        <v>7</v>
      </c>
      <c r="T52" s="102" t="s">
        <v>590</v>
      </c>
      <c r="U52" s="413" t="s">
        <v>608</v>
      </c>
      <c r="V52" s="412">
        <v>66</v>
      </c>
    </row>
    <row r="53" spans="1:22" ht="20" x14ac:dyDescent="0.3">
      <c r="A53" s="195">
        <v>50</v>
      </c>
      <c r="B53" s="202" t="s">
        <v>220</v>
      </c>
      <c r="C53" s="464">
        <v>6966</v>
      </c>
      <c r="D53" s="469">
        <v>97</v>
      </c>
      <c r="E53" s="470">
        <v>6231</v>
      </c>
      <c r="F53" s="471">
        <f t="shared" si="4"/>
        <v>1.3924777490668963E-2</v>
      </c>
      <c r="G53" s="472">
        <f t="shared" si="5"/>
        <v>0.89448751076658051</v>
      </c>
      <c r="H53" s="421">
        <v>276.39349577779768</v>
      </c>
      <c r="I53" s="422">
        <v>61</v>
      </c>
      <c r="J53" s="240"/>
      <c r="K53" s="668">
        <v>2</v>
      </c>
      <c r="L53" s="669"/>
      <c r="M53" s="245" t="s">
        <v>494</v>
      </c>
      <c r="N53" s="252">
        <v>52</v>
      </c>
      <c r="O53" s="99"/>
      <c r="P53" s="102" t="s">
        <v>586</v>
      </c>
      <c r="Q53" s="52">
        <v>634</v>
      </c>
      <c r="R53" s="412">
        <v>17</v>
      </c>
      <c r="T53" s="102" t="s">
        <v>586</v>
      </c>
      <c r="U53" s="413">
        <v>37683</v>
      </c>
      <c r="V53" s="412">
        <v>81</v>
      </c>
    </row>
    <row r="54" spans="1:22" ht="20" x14ac:dyDescent="0.3">
      <c r="A54" s="195">
        <v>51</v>
      </c>
      <c r="B54" s="202" t="s">
        <v>222</v>
      </c>
      <c r="C54" s="464">
        <v>6742</v>
      </c>
      <c r="D54" s="469">
        <v>109</v>
      </c>
      <c r="E54" s="470">
        <v>5223</v>
      </c>
      <c r="F54" s="471">
        <f t="shared" si="4"/>
        <v>1.6167309403737763E-2</v>
      </c>
      <c r="G54" s="472">
        <f t="shared" si="5"/>
        <v>0.77469593592405817</v>
      </c>
      <c r="H54" s="421">
        <v>211.01868723528182</v>
      </c>
      <c r="I54" s="422">
        <v>70</v>
      </c>
      <c r="J54" s="240"/>
      <c r="K54" s="668">
        <v>3</v>
      </c>
      <c r="L54" s="669"/>
      <c r="M54" s="245" t="s">
        <v>495</v>
      </c>
      <c r="N54" s="252">
        <v>25</v>
      </c>
      <c r="O54" s="99"/>
      <c r="P54" s="102" t="s">
        <v>587</v>
      </c>
      <c r="Q54" s="52">
        <v>459</v>
      </c>
      <c r="R54" s="412">
        <v>16</v>
      </c>
      <c r="T54" s="102" t="s">
        <v>587</v>
      </c>
      <c r="U54" s="413">
        <v>22572</v>
      </c>
      <c r="V54" s="412">
        <v>62</v>
      </c>
    </row>
    <row r="55" spans="1:22" ht="20" x14ac:dyDescent="0.3">
      <c r="A55" s="195">
        <v>52</v>
      </c>
      <c r="B55" s="202" t="s">
        <v>272</v>
      </c>
      <c r="C55" s="464">
        <v>6380</v>
      </c>
      <c r="D55" s="469">
        <v>188</v>
      </c>
      <c r="E55" s="470">
        <v>2930</v>
      </c>
      <c r="F55" s="471">
        <f t="shared" si="4"/>
        <v>2.9467084639498431E-2</v>
      </c>
      <c r="G55" s="472">
        <f t="shared" si="5"/>
        <v>0.45924764890282133</v>
      </c>
      <c r="H55" s="421">
        <v>174.92982037696058</v>
      </c>
      <c r="I55" s="422">
        <v>73</v>
      </c>
      <c r="J55" s="240"/>
      <c r="K55" s="668">
        <v>4</v>
      </c>
      <c r="L55" s="669"/>
      <c r="M55" s="245" t="s">
        <v>507</v>
      </c>
      <c r="N55" s="252">
        <v>21</v>
      </c>
      <c r="O55" s="99"/>
      <c r="P55" s="102" t="s">
        <v>589</v>
      </c>
      <c r="Q55" s="52">
        <v>379</v>
      </c>
      <c r="R55" s="412">
        <v>10</v>
      </c>
      <c r="T55" s="102" t="s">
        <v>589</v>
      </c>
      <c r="U55" s="413">
        <v>28680</v>
      </c>
      <c r="V55" s="412" t="s">
        <v>608</v>
      </c>
    </row>
    <row r="56" spans="1:22" ht="20" x14ac:dyDescent="0.3">
      <c r="A56" s="195">
        <v>53</v>
      </c>
      <c r="B56" s="202" t="s">
        <v>252</v>
      </c>
      <c r="C56" s="464">
        <v>6278</v>
      </c>
      <c r="D56" s="469">
        <v>314</v>
      </c>
      <c r="E56" s="470">
        <v>1837</v>
      </c>
      <c r="F56" s="471">
        <f t="shared" si="4"/>
        <v>5.0015928639694167E-2</v>
      </c>
      <c r="G56" s="472">
        <f t="shared" si="5"/>
        <v>0.29260911118190508</v>
      </c>
      <c r="H56" s="421">
        <v>140.19439679306322</v>
      </c>
      <c r="I56" s="422">
        <v>83</v>
      </c>
      <c r="J56" s="240"/>
      <c r="K56" s="668">
        <v>5</v>
      </c>
      <c r="L56" s="669"/>
      <c r="M56" s="245" t="s">
        <v>418</v>
      </c>
      <c r="N56" s="252">
        <v>20</v>
      </c>
      <c r="O56" s="99"/>
      <c r="P56" s="102" t="s">
        <v>593</v>
      </c>
      <c r="Q56" s="52">
        <v>151</v>
      </c>
      <c r="R56" s="412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195">
        <v>54</v>
      </c>
      <c r="B57" s="202" t="s">
        <v>232</v>
      </c>
      <c r="C57" s="464">
        <v>6003</v>
      </c>
      <c r="D57" s="469">
        <v>271</v>
      </c>
      <c r="E57" s="470">
        <v>4000</v>
      </c>
      <c r="F57" s="471">
        <f t="shared" si="4"/>
        <v>4.5144094619356985E-2</v>
      </c>
      <c r="G57" s="472">
        <f t="shared" si="5"/>
        <v>0.66633349991670832</v>
      </c>
      <c r="H57" s="421">
        <v>1085.1103981883375</v>
      </c>
      <c r="I57" s="422">
        <v>36</v>
      </c>
      <c r="J57" s="240"/>
      <c r="K57" s="668">
        <v>6</v>
      </c>
      <c r="L57" s="669"/>
      <c r="M57" s="245" t="s">
        <v>492</v>
      </c>
      <c r="N57" s="252">
        <v>13</v>
      </c>
      <c r="O57" s="99"/>
      <c r="P57" s="102" t="s">
        <v>592</v>
      </c>
      <c r="Q57" s="52">
        <v>103</v>
      </c>
      <c r="R57" s="412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195">
        <v>55</v>
      </c>
      <c r="B58" s="202" t="s">
        <v>259</v>
      </c>
      <c r="C58" s="464">
        <v>5891</v>
      </c>
      <c r="D58" s="469">
        <v>507</v>
      </c>
      <c r="E58" s="470">
        <v>2841</v>
      </c>
      <c r="F58" s="471">
        <f t="shared" si="4"/>
        <v>8.6063486674588352E-2</v>
      </c>
      <c r="G58" s="472">
        <f t="shared" si="5"/>
        <v>0.48226107621795961</v>
      </c>
      <c r="H58" s="421">
        <v>136.83117578604299</v>
      </c>
      <c r="I58" s="422">
        <v>84</v>
      </c>
      <c r="J58" s="240"/>
      <c r="K58" s="668">
        <v>7</v>
      </c>
      <c r="L58" s="669"/>
      <c r="M58" s="245" t="s">
        <v>499</v>
      </c>
      <c r="N58" s="252">
        <v>9</v>
      </c>
      <c r="O58" s="99"/>
      <c r="P58" s="102" t="s">
        <v>595</v>
      </c>
      <c r="Q58" s="52">
        <v>69</v>
      </c>
      <c r="R58" s="412">
        <v>5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195">
        <v>56</v>
      </c>
      <c r="B59" s="202" t="s">
        <v>246</v>
      </c>
      <c r="C59" s="464">
        <v>5409</v>
      </c>
      <c r="D59" s="469">
        <v>9</v>
      </c>
      <c r="E59" s="470">
        <v>2182</v>
      </c>
      <c r="F59" s="471">
        <f t="shared" si="4"/>
        <v>1.6638935108153079E-3</v>
      </c>
      <c r="G59" s="472">
        <f t="shared" si="5"/>
        <v>0.40340173784433353</v>
      </c>
      <c r="H59" s="421">
        <v>3295.8154294613851</v>
      </c>
      <c r="I59" s="422">
        <v>10</v>
      </c>
      <c r="J59" s="240"/>
      <c r="K59" s="668">
        <v>8</v>
      </c>
      <c r="L59" s="669"/>
      <c r="M59" s="245" t="s">
        <v>403</v>
      </c>
      <c r="N59" s="252">
        <v>8</v>
      </c>
      <c r="O59" s="99"/>
      <c r="P59" s="102" t="s">
        <v>594</v>
      </c>
      <c r="Q59" s="52">
        <v>49</v>
      </c>
      <c r="R59" s="412">
        <v>0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195">
        <v>57</v>
      </c>
      <c r="B60" s="202" t="s">
        <v>291</v>
      </c>
      <c r="C60" s="464">
        <v>5279</v>
      </c>
      <c r="D60" s="469">
        <v>32</v>
      </c>
      <c r="E60" s="470">
        <v>2108</v>
      </c>
      <c r="F60" s="471">
        <f t="shared" si="4"/>
        <v>6.0617541200985031E-3</v>
      </c>
      <c r="G60" s="472">
        <f t="shared" si="5"/>
        <v>0.3993180526614889</v>
      </c>
      <c r="H60" s="421">
        <v>284.56031980720405</v>
      </c>
      <c r="I60" s="422">
        <v>60</v>
      </c>
      <c r="J60" s="240"/>
      <c r="K60" s="668">
        <v>9</v>
      </c>
      <c r="L60" s="669"/>
      <c r="M60" s="245" t="s">
        <v>482</v>
      </c>
      <c r="N60" s="252">
        <v>6</v>
      </c>
      <c r="O60" s="99"/>
      <c r="P60" s="103" t="s">
        <v>806</v>
      </c>
      <c r="Q60" s="72">
        <v>19</v>
      </c>
      <c r="R60" s="263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195">
        <v>58</v>
      </c>
      <c r="B61" s="202" t="s">
        <v>277</v>
      </c>
      <c r="C61" s="464">
        <v>4995</v>
      </c>
      <c r="D61" s="469">
        <v>175</v>
      </c>
      <c r="E61" s="470">
        <v>1980</v>
      </c>
      <c r="F61" s="471">
        <f t="shared" si="4"/>
        <v>3.5035035035035036E-2</v>
      </c>
      <c r="G61" s="472">
        <f t="shared" si="5"/>
        <v>0.3963963963963964</v>
      </c>
      <c r="H61" s="421">
        <v>1235.3883484700352</v>
      </c>
      <c r="I61" s="422">
        <v>32</v>
      </c>
      <c r="J61" s="240"/>
      <c r="K61" s="668">
        <v>10</v>
      </c>
      <c r="L61" s="669"/>
      <c r="M61" s="245" t="s">
        <v>489</v>
      </c>
      <c r="N61" s="254">
        <v>4</v>
      </c>
    </row>
    <row r="62" spans="1:22" ht="20" x14ac:dyDescent="0.3">
      <c r="A62" s="195">
        <v>59</v>
      </c>
      <c r="B62" s="202" t="s">
        <v>295</v>
      </c>
      <c r="C62" s="464">
        <v>4963</v>
      </c>
      <c r="D62" s="469">
        <v>127</v>
      </c>
      <c r="E62" s="470">
        <v>610</v>
      </c>
      <c r="F62" s="471">
        <f t="shared" si="4"/>
        <v>2.5589361273423334E-2</v>
      </c>
      <c r="G62" s="472">
        <f t="shared" si="5"/>
        <v>0.1229095305258916</v>
      </c>
      <c r="H62" s="421">
        <v>130.4619129811943</v>
      </c>
      <c r="I62" s="422">
        <v>85</v>
      </c>
      <c r="J62" s="240"/>
      <c r="K62" s="668">
        <v>11</v>
      </c>
      <c r="L62" s="669"/>
      <c r="M62" s="509" t="s">
        <v>483</v>
      </c>
      <c r="N62" s="252">
        <v>3</v>
      </c>
      <c r="P62" s="649" t="s">
        <v>901</v>
      </c>
      <c r="Q62" s="649"/>
      <c r="R62" s="649"/>
      <c r="T62" s="649" t="s">
        <v>901</v>
      </c>
      <c r="U62" s="649"/>
      <c r="V62" s="649"/>
    </row>
    <row r="63" spans="1:22" ht="15.65" customHeight="1" x14ac:dyDescent="0.3">
      <c r="A63" s="195">
        <v>60</v>
      </c>
      <c r="B63" s="202" t="s">
        <v>304</v>
      </c>
      <c r="C63" s="464">
        <v>4700</v>
      </c>
      <c r="D63" s="469">
        <v>22</v>
      </c>
      <c r="E63" s="470">
        <v>494</v>
      </c>
      <c r="F63" s="471">
        <f t="shared" si="4"/>
        <v>4.6808510638297876E-3</v>
      </c>
      <c r="G63" s="472">
        <f t="shared" si="5"/>
        <v>0.10510638297872341</v>
      </c>
      <c r="H63" s="421">
        <v>154.51450621634871</v>
      </c>
      <c r="I63" s="422">
        <v>81</v>
      </c>
      <c r="J63" s="240"/>
      <c r="K63" s="668">
        <v>12</v>
      </c>
      <c r="L63" s="669"/>
      <c r="M63" s="245" t="s">
        <v>510</v>
      </c>
      <c r="N63" s="252">
        <v>3</v>
      </c>
      <c r="P63" s="649"/>
      <c r="Q63" s="649"/>
      <c r="R63" s="649"/>
      <c r="T63" s="649"/>
      <c r="U63" s="649"/>
      <c r="V63" s="649"/>
    </row>
    <row r="64" spans="1:22" ht="20" x14ac:dyDescent="0.3">
      <c r="A64" s="195">
        <v>61</v>
      </c>
      <c r="B64" s="202" t="s">
        <v>297</v>
      </c>
      <c r="C64" s="464">
        <v>4641</v>
      </c>
      <c r="D64" s="469">
        <v>150</v>
      </c>
      <c r="E64" s="470">
        <v>902</v>
      </c>
      <c r="F64" s="471">
        <f t="shared" si="4"/>
        <v>3.2320620555914677E-2</v>
      </c>
      <c r="G64" s="472">
        <f t="shared" si="5"/>
        <v>0.19435466494290024</v>
      </c>
      <c r="H64" s="421">
        <v>23.09373450263498</v>
      </c>
      <c r="I64" s="422">
        <v>118</v>
      </c>
      <c r="J64" s="240"/>
      <c r="K64" s="668">
        <v>13</v>
      </c>
      <c r="L64" s="669"/>
      <c r="M64" s="245" t="s">
        <v>505</v>
      </c>
      <c r="N64" s="252">
        <v>1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195">
        <v>62</v>
      </c>
      <c r="B65" s="202" t="s">
        <v>227</v>
      </c>
      <c r="C65" s="464">
        <v>3888</v>
      </c>
      <c r="D65" s="469">
        <v>101</v>
      </c>
      <c r="E65" s="470">
        <v>3602</v>
      </c>
      <c r="F65" s="471">
        <f t="shared" si="4"/>
        <v>2.5977366255144033E-2</v>
      </c>
      <c r="G65" s="472">
        <f t="shared" si="5"/>
        <v>0.92644032921810704</v>
      </c>
      <c r="H65" s="421" t="s">
        <v>794</v>
      </c>
      <c r="I65" s="422" t="s">
        <v>794</v>
      </c>
      <c r="J65" s="240"/>
      <c r="K65" s="668">
        <v>14</v>
      </c>
      <c r="L65" s="669"/>
      <c r="M65" s="245" t="s">
        <v>497</v>
      </c>
      <c r="N65" s="252">
        <v>1</v>
      </c>
      <c r="P65" s="649"/>
      <c r="Q65" s="649"/>
      <c r="R65" s="649"/>
      <c r="T65" s="649"/>
      <c r="U65" s="649"/>
      <c r="V65" s="649"/>
    </row>
    <row r="66" spans="1:22" ht="20" x14ac:dyDescent="0.3">
      <c r="A66" s="195">
        <v>63</v>
      </c>
      <c r="B66" s="202" t="s">
        <v>290</v>
      </c>
      <c r="C66" s="464">
        <v>3721</v>
      </c>
      <c r="D66" s="469">
        <v>17</v>
      </c>
      <c r="E66" s="470">
        <v>1250</v>
      </c>
      <c r="F66" s="471">
        <f t="shared" si="4"/>
        <v>4.568664337543671E-3</v>
      </c>
      <c r="G66" s="472">
        <f t="shared" si="5"/>
        <v>0.33593120128997583</v>
      </c>
      <c r="H66" s="421">
        <v>747.9418032533157</v>
      </c>
      <c r="I66" s="422">
        <v>42</v>
      </c>
      <c r="J66" s="240"/>
      <c r="K66" s="668">
        <v>15</v>
      </c>
      <c r="L66" s="669"/>
      <c r="M66" s="245" t="s">
        <v>496</v>
      </c>
      <c r="N66" s="252">
        <v>1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195">
        <v>64</v>
      </c>
      <c r="B67" s="202" t="s">
        <v>258</v>
      </c>
      <c r="C67" s="464">
        <v>3538</v>
      </c>
      <c r="D67" s="469">
        <v>47</v>
      </c>
      <c r="E67" s="470">
        <v>1430</v>
      </c>
      <c r="F67" s="471">
        <f t="shared" si="4"/>
        <v>1.3284341435839458E-2</v>
      </c>
      <c r="G67" s="472">
        <f t="shared" si="5"/>
        <v>0.4041831543244771</v>
      </c>
      <c r="H67" s="421">
        <v>1196.1872124273641</v>
      </c>
      <c r="I67" s="422">
        <v>34</v>
      </c>
      <c r="J67" s="240"/>
      <c r="K67" s="668">
        <v>16</v>
      </c>
      <c r="L67" s="669"/>
      <c r="M67" s="245" t="s">
        <v>502</v>
      </c>
      <c r="N67" s="252">
        <v>1</v>
      </c>
      <c r="P67" s="649"/>
      <c r="Q67" s="649"/>
      <c r="R67" s="649"/>
      <c r="T67" s="649"/>
      <c r="U67" s="649"/>
      <c r="V67" s="649"/>
    </row>
    <row r="68" spans="1:22" ht="20" x14ac:dyDescent="0.3">
      <c r="A68" s="195">
        <v>65</v>
      </c>
      <c r="B68" s="202" t="s">
        <v>268</v>
      </c>
      <c r="C68" s="464">
        <v>3313</v>
      </c>
      <c r="D68" s="469">
        <v>425</v>
      </c>
      <c r="E68" s="470">
        <v>1007</v>
      </c>
      <c r="F68" s="471">
        <f t="shared" si="4"/>
        <v>0.12828252339269544</v>
      </c>
      <c r="G68" s="472">
        <f t="shared" si="5"/>
        <v>0.30395412013281015</v>
      </c>
      <c r="H68" s="421">
        <v>342.08671242485167</v>
      </c>
      <c r="I68" s="422">
        <v>54</v>
      </c>
      <c r="J68" s="240"/>
      <c r="K68" s="668">
        <v>17</v>
      </c>
      <c r="L68" s="669"/>
      <c r="M68" s="245" t="s">
        <v>506</v>
      </c>
      <c r="N68" s="252">
        <v>1</v>
      </c>
      <c r="P68" s="649"/>
      <c r="Q68" s="649"/>
      <c r="R68" s="649"/>
      <c r="T68" s="649"/>
      <c r="U68" s="649"/>
      <c r="V68" s="649"/>
    </row>
    <row r="69" spans="1:22" ht="20" x14ac:dyDescent="0.3">
      <c r="A69" s="195">
        <v>66</v>
      </c>
      <c r="B69" s="202" t="s">
        <v>231</v>
      </c>
      <c r="C69" s="464">
        <v>3017</v>
      </c>
      <c r="D69" s="469">
        <v>56</v>
      </c>
      <c r="E69" s="470">
        <v>2798</v>
      </c>
      <c r="F69" s="471">
        <f t="shared" si="4"/>
        <v>1.8561484918793503E-2</v>
      </c>
      <c r="G69" s="472">
        <f t="shared" si="5"/>
        <v>0.92741133576400403</v>
      </c>
      <c r="H69" s="421">
        <v>43.331774232063154</v>
      </c>
      <c r="I69" s="422">
        <v>108</v>
      </c>
      <c r="J69" s="240"/>
      <c r="K69" s="668">
        <v>18</v>
      </c>
      <c r="L69" s="669"/>
      <c r="M69" s="245" t="s">
        <v>490</v>
      </c>
      <c r="N69" s="252">
        <v>0</v>
      </c>
    </row>
    <row r="70" spans="1:22" ht="20" x14ac:dyDescent="0.3">
      <c r="A70" s="195">
        <v>67</v>
      </c>
      <c r="B70" s="202" t="s">
        <v>303</v>
      </c>
      <c r="C70" s="464">
        <v>2831</v>
      </c>
      <c r="D70" s="278">
        <v>122</v>
      </c>
      <c r="E70" s="470">
        <v>299</v>
      </c>
      <c r="F70" s="471">
        <f t="shared" si="4"/>
        <v>4.3094312963617099E-2</v>
      </c>
      <c r="G70" s="472">
        <f t="shared" si="5"/>
        <v>0.10561638996820912</v>
      </c>
      <c r="H70" s="421">
        <v>245.89380792314842</v>
      </c>
      <c r="I70" s="422">
        <v>66</v>
      </c>
      <c r="J70" s="240"/>
      <c r="K70" s="668">
        <v>19</v>
      </c>
      <c r="L70" s="669"/>
      <c r="M70" s="245" t="s">
        <v>500</v>
      </c>
      <c r="N70" s="252">
        <v>0</v>
      </c>
    </row>
    <row r="71" spans="1:22" ht="20" x14ac:dyDescent="0.3">
      <c r="A71" s="195">
        <v>68</v>
      </c>
      <c r="B71" s="202" t="s">
        <v>255</v>
      </c>
      <c r="C71" s="464">
        <v>2818</v>
      </c>
      <c r="D71" s="469">
        <v>110</v>
      </c>
      <c r="E71" s="470">
        <v>1790</v>
      </c>
      <c r="F71" s="471">
        <f t="shared" ref="F71:F133" si="6">D71/C71</f>
        <v>3.9034776437189493E-2</v>
      </c>
      <c r="G71" s="472">
        <f t="shared" ref="G71:G134" si="7">E71/C71</f>
        <v>0.63520227111426542</v>
      </c>
      <c r="H71" s="421">
        <v>71.68698947028021</v>
      </c>
      <c r="I71" s="422">
        <v>98</v>
      </c>
      <c r="J71" s="240"/>
      <c r="K71" s="668">
        <v>20</v>
      </c>
      <c r="L71" s="669"/>
      <c r="M71" s="245" t="s">
        <v>485</v>
      </c>
      <c r="N71" s="252">
        <v>0</v>
      </c>
    </row>
    <row r="72" spans="1:22" ht="20" x14ac:dyDescent="0.3">
      <c r="A72" s="195">
        <v>69</v>
      </c>
      <c r="B72" s="202" t="s">
        <v>233</v>
      </c>
      <c r="C72" s="464">
        <v>2726</v>
      </c>
      <c r="D72" s="469">
        <v>151</v>
      </c>
      <c r="E72" s="470">
        <v>1374</v>
      </c>
      <c r="F72" s="471">
        <f t="shared" si="6"/>
        <v>5.5392516507703597E-2</v>
      </c>
      <c r="G72" s="472">
        <f t="shared" si="7"/>
        <v>0.50403521643433602</v>
      </c>
      <c r="H72" s="421">
        <v>260.27705279680868</v>
      </c>
      <c r="I72" s="422">
        <v>64</v>
      </c>
      <c r="J72" s="240"/>
      <c r="K72" s="668">
        <v>21</v>
      </c>
      <c r="L72" s="669"/>
      <c r="M72" s="245" t="s">
        <v>491</v>
      </c>
      <c r="N72" s="252">
        <v>0</v>
      </c>
    </row>
    <row r="73" spans="1:22" ht="15" customHeight="1" x14ac:dyDescent="0.3">
      <c r="A73" s="195">
        <v>70</v>
      </c>
      <c r="B73" s="202" t="s">
        <v>292</v>
      </c>
      <c r="C73" s="464">
        <v>2689</v>
      </c>
      <c r="D73" s="469">
        <v>125</v>
      </c>
      <c r="E73" s="470">
        <v>1524</v>
      </c>
      <c r="F73" s="471">
        <f t="shared" si="6"/>
        <v>4.6485682409817777E-2</v>
      </c>
      <c r="G73" s="472">
        <f t="shared" si="7"/>
        <v>0.56675343994049832</v>
      </c>
      <c r="H73" s="421">
        <v>103.91716306531285</v>
      </c>
      <c r="I73" s="422">
        <v>91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195">
        <v>71</v>
      </c>
      <c r="B74" s="202" t="s">
        <v>289</v>
      </c>
      <c r="C74" s="464">
        <v>2589</v>
      </c>
      <c r="D74" s="469">
        <v>32</v>
      </c>
      <c r="E74" s="470">
        <v>1680</v>
      </c>
      <c r="F74" s="471">
        <f t="shared" si="6"/>
        <v>1.2359984550019312E-2</v>
      </c>
      <c r="G74" s="472">
        <f t="shared" si="7"/>
        <v>0.64889918887601394</v>
      </c>
      <c r="H74" s="421">
        <v>257.67044815549161</v>
      </c>
      <c r="I74" s="422">
        <v>65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195">
        <v>72</v>
      </c>
      <c r="B75" s="202" t="s">
        <v>294</v>
      </c>
      <c r="C75" s="464">
        <v>2509</v>
      </c>
      <c r="D75" s="469">
        <v>10</v>
      </c>
      <c r="E75" s="470">
        <v>1988</v>
      </c>
      <c r="F75" s="471">
        <f t="shared" si="6"/>
        <v>3.9856516540454365E-3</v>
      </c>
      <c r="G75" s="472">
        <f t="shared" si="7"/>
        <v>0.79234754882423275</v>
      </c>
      <c r="H75" s="421">
        <v>76.072451779040236</v>
      </c>
      <c r="I75" s="422">
        <v>97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195">
        <v>73</v>
      </c>
      <c r="B76" s="202" t="s">
        <v>251</v>
      </c>
      <c r="C76" s="464">
        <v>2196</v>
      </c>
      <c r="D76" s="469">
        <v>91</v>
      </c>
      <c r="E76" s="470">
        <v>1784</v>
      </c>
      <c r="F76" s="471">
        <f t="shared" si="6"/>
        <v>4.1438979963570127E-2</v>
      </c>
      <c r="G76" s="472">
        <f t="shared" si="7"/>
        <v>0.81238615664845171</v>
      </c>
      <c r="H76" s="421">
        <v>531.67999256229086</v>
      </c>
      <c r="I76" s="422">
        <v>46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195">
        <v>74</v>
      </c>
      <c r="B77" s="202" t="s">
        <v>331</v>
      </c>
      <c r="C77" s="464">
        <v>2146</v>
      </c>
      <c r="D77" s="469">
        <v>11</v>
      </c>
      <c r="E77" s="470">
        <v>714</v>
      </c>
      <c r="F77" s="471">
        <f t="shared" si="6"/>
        <v>5.1258154706430572E-3</v>
      </c>
      <c r="G77" s="472">
        <f t="shared" si="7"/>
        <v>0.33271202236719477</v>
      </c>
      <c r="H77" s="421">
        <v>168.03372200331904</v>
      </c>
      <c r="I77" s="422">
        <v>75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195">
        <v>75</v>
      </c>
      <c r="B78" s="202" t="s">
        <v>273</v>
      </c>
      <c r="C78" s="464">
        <v>2141</v>
      </c>
      <c r="D78" s="469">
        <v>113</v>
      </c>
      <c r="E78" s="470">
        <v>1114</v>
      </c>
      <c r="F78" s="471">
        <f t="shared" si="6"/>
        <v>5.2779075198505374E-2</v>
      </c>
      <c r="G78" s="472">
        <f t="shared" si="7"/>
        <v>0.52031760859411491</v>
      </c>
      <c r="H78" s="421">
        <v>648.59133595880041</v>
      </c>
      <c r="I78" s="422">
        <v>44</v>
      </c>
      <c r="J78" s="240"/>
      <c r="K78" s="668">
        <v>27</v>
      </c>
      <c r="L78" s="669"/>
      <c r="M78" s="245" t="s">
        <v>501</v>
      </c>
      <c r="N78" s="252">
        <v>0</v>
      </c>
    </row>
    <row r="79" spans="1:22" ht="20" x14ac:dyDescent="0.3">
      <c r="A79" s="195">
        <v>76</v>
      </c>
      <c r="B79" s="202" t="s">
        <v>302</v>
      </c>
      <c r="C79" s="464">
        <v>2100</v>
      </c>
      <c r="D79" s="469">
        <v>116</v>
      </c>
      <c r="E79" s="470">
        <v>206</v>
      </c>
      <c r="F79" s="471">
        <f t="shared" si="6"/>
        <v>5.5238095238095239E-2</v>
      </c>
      <c r="G79" s="472">
        <f t="shared" si="7"/>
        <v>9.8095238095238096E-2</v>
      </c>
      <c r="H79" s="421">
        <v>215.47042786373279</v>
      </c>
      <c r="I79" s="422">
        <v>68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195">
        <v>77</v>
      </c>
      <c r="B80" s="202" t="s">
        <v>260</v>
      </c>
      <c r="C80" s="464">
        <v>2004</v>
      </c>
      <c r="D80" s="469">
        <v>93</v>
      </c>
      <c r="E80" s="470">
        <v>476</v>
      </c>
      <c r="F80" s="471">
        <f t="shared" si="6"/>
        <v>4.6407185628742513E-2</v>
      </c>
      <c r="G80" s="472">
        <f t="shared" si="7"/>
        <v>0.2375249500998004</v>
      </c>
      <c r="H80" s="421">
        <v>286.2808475113066</v>
      </c>
      <c r="I80" s="422">
        <v>58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195">
        <v>78</v>
      </c>
      <c r="B81" s="202" t="s">
        <v>287</v>
      </c>
      <c r="C81" s="464">
        <v>1886</v>
      </c>
      <c r="D81" s="469">
        <v>19</v>
      </c>
      <c r="E81" s="470">
        <v>715</v>
      </c>
      <c r="F81" s="471">
        <f t="shared" si="6"/>
        <v>1.007423117709438E-2</v>
      </c>
      <c r="G81" s="472">
        <f t="shared" si="7"/>
        <v>0.37910922587486745</v>
      </c>
      <c r="H81" s="421">
        <v>115.73133737071656</v>
      </c>
      <c r="I81" s="422">
        <v>89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195">
        <v>79</v>
      </c>
      <c r="B82" s="202" t="s">
        <v>234</v>
      </c>
      <c r="C82" s="464">
        <v>1801</v>
      </c>
      <c r="D82" s="469">
        <v>10</v>
      </c>
      <c r="E82" s="470">
        <v>1773</v>
      </c>
      <c r="F82" s="471">
        <f t="shared" si="6"/>
        <v>5.5524708495280403E-3</v>
      </c>
      <c r="G82" s="472">
        <f t="shared" si="7"/>
        <v>0.9844530816213215</v>
      </c>
      <c r="H82" s="421" t="s">
        <v>794</v>
      </c>
      <c r="I82" s="422" t="s">
        <v>794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195">
        <v>80</v>
      </c>
      <c r="B83" s="202" t="s">
        <v>296</v>
      </c>
      <c r="C83" s="464">
        <v>1783</v>
      </c>
      <c r="D83" s="469">
        <v>77</v>
      </c>
      <c r="E83" s="470">
        <v>1229</v>
      </c>
      <c r="F83" s="471">
        <f t="shared" si="6"/>
        <v>4.318564217610768E-2</v>
      </c>
      <c r="G83" s="472">
        <f t="shared" si="7"/>
        <v>0.68928771733034211</v>
      </c>
      <c r="H83" s="421">
        <v>157.32145184318009</v>
      </c>
      <c r="I83" s="422">
        <v>79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195">
        <v>81</v>
      </c>
      <c r="B84" s="202" t="s">
        <v>249</v>
      </c>
      <c r="C84" s="464">
        <v>1746</v>
      </c>
      <c r="D84" s="469">
        <v>61</v>
      </c>
      <c r="E84" s="470">
        <v>777</v>
      </c>
      <c r="F84" s="471">
        <f t="shared" si="6"/>
        <v>3.4936998854524628E-2</v>
      </c>
      <c r="G84" s="472">
        <f t="shared" si="7"/>
        <v>0.44501718213058417</v>
      </c>
      <c r="H84" s="421">
        <v>1317.0917166547983</v>
      </c>
      <c r="I84" s="422">
        <v>31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195">
        <v>82</v>
      </c>
      <c r="B85" s="202" t="s">
        <v>306</v>
      </c>
      <c r="C85" s="464">
        <v>1730</v>
      </c>
      <c r="D85" s="469">
        <v>21</v>
      </c>
      <c r="E85" s="470">
        <v>818</v>
      </c>
      <c r="F85" s="471">
        <f t="shared" si="6"/>
        <v>1.2138728323699421E-2</v>
      </c>
      <c r="G85" s="472">
        <f t="shared" si="7"/>
        <v>0.47283236994219652</v>
      </c>
      <c r="H85" s="421">
        <v>342.73979056419529</v>
      </c>
      <c r="I85" s="422">
        <v>53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195">
        <v>83</v>
      </c>
      <c r="B86" s="202" t="s">
        <v>274</v>
      </c>
      <c r="C86" s="464">
        <v>1664</v>
      </c>
      <c r="D86" s="469">
        <v>91</v>
      </c>
      <c r="E86" s="470">
        <v>1200</v>
      </c>
      <c r="F86" s="471">
        <f t="shared" si="6"/>
        <v>5.46875E-2</v>
      </c>
      <c r="G86" s="472">
        <f t="shared" si="7"/>
        <v>0.72115384615384615</v>
      </c>
      <c r="H86" s="421">
        <v>64.832446114555268</v>
      </c>
      <c r="I86" s="422">
        <v>101</v>
      </c>
      <c r="J86" s="240"/>
    </row>
    <row r="87" spans="1:15" ht="18" customHeight="1" x14ac:dyDescent="0.3">
      <c r="A87" s="195">
        <v>84</v>
      </c>
      <c r="B87" s="202" t="s">
        <v>349</v>
      </c>
      <c r="C87" s="464">
        <v>1526</v>
      </c>
      <c r="D87" s="469">
        <v>74</v>
      </c>
      <c r="E87" s="470">
        <v>161</v>
      </c>
      <c r="F87" s="471">
        <f t="shared" si="6"/>
        <v>4.8492791612057669E-2</v>
      </c>
      <c r="G87" s="472">
        <f t="shared" si="7"/>
        <v>0.10550458715596331</v>
      </c>
      <c r="H87" s="421">
        <v>35.643181204841362</v>
      </c>
      <c r="I87" s="422">
        <v>115</v>
      </c>
      <c r="J87" s="240"/>
      <c r="K87" s="649" t="s">
        <v>898</v>
      </c>
      <c r="L87" s="649"/>
      <c r="M87" s="649"/>
      <c r="N87" s="649"/>
    </row>
    <row r="88" spans="1:15" x14ac:dyDescent="0.3">
      <c r="A88" s="195">
        <v>85</v>
      </c>
      <c r="B88" s="202" t="s">
        <v>271</v>
      </c>
      <c r="C88" s="464">
        <v>1497</v>
      </c>
      <c r="D88" s="469">
        <v>21</v>
      </c>
      <c r="E88" s="470">
        <v>1398</v>
      </c>
      <c r="F88" s="471">
        <f t="shared" si="6"/>
        <v>1.4028056112224449E-2</v>
      </c>
      <c r="G88" s="472">
        <f t="shared" si="7"/>
        <v>0.93386773547094193</v>
      </c>
      <c r="H88" s="421">
        <v>312.97936071508985</v>
      </c>
      <c r="I88" s="422">
        <v>56</v>
      </c>
      <c r="J88" s="240"/>
      <c r="K88" s="649"/>
      <c r="L88" s="649"/>
      <c r="M88" s="649"/>
      <c r="N88" s="649"/>
    </row>
    <row r="89" spans="1:15" x14ac:dyDescent="0.3">
      <c r="A89" s="195">
        <v>86</v>
      </c>
      <c r="B89" s="202" t="s">
        <v>267</v>
      </c>
      <c r="C89" s="464">
        <v>1491</v>
      </c>
      <c r="D89" s="469">
        <v>50</v>
      </c>
      <c r="E89" s="470">
        <v>850</v>
      </c>
      <c r="F89" s="471">
        <f t="shared" si="6"/>
        <v>3.35345405767941E-2</v>
      </c>
      <c r="G89" s="472">
        <f t="shared" si="7"/>
        <v>0.57008718980549966</v>
      </c>
      <c r="H89" s="421">
        <v>540.29040881249534</v>
      </c>
      <c r="I89" s="422">
        <v>45</v>
      </c>
      <c r="J89" s="240"/>
      <c r="K89" s="649"/>
      <c r="L89" s="649"/>
      <c r="M89" s="649"/>
      <c r="N89" s="649"/>
    </row>
    <row r="90" spans="1:15" x14ac:dyDescent="0.3">
      <c r="A90" s="195">
        <v>87</v>
      </c>
      <c r="B90" s="202" t="s">
        <v>265</v>
      </c>
      <c r="C90" s="464">
        <v>1465</v>
      </c>
      <c r="D90" s="469">
        <v>27</v>
      </c>
      <c r="E90" s="470">
        <v>983</v>
      </c>
      <c r="F90" s="471">
        <f t="shared" si="6"/>
        <v>1.8430034129692834E-2</v>
      </c>
      <c r="G90" s="472">
        <f t="shared" si="7"/>
        <v>0.67098976109215014</v>
      </c>
      <c r="H90" s="421">
        <v>268.46188565062971</v>
      </c>
      <c r="I90" s="422">
        <v>62</v>
      </c>
      <c r="J90" s="240"/>
    </row>
    <row r="91" spans="1:15" x14ac:dyDescent="0.3">
      <c r="A91" s="195">
        <v>88</v>
      </c>
      <c r="B91" s="202" t="s">
        <v>242</v>
      </c>
      <c r="C91" s="464">
        <v>1461</v>
      </c>
      <c r="D91" s="469">
        <v>102</v>
      </c>
      <c r="E91" s="470">
        <v>259</v>
      </c>
      <c r="F91" s="471">
        <f t="shared" si="6"/>
        <v>6.9815195071868577E-2</v>
      </c>
      <c r="G91" s="472">
        <f t="shared" si="7"/>
        <v>0.17727583846680356</v>
      </c>
      <c r="H91" s="421">
        <v>702.85867681682475</v>
      </c>
      <c r="I91" s="422">
        <v>43</v>
      </c>
      <c r="J91" s="240"/>
    </row>
    <row r="92" spans="1:15" ht="14.5" thickBot="1" x14ac:dyDescent="0.35">
      <c r="A92" s="195">
        <v>89</v>
      </c>
      <c r="B92" s="202" t="s">
        <v>336</v>
      </c>
      <c r="C92" s="464">
        <v>1227</v>
      </c>
      <c r="D92" s="469">
        <v>3</v>
      </c>
      <c r="E92" s="470">
        <v>872</v>
      </c>
      <c r="F92" s="471">
        <f t="shared" si="6"/>
        <v>2.4449877750611247E-3</v>
      </c>
      <c r="G92" s="472">
        <f t="shared" si="7"/>
        <v>0.71067644661776697</v>
      </c>
      <c r="H92" s="421" t="s">
        <v>794</v>
      </c>
      <c r="I92" s="422" t="s">
        <v>794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195">
        <v>90</v>
      </c>
      <c r="B93" s="202" t="s">
        <v>309</v>
      </c>
      <c r="C93" s="464">
        <v>1114</v>
      </c>
      <c r="D93" s="469">
        <v>26</v>
      </c>
      <c r="E93" s="470">
        <v>111</v>
      </c>
      <c r="F93" s="471">
        <f t="shared" si="6"/>
        <v>2.333931777378815E-2</v>
      </c>
      <c r="G93" s="472">
        <f t="shared" si="7"/>
        <v>9.9640933572710949E-2</v>
      </c>
      <c r="H93" s="421">
        <v>63.362157616836626</v>
      </c>
      <c r="I93" s="422">
        <v>102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195">
        <v>91</v>
      </c>
      <c r="B94" s="202" t="s">
        <v>356</v>
      </c>
      <c r="C94" s="464">
        <v>1089</v>
      </c>
      <c r="D94" s="469">
        <v>52</v>
      </c>
      <c r="E94" s="470">
        <v>121</v>
      </c>
      <c r="F94" s="471">
        <f t="shared" si="6"/>
        <v>4.7750229568411386E-2</v>
      </c>
      <c r="G94" s="472">
        <f t="shared" si="7"/>
        <v>0.1111111111111111</v>
      </c>
      <c r="H94" s="421">
        <v>70.517820319428239</v>
      </c>
      <c r="I94" s="422">
        <v>100</v>
      </c>
      <c r="J94" s="240"/>
      <c r="L94" s="550">
        <v>1</v>
      </c>
      <c r="M94" s="325" t="s">
        <v>207</v>
      </c>
      <c r="N94" s="326">
        <v>18137</v>
      </c>
      <c r="O94" s="159">
        <v>1.3638903322983398E-2</v>
      </c>
    </row>
    <row r="95" spans="1:15" x14ac:dyDescent="0.3">
      <c r="A95" s="195">
        <v>92</v>
      </c>
      <c r="B95" s="202" t="s">
        <v>621</v>
      </c>
      <c r="C95" s="464">
        <v>1037</v>
      </c>
      <c r="D95" s="469">
        <v>12</v>
      </c>
      <c r="E95" s="470">
        <v>709</v>
      </c>
      <c r="F95" s="471">
        <f t="shared" si="6"/>
        <v>1.1571841851494697E-2</v>
      </c>
      <c r="G95" s="472">
        <f t="shared" si="7"/>
        <v>0.68370298939247831</v>
      </c>
      <c r="H95" s="421">
        <v>161.63096082358533</v>
      </c>
      <c r="I95" s="422">
        <v>76</v>
      </c>
      <c r="J95" s="240"/>
      <c r="L95" s="163">
        <v>2</v>
      </c>
      <c r="M95" s="167" t="s">
        <v>243</v>
      </c>
      <c r="N95" s="327">
        <v>10899</v>
      </c>
      <c r="O95" s="148">
        <v>4.9240096862801792E-2</v>
      </c>
    </row>
    <row r="96" spans="1:15" x14ac:dyDescent="0.3">
      <c r="A96" s="195">
        <v>93</v>
      </c>
      <c r="B96" s="202" t="s">
        <v>283</v>
      </c>
      <c r="C96" s="464">
        <v>1032</v>
      </c>
      <c r="D96" s="469">
        <v>45</v>
      </c>
      <c r="E96" s="470">
        <v>727</v>
      </c>
      <c r="F96" s="471">
        <f t="shared" si="6"/>
        <v>4.3604651162790699E-2</v>
      </c>
      <c r="G96" s="472">
        <f t="shared" si="7"/>
        <v>0.7044573643410853</v>
      </c>
      <c r="H96" s="421">
        <v>88.244959113596494</v>
      </c>
      <c r="I96" s="422">
        <v>95</v>
      </c>
      <c r="J96" s="240"/>
      <c r="L96" s="163">
        <v>3</v>
      </c>
      <c r="M96" s="167" t="s">
        <v>219</v>
      </c>
      <c r="N96" s="327">
        <v>6895</v>
      </c>
      <c r="O96" s="160">
        <v>4.2378871412854409E-2</v>
      </c>
    </row>
    <row r="97" spans="1:15" x14ac:dyDescent="0.3">
      <c r="A97" s="195">
        <v>94</v>
      </c>
      <c r="B97" s="202" t="s">
        <v>298</v>
      </c>
      <c r="C97" s="464">
        <v>1024</v>
      </c>
      <c r="D97" s="469">
        <v>41</v>
      </c>
      <c r="E97" s="470">
        <v>141</v>
      </c>
      <c r="F97" s="471">
        <f t="shared" si="6"/>
        <v>4.00390625E-2</v>
      </c>
      <c r="G97" s="472">
        <f t="shared" si="7"/>
        <v>0.1376953125</v>
      </c>
      <c r="H97" s="421">
        <v>11.798517228260533</v>
      </c>
      <c r="I97" s="422">
        <v>130</v>
      </c>
      <c r="J97" s="240"/>
      <c r="L97" s="163">
        <v>4</v>
      </c>
      <c r="M97" s="167" t="s">
        <v>241</v>
      </c>
      <c r="N97" s="327">
        <v>4080</v>
      </c>
      <c r="O97" s="160">
        <v>6.0661026777085597E-2</v>
      </c>
    </row>
    <row r="98" spans="1:15" x14ac:dyDescent="0.3">
      <c r="A98" s="195">
        <v>95</v>
      </c>
      <c r="B98" s="202" t="s">
        <v>326</v>
      </c>
      <c r="C98" s="464">
        <v>998</v>
      </c>
      <c r="D98" s="469">
        <v>18</v>
      </c>
      <c r="E98" s="470">
        <v>349</v>
      </c>
      <c r="F98" s="471">
        <f t="shared" si="6"/>
        <v>1.8036072144288578E-2</v>
      </c>
      <c r="G98" s="472">
        <f t="shared" si="7"/>
        <v>0.34969939879759521</v>
      </c>
      <c r="H98" s="421">
        <v>154.64349638098579</v>
      </c>
      <c r="I98" s="422">
        <v>80</v>
      </c>
      <c r="J98" s="240"/>
      <c r="L98" s="163">
        <v>5</v>
      </c>
      <c r="M98" s="167" t="s">
        <v>631</v>
      </c>
      <c r="N98" s="327">
        <v>3883</v>
      </c>
      <c r="O98" s="160">
        <v>1.7614051322528114E-2</v>
      </c>
    </row>
    <row r="99" spans="1:15" x14ac:dyDescent="0.3">
      <c r="A99" s="195">
        <v>96</v>
      </c>
      <c r="B99" s="202" t="s">
        <v>639</v>
      </c>
      <c r="C99" s="464">
        <v>950</v>
      </c>
      <c r="D99" s="469">
        <v>18</v>
      </c>
      <c r="E99" s="470">
        <v>627</v>
      </c>
      <c r="F99" s="471">
        <f t="shared" si="6"/>
        <v>1.8947368421052633E-2</v>
      </c>
      <c r="G99" s="472">
        <f t="shared" si="7"/>
        <v>0.66</v>
      </c>
      <c r="H99" s="421">
        <v>498.23180155899354</v>
      </c>
      <c r="I99" s="422">
        <v>47</v>
      </c>
      <c r="J99" s="240"/>
      <c r="L99" s="163">
        <v>6</v>
      </c>
      <c r="M99" s="167" t="s">
        <v>210</v>
      </c>
      <c r="N99" s="327">
        <v>3164</v>
      </c>
      <c r="O99" s="160">
        <v>2.9404384636116093E-2</v>
      </c>
    </row>
    <row r="100" spans="1:15" x14ac:dyDescent="0.3">
      <c r="A100" s="195">
        <v>97</v>
      </c>
      <c r="B100" s="202" t="s">
        <v>276</v>
      </c>
      <c r="C100" s="464">
        <v>901</v>
      </c>
      <c r="D100" s="469">
        <v>16</v>
      </c>
      <c r="E100" s="470">
        <v>401</v>
      </c>
      <c r="F100" s="471">
        <f t="shared" si="6"/>
        <v>1.7758046614872364E-2</v>
      </c>
      <c r="G100" s="472">
        <f t="shared" si="7"/>
        <v>0.4450610432852386</v>
      </c>
      <c r="H100" s="421">
        <v>751.72600796779511</v>
      </c>
      <c r="I100" s="422">
        <v>41</v>
      </c>
      <c r="J100" s="240"/>
      <c r="L100" s="163">
        <v>7</v>
      </c>
      <c r="M100" s="167" t="s">
        <v>208</v>
      </c>
      <c r="N100" s="327">
        <v>3086</v>
      </c>
      <c r="O100" s="160">
        <v>1.3755293068865611E-2</v>
      </c>
    </row>
    <row r="101" spans="1:15" x14ac:dyDescent="0.3">
      <c r="A101" s="195">
        <v>98</v>
      </c>
      <c r="B101" s="202" t="s">
        <v>315</v>
      </c>
      <c r="C101" s="464">
        <v>897</v>
      </c>
      <c r="D101" s="469">
        <v>3</v>
      </c>
      <c r="E101" s="470">
        <v>29</v>
      </c>
      <c r="F101" s="471">
        <f t="shared" si="6"/>
        <v>3.3444816053511705E-3</v>
      </c>
      <c r="G101" s="472">
        <f t="shared" si="7"/>
        <v>3.2329988851727984E-2</v>
      </c>
      <c r="H101" s="421" t="s">
        <v>794</v>
      </c>
      <c r="I101" s="422" t="s">
        <v>794</v>
      </c>
      <c r="J101" s="240"/>
      <c r="L101" s="163">
        <v>8</v>
      </c>
      <c r="M101" s="167" t="s">
        <v>237</v>
      </c>
      <c r="N101" s="327">
        <v>1966</v>
      </c>
      <c r="O101" s="160">
        <v>5.0348289284982584E-2</v>
      </c>
    </row>
    <row r="102" spans="1:15" x14ac:dyDescent="0.3">
      <c r="A102" s="195">
        <v>99</v>
      </c>
      <c r="B102" s="202" t="s">
        <v>380</v>
      </c>
      <c r="C102" s="464">
        <v>884</v>
      </c>
      <c r="D102" s="469">
        <v>28</v>
      </c>
      <c r="E102" s="470">
        <v>655</v>
      </c>
      <c r="F102" s="471">
        <f t="shared" si="6"/>
        <v>3.1674208144796379E-2</v>
      </c>
      <c r="G102" s="472">
        <f t="shared" si="7"/>
        <v>0.74095022624434392</v>
      </c>
      <c r="H102" s="421">
        <v>442</v>
      </c>
      <c r="I102" s="422">
        <v>48</v>
      </c>
      <c r="J102" s="240"/>
      <c r="L102" s="163">
        <v>9</v>
      </c>
      <c r="M102" s="167" t="s">
        <v>245</v>
      </c>
      <c r="N102" s="327">
        <v>1515</v>
      </c>
      <c r="O102" s="160">
        <v>2.2508802947687461E-2</v>
      </c>
    </row>
    <row r="103" spans="1:15" x14ac:dyDescent="0.3">
      <c r="A103" s="195">
        <v>100</v>
      </c>
      <c r="B103" s="202" t="s">
        <v>279</v>
      </c>
      <c r="C103" s="464">
        <v>876</v>
      </c>
      <c r="D103" s="469">
        <v>31</v>
      </c>
      <c r="E103" s="470">
        <v>682</v>
      </c>
      <c r="F103" s="471">
        <f t="shared" si="6"/>
        <v>3.5388127853881277E-2</v>
      </c>
      <c r="G103" s="472">
        <f t="shared" si="7"/>
        <v>0.77853881278538817</v>
      </c>
      <c r="H103" s="421">
        <v>304.06984998179399</v>
      </c>
      <c r="I103" s="422">
        <v>57</v>
      </c>
      <c r="J103" s="240"/>
      <c r="L103" s="163">
        <v>10</v>
      </c>
      <c r="M103" s="167" t="s">
        <v>261</v>
      </c>
      <c r="N103" s="327">
        <v>1463</v>
      </c>
      <c r="O103" s="160">
        <v>8.0393449829651603E-2</v>
      </c>
    </row>
    <row r="104" spans="1:15" x14ac:dyDescent="0.3">
      <c r="A104" s="195">
        <v>101</v>
      </c>
      <c r="B104" s="202" t="s">
        <v>254</v>
      </c>
      <c r="C104" s="464">
        <v>870</v>
      </c>
      <c r="D104" s="469">
        <v>26</v>
      </c>
      <c r="E104" s="470">
        <v>234</v>
      </c>
      <c r="F104" s="471">
        <f t="shared" si="6"/>
        <v>2.9885057471264367E-2</v>
      </c>
      <c r="G104" s="472">
        <f t="shared" si="7"/>
        <v>0.26896551724137929</v>
      </c>
      <c r="H104" s="421">
        <v>126.90146159852375</v>
      </c>
      <c r="I104" s="422">
        <v>86</v>
      </c>
      <c r="J104" s="240"/>
      <c r="L104" s="163">
        <v>11</v>
      </c>
      <c r="M104" s="167" t="s">
        <v>244</v>
      </c>
      <c r="N104" s="327">
        <v>1335</v>
      </c>
      <c r="O104" s="160">
        <v>0.13330004992511232</v>
      </c>
    </row>
    <row r="105" spans="1:15" x14ac:dyDescent="0.3">
      <c r="A105" s="195">
        <v>102</v>
      </c>
      <c r="B105" s="202" t="s">
        <v>281</v>
      </c>
      <c r="C105" s="464">
        <v>869</v>
      </c>
      <c r="D105" s="469">
        <v>9</v>
      </c>
      <c r="E105" s="470">
        <v>366</v>
      </c>
      <c r="F105" s="471">
        <f t="shared" si="6"/>
        <v>1.0356731875719217E-2</v>
      </c>
      <c r="G105" s="472">
        <f t="shared" si="7"/>
        <v>0.42117376294591485</v>
      </c>
      <c r="H105" s="421">
        <v>40.752714358222363</v>
      </c>
      <c r="I105" s="422">
        <v>111</v>
      </c>
      <c r="J105" s="240"/>
      <c r="L105" s="163">
        <v>12</v>
      </c>
      <c r="M105" s="167" t="s">
        <v>247</v>
      </c>
      <c r="N105" s="327">
        <v>1305</v>
      </c>
      <c r="O105" s="160">
        <v>3.726229227342813E-2</v>
      </c>
    </row>
    <row r="106" spans="1:15" x14ac:dyDescent="0.3">
      <c r="A106" s="195">
        <v>103</v>
      </c>
      <c r="B106" s="202" t="s">
        <v>622</v>
      </c>
      <c r="C106" s="464">
        <v>832</v>
      </c>
      <c r="D106" s="469">
        <v>46</v>
      </c>
      <c r="E106" s="470">
        <v>637</v>
      </c>
      <c r="F106" s="471">
        <f t="shared" si="6"/>
        <v>5.5288461538461536E-2</v>
      </c>
      <c r="G106" s="472">
        <f t="shared" si="7"/>
        <v>0.765625</v>
      </c>
      <c r="H106" s="421">
        <v>35.691740901126366</v>
      </c>
      <c r="I106" s="422">
        <v>114</v>
      </c>
      <c r="J106" s="240"/>
      <c r="L106" s="163">
        <v>13</v>
      </c>
      <c r="M106" s="167" t="s">
        <v>230</v>
      </c>
      <c r="N106" s="327">
        <v>1197</v>
      </c>
      <c r="O106" s="160">
        <v>4.1467470380378298E-2</v>
      </c>
    </row>
    <row r="107" spans="1:15" x14ac:dyDescent="0.3">
      <c r="A107" s="195">
        <v>104</v>
      </c>
      <c r="B107" s="202" t="s">
        <v>324</v>
      </c>
      <c r="C107" s="464">
        <v>802</v>
      </c>
      <c r="D107" s="469">
        <v>9</v>
      </c>
      <c r="E107" s="470">
        <v>127</v>
      </c>
      <c r="F107" s="471">
        <f t="shared" si="6"/>
        <v>1.1221945137157107E-2</v>
      </c>
      <c r="G107" s="472">
        <f t="shared" si="7"/>
        <v>0.15835411471321695</v>
      </c>
      <c r="H107" s="421">
        <v>369.146530459882</v>
      </c>
      <c r="I107" s="422">
        <v>51</v>
      </c>
      <c r="J107" s="240"/>
      <c r="L107" s="163">
        <v>14</v>
      </c>
      <c r="M107" s="167" t="s">
        <v>216</v>
      </c>
      <c r="N107" s="327">
        <v>1173</v>
      </c>
      <c r="O107" s="160">
        <v>1.6735386854232356E-2</v>
      </c>
    </row>
    <row r="108" spans="1:15" x14ac:dyDescent="0.3">
      <c r="A108" s="195">
        <v>105</v>
      </c>
      <c r="B108" s="202" t="s">
        <v>270</v>
      </c>
      <c r="C108" s="464">
        <v>801</v>
      </c>
      <c r="D108" s="469">
        <v>7</v>
      </c>
      <c r="E108" s="470">
        <v>517</v>
      </c>
      <c r="F108" s="471">
        <f t="shared" si="6"/>
        <v>8.7390761548064924E-3</v>
      </c>
      <c r="G108" s="472">
        <f t="shared" si="7"/>
        <v>0.64544319600499378</v>
      </c>
      <c r="H108" s="421">
        <v>158.69050418608117</v>
      </c>
      <c r="I108" s="422">
        <v>78</v>
      </c>
      <c r="J108" s="240"/>
      <c r="L108" s="163">
        <v>15</v>
      </c>
      <c r="M108" s="167" t="s">
        <v>228</v>
      </c>
      <c r="N108" s="327">
        <v>1140</v>
      </c>
      <c r="O108" s="160">
        <v>3.6844316602566173E-2</v>
      </c>
    </row>
    <row r="109" spans="1:15" x14ac:dyDescent="0.3">
      <c r="A109" s="195">
        <v>106</v>
      </c>
      <c r="B109" s="202" t="s">
        <v>383</v>
      </c>
      <c r="C109" s="464">
        <v>761</v>
      </c>
      <c r="D109" s="469">
        <v>3</v>
      </c>
      <c r="E109" s="209">
        <v>26</v>
      </c>
      <c r="F109" s="471">
        <f t="shared" si="6"/>
        <v>3.9421813403416554E-3</v>
      </c>
      <c r="G109" s="472">
        <f t="shared" si="7"/>
        <v>3.4165571616294348E-2</v>
      </c>
      <c r="H109" s="421">
        <v>396.16392544830035</v>
      </c>
      <c r="I109" s="422">
        <v>50</v>
      </c>
      <c r="J109" s="240"/>
      <c r="L109" s="163">
        <v>16</v>
      </c>
      <c r="M109" s="167" t="s">
        <v>618</v>
      </c>
      <c r="N109" s="327">
        <v>1114</v>
      </c>
      <c r="O109" s="160">
        <v>8.0342139235667874E-3</v>
      </c>
    </row>
    <row r="110" spans="1:15" x14ac:dyDescent="0.3">
      <c r="A110" s="195">
        <v>107</v>
      </c>
      <c r="B110" s="202" t="s">
        <v>280</v>
      </c>
      <c r="C110" s="464">
        <v>760</v>
      </c>
      <c r="D110" s="469">
        <v>50</v>
      </c>
      <c r="E110" s="209">
        <v>584</v>
      </c>
      <c r="F110" s="471">
        <f t="shared" si="6"/>
        <v>6.5789473684210523E-2</v>
      </c>
      <c r="G110" s="472">
        <f t="shared" si="7"/>
        <v>0.76842105263157889</v>
      </c>
      <c r="H110" s="421">
        <v>37.399038588820105</v>
      </c>
      <c r="I110" s="422">
        <v>112</v>
      </c>
      <c r="J110" s="240"/>
      <c r="L110" s="163">
        <v>17</v>
      </c>
      <c r="M110" s="167" t="s">
        <v>240</v>
      </c>
      <c r="N110" s="327">
        <v>1103</v>
      </c>
      <c r="O110" s="160">
        <v>4.8978685612788633E-2</v>
      </c>
    </row>
    <row r="111" spans="1:15" x14ac:dyDescent="0.3">
      <c r="A111" s="195">
        <v>108</v>
      </c>
      <c r="B111" s="202" t="s">
        <v>363</v>
      </c>
      <c r="C111" s="464">
        <v>755</v>
      </c>
      <c r="D111" s="469">
        <v>48</v>
      </c>
      <c r="E111" s="470">
        <v>550</v>
      </c>
      <c r="F111" s="471">
        <f t="shared" si="6"/>
        <v>6.3576158940397351E-2</v>
      </c>
      <c r="G111" s="472">
        <f t="shared" si="7"/>
        <v>0.72847682119205293</v>
      </c>
      <c r="H111" s="421" t="s">
        <v>794</v>
      </c>
      <c r="I111" s="422" t="s">
        <v>794</v>
      </c>
      <c r="J111" s="240"/>
      <c r="L111" s="163">
        <v>18</v>
      </c>
      <c r="M111" s="167" t="s">
        <v>301</v>
      </c>
      <c r="N111" s="327">
        <v>969</v>
      </c>
      <c r="O111" s="160">
        <v>6.1755146262188518E-2</v>
      </c>
    </row>
    <row r="112" spans="1:15" x14ac:dyDescent="0.3">
      <c r="A112" s="195">
        <v>109</v>
      </c>
      <c r="B112" s="202" t="s">
        <v>308</v>
      </c>
      <c r="C112" s="464">
        <v>724</v>
      </c>
      <c r="D112" s="469">
        <v>10</v>
      </c>
      <c r="E112" s="470">
        <v>170</v>
      </c>
      <c r="F112" s="471">
        <f t="shared" si="6"/>
        <v>1.3812154696132596E-2</v>
      </c>
      <c r="G112" s="472">
        <f t="shared" si="7"/>
        <v>0.23480662983425415</v>
      </c>
      <c r="H112" s="421">
        <v>102.77323058281507</v>
      </c>
      <c r="I112" s="422">
        <v>92</v>
      </c>
      <c r="J112" s="240"/>
      <c r="L112" s="163">
        <v>19</v>
      </c>
      <c r="M112" s="167" t="s">
        <v>286</v>
      </c>
      <c r="N112" s="327">
        <v>933</v>
      </c>
      <c r="O112" s="160">
        <v>4.0612893396596003E-2</v>
      </c>
    </row>
    <row r="113" spans="1:36" ht="14.5" thickBot="1" x14ac:dyDescent="0.35">
      <c r="A113" s="195">
        <v>110</v>
      </c>
      <c r="B113" s="202" t="s">
        <v>594</v>
      </c>
      <c r="C113" s="464">
        <v>712</v>
      </c>
      <c r="D113" s="469">
        <v>13</v>
      </c>
      <c r="E113" s="470">
        <v>651</v>
      </c>
      <c r="F113" s="471">
        <f t="shared" si="6"/>
        <v>1.8258426966292134E-2</v>
      </c>
      <c r="G113" s="472">
        <f t="shared" si="7"/>
        <v>0.9143258426966292</v>
      </c>
      <c r="H113" s="421" t="s">
        <v>794</v>
      </c>
      <c r="I113" s="422" t="s">
        <v>794</v>
      </c>
      <c r="J113" s="240"/>
      <c r="L113" s="547">
        <v>20</v>
      </c>
      <c r="M113" s="168" t="s">
        <v>238</v>
      </c>
      <c r="N113" s="328">
        <v>849</v>
      </c>
      <c r="O113" s="161">
        <v>3.56393249937033E-2</v>
      </c>
    </row>
    <row r="114" spans="1:36" x14ac:dyDescent="0.3">
      <c r="A114" s="195">
        <v>111</v>
      </c>
      <c r="B114" s="202" t="s">
        <v>384</v>
      </c>
      <c r="C114" s="464">
        <v>712</v>
      </c>
      <c r="D114" s="469">
        <v>39</v>
      </c>
      <c r="E114" s="470">
        <v>377</v>
      </c>
      <c r="F114" s="471">
        <f t="shared" si="6"/>
        <v>5.4775280898876406E-2</v>
      </c>
      <c r="G114" s="472">
        <f t="shared" si="7"/>
        <v>0.5294943820224719</v>
      </c>
      <c r="H114" s="421">
        <v>36.219293783797575</v>
      </c>
      <c r="I114" s="422">
        <v>113</v>
      </c>
      <c r="J114" s="240"/>
    </row>
    <row r="115" spans="1:36" x14ac:dyDescent="0.3">
      <c r="A115" s="195">
        <v>112</v>
      </c>
      <c r="B115" s="202" t="s">
        <v>269</v>
      </c>
      <c r="C115" s="464">
        <v>711</v>
      </c>
      <c r="D115" s="469">
        <v>19</v>
      </c>
      <c r="E115" s="470">
        <v>523</v>
      </c>
      <c r="F115" s="471">
        <f t="shared" si="6"/>
        <v>2.6722925457102673E-2</v>
      </c>
      <c r="G115" s="472">
        <f t="shared" si="7"/>
        <v>0.73558368495077353</v>
      </c>
      <c r="H115" s="421">
        <v>205.38839783761549</v>
      </c>
      <c r="I115" s="422">
        <v>71</v>
      </c>
      <c r="J115" s="240"/>
    </row>
    <row r="116" spans="1:36" x14ac:dyDescent="0.3">
      <c r="A116" s="195">
        <v>113</v>
      </c>
      <c r="B116" s="202" t="s">
        <v>624</v>
      </c>
      <c r="C116" s="464">
        <v>700</v>
      </c>
      <c r="D116" s="464">
        <v>33</v>
      </c>
      <c r="E116" s="470">
        <v>251</v>
      </c>
      <c r="F116" s="471">
        <f t="shared" si="6"/>
        <v>4.7142857142857146E-2</v>
      </c>
      <c r="G116" s="472">
        <f t="shared" si="7"/>
        <v>0.3585714285714286</v>
      </c>
      <c r="H116" s="421">
        <v>13.314572973208627</v>
      </c>
      <c r="I116" s="422">
        <v>128</v>
      </c>
      <c r="J116" s="240"/>
    </row>
    <row r="117" spans="1:36" ht="14.5" thickBot="1" x14ac:dyDescent="0.35">
      <c r="A117" s="195">
        <v>114</v>
      </c>
      <c r="B117" s="202" t="s">
        <v>813</v>
      </c>
      <c r="C117" s="464">
        <v>661</v>
      </c>
      <c r="D117" s="469">
        <v>21</v>
      </c>
      <c r="E117" s="470" t="s">
        <v>608</v>
      </c>
      <c r="F117" s="471">
        <f t="shared" si="6"/>
        <v>3.1770045385779121E-2</v>
      </c>
      <c r="G117" s="470" t="s">
        <v>608</v>
      </c>
      <c r="H117" s="421">
        <v>70.915000915136105</v>
      </c>
      <c r="I117" s="422">
        <v>99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195">
        <v>115</v>
      </c>
      <c r="B118" s="202" t="s">
        <v>623</v>
      </c>
      <c r="C118" s="464">
        <v>639</v>
      </c>
      <c r="D118" s="469">
        <v>11</v>
      </c>
      <c r="E118" s="470">
        <v>349</v>
      </c>
      <c r="F118" s="471">
        <f t="shared" si="6"/>
        <v>1.7214397496087636E-2</v>
      </c>
      <c r="G118" s="472">
        <f t="shared" si="7"/>
        <v>0.54616588419405321</v>
      </c>
      <c r="H118" s="421">
        <v>159.87930238580452</v>
      </c>
      <c r="I118" s="422">
        <v>77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195">
        <v>116</v>
      </c>
      <c r="B119" s="202" t="s">
        <v>264</v>
      </c>
      <c r="C119" s="464">
        <v>628</v>
      </c>
      <c r="D119" s="469">
        <v>41</v>
      </c>
      <c r="E119" s="470">
        <v>130</v>
      </c>
      <c r="F119" s="471">
        <f t="shared" si="6"/>
        <v>6.5286624203821655E-2</v>
      </c>
      <c r="G119" s="472">
        <f t="shared" si="7"/>
        <v>0.2070063694267516</v>
      </c>
      <c r="H119" s="421" t="s">
        <v>794</v>
      </c>
      <c r="I119" s="422" t="s">
        <v>794</v>
      </c>
      <c r="J119" s="240"/>
      <c r="L119" s="546">
        <v>1</v>
      </c>
      <c r="M119" s="166" t="s">
        <v>207</v>
      </c>
      <c r="N119" s="162">
        <v>1156</v>
      </c>
      <c r="O119" s="159">
        <v>1.4535760989840057E-2</v>
      </c>
    </row>
    <row r="120" spans="1:36" x14ac:dyDescent="0.3">
      <c r="A120" s="195">
        <v>117</v>
      </c>
      <c r="B120" s="202" t="s">
        <v>620</v>
      </c>
      <c r="C120" s="464">
        <v>562</v>
      </c>
      <c r="D120" s="469">
        <v>9</v>
      </c>
      <c r="E120" s="470">
        <v>390</v>
      </c>
      <c r="F120" s="471">
        <f t="shared" si="6"/>
        <v>1.601423487544484E-2</v>
      </c>
      <c r="G120" s="472">
        <f t="shared" si="7"/>
        <v>0.69395017793594305</v>
      </c>
      <c r="H120" s="421">
        <v>55.634233228605027</v>
      </c>
      <c r="I120" s="422">
        <v>105</v>
      </c>
      <c r="J120" s="240"/>
      <c r="L120" s="163">
        <v>2</v>
      </c>
      <c r="M120" s="167" t="s">
        <v>219</v>
      </c>
      <c r="N120" s="164">
        <v>530</v>
      </c>
      <c r="O120" s="148">
        <v>4.7649015553357904E-2</v>
      </c>
    </row>
    <row r="121" spans="1:36" x14ac:dyDescent="0.3">
      <c r="A121" s="195">
        <v>118</v>
      </c>
      <c r="B121" s="202" t="s">
        <v>317</v>
      </c>
      <c r="C121" s="464">
        <v>509</v>
      </c>
      <c r="D121" s="469">
        <v>21</v>
      </c>
      <c r="E121" s="470">
        <v>183</v>
      </c>
      <c r="F121" s="471">
        <f t="shared" si="6"/>
        <v>4.1257367387033402E-2</v>
      </c>
      <c r="G121" s="472">
        <f t="shared" si="7"/>
        <v>0.35952848722986247</v>
      </c>
      <c r="H121" s="421">
        <v>8.775035551392806</v>
      </c>
      <c r="I121" s="422">
        <v>135</v>
      </c>
      <c r="J121" s="240"/>
      <c r="L121" s="163">
        <v>3</v>
      </c>
      <c r="M121" s="167" t="s">
        <v>211</v>
      </c>
      <c r="N121" s="164">
        <v>263</v>
      </c>
      <c r="O121" s="160">
        <v>9.9685403479513324E-3</v>
      </c>
    </row>
    <row r="122" spans="1:36" x14ac:dyDescent="0.3">
      <c r="A122" s="195">
        <v>119</v>
      </c>
      <c r="B122" s="202" t="s">
        <v>311</v>
      </c>
      <c r="C122" s="464">
        <v>505</v>
      </c>
      <c r="D122" s="469">
        <v>9</v>
      </c>
      <c r="E122" s="470">
        <v>90</v>
      </c>
      <c r="F122" s="471">
        <f t="shared" si="6"/>
        <v>1.782178217821782E-2</v>
      </c>
      <c r="G122" s="472">
        <f t="shared" si="7"/>
        <v>0.17821782178217821</v>
      </c>
      <c r="H122" s="421">
        <v>171.28636740281362</v>
      </c>
      <c r="I122" s="422">
        <v>74</v>
      </c>
      <c r="J122" s="240"/>
      <c r="L122" s="163">
        <v>4</v>
      </c>
      <c r="M122" s="167" t="s">
        <v>631</v>
      </c>
      <c r="N122" s="164">
        <v>211</v>
      </c>
      <c r="O122" s="160">
        <v>6.6082054494206073E-3</v>
      </c>
    </row>
    <row r="123" spans="1:36" x14ac:dyDescent="0.3">
      <c r="A123" s="195">
        <v>120</v>
      </c>
      <c r="B123" s="202" t="s">
        <v>278</v>
      </c>
      <c r="C123" s="464">
        <v>503</v>
      </c>
      <c r="D123" s="469">
        <v>5</v>
      </c>
      <c r="E123" s="470">
        <v>434</v>
      </c>
      <c r="F123" s="471">
        <f t="shared" si="6"/>
        <v>9.9403578528827041E-3</v>
      </c>
      <c r="G123" s="472">
        <f t="shared" si="7"/>
        <v>0.86282306163021871</v>
      </c>
      <c r="H123" s="421" t="s">
        <v>794</v>
      </c>
      <c r="I123" s="422" t="s">
        <v>794</v>
      </c>
      <c r="J123" s="240"/>
      <c r="L123" s="163">
        <v>5</v>
      </c>
      <c r="M123" s="167" t="s">
        <v>206</v>
      </c>
      <c r="N123" s="164">
        <v>179</v>
      </c>
      <c r="O123" s="160">
        <v>5.8573298429319375E-3</v>
      </c>
    </row>
    <row r="124" spans="1:36" x14ac:dyDescent="0.3">
      <c r="A124" s="195">
        <v>121</v>
      </c>
      <c r="B124" s="202" t="s">
        <v>619</v>
      </c>
      <c r="C124" s="464">
        <v>440</v>
      </c>
      <c r="D124" s="469">
        <v>7</v>
      </c>
      <c r="E124" s="470">
        <v>368</v>
      </c>
      <c r="F124" s="471">
        <f t="shared" si="6"/>
        <v>1.5909090909090907E-2</v>
      </c>
      <c r="G124" s="472">
        <f t="shared" si="7"/>
        <v>0.83636363636363631</v>
      </c>
      <c r="H124" s="421">
        <v>18.507709891310949</v>
      </c>
      <c r="I124" s="422">
        <v>124</v>
      </c>
      <c r="J124" s="240"/>
      <c r="L124" s="163">
        <v>6</v>
      </c>
      <c r="M124" s="167" t="s">
        <v>216</v>
      </c>
      <c r="N124" s="164">
        <v>124</v>
      </c>
      <c r="O124" s="160">
        <v>2.4844720496894408E-2</v>
      </c>
    </row>
    <row r="125" spans="1:36" x14ac:dyDescent="0.3">
      <c r="A125" s="195">
        <v>122</v>
      </c>
      <c r="B125" s="202" t="s">
        <v>320</v>
      </c>
      <c r="C125" s="464">
        <v>439</v>
      </c>
      <c r="D125" s="469">
        <v>4</v>
      </c>
      <c r="E125" s="470">
        <v>13</v>
      </c>
      <c r="F125" s="471">
        <f t="shared" si="6"/>
        <v>9.1116173120728925E-3</v>
      </c>
      <c r="G125" s="472">
        <f t="shared" si="7"/>
        <v>2.9612756264236904E-2</v>
      </c>
      <c r="H125" s="421">
        <v>323.74965523242861</v>
      </c>
      <c r="I125" s="422">
        <v>55</v>
      </c>
      <c r="J125" s="240"/>
      <c r="L125" s="163">
        <v>7</v>
      </c>
      <c r="M125" s="167" t="s">
        <v>208</v>
      </c>
      <c r="N125" s="164">
        <v>123</v>
      </c>
      <c r="O125" s="160">
        <v>4.6204124563314674E-3</v>
      </c>
    </row>
    <row r="126" spans="1:36" x14ac:dyDescent="0.3">
      <c r="A126" s="195">
        <v>123</v>
      </c>
      <c r="B126" s="202" t="s">
        <v>285</v>
      </c>
      <c r="C126" s="464">
        <v>422</v>
      </c>
      <c r="D126" s="469">
        <v>10</v>
      </c>
      <c r="E126" s="470">
        <v>205</v>
      </c>
      <c r="F126" s="471">
        <f t="shared" si="6"/>
        <v>2.3696682464454975E-2</v>
      </c>
      <c r="G126" s="472">
        <f t="shared" si="7"/>
        <v>0.48578199052132703</v>
      </c>
      <c r="H126" s="421">
        <v>14.798798239391882</v>
      </c>
      <c r="I126" s="422">
        <v>126</v>
      </c>
      <c r="J126" s="240"/>
      <c r="L126" s="163">
        <v>8</v>
      </c>
      <c r="M126" s="167" t="s">
        <v>247</v>
      </c>
      <c r="N126" s="164">
        <v>108</v>
      </c>
      <c r="O126" s="160">
        <v>3.1168831168831169E-2</v>
      </c>
    </row>
    <row r="127" spans="1:36" x14ac:dyDescent="0.3">
      <c r="A127" s="195">
        <v>124</v>
      </c>
      <c r="B127" s="202" t="s">
        <v>381</v>
      </c>
      <c r="C127" s="464">
        <v>375</v>
      </c>
      <c r="D127" s="469">
        <v>2</v>
      </c>
      <c r="E127" s="470">
        <v>301</v>
      </c>
      <c r="F127" s="471">
        <f t="shared" si="6"/>
        <v>5.3333333333333332E-3</v>
      </c>
      <c r="G127" s="472">
        <f t="shared" si="7"/>
        <v>0.80266666666666664</v>
      </c>
      <c r="H127" s="421" t="s">
        <v>794</v>
      </c>
      <c r="I127" s="422" t="s">
        <v>794</v>
      </c>
      <c r="J127" s="240"/>
      <c r="L127" s="163">
        <v>9</v>
      </c>
      <c r="M127" s="167" t="s">
        <v>243</v>
      </c>
      <c r="N127" s="164">
        <v>107</v>
      </c>
      <c r="O127" s="160">
        <v>5.3260328521652564E-2</v>
      </c>
    </row>
    <row r="128" spans="1:36" x14ac:dyDescent="0.3">
      <c r="A128" s="195">
        <v>125</v>
      </c>
      <c r="B128" s="202" t="s">
        <v>541</v>
      </c>
      <c r="C128" s="464">
        <v>338</v>
      </c>
      <c r="D128" s="469">
        <v>19</v>
      </c>
      <c r="E128" s="470">
        <v>72</v>
      </c>
      <c r="F128" s="471">
        <f t="shared" si="6"/>
        <v>5.6213017751479293E-2</v>
      </c>
      <c r="G128" s="472">
        <f t="shared" si="7"/>
        <v>0.21301775147928995</v>
      </c>
      <c r="H128" s="421">
        <v>43.260040841062228</v>
      </c>
      <c r="I128" s="422">
        <v>109</v>
      </c>
      <c r="J128" s="240"/>
      <c r="L128" s="163">
        <v>10</v>
      </c>
      <c r="M128" s="167" t="s">
        <v>241</v>
      </c>
      <c r="N128" s="164">
        <v>98</v>
      </c>
      <c r="O128" s="160">
        <v>4.4303797468354431E-2</v>
      </c>
    </row>
    <row r="129" spans="1:23" x14ac:dyDescent="0.3">
      <c r="A129" s="195">
        <v>126</v>
      </c>
      <c r="B129" s="202" t="s">
        <v>654</v>
      </c>
      <c r="C129" s="464">
        <v>333</v>
      </c>
      <c r="D129" s="469">
        <v>11</v>
      </c>
      <c r="E129" s="470">
        <v>53</v>
      </c>
      <c r="F129" s="471">
        <f t="shared" si="6"/>
        <v>3.3033033033033031E-2</v>
      </c>
      <c r="G129" s="472">
        <f t="shared" si="7"/>
        <v>0.15915915915915915</v>
      </c>
      <c r="H129" s="421">
        <v>61.890066885877694</v>
      </c>
      <c r="I129" s="422">
        <v>103</v>
      </c>
      <c r="J129" s="240"/>
      <c r="L129" s="163">
        <v>11</v>
      </c>
      <c r="M129" s="167" t="s">
        <v>210</v>
      </c>
      <c r="N129" s="164">
        <v>93</v>
      </c>
      <c r="O129" s="160">
        <v>1.4006024096385543E-2</v>
      </c>
    </row>
    <row r="130" spans="1:23" x14ac:dyDescent="0.3">
      <c r="A130" s="195">
        <v>127</v>
      </c>
      <c r="B130" s="202" t="s">
        <v>299</v>
      </c>
      <c r="C130" s="464">
        <v>332</v>
      </c>
      <c r="D130" s="469">
        <v>10</v>
      </c>
      <c r="E130" s="470">
        <v>322</v>
      </c>
      <c r="F130" s="471">
        <f t="shared" si="6"/>
        <v>3.0120481927710843E-2</v>
      </c>
      <c r="G130" s="472">
        <f t="shared" si="7"/>
        <v>0.96987951807228912</v>
      </c>
      <c r="H130" s="421">
        <v>261.48567972099795</v>
      </c>
      <c r="I130" s="422">
        <v>63</v>
      </c>
      <c r="J130" s="240"/>
      <c r="L130" s="163">
        <v>12</v>
      </c>
      <c r="M130" s="167" t="s">
        <v>209</v>
      </c>
      <c r="N130" s="164">
        <v>92</v>
      </c>
      <c r="O130" s="160">
        <v>1.2154842119170299E-2</v>
      </c>
      <c r="R130" s="81">
        <v>1</v>
      </c>
      <c r="V130" s="81">
        <v>1</v>
      </c>
    </row>
    <row r="131" spans="1:23" x14ac:dyDescent="0.3">
      <c r="A131" s="195">
        <v>128</v>
      </c>
      <c r="B131" s="202" t="s">
        <v>323</v>
      </c>
      <c r="C131" s="464">
        <v>327</v>
      </c>
      <c r="D131" s="469">
        <v>2</v>
      </c>
      <c r="E131" s="470">
        <v>76</v>
      </c>
      <c r="F131" s="471">
        <f t="shared" si="6"/>
        <v>6.1162079510703364E-3</v>
      </c>
      <c r="G131" s="472">
        <f t="shared" si="7"/>
        <v>0.23241590214067279</v>
      </c>
      <c r="H131" s="421">
        <v>27.709161589407678</v>
      </c>
      <c r="I131" s="422">
        <v>117</v>
      </c>
      <c r="J131" s="240"/>
      <c r="L131" s="163">
        <v>13</v>
      </c>
      <c r="M131" s="167" t="s">
        <v>245</v>
      </c>
      <c r="N131" s="164">
        <v>72</v>
      </c>
      <c r="O131" s="160">
        <v>3.8115404976177873E-2</v>
      </c>
    </row>
    <row r="132" spans="1:23" x14ac:dyDescent="0.3">
      <c r="A132" s="195">
        <v>129</v>
      </c>
      <c r="B132" s="202" t="s">
        <v>670</v>
      </c>
      <c r="C132" s="464">
        <v>324</v>
      </c>
      <c r="D132" s="469">
        <v>9</v>
      </c>
      <c r="E132" s="470">
        <v>294</v>
      </c>
      <c r="F132" s="471">
        <f t="shared" si="6"/>
        <v>2.7777777777777776E-2</v>
      </c>
      <c r="G132" s="472">
        <f t="shared" si="7"/>
        <v>0.90740740740740744</v>
      </c>
      <c r="H132" s="421" t="s">
        <v>794</v>
      </c>
      <c r="I132" s="422" t="s">
        <v>794</v>
      </c>
      <c r="J132" s="240"/>
      <c r="L132" s="163">
        <v>14</v>
      </c>
      <c r="M132" s="167" t="s">
        <v>618</v>
      </c>
      <c r="N132" s="164">
        <v>55</v>
      </c>
      <c r="O132" s="160">
        <v>1.4527205493924987E-2</v>
      </c>
    </row>
    <row r="133" spans="1:23" x14ac:dyDescent="0.3">
      <c r="A133" s="195">
        <v>130</v>
      </c>
      <c r="B133" s="202" t="s">
        <v>343</v>
      </c>
      <c r="C133" s="464">
        <v>322</v>
      </c>
      <c r="D133" s="469">
        <v>31</v>
      </c>
      <c r="E133" s="470">
        <v>53</v>
      </c>
      <c r="F133" s="471">
        <f t="shared" si="6"/>
        <v>9.627329192546584E-2</v>
      </c>
      <c r="G133" s="472">
        <f t="shared" si="7"/>
        <v>0.16459627329192547</v>
      </c>
      <c r="H133" s="421">
        <v>20.192042629540733</v>
      </c>
      <c r="I133" s="422">
        <v>121</v>
      </c>
      <c r="J133" s="240"/>
      <c r="L133" s="163">
        <v>15</v>
      </c>
      <c r="M133" s="167" t="s">
        <v>214</v>
      </c>
      <c r="N133" s="164">
        <v>54</v>
      </c>
      <c r="O133" s="160">
        <v>6.2019065120018377E-3</v>
      </c>
    </row>
    <row r="134" spans="1:23" x14ac:dyDescent="0.3">
      <c r="A134" s="195">
        <v>131</v>
      </c>
      <c r="B134" s="202" t="s">
        <v>275</v>
      </c>
      <c r="C134" s="464">
        <v>288</v>
      </c>
      <c r="D134" s="469" t="s">
        <v>634</v>
      </c>
      <c r="E134" s="470">
        <v>249</v>
      </c>
      <c r="F134" s="469" t="s">
        <v>634</v>
      </c>
      <c r="G134" s="472">
        <f t="shared" si="7"/>
        <v>0.86458333333333337</v>
      </c>
      <c r="H134" s="421">
        <v>2.9856283668531973</v>
      </c>
      <c r="I134" s="422">
        <v>143</v>
      </c>
      <c r="J134" s="240"/>
      <c r="L134" s="163">
        <v>16</v>
      </c>
      <c r="M134" s="167" t="s">
        <v>228</v>
      </c>
      <c r="N134" s="164">
        <v>39</v>
      </c>
      <c r="O134" s="160">
        <v>5.8470764617691157E-2</v>
      </c>
      <c r="W134" s="81">
        <v>1</v>
      </c>
    </row>
    <row r="135" spans="1:23" x14ac:dyDescent="0.3">
      <c r="A135" s="195">
        <v>132</v>
      </c>
      <c r="B135" s="202" t="s">
        <v>300</v>
      </c>
      <c r="C135" s="464">
        <v>285</v>
      </c>
      <c r="D135" s="469" t="s">
        <v>634</v>
      </c>
      <c r="E135" s="470">
        <v>150</v>
      </c>
      <c r="F135" s="469" t="s">
        <v>634</v>
      </c>
      <c r="G135" s="472">
        <f t="shared" ref="G135:G161" si="8">E135/C135</f>
        <v>0.52631578947368418</v>
      </c>
      <c r="H135" s="421">
        <v>22.570771247213301</v>
      </c>
      <c r="I135" s="422">
        <v>119</v>
      </c>
      <c r="J135" s="240"/>
      <c r="L135" s="163">
        <v>17</v>
      </c>
      <c r="M135" s="167" t="s">
        <v>218</v>
      </c>
      <c r="N135" s="164">
        <v>31</v>
      </c>
      <c r="O135" s="160">
        <v>9.612403100775194E-3</v>
      </c>
    </row>
    <row r="136" spans="1:23" x14ac:dyDescent="0.3">
      <c r="A136" s="195">
        <v>133</v>
      </c>
      <c r="B136" s="202" t="s">
        <v>340</v>
      </c>
      <c r="C136" s="464">
        <v>267</v>
      </c>
      <c r="D136" s="469">
        <v>7</v>
      </c>
      <c r="E136" s="470">
        <v>117</v>
      </c>
      <c r="F136" s="471">
        <f t="shared" ref="F136:F161" si="9">D136/C136</f>
        <v>2.6217228464419477E-2</v>
      </c>
      <c r="G136" s="472">
        <f t="shared" si="8"/>
        <v>0.43820224719101125</v>
      </c>
      <c r="H136" s="421">
        <v>14.948745956980085</v>
      </c>
      <c r="I136" s="422">
        <v>125</v>
      </c>
      <c r="J136" s="240"/>
      <c r="L136" s="163">
        <v>18</v>
      </c>
      <c r="M136" s="167" t="s">
        <v>239</v>
      </c>
      <c r="N136" s="164">
        <v>25</v>
      </c>
      <c r="O136" s="160">
        <v>3.4435261707988982E-2</v>
      </c>
    </row>
    <row r="137" spans="1:23" x14ac:dyDescent="0.3">
      <c r="A137" s="195">
        <v>134</v>
      </c>
      <c r="B137" s="202" t="s">
        <v>318</v>
      </c>
      <c r="C137" s="464">
        <v>261</v>
      </c>
      <c r="D137" s="469">
        <v>5</v>
      </c>
      <c r="E137" s="470">
        <v>106</v>
      </c>
      <c r="F137" s="471">
        <f t="shared" si="9"/>
        <v>1.9157088122605363E-2</v>
      </c>
      <c r="G137" s="472">
        <f t="shared" si="8"/>
        <v>0.4061302681992337</v>
      </c>
      <c r="H137" s="421">
        <v>2.3287201773253501</v>
      </c>
      <c r="I137" s="422">
        <v>149</v>
      </c>
      <c r="J137" s="240"/>
      <c r="L137" s="163">
        <v>19</v>
      </c>
      <c r="M137" s="167" t="s">
        <v>229</v>
      </c>
      <c r="N137" s="164">
        <v>24</v>
      </c>
      <c r="O137" s="160">
        <v>2.9887920298879204E-2</v>
      </c>
    </row>
    <row r="138" spans="1:23" ht="14.5" thickBot="1" x14ac:dyDescent="0.35">
      <c r="A138" s="195">
        <v>135</v>
      </c>
      <c r="B138" s="202" t="s">
        <v>859</v>
      </c>
      <c r="C138" s="464">
        <v>260</v>
      </c>
      <c r="D138" s="469">
        <v>2</v>
      </c>
      <c r="E138" s="470">
        <v>58</v>
      </c>
      <c r="F138" s="471">
        <f t="shared" si="9"/>
        <v>7.6923076923076927E-3</v>
      </c>
      <c r="G138" s="472">
        <f t="shared" si="8"/>
        <v>0.22307692307692309</v>
      </c>
      <c r="H138" s="421" t="s">
        <v>794</v>
      </c>
      <c r="I138" s="422" t="s">
        <v>794</v>
      </c>
      <c r="J138" s="240"/>
      <c r="L138" s="547">
        <v>20</v>
      </c>
      <c r="M138" s="168" t="s">
        <v>236</v>
      </c>
      <c r="N138" s="165">
        <v>19</v>
      </c>
      <c r="O138" s="161">
        <v>1.954732510288066E-2</v>
      </c>
    </row>
    <row r="139" spans="1:23" x14ac:dyDescent="0.3">
      <c r="A139" s="195">
        <v>136</v>
      </c>
      <c r="B139" s="202" t="s">
        <v>338</v>
      </c>
      <c r="C139" s="464">
        <v>211</v>
      </c>
      <c r="D139" s="469">
        <v>20</v>
      </c>
      <c r="E139" s="470">
        <v>85</v>
      </c>
      <c r="F139" s="471">
        <f t="shared" si="9"/>
        <v>9.4786729857819899E-2</v>
      </c>
      <c r="G139" s="472">
        <f t="shared" si="8"/>
        <v>0.40284360189573459</v>
      </c>
      <c r="H139" s="421">
        <v>42.7352677759473</v>
      </c>
      <c r="I139" s="422">
        <v>110</v>
      </c>
      <c r="J139" s="240"/>
    </row>
    <row r="140" spans="1:23" x14ac:dyDescent="0.3">
      <c r="A140" s="195">
        <v>137</v>
      </c>
      <c r="B140" s="202" t="s">
        <v>325</v>
      </c>
      <c r="C140" s="464">
        <v>209</v>
      </c>
      <c r="D140" s="469">
        <v>16</v>
      </c>
      <c r="E140" s="470">
        <v>17</v>
      </c>
      <c r="F140" s="471">
        <f t="shared" si="9"/>
        <v>7.6555023923444973E-2</v>
      </c>
      <c r="G140" s="472">
        <f t="shared" si="8"/>
        <v>8.1339712918660281E-2</v>
      </c>
      <c r="H140" s="421">
        <v>18.556208041550281</v>
      </c>
      <c r="I140" s="422">
        <v>123</v>
      </c>
      <c r="J140" s="240"/>
    </row>
    <row r="141" spans="1:23" x14ac:dyDescent="0.3">
      <c r="A141" s="195">
        <v>138</v>
      </c>
      <c r="B141" s="202" t="s">
        <v>640</v>
      </c>
      <c r="C141" s="464">
        <v>208</v>
      </c>
      <c r="D141" s="469">
        <v>5</v>
      </c>
      <c r="E141" s="470">
        <v>4</v>
      </c>
      <c r="F141" s="471">
        <f t="shared" si="9"/>
        <v>2.403846153846154E-2</v>
      </c>
      <c r="G141" s="472">
        <f t="shared" si="8"/>
        <v>1.9230769230769232E-2</v>
      </c>
      <c r="H141" s="421" t="s">
        <v>794</v>
      </c>
      <c r="I141" s="422" t="s">
        <v>794</v>
      </c>
      <c r="J141" s="240"/>
    </row>
    <row r="142" spans="1:23" ht="14.5" thickBot="1" x14ac:dyDescent="0.35">
      <c r="A142" s="195">
        <v>139</v>
      </c>
      <c r="B142" s="202" t="s">
        <v>347</v>
      </c>
      <c r="C142" s="464">
        <v>191</v>
      </c>
      <c r="D142" s="469" t="s">
        <v>634</v>
      </c>
      <c r="E142" s="470">
        <v>33</v>
      </c>
      <c r="F142" s="469" t="s">
        <v>634</v>
      </c>
      <c r="G142" s="472">
        <f t="shared" si="8"/>
        <v>0.17277486910994763</v>
      </c>
      <c r="H142" s="421">
        <v>6.6762884450225126</v>
      </c>
      <c r="I142" s="422">
        <v>138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195">
        <v>140</v>
      </c>
      <c r="B143" s="202" t="s">
        <v>316</v>
      </c>
      <c r="C143" s="272" t="s">
        <v>903</v>
      </c>
      <c r="D143" s="469" t="s">
        <v>634</v>
      </c>
      <c r="E143" s="470">
        <v>101</v>
      </c>
      <c r="F143" s="469" t="s">
        <v>634</v>
      </c>
      <c r="G143" s="472">
        <v>0.543010752688172</v>
      </c>
      <c r="H143" s="421">
        <v>6.8967289370839229</v>
      </c>
      <c r="I143" s="422">
        <v>137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195">
        <v>141</v>
      </c>
      <c r="B144" s="202" t="s">
        <v>312</v>
      </c>
      <c r="C144" s="464">
        <v>181</v>
      </c>
      <c r="D144" s="469">
        <v>11</v>
      </c>
      <c r="E144" s="470">
        <v>89</v>
      </c>
      <c r="F144" s="471">
        <f t="shared" si="9"/>
        <v>6.0773480662983423E-2</v>
      </c>
      <c r="G144" s="472">
        <f t="shared" si="8"/>
        <v>0.49171270718232046</v>
      </c>
      <c r="H144" s="421">
        <v>22.394432521368124</v>
      </c>
      <c r="I144" s="422">
        <v>120</v>
      </c>
      <c r="J144" s="240"/>
      <c r="L144" s="546">
        <v>1</v>
      </c>
      <c r="M144" s="166" t="s">
        <v>347</v>
      </c>
      <c r="N144" s="335">
        <v>0.57851239669421484</v>
      </c>
      <c r="O144" s="332">
        <v>70</v>
      </c>
    </row>
    <row r="145" spans="1:15" x14ac:dyDescent="0.3">
      <c r="A145" s="195">
        <v>142</v>
      </c>
      <c r="B145" s="202" t="s">
        <v>387</v>
      </c>
      <c r="C145" s="464">
        <v>180</v>
      </c>
      <c r="D145" s="469">
        <v>6</v>
      </c>
      <c r="E145" s="470">
        <v>74</v>
      </c>
      <c r="F145" s="471">
        <f t="shared" si="9"/>
        <v>3.3333333333333333E-2</v>
      </c>
      <c r="G145" s="472">
        <f t="shared" si="8"/>
        <v>0.41111111111111109</v>
      </c>
      <c r="H145" s="421">
        <v>3.3305319858741034</v>
      </c>
      <c r="I145" s="422">
        <v>141</v>
      </c>
      <c r="J145" s="240"/>
      <c r="L145" s="163">
        <v>2</v>
      </c>
      <c r="M145" s="167" t="s">
        <v>654</v>
      </c>
      <c r="N145" s="336">
        <v>0.21532846715328466</v>
      </c>
      <c r="O145" s="333">
        <v>59</v>
      </c>
    </row>
    <row r="146" spans="1:15" x14ac:dyDescent="0.3">
      <c r="A146" s="195">
        <v>143</v>
      </c>
      <c r="B146" s="202" t="s">
        <v>330</v>
      </c>
      <c r="C146" s="464">
        <v>175</v>
      </c>
      <c r="D146" s="469">
        <v>2</v>
      </c>
      <c r="E146" s="470">
        <v>28</v>
      </c>
      <c r="F146" s="471">
        <f t="shared" si="9"/>
        <v>1.1428571428571429E-2</v>
      </c>
      <c r="G146" s="472">
        <f t="shared" si="8"/>
        <v>0.16</v>
      </c>
      <c r="H146" s="421">
        <v>125.89928057553956</v>
      </c>
      <c r="I146" s="422">
        <v>87</v>
      </c>
      <c r="J146" s="240"/>
      <c r="L146" s="163">
        <v>3</v>
      </c>
      <c r="M146" s="167" t="s">
        <v>324</v>
      </c>
      <c r="N146" s="337">
        <v>0.21331316187594554</v>
      </c>
      <c r="O146" s="333">
        <v>141</v>
      </c>
    </row>
    <row r="147" spans="1:15" x14ac:dyDescent="0.3">
      <c r="A147" s="195">
        <v>144</v>
      </c>
      <c r="B147" s="202" t="s">
        <v>655</v>
      </c>
      <c r="C147" s="464">
        <v>156</v>
      </c>
      <c r="D147" s="469" t="s">
        <v>634</v>
      </c>
      <c r="E147" s="470">
        <v>2</v>
      </c>
      <c r="F147" s="469" t="s">
        <v>634</v>
      </c>
      <c r="G147" s="472">
        <f t="shared" si="8"/>
        <v>1.282051282051282E-2</v>
      </c>
      <c r="H147" s="421">
        <v>14.102188252822947</v>
      </c>
      <c r="I147" s="422">
        <v>127</v>
      </c>
      <c r="J147" s="240"/>
      <c r="L147" s="163">
        <v>4</v>
      </c>
      <c r="M147" s="167" t="s">
        <v>325</v>
      </c>
      <c r="N147" s="337">
        <v>0.14835164835164835</v>
      </c>
      <c r="O147" s="333">
        <v>27</v>
      </c>
    </row>
    <row r="148" spans="1:15" x14ac:dyDescent="0.3">
      <c r="A148" s="195">
        <v>145</v>
      </c>
      <c r="B148" s="202" t="s">
        <v>335</v>
      </c>
      <c r="C148" s="464">
        <v>143</v>
      </c>
      <c r="D148" s="469" t="s">
        <v>634</v>
      </c>
      <c r="E148" s="470">
        <v>10</v>
      </c>
      <c r="F148" s="469" t="s">
        <v>634</v>
      </c>
      <c r="G148" s="472">
        <f t="shared" si="8"/>
        <v>6.9930069930069935E-2</v>
      </c>
      <c r="H148" s="421">
        <v>30.13581135403572</v>
      </c>
      <c r="I148" s="422">
        <v>116</v>
      </c>
      <c r="J148" s="240"/>
      <c r="L148" s="163">
        <v>5</v>
      </c>
      <c r="M148" s="247" t="s">
        <v>244</v>
      </c>
      <c r="N148" s="337">
        <v>0.13330004992511232</v>
      </c>
      <c r="O148" s="333">
        <v>1335</v>
      </c>
    </row>
    <row r="149" spans="1:15" x14ac:dyDescent="0.3">
      <c r="A149" s="195">
        <v>146</v>
      </c>
      <c r="B149" s="202" t="s">
        <v>282</v>
      </c>
      <c r="C149" s="464">
        <v>141</v>
      </c>
      <c r="D149" s="469">
        <v>1</v>
      </c>
      <c r="E149" s="470">
        <v>134</v>
      </c>
      <c r="F149" s="471">
        <f t="shared" si="9"/>
        <v>7.0921985815602835E-3</v>
      </c>
      <c r="G149" s="472">
        <f t="shared" si="8"/>
        <v>0.95035460992907805</v>
      </c>
      <c r="H149" s="421" t="s">
        <v>794</v>
      </c>
      <c r="I149" s="422" t="s">
        <v>794</v>
      </c>
      <c r="J149" s="240"/>
      <c r="L149" s="163">
        <v>6</v>
      </c>
      <c r="M149" s="167" t="s">
        <v>353</v>
      </c>
      <c r="N149" s="337">
        <v>0.13186813186813187</v>
      </c>
      <c r="O149" s="333">
        <v>12</v>
      </c>
    </row>
    <row r="150" spans="1:15" x14ac:dyDescent="0.3">
      <c r="A150" s="195">
        <v>147</v>
      </c>
      <c r="B150" s="202" t="s">
        <v>284</v>
      </c>
      <c r="C150" s="464">
        <v>122</v>
      </c>
      <c r="D150" s="469" t="s">
        <v>634</v>
      </c>
      <c r="E150" s="470">
        <v>121</v>
      </c>
      <c r="F150" s="469" t="s">
        <v>634</v>
      </c>
      <c r="G150" s="472">
        <f t="shared" si="8"/>
        <v>0.99180327868852458</v>
      </c>
      <c r="H150" s="421">
        <v>7.3999750827068524</v>
      </c>
      <c r="I150" s="422">
        <v>136</v>
      </c>
      <c r="J150" s="240"/>
      <c r="L150" s="163">
        <v>7</v>
      </c>
      <c r="M150" s="167" t="s">
        <v>295</v>
      </c>
      <c r="N150" s="337">
        <v>0.12744207178555203</v>
      </c>
      <c r="O150" s="333">
        <v>561</v>
      </c>
    </row>
    <row r="151" spans="1:15" x14ac:dyDescent="0.3">
      <c r="A151" s="195">
        <v>148</v>
      </c>
      <c r="B151" s="202" t="s">
        <v>321</v>
      </c>
      <c r="C151" s="464">
        <v>122</v>
      </c>
      <c r="D151" s="469" t="s">
        <v>634</v>
      </c>
      <c r="E151" s="470">
        <v>55</v>
      </c>
      <c r="F151" s="469" t="s">
        <v>634</v>
      </c>
      <c r="G151" s="472">
        <f t="shared" si="8"/>
        <v>0.45081967213114754</v>
      </c>
      <c r="H151" s="421">
        <v>2.755841853891861</v>
      </c>
      <c r="I151" s="422">
        <v>144</v>
      </c>
      <c r="J151" s="240"/>
      <c r="L151" s="163">
        <v>8</v>
      </c>
      <c r="M151" s="167" t="s">
        <v>349</v>
      </c>
      <c r="N151" s="337">
        <v>0.11794871794871795</v>
      </c>
      <c r="O151" s="333">
        <v>161</v>
      </c>
    </row>
    <row r="152" spans="1:15" ht="13.5" customHeight="1" x14ac:dyDescent="0.3">
      <c r="A152" s="195">
        <v>149</v>
      </c>
      <c r="B152" s="202" t="s">
        <v>293</v>
      </c>
      <c r="C152" s="464">
        <v>116</v>
      </c>
      <c r="D152" s="469">
        <v>8</v>
      </c>
      <c r="E152" s="470">
        <v>107</v>
      </c>
      <c r="F152" s="471">
        <f t="shared" si="9"/>
        <v>6.8965517241379309E-2</v>
      </c>
      <c r="G152" s="472">
        <f t="shared" si="8"/>
        <v>0.92241379310344829</v>
      </c>
      <c r="H152" s="421">
        <v>83.155731329566947</v>
      </c>
      <c r="I152" s="422">
        <v>96</v>
      </c>
      <c r="J152" s="240"/>
      <c r="L152" s="163">
        <v>9</v>
      </c>
      <c r="M152" s="167" t="s">
        <v>303</v>
      </c>
      <c r="N152" s="337">
        <v>0.10758998435054773</v>
      </c>
      <c r="O152" s="333">
        <v>275</v>
      </c>
    </row>
    <row r="153" spans="1:15" x14ac:dyDescent="0.3">
      <c r="A153" s="195">
        <v>150</v>
      </c>
      <c r="B153" s="202" t="s">
        <v>310</v>
      </c>
      <c r="C153" s="464">
        <v>109</v>
      </c>
      <c r="D153" s="469">
        <v>10</v>
      </c>
      <c r="E153" s="470">
        <v>36</v>
      </c>
      <c r="F153" s="471">
        <f t="shared" si="9"/>
        <v>9.1743119266055051E-2</v>
      </c>
      <c r="G153" s="472">
        <f t="shared" si="8"/>
        <v>0.33027522935779818</v>
      </c>
      <c r="H153" s="421" t="s">
        <v>794</v>
      </c>
      <c r="I153" s="422" t="s">
        <v>794</v>
      </c>
      <c r="J153" s="240"/>
      <c r="L153" s="163">
        <v>10</v>
      </c>
      <c r="M153" s="167" t="s">
        <v>287</v>
      </c>
      <c r="N153" s="337">
        <v>0.10356933879461673</v>
      </c>
      <c r="O153" s="333">
        <v>177</v>
      </c>
    </row>
    <row r="154" spans="1:15" x14ac:dyDescent="0.3">
      <c r="A154" s="195">
        <v>151</v>
      </c>
      <c r="B154" s="202" t="s">
        <v>353</v>
      </c>
      <c r="C154" s="464">
        <v>103</v>
      </c>
      <c r="D154" s="469" t="s">
        <v>634</v>
      </c>
      <c r="E154" s="470">
        <v>34</v>
      </c>
      <c r="F154" s="469" t="s">
        <v>634</v>
      </c>
      <c r="G154" s="472">
        <f t="shared" si="8"/>
        <v>0.3300970873786408</v>
      </c>
      <c r="H154" s="421">
        <v>3.3919475034541882</v>
      </c>
      <c r="I154" s="422">
        <v>140</v>
      </c>
      <c r="J154" s="240"/>
      <c r="L154" s="163">
        <v>11</v>
      </c>
      <c r="M154" s="167" t="s">
        <v>541</v>
      </c>
      <c r="N154" s="337">
        <v>0.10097719869706841</v>
      </c>
      <c r="O154" s="333">
        <v>31</v>
      </c>
    </row>
    <row r="155" spans="1:15" x14ac:dyDescent="0.3">
      <c r="A155" s="195">
        <v>152</v>
      </c>
      <c r="B155" s="202" t="s">
        <v>307</v>
      </c>
      <c r="C155" s="464">
        <v>96</v>
      </c>
      <c r="D155" s="469">
        <v>4</v>
      </c>
      <c r="E155" s="470">
        <v>85</v>
      </c>
      <c r="F155" s="471">
        <f t="shared" si="9"/>
        <v>4.1666666666666664E-2</v>
      </c>
      <c r="G155" s="472">
        <f t="shared" si="8"/>
        <v>0.88541666666666663</v>
      </c>
      <c r="H155" s="421" t="s">
        <v>794</v>
      </c>
      <c r="I155" s="422" t="s">
        <v>794</v>
      </c>
      <c r="J155" s="240"/>
      <c r="L155" s="163">
        <v>12</v>
      </c>
      <c r="M155" s="167" t="s">
        <v>671</v>
      </c>
      <c r="N155" s="337">
        <v>9.8039215686274508E-2</v>
      </c>
      <c r="O155" s="333">
        <v>5</v>
      </c>
    </row>
    <row r="156" spans="1:15" x14ac:dyDescent="0.3">
      <c r="A156" s="195">
        <v>153</v>
      </c>
      <c r="B156" s="202" t="s">
        <v>328</v>
      </c>
      <c r="C156" s="464">
        <v>93</v>
      </c>
      <c r="D156" s="469">
        <v>11</v>
      </c>
      <c r="E156" s="470">
        <v>39</v>
      </c>
      <c r="F156" s="471">
        <f t="shared" si="9"/>
        <v>0.11827956989247312</v>
      </c>
      <c r="G156" s="472">
        <f t="shared" si="8"/>
        <v>0.41935483870967744</v>
      </c>
      <c r="H156" s="421" t="s">
        <v>794</v>
      </c>
      <c r="I156" s="422" t="s">
        <v>794</v>
      </c>
      <c r="J156" s="240"/>
      <c r="L156" s="163">
        <v>13</v>
      </c>
      <c r="M156" s="167" t="s">
        <v>246</v>
      </c>
      <c r="N156" s="337">
        <v>9.4717668488160295E-2</v>
      </c>
      <c r="O156" s="333">
        <v>468</v>
      </c>
    </row>
    <row r="157" spans="1:15" x14ac:dyDescent="0.3">
      <c r="A157" s="195">
        <v>154</v>
      </c>
      <c r="B157" s="202" t="s">
        <v>313</v>
      </c>
      <c r="C157" s="464">
        <v>84</v>
      </c>
      <c r="D157" s="469">
        <v>7</v>
      </c>
      <c r="E157" s="470">
        <v>57</v>
      </c>
      <c r="F157" s="471">
        <f t="shared" si="9"/>
        <v>8.3333333333333329E-2</v>
      </c>
      <c r="G157" s="472">
        <f t="shared" si="8"/>
        <v>0.6785714285714286</v>
      </c>
      <c r="H157" s="421" t="s">
        <v>794</v>
      </c>
      <c r="I157" s="422" t="s">
        <v>794</v>
      </c>
      <c r="J157" s="240"/>
      <c r="L157" s="163">
        <v>14</v>
      </c>
      <c r="M157" s="167" t="s">
        <v>318</v>
      </c>
      <c r="N157" s="337">
        <v>9.2050209205020925E-2</v>
      </c>
      <c r="O157" s="333">
        <v>22</v>
      </c>
    </row>
    <row r="158" spans="1:15" x14ac:dyDescent="0.3">
      <c r="A158" s="195">
        <v>155</v>
      </c>
      <c r="B158" s="202" t="s">
        <v>519</v>
      </c>
      <c r="C158" s="464">
        <v>82</v>
      </c>
      <c r="D158" s="469">
        <v>1</v>
      </c>
      <c r="E158" s="470">
        <v>55</v>
      </c>
      <c r="F158" s="471">
        <f t="shared" si="9"/>
        <v>1.2195121951219513E-2</v>
      </c>
      <c r="G158" s="472">
        <f t="shared" si="8"/>
        <v>0.67073170731707321</v>
      </c>
      <c r="H158" s="421" t="s">
        <v>794</v>
      </c>
      <c r="I158" s="422" t="s">
        <v>794</v>
      </c>
      <c r="J158" s="240"/>
      <c r="L158" s="163">
        <v>15</v>
      </c>
      <c r="M158" s="167" t="s">
        <v>261</v>
      </c>
      <c r="N158" s="337">
        <v>8.0393449829651603E-2</v>
      </c>
      <c r="O158" s="333">
        <v>1463</v>
      </c>
    </row>
    <row r="159" spans="1:15" x14ac:dyDescent="0.3">
      <c r="A159" s="195">
        <v>156</v>
      </c>
      <c r="B159" s="202" t="s">
        <v>365</v>
      </c>
      <c r="C159" s="464">
        <v>64</v>
      </c>
      <c r="D159" s="469">
        <v>3</v>
      </c>
      <c r="E159" s="470">
        <v>28</v>
      </c>
      <c r="F159" s="471">
        <f t="shared" si="9"/>
        <v>4.6875E-2</v>
      </c>
      <c r="G159" s="472">
        <f t="shared" si="8"/>
        <v>0.4375</v>
      </c>
      <c r="H159" s="421">
        <v>9.4430768377260357</v>
      </c>
      <c r="I159" s="422">
        <v>133</v>
      </c>
      <c r="J159" s="240"/>
      <c r="L159" s="163">
        <v>16</v>
      </c>
      <c r="M159" s="247" t="s">
        <v>813</v>
      </c>
      <c r="N159" s="337">
        <v>8.0065359477124176E-2</v>
      </c>
      <c r="O159" s="333">
        <v>49</v>
      </c>
    </row>
    <row r="160" spans="1:15" x14ac:dyDescent="0.3">
      <c r="A160" s="195">
        <v>157</v>
      </c>
      <c r="B160" s="202" t="s">
        <v>603</v>
      </c>
      <c r="C160" s="464">
        <v>57</v>
      </c>
      <c r="D160" s="469">
        <v>3</v>
      </c>
      <c r="E160" s="470">
        <v>24</v>
      </c>
      <c r="F160" s="471">
        <f t="shared" si="9"/>
        <v>5.2631578947368418E-2</v>
      </c>
      <c r="G160" s="472">
        <f t="shared" si="8"/>
        <v>0.42105263157894735</v>
      </c>
      <c r="H160" s="421">
        <v>3.0597871128959988</v>
      </c>
      <c r="I160" s="422">
        <v>142</v>
      </c>
      <c r="J160" s="240"/>
      <c r="L160" s="163">
        <v>17</v>
      </c>
      <c r="M160" s="167" t="s">
        <v>315</v>
      </c>
      <c r="N160" s="337">
        <v>7.4251497005988029E-2</v>
      </c>
      <c r="O160" s="333">
        <v>62</v>
      </c>
    </row>
    <row r="161" spans="1:15" x14ac:dyDescent="0.3">
      <c r="A161" s="195">
        <v>158</v>
      </c>
      <c r="B161" s="202" t="s">
        <v>671</v>
      </c>
      <c r="C161" s="464">
        <v>56</v>
      </c>
      <c r="D161" s="469">
        <v>9</v>
      </c>
      <c r="E161" s="470">
        <v>1</v>
      </c>
      <c r="F161" s="471">
        <f t="shared" si="9"/>
        <v>0.16071428571428573</v>
      </c>
      <c r="G161" s="472">
        <f t="shared" si="8"/>
        <v>1.7857142857142856E-2</v>
      </c>
      <c r="H161" s="421">
        <v>1.9203123854456507</v>
      </c>
      <c r="I161" s="422">
        <v>150</v>
      </c>
      <c r="J161" s="240"/>
      <c r="L161" s="163">
        <v>18</v>
      </c>
      <c r="M161" s="167" t="s">
        <v>263</v>
      </c>
      <c r="N161" s="337">
        <v>6.8830570902394111E-2</v>
      </c>
      <c r="O161" s="333">
        <v>598</v>
      </c>
    </row>
    <row r="162" spans="1:15" x14ac:dyDescent="0.3">
      <c r="A162" s="195">
        <v>159</v>
      </c>
      <c r="B162" s="202" t="s">
        <v>357</v>
      </c>
      <c r="C162" s="464">
        <v>47</v>
      </c>
      <c r="D162" s="469">
        <v>3</v>
      </c>
      <c r="E162" s="470">
        <v>29</v>
      </c>
      <c r="F162" s="471"/>
      <c r="G162" s="472"/>
      <c r="H162" s="421">
        <v>2.753346707568511</v>
      </c>
      <c r="I162" s="422">
        <v>145</v>
      </c>
      <c r="J162" s="240"/>
      <c r="L162" s="163">
        <v>19</v>
      </c>
      <c r="M162" s="167" t="s">
        <v>302</v>
      </c>
      <c r="N162" s="337">
        <v>6.4908722109533468E-2</v>
      </c>
      <c r="O162" s="333">
        <v>128</v>
      </c>
    </row>
    <row r="163" spans="1:15" ht="14.5" thickBot="1" x14ac:dyDescent="0.35">
      <c r="A163" s="195">
        <v>160</v>
      </c>
      <c r="B163" s="202" t="s">
        <v>333</v>
      </c>
      <c r="C163" s="464">
        <v>45</v>
      </c>
      <c r="D163" s="469">
        <v>2</v>
      </c>
      <c r="E163" s="470">
        <v>13</v>
      </c>
      <c r="F163" s="471"/>
      <c r="G163" s="472"/>
      <c r="H163" s="421">
        <v>1.4139696112793299</v>
      </c>
      <c r="I163" s="422">
        <v>152</v>
      </c>
      <c r="J163" s="240"/>
      <c r="L163" s="547">
        <v>20</v>
      </c>
      <c r="M163" s="168" t="s">
        <v>301</v>
      </c>
      <c r="N163" s="338">
        <v>6.1755146262188518E-2</v>
      </c>
      <c r="O163" s="334">
        <v>969</v>
      </c>
    </row>
    <row r="164" spans="1:15" x14ac:dyDescent="0.3">
      <c r="A164" s="195">
        <v>161</v>
      </c>
      <c r="B164" s="202" t="s">
        <v>319</v>
      </c>
      <c r="C164" s="464">
        <v>42</v>
      </c>
      <c r="D164" s="469" t="s">
        <v>634</v>
      </c>
      <c r="E164" s="470">
        <v>15</v>
      </c>
      <c r="F164" s="471"/>
      <c r="G164" s="472"/>
      <c r="H164" s="421">
        <v>13.02258146632407</v>
      </c>
      <c r="I164" s="422">
        <v>129</v>
      </c>
      <c r="J164" s="240"/>
    </row>
    <row r="165" spans="1:15" x14ac:dyDescent="0.3">
      <c r="A165" s="195">
        <v>162</v>
      </c>
      <c r="B165" s="202" t="s">
        <v>351</v>
      </c>
      <c r="C165" s="464">
        <v>39</v>
      </c>
      <c r="D165" s="469" t="s">
        <v>634</v>
      </c>
      <c r="E165" s="470">
        <v>38</v>
      </c>
      <c r="F165" s="471"/>
      <c r="G165" s="472"/>
      <c r="H165" s="421">
        <v>11.15204324018899</v>
      </c>
      <c r="I165" s="422">
        <v>131</v>
      </c>
      <c r="J165" s="240"/>
    </row>
    <row r="166" spans="1:15" ht="13.5" customHeight="1" x14ac:dyDescent="0.3">
      <c r="A166" s="195">
        <v>163</v>
      </c>
      <c r="B166" s="202" t="s">
        <v>341</v>
      </c>
      <c r="C166" s="464">
        <v>36</v>
      </c>
      <c r="D166" s="469">
        <v>4</v>
      </c>
      <c r="E166" s="470">
        <v>9</v>
      </c>
      <c r="F166" s="471"/>
      <c r="G166" s="472"/>
      <c r="H166" s="421">
        <v>2.4580983004435226</v>
      </c>
      <c r="I166" s="422">
        <v>147</v>
      </c>
      <c r="J166" s="240"/>
    </row>
    <row r="167" spans="1:15" ht="14.5" thickBot="1" x14ac:dyDescent="0.35">
      <c r="A167" s="195">
        <v>164</v>
      </c>
      <c r="B167" s="202" t="s">
        <v>334</v>
      </c>
      <c r="C167" s="464">
        <v>25</v>
      </c>
      <c r="D167" s="469">
        <v>3</v>
      </c>
      <c r="E167" s="470">
        <v>19</v>
      </c>
      <c r="F167" s="471"/>
      <c r="G167" s="472"/>
      <c r="H167" s="421" t="s">
        <v>794</v>
      </c>
      <c r="I167" s="422" t="s">
        <v>794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195">
        <v>165</v>
      </c>
      <c r="B168" s="202" t="s">
        <v>533</v>
      </c>
      <c r="C168" s="464">
        <v>24</v>
      </c>
      <c r="D168" s="469">
        <v>1</v>
      </c>
      <c r="E168" s="470">
        <v>12</v>
      </c>
      <c r="F168" s="471"/>
      <c r="G168" s="472"/>
      <c r="H168" s="421">
        <v>10.418036747020116</v>
      </c>
      <c r="I168" s="422">
        <v>132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195">
        <v>166</v>
      </c>
      <c r="B169" s="202" t="s">
        <v>625</v>
      </c>
      <c r="C169" s="464">
        <v>24</v>
      </c>
      <c r="D169" s="469" t="s">
        <v>634</v>
      </c>
      <c r="E169" s="470">
        <v>21</v>
      </c>
      <c r="F169" s="471"/>
      <c r="G169" s="472"/>
      <c r="H169" s="421">
        <v>18.559776787751165</v>
      </c>
      <c r="I169" s="422">
        <v>122</v>
      </c>
      <c r="J169" s="240"/>
      <c r="L169" s="546">
        <v>1</v>
      </c>
      <c r="M169" s="166" t="s">
        <v>263</v>
      </c>
      <c r="N169" s="335">
        <v>0.1206896551724138</v>
      </c>
      <c r="O169" s="332">
        <v>7</v>
      </c>
    </row>
    <row r="170" spans="1:15" x14ac:dyDescent="0.3">
      <c r="A170" s="195">
        <v>167</v>
      </c>
      <c r="B170" s="202" t="s">
        <v>345</v>
      </c>
      <c r="C170" s="464">
        <v>22</v>
      </c>
      <c r="D170" s="469">
        <v>1</v>
      </c>
      <c r="E170" s="470">
        <v>10</v>
      </c>
      <c r="F170" s="471"/>
      <c r="G170" s="472"/>
      <c r="H170" s="421">
        <v>9.3708496719776662</v>
      </c>
      <c r="I170" s="422">
        <v>134</v>
      </c>
      <c r="J170" s="240"/>
      <c r="L170" s="163">
        <v>2</v>
      </c>
      <c r="M170" s="167" t="s">
        <v>292</v>
      </c>
      <c r="N170" s="337">
        <v>9.6491228070175433E-2</v>
      </c>
      <c r="O170" s="333">
        <v>11</v>
      </c>
    </row>
    <row r="171" spans="1:15" x14ac:dyDescent="0.3">
      <c r="A171" s="195">
        <v>168</v>
      </c>
      <c r="B171" s="202" t="s">
        <v>352</v>
      </c>
      <c r="C171" s="464">
        <v>21</v>
      </c>
      <c r="D171" s="469" t="s">
        <v>634</v>
      </c>
      <c r="E171" s="470">
        <v>13</v>
      </c>
      <c r="F171" s="471"/>
      <c r="G171" s="472"/>
      <c r="H171" s="421" t="s">
        <v>794</v>
      </c>
      <c r="I171" s="422" t="s">
        <v>794</v>
      </c>
      <c r="J171" s="240"/>
      <c r="L171" s="163">
        <v>3</v>
      </c>
      <c r="M171" s="167" t="s">
        <v>302</v>
      </c>
      <c r="N171" s="337">
        <v>7.407407407407407E-2</v>
      </c>
      <c r="O171" s="333">
        <v>8</v>
      </c>
    </row>
    <row r="172" spans="1:15" x14ac:dyDescent="0.3">
      <c r="A172" s="195">
        <v>169</v>
      </c>
      <c r="B172" s="202" t="s">
        <v>364</v>
      </c>
      <c r="C172" s="464">
        <v>19</v>
      </c>
      <c r="D172" s="469" t="s">
        <v>634</v>
      </c>
      <c r="E172" s="470">
        <v>13</v>
      </c>
      <c r="F172" s="471"/>
      <c r="G172" s="472"/>
      <c r="H172" s="421">
        <v>2.6501317045716868</v>
      </c>
      <c r="I172" s="422">
        <v>146</v>
      </c>
      <c r="J172" s="240"/>
      <c r="L172" s="163">
        <v>4</v>
      </c>
      <c r="M172" s="167" t="s">
        <v>244</v>
      </c>
      <c r="N172" s="337">
        <v>6.1855670103092786E-2</v>
      </c>
      <c r="O172" s="333">
        <v>12</v>
      </c>
    </row>
    <row r="173" spans="1:15" x14ac:dyDescent="0.3">
      <c r="A173" s="195">
        <v>170</v>
      </c>
      <c r="B173" s="202" t="s">
        <v>350</v>
      </c>
      <c r="C173" s="464">
        <v>18</v>
      </c>
      <c r="D173" s="469">
        <v>2</v>
      </c>
      <c r="E173" s="470">
        <v>16</v>
      </c>
      <c r="F173" s="471"/>
      <c r="G173" s="472"/>
      <c r="H173" s="421" t="s">
        <v>794</v>
      </c>
      <c r="I173" s="422" t="s">
        <v>794</v>
      </c>
      <c r="J173" s="240"/>
      <c r="L173" s="163">
        <v>5</v>
      </c>
      <c r="M173" s="167" t="s">
        <v>228</v>
      </c>
      <c r="N173" s="337">
        <v>5.8470764617691157E-2</v>
      </c>
      <c r="O173" s="333">
        <v>39</v>
      </c>
    </row>
    <row r="174" spans="1:15" x14ac:dyDescent="0.3">
      <c r="A174" s="195">
        <v>171</v>
      </c>
      <c r="B174" s="202" t="s">
        <v>337</v>
      </c>
      <c r="C174" s="464">
        <v>18</v>
      </c>
      <c r="D174" s="469" t="s">
        <v>634</v>
      </c>
      <c r="E174" s="470">
        <v>14</v>
      </c>
      <c r="F174" s="471"/>
      <c r="G174" s="472"/>
      <c r="H174" s="421" t="s">
        <v>794</v>
      </c>
      <c r="I174" s="422" t="s">
        <v>794</v>
      </c>
      <c r="J174" s="240"/>
      <c r="L174" s="163">
        <v>6</v>
      </c>
      <c r="M174" s="167" t="s">
        <v>295</v>
      </c>
      <c r="N174" s="337">
        <v>5.8333333333333334E-2</v>
      </c>
      <c r="O174" s="333">
        <v>7</v>
      </c>
    </row>
    <row r="175" spans="1:15" x14ac:dyDescent="0.3">
      <c r="A175" s="195">
        <v>172</v>
      </c>
      <c r="B175" s="202" t="s">
        <v>339</v>
      </c>
      <c r="C175" s="464">
        <v>18</v>
      </c>
      <c r="D175" s="469" t="s">
        <v>634</v>
      </c>
      <c r="E175" s="470">
        <v>17</v>
      </c>
      <c r="F175" s="471"/>
      <c r="G175" s="472"/>
      <c r="H175" s="421" t="s">
        <v>794</v>
      </c>
      <c r="I175" s="422" t="s">
        <v>794</v>
      </c>
      <c r="J175" s="240"/>
      <c r="L175" s="163">
        <v>7</v>
      </c>
      <c r="M175" s="167" t="s">
        <v>349</v>
      </c>
      <c r="N175" s="337">
        <v>5.7142857142857141E-2</v>
      </c>
      <c r="O175" s="333">
        <v>4</v>
      </c>
    </row>
    <row r="176" spans="1:15" x14ac:dyDescent="0.3">
      <c r="A176" s="195">
        <v>173</v>
      </c>
      <c r="B176" s="202" t="s">
        <v>355</v>
      </c>
      <c r="C176" s="464">
        <v>17</v>
      </c>
      <c r="D176" s="469" t="s">
        <v>634</v>
      </c>
      <c r="E176" s="470">
        <v>9</v>
      </c>
      <c r="F176" s="471"/>
      <c r="G176" s="472"/>
      <c r="H176" s="421" t="s">
        <v>794</v>
      </c>
      <c r="I176" s="422" t="s">
        <v>794</v>
      </c>
      <c r="J176" s="240"/>
      <c r="L176" s="163">
        <v>8</v>
      </c>
      <c r="M176" s="167" t="s">
        <v>273</v>
      </c>
      <c r="N176" s="337">
        <v>5.6074766355140186E-2</v>
      </c>
      <c r="O176" s="333">
        <v>6</v>
      </c>
    </row>
    <row r="177" spans="1:22" ht="14.25" customHeight="1" x14ac:dyDescent="0.3">
      <c r="A177" s="195">
        <v>174</v>
      </c>
      <c r="B177" s="202" t="s">
        <v>344</v>
      </c>
      <c r="C177" s="464">
        <v>16</v>
      </c>
      <c r="D177" s="469" t="s">
        <v>634</v>
      </c>
      <c r="E177" s="470">
        <v>15</v>
      </c>
      <c r="F177" s="210"/>
      <c r="G177" s="211"/>
      <c r="H177" s="421" t="s">
        <v>794</v>
      </c>
      <c r="I177" s="422" t="s">
        <v>794</v>
      </c>
      <c r="J177" s="242"/>
      <c r="L177" s="163">
        <v>9</v>
      </c>
      <c r="M177" s="167" t="s">
        <v>243</v>
      </c>
      <c r="N177" s="337">
        <v>5.3260328521652564E-2</v>
      </c>
      <c r="O177" s="333">
        <v>107</v>
      </c>
    </row>
    <row r="178" spans="1:22" ht="14.25" customHeight="1" x14ac:dyDescent="0.3">
      <c r="A178" s="195">
        <v>175</v>
      </c>
      <c r="B178" s="202" t="s">
        <v>332</v>
      </c>
      <c r="C178" s="464">
        <v>16</v>
      </c>
      <c r="D178" s="469" t="s">
        <v>634</v>
      </c>
      <c r="E178" s="470">
        <v>11</v>
      </c>
      <c r="F178" s="210"/>
      <c r="G178" s="211"/>
      <c r="H178" s="421">
        <v>6.4140339061867362</v>
      </c>
      <c r="I178" s="422">
        <v>139</v>
      </c>
      <c r="J178" s="242"/>
      <c r="L178" s="163">
        <v>10</v>
      </c>
      <c r="M178" s="167" t="s">
        <v>297</v>
      </c>
      <c r="N178" s="337">
        <v>4.8951048951048952E-2</v>
      </c>
      <c r="O178" s="333">
        <v>7</v>
      </c>
      <c r="P178" s="549"/>
      <c r="Q178" s="549"/>
      <c r="R178" s="549"/>
      <c r="T178" s="549"/>
      <c r="U178" s="549"/>
      <c r="V178" s="549"/>
    </row>
    <row r="179" spans="1:22" x14ac:dyDescent="0.3">
      <c r="A179" s="195">
        <v>176</v>
      </c>
      <c r="B179" s="202" t="s">
        <v>348</v>
      </c>
      <c r="C179" s="464">
        <v>16</v>
      </c>
      <c r="D179" s="469">
        <v>5</v>
      </c>
      <c r="E179" s="470">
        <v>7</v>
      </c>
      <c r="F179" s="210"/>
      <c r="G179" s="211"/>
      <c r="H179" s="421">
        <v>2.4444267223507072</v>
      </c>
      <c r="I179" s="422">
        <v>148</v>
      </c>
      <c r="J179" s="242"/>
      <c r="L179" s="163">
        <v>11</v>
      </c>
      <c r="M179" s="167" t="s">
        <v>219</v>
      </c>
      <c r="N179" s="337">
        <v>4.7649015553357904E-2</v>
      </c>
      <c r="O179" s="333">
        <v>530</v>
      </c>
      <c r="P179" s="549"/>
      <c r="Q179" s="549"/>
      <c r="R179" s="549"/>
      <c r="T179" s="549"/>
      <c r="U179" s="549"/>
      <c r="V179" s="549"/>
    </row>
    <row r="180" spans="1:22" x14ac:dyDescent="0.3">
      <c r="A180" s="195">
        <v>177</v>
      </c>
      <c r="B180" s="202" t="s">
        <v>540</v>
      </c>
      <c r="C180" s="464">
        <v>15</v>
      </c>
      <c r="D180" s="469">
        <v>1</v>
      </c>
      <c r="E180" s="470">
        <v>7</v>
      </c>
      <c r="F180" s="210"/>
      <c r="G180" s="211"/>
      <c r="H180" s="421">
        <v>1.3008885936353591</v>
      </c>
      <c r="I180" s="422">
        <v>153</v>
      </c>
      <c r="J180" s="242"/>
      <c r="L180" s="163">
        <v>12</v>
      </c>
      <c r="M180" s="167" t="s">
        <v>301</v>
      </c>
      <c r="N180" s="337">
        <v>4.6025104602510462E-2</v>
      </c>
      <c r="O180" s="333">
        <v>11</v>
      </c>
      <c r="P180" s="548"/>
      <c r="Q180" s="548"/>
      <c r="R180" s="548"/>
      <c r="T180" s="548"/>
      <c r="U180" s="548"/>
      <c r="V180" s="548"/>
    </row>
    <row r="181" spans="1:22" ht="14.15" customHeight="1" x14ac:dyDescent="0.3">
      <c r="A181" s="195">
        <v>178</v>
      </c>
      <c r="B181" s="202" t="s">
        <v>385</v>
      </c>
      <c r="C181" s="464">
        <v>15</v>
      </c>
      <c r="D181" s="469" t="s">
        <v>634</v>
      </c>
      <c r="E181" s="470">
        <v>14</v>
      </c>
      <c r="F181" s="210"/>
      <c r="G181" s="211"/>
      <c r="H181" s="421" t="s">
        <v>794</v>
      </c>
      <c r="I181" s="422" t="s">
        <v>794</v>
      </c>
      <c r="J181" s="242"/>
      <c r="L181" s="163">
        <v>13</v>
      </c>
      <c r="M181" s="167" t="s">
        <v>241</v>
      </c>
      <c r="N181" s="337">
        <v>4.4303797468354431E-2</v>
      </c>
      <c r="O181" s="333">
        <v>98</v>
      </c>
      <c r="P181" s="548"/>
      <c r="Q181" s="548"/>
      <c r="R181" s="548"/>
      <c r="T181" s="548"/>
      <c r="U181" s="548"/>
      <c r="V181" s="548"/>
    </row>
    <row r="182" spans="1:22" x14ac:dyDescent="0.3">
      <c r="A182" s="195">
        <v>179</v>
      </c>
      <c r="B182" s="202" t="s">
        <v>628</v>
      </c>
      <c r="C182" s="464">
        <v>12</v>
      </c>
      <c r="D182" s="469" t="s">
        <v>634</v>
      </c>
      <c r="E182" s="470">
        <v>2</v>
      </c>
      <c r="F182" s="210"/>
      <c r="G182" s="211"/>
      <c r="H182" s="421" t="s">
        <v>794</v>
      </c>
      <c r="I182" s="422" t="s">
        <v>794</v>
      </c>
      <c r="J182" s="242"/>
      <c r="L182" s="163">
        <v>14</v>
      </c>
      <c r="M182" s="167" t="s">
        <v>288</v>
      </c>
      <c r="N182" s="337">
        <v>4.1666666666666664E-2</v>
      </c>
      <c r="O182" s="333">
        <v>17</v>
      </c>
    </row>
    <row r="183" spans="1:22" ht="13" customHeight="1" x14ac:dyDescent="0.3">
      <c r="A183" s="195">
        <v>180</v>
      </c>
      <c r="B183" s="202" t="s">
        <v>342</v>
      </c>
      <c r="C183" s="464">
        <v>11</v>
      </c>
      <c r="D183" s="469" t="s">
        <v>634</v>
      </c>
      <c r="E183" s="470">
        <v>5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245</v>
      </c>
      <c r="N183" s="337">
        <v>3.8115404976177873E-2</v>
      </c>
      <c r="O183" s="333">
        <v>72</v>
      </c>
    </row>
    <row r="184" spans="1:22" ht="14" customHeight="1" x14ac:dyDescent="0.3">
      <c r="A184" s="195">
        <v>181</v>
      </c>
      <c r="B184" s="202" t="s">
        <v>823</v>
      </c>
      <c r="C184" s="464">
        <v>11</v>
      </c>
      <c r="D184" s="469">
        <v>1</v>
      </c>
      <c r="E184" s="470" t="s">
        <v>608</v>
      </c>
      <c r="F184" s="210"/>
      <c r="G184" s="211"/>
      <c r="H184" s="421" t="s">
        <v>794</v>
      </c>
      <c r="I184" s="422" t="s">
        <v>794</v>
      </c>
      <c r="J184" s="242"/>
      <c r="L184" s="163">
        <v>16</v>
      </c>
      <c r="M184" s="167" t="s">
        <v>237</v>
      </c>
      <c r="N184" s="337">
        <v>3.6585365853658534E-2</v>
      </c>
      <c r="O184" s="333">
        <v>9</v>
      </c>
    </row>
    <row r="185" spans="1:22" ht="15" customHeight="1" x14ac:dyDescent="0.3">
      <c r="A185" s="195">
        <v>182</v>
      </c>
      <c r="B185" s="202" t="s">
        <v>322</v>
      </c>
      <c r="C185" s="464">
        <v>11</v>
      </c>
      <c r="D185" s="469" t="s">
        <v>634</v>
      </c>
      <c r="E185" s="470">
        <v>10</v>
      </c>
      <c r="F185" s="210"/>
      <c r="G185" s="211"/>
      <c r="H185" s="421" t="s">
        <v>794</v>
      </c>
      <c r="I185" s="422" t="s">
        <v>794</v>
      </c>
      <c r="J185" s="242"/>
      <c r="L185" s="163">
        <v>17</v>
      </c>
      <c r="M185" s="167" t="s">
        <v>230</v>
      </c>
      <c r="N185" s="337">
        <v>3.5256410256410256E-2</v>
      </c>
      <c r="O185" s="333">
        <v>11</v>
      </c>
    </row>
    <row r="186" spans="1:22" ht="15.5" customHeight="1" x14ac:dyDescent="0.3">
      <c r="A186" s="195">
        <v>183</v>
      </c>
      <c r="B186" s="202" t="s">
        <v>327</v>
      </c>
      <c r="C186" s="464">
        <v>10</v>
      </c>
      <c r="D186" s="469">
        <v>1</v>
      </c>
      <c r="E186" s="470">
        <v>9</v>
      </c>
      <c r="F186" s="210"/>
      <c r="G186" s="211"/>
      <c r="H186" s="421" t="s">
        <v>794</v>
      </c>
      <c r="I186" s="422" t="s">
        <v>794</v>
      </c>
      <c r="J186" s="242"/>
      <c r="L186" s="163">
        <v>18</v>
      </c>
      <c r="M186" s="167" t="s">
        <v>253</v>
      </c>
      <c r="N186" s="337">
        <v>3.4557235421166309E-2</v>
      </c>
      <c r="O186" s="333">
        <v>16</v>
      </c>
    </row>
    <row r="187" spans="1:22" ht="13" customHeight="1" x14ac:dyDescent="0.3">
      <c r="A187" s="195">
        <v>184</v>
      </c>
      <c r="B187" s="202" t="s">
        <v>632</v>
      </c>
      <c r="C187" s="464">
        <v>9</v>
      </c>
      <c r="D187" s="469">
        <v>2</v>
      </c>
      <c r="E187" s="470" t="s">
        <v>608</v>
      </c>
      <c r="F187" s="210"/>
      <c r="G187" s="211"/>
      <c r="H187" s="421" t="s">
        <v>794</v>
      </c>
      <c r="I187" s="422" t="s">
        <v>794</v>
      </c>
      <c r="J187" s="242"/>
      <c r="L187" s="163">
        <v>19</v>
      </c>
      <c r="M187" s="167" t="s">
        <v>239</v>
      </c>
      <c r="N187" s="337">
        <v>3.4435261707988982E-2</v>
      </c>
      <c r="O187" s="333">
        <v>25</v>
      </c>
    </row>
    <row r="188" spans="1:22" ht="13" customHeight="1" thickBot="1" x14ac:dyDescent="0.35">
      <c r="A188" s="195">
        <v>185</v>
      </c>
      <c r="B188" s="202" t="s">
        <v>346</v>
      </c>
      <c r="C188" s="464">
        <v>8</v>
      </c>
      <c r="D188" s="469">
        <v>1</v>
      </c>
      <c r="E188" s="470">
        <v>6</v>
      </c>
      <c r="F188" s="210"/>
      <c r="G188" s="211"/>
      <c r="H188" s="421">
        <v>1.7676839098339792</v>
      </c>
      <c r="I188" s="422">
        <v>151</v>
      </c>
      <c r="J188" s="242"/>
      <c r="L188" s="547">
        <v>20</v>
      </c>
      <c r="M188" s="168" t="s">
        <v>303</v>
      </c>
      <c r="N188" s="338">
        <v>3.3898305084745763E-2</v>
      </c>
      <c r="O188" s="334">
        <v>4</v>
      </c>
    </row>
    <row r="189" spans="1:22" ht="14.5" customHeight="1" x14ac:dyDescent="0.3">
      <c r="A189" s="195">
        <v>186</v>
      </c>
      <c r="B189" s="202" t="s">
        <v>354</v>
      </c>
      <c r="C189" s="464">
        <v>8</v>
      </c>
      <c r="D189" s="469" t="s">
        <v>634</v>
      </c>
      <c r="E189" s="470">
        <v>8</v>
      </c>
      <c r="F189" s="210"/>
      <c r="G189" s="211"/>
      <c r="H189" s="421">
        <v>0.91156570639676415</v>
      </c>
      <c r="I189" s="422">
        <v>154</v>
      </c>
      <c r="J189" s="81"/>
      <c r="O189" s="96"/>
    </row>
    <row r="190" spans="1:22" ht="14.5" customHeight="1" thickBot="1" x14ac:dyDescent="0.35">
      <c r="A190" s="553">
        <v>187</v>
      </c>
      <c r="B190" s="213" t="s">
        <v>630</v>
      </c>
      <c r="C190" s="214">
        <v>6</v>
      </c>
      <c r="D190" s="215" t="s">
        <v>634</v>
      </c>
      <c r="E190" s="216">
        <v>6</v>
      </c>
      <c r="F190" s="217"/>
      <c r="G190" s="218"/>
      <c r="H190" s="423" t="s">
        <v>794</v>
      </c>
      <c r="I190" s="424" t="s">
        <v>794</v>
      </c>
      <c r="J190" s="87"/>
      <c r="L190" s="681" t="s">
        <v>722</v>
      </c>
      <c r="M190" s="681"/>
      <c r="N190" s="681"/>
      <c r="O190" s="96"/>
    </row>
    <row r="191" spans="1:22" ht="15.5" x14ac:dyDescent="0.3">
      <c r="A191" s="83"/>
      <c r="B191" s="84"/>
      <c r="C191" s="85"/>
      <c r="D191" s="86"/>
      <c r="E191" s="86"/>
      <c r="F191" s="81">
        <v>1</v>
      </c>
      <c r="G191" s="81">
        <v>1</v>
      </c>
      <c r="H191" s="81"/>
      <c r="I191" s="81"/>
      <c r="L191" s="681"/>
      <c r="M191" s="681"/>
      <c r="N191" s="681"/>
      <c r="O191" s="96"/>
    </row>
    <row r="192" spans="1:22" ht="36" customHeight="1" x14ac:dyDescent="0.3">
      <c r="A192" s="83"/>
      <c r="B192" s="84"/>
      <c r="C192" s="85"/>
      <c r="D192" s="86"/>
      <c r="E192" s="86"/>
      <c r="H192" s="87"/>
      <c r="I192" s="87"/>
      <c r="L192" s="681"/>
      <c r="M192" s="681"/>
      <c r="N192" s="681"/>
      <c r="O192" s="96"/>
    </row>
    <row r="193" spans="1:14" ht="45.75" customHeight="1" x14ac:dyDescent="0.3">
      <c r="A193" s="638" t="s">
        <v>899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 t="s">
        <v>375</v>
      </c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49" t="s">
        <v>367</v>
      </c>
      <c r="B195" s="638"/>
      <c r="C195" s="638"/>
      <c r="D195" s="638"/>
      <c r="E195" s="638"/>
      <c r="F195" s="638"/>
      <c r="G195" s="40"/>
      <c r="H195" s="40"/>
      <c r="I195" s="40"/>
      <c r="J195" s="548"/>
      <c r="L195" s="551"/>
      <c r="M195" s="551"/>
      <c r="N195" s="551"/>
    </row>
    <row r="196" spans="1:14" x14ac:dyDescent="0.3">
      <c r="A196" s="638"/>
      <c r="B196" s="638"/>
      <c r="C196" s="638"/>
      <c r="D196" s="638"/>
      <c r="E196" s="638"/>
      <c r="F196" s="638"/>
    </row>
    <row r="197" spans="1:14" x14ac:dyDescent="0.3">
      <c r="A197" s="638" t="s">
        <v>674</v>
      </c>
      <c r="B197" s="638"/>
      <c r="C197" s="638"/>
      <c r="D197" s="638"/>
      <c r="E197" s="638"/>
      <c r="F197" s="638"/>
      <c r="G197" s="638"/>
      <c r="H197" s="548"/>
      <c r="I197" s="548"/>
    </row>
    <row r="198" spans="1:14" x14ac:dyDescent="0.3">
      <c r="A198" s="638" t="s">
        <v>796</v>
      </c>
      <c r="B198" s="638"/>
      <c r="C198" s="638"/>
      <c r="D198" s="638"/>
      <c r="E198" s="638"/>
      <c r="F198" s="638"/>
      <c r="G198" s="638"/>
    </row>
    <row r="230" ht="14.15" customHeight="1" x14ac:dyDescent="0.3"/>
    <row r="241" spans="12:14" ht="229.5" customHeight="1" x14ac:dyDescent="0.3"/>
    <row r="242" spans="12:14" x14ac:dyDescent="0.3">
      <c r="L242" s="549"/>
      <c r="M242" s="549"/>
      <c r="N242" s="549"/>
    </row>
    <row r="243" spans="12:14" x14ac:dyDescent="0.3">
      <c r="L243" s="549"/>
      <c r="M243" s="549"/>
      <c r="N243" s="549"/>
    </row>
    <row r="244" spans="12:14" x14ac:dyDescent="0.3">
      <c r="L244" s="549"/>
      <c r="M244" s="549"/>
      <c r="N244" s="549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K80:L80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A193:F193"/>
    <mergeCell ref="L193:N193"/>
    <mergeCell ref="K81:L81"/>
    <mergeCell ref="K82:L82"/>
    <mergeCell ref="K83:L83"/>
    <mergeCell ref="K84:L84"/>
    <mergeCell ref="K85:L85"/>
    <mergeCell ref="K87:N89"/>
    <mergeCell ref="L92:O92"/>
    <mergeCell ref="L117:O117"/>
    <mergeCell ref="L142:O142"/>
    <mergeCell ref="L167:O167"/>
    <mergeCell ref="L190:N192"/>
    <mergeCell ref="A194:F194"/>
    <mergeCell ref="L194:N194"/>
    <mergeCell ref="A195:F196"/>
    <mergeCell ref="A197:G197"/>
    <mergeCell ref="A198:G198"/>
  </mergeCells>
  <phoneticPr fontId="1" type="noConversion"/>
  <conditionalFormatting sqref="F191">
    <cfRule type="dataBar" priority="3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{57F1795D-EDBA-4B02-8797-3E9D3E47BEB4}</x14:id>
        </ext>
      </extLst>
    </cfRule>
  </conditionalFormatting>
  <conditionalFormatting sqref="G191:I191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{8AB3E783-F31C-4979-8609-FCF2EBFB13E9}</x14:id>
        </ext>
      </extLst>
    </cfRule>
    <cfRule type="dataBar" priority="3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{B8B359C1-2FF3-4CC8-9815-6E4E055A115D}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{2662D5DB-03E7-4F30-8D75-FCA17B8969B8}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{ACA25292-10CC-4673-A112-4C97203E1890}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{785547A1-E175-4764-8F10-563BD228C6FB}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{415C3003-75EC-49E1-86B4-92C12D24E070}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{28FDBA33-EE48-47B5-AFD9-E888F1A0B14C}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{F0FBA5FD-15F2-4128-B361-2DC01F954D7B}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{B5D065E4-4C77-44E9-AFF9-C5B2A306D215}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{C5C62E14-7958-40EC-89D6-954FCAB47FD5}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{4E26811D-8246-4E19-9BF6-ED6B5D9173B3}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{121C87F0-6FCD-4D88-A8FF-093C7FE24367}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{1FF79926-A9BA-418A-A59A-AF11E80C08E0}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{CD0C843A-3806-48C9-A40D-54C61CC658CE}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{CF8A844F-629D-4878-BC10-23752366141E}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{63942A3F-809B-4542-8781-D5B98C19F7F0}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{03EA9A40-21B1-479F-A5E3-07CFFCC0D84C}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{A6645679-F0C5-49C5-980A-B343EE7D9A6A}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{994FEE20-E2BD-4ECD-89C9-EB96EEE5FC35}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{0C308289-53EB-4144-9970-D230E7BB4E88}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{74947F02-6045-4F7E-9256-3F9D4D2D8002}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{F91B4F14-7633-47FC-B18F-B6D6304CEC2F}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{F1A90428-C486-436C-8812-86B5A7B9F3F9}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{25093E08-FB83-4CDB-ABE4-7323C3333096}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{C29CA4F5-9AD7-4936-AB83-8523B0382CAE}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{810B4056-23EF-4CBB-BBFB-DD061EA3473B}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{E5B7F9CF-D7ED-4E42-B011-4AFD7EC969A0}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{EE3368CD-0AEC-4FF9-8160-0A28AE1E6EF0}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{36E6CF04-DFB2-4403-ABA0-10E7464A8447}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{2E7ADB2E-F89A-46B4-A91A-23156A76AC48}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{88A94D31-5BB8-4477-81C3-A2C52F519A53}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{73440356-9446-4805-A786-283575D78C9A}</x14:id>
        </ext>
      </extLst>
    </cfRule>
  </conditionalFormatting>
  <conditionalFormatting sqref="H192:I192 J190 J39:J42 J44:J188 G3:G116 G118:G190">
    <cfRule type="dataBar" priority="3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{DD70146D-F906-42DB-96FA-1199F0934BA6}</x14:id>
        </ext>
      </extLst>
    </cfRule>
    <cfRule type="dataBar" priority="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{A3CC0606-3F1D-4A5B-BAB4-54A378F5B739}</x14:id>
        </ext>
      </extLst>
    </cfRule>
  </conditionalFormatting>
  <conditionalFormatting sqref="H191:I191 J39:J42 J44:J189 G3:G116 G118:G191">
    <cfRule type="dataBar" priority="3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{10B75119-906A-4518-AB24-D16DA135B0D5}</x14:id>
        </ext>
      </extLst>
    </cfRule>
    <cfRule type="dataBar" priority="3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{D41D0A59-E4C2-4272-9007-D8F58A8025C9}</x14:id>
        </ext>
      </extLst>
    </cfRule>
    <cfRule type="dataBar" priority="3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{437C72AE-D836-474C-8E4C-835D728B2E3B}</x14:id>
        </ext>
      </extLst>
    </cfRule>
  </conditionalFormatting>
  <conditionalFormatting sqref="F3:F133 F155:F191 F152:F153 F149 F144:F146 F136:F141">
    <cfRule type="dataBar" priority="3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{FF035CE0-D096-441F-8061-B7EE6693F08C}</x14:id>
        </ext>
      </extLst>
    </cfRule>
  </conditionalFormatting>
  <conditionalFormatting sqref="F3:F133 F155:F190 F152:F153 F149 F144:F146 F136:F141">
    <cfRule type="dataBar" priority="4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{54FBBD36-1D4B-473F-ACB0-FA5D4D322215}</x14:id>
        </ext>
      </extLst>
    </cfRule>
    <cfRule type="dataBar" priority="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{BA85D341-05E6-4455-8F41-3FEB1574C02B}</x14:id>
        </ext>
      </extLst>
    </cfRule>
  </conditionalFormatting>
  <conditionalFormatting sqref="F3:F133 F155:F190 F152:F153 F149 F144:F146 F136:F141">
    <cfRule type="dataBar" priority="4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{9651FB7C-C068-4205-8040-A22936263395}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F1795D-EDBA-4B02-8797-3E9D3E47BE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F191</xm:sqref>
        </x14:conditionalFormatting>
        <x14:conditionalFormatting xmlns:xm="http://schemas.microsoft.com/office/excel/2006/main">
          <x14:cfRule type="dataBar" id="{8AB3E783-F31C-4979-8609-FCF2EBFB13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B8B359C1-2FF3-4CC8-9815-6E4E055A11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G191:I191 J189</xm:sqref>
        </x14:conditionalFormatting>
        <x14:conditionalFormatting xmlns:xm="http://schemas.microsoft.com/office/excel/2006/main">
          <x14:cfRule type="dataBar" id="{2662D5DB-03E7-4F30-8D75-FCA17B8969B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CA25292-10CC-4673-A112-4C97203E18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785547A1-E175-4764-8F10-563BD228C6F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15C3003-75EC-49E1-86B4-92C12D24E07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8FDBA33-EE48-47B5-AFD9-E888F1A0B14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F0FBA5FD-15F2-4128-B361-2DC01F954D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B5D065E4-4C77-44E9-AFF9-C5B2A306D2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C5C62E14-7958-40EC-89D6-954FCAB47F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4E26811D-8246-4E19-9BF6-ED6B5D9173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21C87F0-6FCD-4D88-A8FF-093C7FE243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1FF79926-A9BA-418A-A59A-AF11E80C08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CD0C843A-3806-48C9-A40D-54C61CC658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CF8A844F-629D-4878-BC10-2375236614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63942A3F-809B-4542-8781-D5B98C19F7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03EA9A40-21B1-479F-A5E3-07CFFCC0D84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6645679-F0C5-49C5-980A-B343EE7D9A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994FEE20-E2BD-4ECD-89C9-EB96EEE5FC3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C308289-53EB-4144-9970-D230E7BB4E8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4947F02-6045-4F7E-9256-3F9D4D2D800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F91B4F14-7633-47FC-B18F-B6D6304CEC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F1A90428-C486-436C-8812-86B5A7B9F3F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5093E08-FB83-4CDB-ABE4-7323C33330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C29CA4F5-9AD7-4936-AB83-8523B0382CA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10B4056-23EF-4CBB-BBFB-DD061EA3473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5B7F9CF-D7ED-4E42-B011-4AFD7EC969A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EE3368CD-0AEC-4FF9-8160-0A28AE1E6E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36E6CF04-DFB2-4403-ABA0-10E7464A84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2E7ADB2E-F89A-46B4-A91A-23156A76AC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88A94D31-5BB8-4477-81C3-A2C52F519A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73440356-9446-4805-A786-283575D78C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  <x14:conditionalFormatting xmlns:xm="http://schemas.microsoft.com/office/excel/2006/main">
          <x14:cfRule type="dataBar" id="{DD70146D-F906-42DB-96FA-1199F0934BA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3CC0606-3F1D-4A5B-BAB4-54A378F5B7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H192:I192 J190 J39:J42 J44:J188 G3:G116 G118:G190</xm:sqref>
        </x14:conditionalFormatting>
        <x14:conditionalFormatting xmlns:xm="http://schemas.microsoft.com/office/excel/2006/main">
          <x14:cfRule type="dataBar" id="{10B75119-906A-4518-AB24-D16DA135B0D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41D0A59-E4C2-4272-9007-D8F58A8025C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37C72AE-D836-474C-8E4C-835D728B2E3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H191:I191 J39:J42 J44:J189 G3:G116 G118:G191</xm:sqref>
        </x14:conditionalFormatting>
        <x14:conditionalFormatting xmlns:xm="http://schemas.microsoft.com/office/excel/2006/main">
          <x14:cfRule type="dataBar" id="{FF035CE0-D096-441F-8061-B7EE6693F08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F3:F133 F155:F191 F152:F153 F149 F144:F146 F136:F141</xm:sqref>
        </x14:conditionalFormatting>
        <x14:conditionalFormatting xmlns:xm="http://schemas.microsoft.com/office/excel/2006/main">
          <x14:cfRule type="dataBar" id="{54FBBD36-1D4B-473F-ACB0-FA5D4D32221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A85D341-05E6-4455-8F41-3FEB1574C0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F3:F133 F155:F190 F152:F153 F149 F144:F146 F136:F141</xm:sqref>
        </x14:conditionalFormatting>
        <x14:conditionalFormatting xmlns:xm="http://schemas.microsoft.com/office/excel/2006/main">
          <x14:cfRule type="dataBar" id="{9651FB7C-C068-4205-8040-A2293626339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F3:F133 F155:F190 F152:F153 F149 F144:F146 F136:F141</xm:sqref>
        </x14:conditionalFormatting>
      </x14:conditionalFormatting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AA862-F18D-4616-8E42-5E307981B231}">
  <dimension ref="A1:AJ313"/>
  <sheetViews>
    <sheetView topLeftCell="A173" workbookViewId="0">
      <selection activeCell="B4" sqref="B4:D190"/>
    </sheetView>
  </sheetViews>
  <sheetFormatPr defaultColWidth="8.58203125" defaultRowHeight="14" x14ac:dyDescent="0.3"/>
  <cols>
    <col min="1" max="1" width="5.58203125" style="463" customWidth="1"/>
    <col min="2" max="2" width="19.33203125" style="463" customWidth="1"/>
    <col min="3" max="3" width="11.58203125" style="463" customWidth="1"/>
    <col min="4" max="4" width="10.58203125" style="463" customWidth="1"/>
    <col min="5" max="5" width="11.5" style="463" customWidth="1"/>
    <col min="6" max="7" width="8.58203125" style="463"/>
    <col min="8" max="8" width="11.1640625" style="463" customWidth="1"/>
    <col min="9" max="9" width="7.33203125" style="463" customWidth="1"/>
    <col min="10" max="10" width="9" style="463" bestFit="1" customWidth="1"/>
    <col min="11" max="11" width="3.58203125" style="463" customWidth="1"/>
    <col min="12" max="12" width="6.25" style="463" customWidth="1"/>
    <col min="13" max="13" width="10.08203125" style="463" customWidth="1"/>
    <col min="14" max="14" width="11.08203125" style="463" customWidth="1"/>
    <col min="15" max="15" width="12" style="463" customWidth="1"/>
    <col min="16" max="16" width="15.58203125" style="463" customWidth="1"/>
    <col min="17" max="17" width="15.75" style="463" customWidth="1"/>
    <col min="18" max="18" width="15.33203125" style="463" customWidth="1"/>
    <col min="19" max="19" width="8.58203125" style="463"/>
    <col min="20" max="20" width="17.5" style="463" customWidth="1"/>
    <col min="21" max="21" width="15.75" style="463" customWidth="1"/>
    <col min="22" max="22" width="15.33203125" style="463" customWidth="1"/>
    <col min="23" max="16384" width="8.58203125" style="463"/>
  </cols>
  <sheetData>
    <row r="1" spans="1:22" ht="38.5" customHeight="1" thickBot="1" x14ac:dyDescent="0.35">
      <c r="A1" s="687" t="s">
        <v>906</v>
      </c>
      <c r="B1" s="688"/>
      <c r="C1" s="688"/>
      <c r="D1" s="688"/>
      <c r="E1" s="688"/>
      <c r="F1" s="688"/>
      <c r="G1" s="688"/>
      <c r="H1" s="688"/>
      <c r="I1" s="563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68">
        <v>4281838</v>
      </c>
      <c r="D3" s="468">
        <v>292376</v>
      </c>
      <c r="E3" s="468">
        <f>SUM(E4:E190)</f>
        <v>1503964</v>
      </c>
      <c r="F3" s="194">
        <f t="shared" ref="F3" si="0">D3/C3</f>
        <v>6.8282826206876576E-2</v>
      </c>
      <c r="G3" s="194">
        <f t="shared" ref="G3" si="1">E3/C3</f>
        <v>0.35124262057555655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84461</v>
      </c>
      <c r="N3" s="257">
        <f>SUM(N4:N37)</f>
        <v>4644</v>
      </c>
      <c r="P3" s="130" t="s">
        <v>190</v>
      </c>
      <c r="Q3" s="129">
        <f>SUM(Q4:Q60)</f>
        <v>1370016</v>
      </c>
      <c r="R3" s="129">
        <f>SUM(R4:R60)</f>
        <v>82389</v>
      </c>
      <c r="T3" s="130" t="s">
        <v>190</v>
      </c>
      <c r="U3" s="129">
        <f>SUM(U4:U60)</f>
        <v>9612319</v>
      </c>
      <c r="V3" s="129">
        <f>SUM(V4:V60)</f>
        <v>142861</v>
      </c>
    </row>
    <row r="4" spans="1:22" ht="20" x14ac:dyDescent="0.3">
      <c r="A4" s="195">
        <v>1</v>
      </c>
      <c r="B4" s="196" t="s">
        <v>207</v>
      </c>
      <c r="C4" s="464">
        <v>1370016</v>
      </c>
      <c r="D4" s="464">
        <v>82389</v>
      </c>
      <c r="E4" s="198">
        <v>230287</v>
      </c>
      <c r="F4" s="199">
        <f>D4/C4</f>
        <v>6.0137253871487634E-2</v>
      </c>
      <c r="G4" s="200">
        <f>E4/C4</f>
        <v>0.16809073762642188</v>
      </c>
      <c r="H4" s="421">
        <v>4163.3608726511548</v>
      </c>
      <c r="I4" s="422">
        <v>6</v>
      </c>
      <c r="J4" s="99"/>
      <c r="K4" s="195">
        <v>1</v>
      </c>
      <c r="L4" s="245" t="s">
        <v>482</v>
      </c>
      <c r="M4" s="251">
        <v>68134</v>
      </c>
      <c r="N4" s="252">
        <v>4512</v>
      </c>
      <c r="O4" s="99"/>
      <c r="P4" s="102" t="s">
        <v>546</v>
      </c>
      <c r="Q4" s="48">
        <v>338485</v>
      </c>
      <c r="R4" s="426">
        <v>27284</v>
      </c>
      <c r="T4" s="102" t="s">
        <v>546</v>
      </c>
      <c r="U4" s="425">
        <v>1225113</v>
      </c>
      <c r="V4" s="426">
        <v>73143</v>
      </c>
    </row>
    <row r="5" spans="1:22" ht="20" x14ac:dyDescent="0.3">
      <c r="A5" s="195">
        <v>2</v>
      </c>
      <c r="B5" s="202" t="s">
        <v>243</v>
      </c>
      <c r="C5" s="464">
        <v>242271</v>
      </c>
      <c r="D5" s="469">
        <v>2212</v>
      </c>
      <c r="E5" s="470">
        <v>48003</v>
      </c>
      <c r="F5" s="471">
        <f t="shared" ref="F5:F7" si="2">D5/C5</f>
        <v>9.1302714728547785E-3</v>
      </c>
      <c r="G5" s="472">
        <f>E5/C5</f>
        <v>0.19813762274477753</v>
      </c>
      <c r="H5" s="421">
        <v>1660.8435808382919</v>
      </c>
      <c r="I5" s="422">
        <v>28</v>
      </c>
      <c r="J5" s="99"/>
      <c r="K5" s="561">
        <v>2</v>
      </c>
      <c r="L5" s="245" t="s">
        <v>483</v>
      </c>
      <c r="M5" s="251">
        <v>1589</v>
      </c>
      <c r="N5" s="252">
        <v>8</v>
      </c>
      <c r="O5" s="99"/>
      <c r="P5" s="102" t="s">
        <v>547</v>
      </c>
      <c r="Q5" s="52">
        <v>140917</v>
      </c>
      <c r="R5" s="412">
        <v>9531</v>
      </c>
      <c r="T5" s="102" t="s">
        <v>547</v>
      </c>
      <c r="U5" s="413">
        <v>433060</v>
      </c>
      <c r="V5" s="412" t="s">
        <v>608</v>
      </c>
    </row>
    <row r="6" spans="1:22" ht="20" x14ac:dyDescent="0.3">
      <c r="A6" s="195">
        <v>3</v>
      </c>
      <c r="B6" s="202" t="s">
        <v>208</v>
      </c>
      <c r="C6" s="464">
        <v>228030</v>
      </c>
      <c r="D6" s="469">
        <v>26920</v>
      </c>
      <c r="E6" s="470">
        <v>138980</v>
      </c>
      <c r="F6" s="471">
        <f t="shared" si="2"/>
        <v>0.11805464193307898</v>
      </c>
      <c r="G6" s="472">
        <f t="shared" ref="G6:G7" si="3">E6/C6</f>
        <v>0.60948120861290178</v>
      </c>
      <c r="H6" s="421">
        <v>4879.0271712366302</v>
      </c>
      <c r="I6" s="422">
        <v>2</v>
      </c>
      <c r="J6" s="291"/>
      <c r="K6" s="561">
        <v>3</v>
      </c>
      <c r="L6" s="245" t="s">
        <v>484</v>
      </c>
      <c r="M6" s="251">
        <v>1276</v>
      </c>
      <c r="N6" s="252">
        <v>22</v>
      </c>
      <c r="O6" s="99"/>
      <c r="P6" s="102" t="s">
        <v>552</v>
      </c>
      <c r="Q6" s="52">
        <v>83021</v>
      </c>
      <c r="R6" s="412">
        <v>3601</v>
      </c>
      <c r="T6" s="102" t="s">
        <v>552</v>
      </c>
      <c r="U6" s="413">
        <v>471691</v>
      </c>
      <c r="V6" s="412" t="s">
        <v>608</v>
      </c>
    </row>
    <row r="7" spans="1:22" ht="20" x14ac:dyDescent="0.3">
      <c r="A7" s="195">
        <v>4</v>
      </c>
      <c r="B7" s="202" t="s">
        <v>631</v>
      </c>
      <c r="C7" s="464">
        <v>227741</v>
      </c>
      <c r="D7" s="469">
        <v>32769</v>
      </c>
      <c r="E7" s="470">
        <v>1025</v>
      </c>
      <c r="F7" s="471">
        <f t="shared" si="2"/>
        <v>0.14388713494715488</v>
      </c>
      <c r="G7" s="472">
        <f t="shared" si="3"/>
        <v>4.5007267027017536E-3</v>
      </c>
      <c r="H7" s="421">
        <v>3372.4332880419729</v>
      </c>
      <c r="I7" s="422">
        <v>9</v>
      </c>
      <c r="J7" s="291"/>
      <c r="K7" s="561">
        <v>4</v>
      </c>
      <c r="L7" s="245" t="s">
        <v>485</v>
      </c>
      <c r="M7" s="251">
        <v>1268</v>
      </c>
      <c r="N7" s="252">
        <v>1</v>
      </c>
      <c r="O7" s="99"/>
      <c r="P7" s="102" t="s">
        <v>551</v>
      </c>
      <c r="Q7" s="52">
        <v>79332</v>
      </c>
      <c r="R7" s="412">
        <v>5141</v>
      </c>
      <c r="T7" s="102" t="s">
        <v>551</v>
      </c>
      <c r="U7" s="413">
        <v>401496</v>
      </c>
      <c r="V7" s="412">
        <v>7842</v>
      </c>
    </row>
    <row r="8" spans="1:22" ht="20" x14ac:dyDescent="0.3">
      <c r="A8" s="195">
        <v>5</v>
      </c>
      <c r="B8" s="202" t="s">
        <v>206</v>
      </c>
      <c r="C8" s="464">
        <v>221216</v>
      </c>
      <c r="D8" s="469">
        <v>30911</v>
      </c>
      <c r="E8" s="470">
        <v>109039</v>
      </c>
      <c r="F8" s="471">
        <f t="shared" ref="F8:F71" si="4">D8/C8</f>
        <v>0.13973220743526688</v>
      </c>
      <c r="G8" s="472">
        <f t="shared" ref="G8:G71" si="5">E8/C8</f>
        <v>0.49290738463763922</v>
      </c>
      <c r="H8" s="421">
        <v>3653.4389098609704</v>
      </c>
      <c r="I8" s="422">
        <v>7</v>
      </c>
      <c r="J8" s="291"/>
      <c r="K8" s="561">
        <v>5</v>
      </c>
      <c r="L8" s="245" t="s">
        <v>494</v>
      </c>
      <c r="M8" s="251">
        <v>1050</v>
      </c>
      <c r="N8" s="252">
        <v>4</v>
      </c>
      <c r="O8" s="99"/>
      <c r="P8" s="102" t="s">
        <v>548</v>
      </c>
      <c r="Q8" s="52">
        <v>71047</v>
      </c>
      <c r="R8" s="412">
        <v>2882</v>
      </c>
      <c r="T8" s="102" t="s">
        <v>548</v>
      </c>
      <c r="U8" s="413">
        <v>1033370</v>
      </c>
      <c r="V8" s="412" t="s">
        <v>608</v>
      </c>
    </row>
    <row r="9" spans="1:22" ht="20" x14ac:dyDescent="0.3">
      <c r="A9" s="195">
        <v>6</v>
      </c>
      <c r="B9" s="202" t="s">
        <v>211</v>
      </c>
      <c r="C9" s="464">
        <v>178349</v>
      </c>
      <c r="D9" s="469">
        <v>26994</v>
      </c>
      <c r="E9" s="470">
        <v>57898</v>
      </c>
      <c r="F9" s="471">
        <f t="shared" si="4"/>
        <v>0.15135492769794057</v>
      </c>
      <c r="G9" s="472">
        <f t="shared" si="5"/>
        <v>0.3246331630679174</v>
      </c>
      <c r="H9" s="421">
        <v>2738.3654972426725</v>
      </c>
      <c r="I9" s="422">
        <v>11</v>
      </c>
      <c r="J9" s="99"/>
      <c r="K9" s="561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61310</v>
      </c>
      <c r="R9" s="412">
        <v>3914</v>
      </c>
      <c r="T9" s="102" t="s">
        <v>427</v>
      </c>
      <c r="U9" s="413">
        <v>295980</v>
      </c>
      <c r="V9" s="412" t="s">
        <v>608</v>
      </c>
    </row>
    <row r="10" spans="1:22" ht="20" x14ac:dyDescent="0.3">
      <c r="A10" s="195">
        <v>7</v>
      </c>
      <c r="B10" s="202" t="s">
        <v>219</v>
      </c>
      <c r="C10" s="464">
        <v>178214</v>
      </c>
      <c r="D10" s="469">
        <v>12461</v>
      </c>
      <c r="E10" s="470">
        <v>72597</v>
      </c>
      <c r="F10" s="471">
        <f t="shared" si="4"/>
        <v>6.9921554984456888E-2</v>
      </c>
      <c r="G10" s="472">
        <f t="shared" si="5"/>
        <v>0.40735856891153333</v>
      </c>
      <c r="H10" s="421">
        <v>844.41790765065309</v>
      </c>
      <c r="I10" s="422">
        <v>38</v>
      </c>
      <c r="J10" s="291"/>
      <c r="K10" s="561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48021</v>
      </c>
      <c r="R10" s="412">
        <v>4674</v>
      </c>
      <c r="T10" s="102" t="s">
        <v>549</v>
      </c>
      <c r="U10" s="413">
        <v>307890</v>
      </c>
      <c r="V10" s="412" t="s">
        <v>608</v>
      </c>
    </row>
    <row r="11" spans="1:22" ht="20" x14ac:dyDescent="0.3">
      <c r="A11" s="195">
        <v>8</v>
      </c>
      <c r="B11" s="202" t="s">
        <v>209</v>
      </c>
      <c r="C11" s="464">
        <v>173289</v>
      </c>
      <c r="D11" s="469">
        <v>7756</v>
      </c>
      <c r="E11" s="470">
        <v>148700</v>
      </c>
      <c r="F11" s="471">
        <f t="shared" si="4"/>
        <v>4.475760146345123E-2</v>
      </c>
      <c r="G11" s="472">
        <f t="shared" si="5"/>
        <v>0.85810409200814819</v>
      </c>
      <c r="H11" s="421">
        <v>2074.8938135921835</v>
      </c>
      <c r="I11" s="422">
        <v>18</v>
      </c>
      <c r="J11" s="291"/>
      <c r="K11" s="561">
        <v>8</v>
      </c>
      <c r="L11" s="245" t="s">
        <v>403</v>
      </c>
      <c r="M11" s="251">
        <v>945</v>
      </c>
      <c r="N11" s="252">
        <v>13</v>
      </c>
      <c r="O11" s="99"/>
      <c r="P11" s="102" t="s">
        <v>550</v>
      </c>
      <c r="Q11" s="52">
        <v>41923</v>
      </c>
      <c r="R11" s="412">
        <v>1779</v>
      </c>
      <c r="T11" s="102" t="s">
        <v>550</v>
      </c>
      <c r="U11" s="413">
        <v>579604</v>
      </c>
      <c r="V11" s="412">
        <v>7654</v>
      </c>
    </row>
    <row r="12" spans="1:22" ht="20" x14ac:dyDescent="0.3">
      <c r="A12" s="195">
        <v>9</v>
      </c>
      <c r="B12" s="202" t="s">
        <v>618</v>
      </c>
      <c r="C12" s="464">
        <v>141475</v>
      </c>
      <c r="D12" s="469">
        <v>3894</v>
      </c>
      <c r="E12" s="470">
        <v>98889</v>
      </c>
      <c r="F12" s="471">
        <f t="shared" si="4"/>
        <v>2.7524297579077577E-2</v>
      </c>
      <c r="G12" s="472">
        <f t="shared" si="5"/>
        <v>0.69898568651705251</v>
      </c>
      <c r="H12" s="421">
        <v>1695.7407750233535</v>
      </c>
      <c r="I12" s="422">
        <v>26</v>
      </c>
      <c r="J12" s="99"/>
      <c r="K12" s="561">
        <v>9</v>
      </c>
      <c r="L12" s="245" t="s">
        <v>488</v>
      </c>
      <c r="M12" s="251">
        <v>937</v>
      </c>
      <c r="N12" s="252">
        <v>1</v>
      </c>
      <c r="O12" s="99"/>
      <c r="P12" s="102" t="s">
        <v>556</v>
      </c>
      <c r="Q12" s="52">
        <v>41733</v>
      </c>
      <c r="R12" s="412">
        <v>1151</v>
      </c>
      <c r="T12" s="102" t="s">
        <v>556</v>
      </c>
      <c r="U12" s="413">
        <v>525697</v>
      </c>
      <c r="V12" s="412" t="s">
        <v>608</v>
      </c>
    </row>
    <row r="13" spans="1:22" ht="20" x14ac:dyDescent="0.3">
      <c r="A13" s="195">
        <v>10</v>
      </c>
      <c r="B13" s="202" t="s">
        <v>210</v>
      </c>
      <c r="C13" s="464">
        <v>112725</v>
      </c>
      <c r="D13" s="469">
        <v>6783</v>
      </c>
      <c r="E13" s="470">
        <v>89428</v>
      </c>
      <c r="F13" s="471">
        <f t="shared" si="4"/>
        <v>6.0172987358616099E-2</v>
      </c>
      <c r="G13" s="472">
        <f t="shared" si="5"/>
        <v>0.79332889776003546</v>
      </c>
      <c r="H13" s="421">
        <v>1359.5427526957901</v>
      </c>
      <c r="I13" s="422">
        <v>30</v>
      </c>
      <c r="J13" s="99"/>
      <c r="K13" s="561">
        <v>10</v>
      </c>
      <c r="L13" s="245" t="s">
        <v>489</v>
      </c>
      <c r="M13" s="251">
        <v>788</v>
      </c>
      <c r="N13" s="252">
        <v>7</v>
      </c>
      <c r="O13" s="99"/>
      <c r="P13" s="102" t="s">
        <v>555</v>
      </c>
      <c r="Q13" s="52">
        <v>34848</v>
      </c>
      <c r="R13" s="412">
        <v>1494</v>
      </c>
      <c r="T13" s="102" t="s">
        <v>555</v>
      </c>
      <c r="U13" s="413">
        <v>262179</v>
      </c>
      <c r="V13" s="412">
        <v>6130</v>
      </c>
    </row>
    <row r="14" spans="1:22" ht="20" x14ac:dyDescent="0.3">
      <c r="A14" s="195">
        <v>11</v>
      </c>
      <c r="B14" s="202" t="s">
        <v>205</v>
      </c>
      <c r="C14" s="464">
        <v>84021</v>
      </c>
      <c r="D14" s="469">
        <v>4637</v>
      </c>
      <c r="E14" s="470">
        <v>79242</v>
      </c>
      <c r="F14" s="471">
        <f t="shared" si="4"/>
        <v>5.5188583806429346E-2</v>
      </c>
      <c r="G14" s="472">
        <f t="shared" si="5"/>
        <v>0.94312136251651368</v>
      </c>
      <c r="H14" s="421">
        <v>58.60088995321432</v>
      </c>
      <c r="I14" s="422">
        <v>104</v>
      </c>
      <c r="J14" s="99"/>
      <c r="K14" s="561">
        <v>11</v>
      </c>
      <c r="L14" s="245" t="s">
        <v>495</v>
      </c>
      <c r="M14" s="251">
        <v>660</v>
      </c>
      <c r="N14" s="252">
        <v>7</v>
      </c>
      <c r="O14" s="99"/>
      <c r="P14" s="102" t="s">
        <v>557</v>
      </c>
      <c r="Q14" s="52">
        <v>34333</v>
      </c>
      <c r="R14" s="412">
        <v>3041</v>
      </c>
      <c r="T14" s="102" t="s">
        <v>557</v>
      </c>
      <c r="U14" s="413">
        <v>138424</v>
      </c>
      <c r="V14" s="412">
        <v>9389</v>
      </c>
    </row>
    <row r="15" spans="1:22" ht="20" x14ac:dyDescent="0.3">
      <c r="A15" s="195">
        <v>12</v>
      </c>
      <c r="B15" s="202" t="s">
        <v>241</v>
      </c>
      <c r="C15" s="464">
        <v>74925</v>
      </c>
      <c r="D15" s="469">
        <v>2436</v>
      </c>
      <c r="E15" s="470">
        <v>24887</v>
      </c>
      <c r="F15" s="471">
        <f t="shared" si="4"/>
        <v>3.2512512512512512E-2</v>
      </c>
      <c r="G15" s="472">
        <f t="shared" si="5"/>
        <v>0.3321588254921588</v>
      </c>
      <c r="H15" s="421">
        <v>54.833157561563709</v>
      </c>
      <c r="I15" s="422">
        <v>107</v>
      </c>
      <c r="J15" s="99"/>
      <c r="K15" s="561">
        <v>12</v>
      </c>
      <c r="L15" s="245" t="s">
        <v>490</v>
      </c>
      <c r="M15" s="251">
        <v>653</v>
      </c>
      <c r="N15" s="252">
        <v>0</v>
      </c>
      <c r="O15" s="99"/>
      <c r="P15" s="102" t="s">
        <v>562</v>
      </c>
      <c r="Q15" s="52">
        <v>34061</v>
      </c>
      <c r="R15" s="412">
        <v>1756</v>
      </c>
      <c r="T15" s="102" t="s">
        <v>562</v>
      </c>
      <c r="U15" s="413">
        <v>169503</v>
      </c>
      <c r="V15" s="412">
        <v>6287</v>
      </c>
    </row>
    <row r="16" spans="1:22" ht="20" x14ac:dyDescent="0.3">
      <c r="A16" s="195">
        <v>13</v>
      </c>
      <c r="B16" s="202" t="s">
        <v>216</v>
      </c>
      <c r="C16" s="464">
        <v>72419</v>
      </c>
      <c r="D16" s="469">
        <v>5300</v>
      </c>
      <c r="E16" s="470">
        <v>34055</v>
      </c>
      <c r="F16" s="471">
        <f t="shared" si="4"/>
        <v>7.3185213825101153E-2</v>
      </c>
      <c r="G16" s="472">
        <f t="shared" si="5"/>
        <v>0.47024952015355087</v>
      </c>
      <c r="H16" s="421">
        <v>1935.7651230664569</v>
      </c>
      <c r="I16" s="422">
        <v>22</v>
      </c>
      <c r="J16" s="99"/>
      <c r="K16" s="561">
        <v>13</v>
      </c>
      <c r="L16" s="245" t="s">
        <v>492</v>
      </c>
      <c r="M16" s="251">
        <v>593</v>
      </c>
      <c r="N16" s="252">
        <v>9</v>
      </c>
      <c r="O16" s="99"/>
      <c r="P16" s="102" t="s">
        <v>554</v>
      </c>
      <c r="Q16" s="52">
        <v>32050</v>
      </c>
      <c r="R16" s="412">
        <v>2347</v>
      </c>
      <c r="T16" s="102" t="s">
        <v>554</v>
      </c>
      <c r="U16" s="413">
        <v>228012</v>
      </c>
      <c r="V16" s="412" t="s">
        <v>608</v>
      </c>
    </row>
    <row r="17" spans="1:22" ht="20" x14ac:dyDescent="0.3">
      <c r="A17" s="195">
        <v>14</v>
      </c>
      <c r="B17" s="202" t="s">
        <v>245</v>
      </c>
      <c r="C17" s="464">
        <v>72059</v>
      </c>
      <c r="D17" s="469">
        <v>2057</v>
      </c>
      <c r="E17" s="470">
        <v>23324</v>
      </c>
      <c r="F17" s="471">
        <f t="shared" si="4"/>
        <v>2.8546052540279494E-2</v>
      </c>
      <c r="G17" s="472">
        <f t="shared" si="5"/>
        <v>0.32367920731622696</v>
      </c>
      <c r="H17" s="421">
        <v>2216.4871095459662</v>
      </c>
      <c r="I17" s="422">
        <v>17</v>
      </c>
      <c r="J17" s="99"/>
      <c r="K17" s="561">
        <v>14</v>
      </c>
      <c r="L17" s="245" t="s">
        <v>491</v>
      </c>
      <c r="M17" s="251">
        <v>579</v>
      </c>
      <c r="N17" s="252">
        <v>6</v>
      </c>
      <c r="O17" s="99"/>
      <c r="P17" s="102" t="s">
        <v>566</v>
      </c>
      <c r="Q17" s="52">
        <v>25800</v>
      </c>
      <c r="R17" s="412">
        <v>892</v>
      </c>
      <c r="T17" s="102" t="s">
        <v>566</v>
      </c>
      <c r="U17" s="413">
        <v>155329</v>
      </c>
      <c r="V17" s="412">
        <v>4929</v>
      </c>
    </row>
    <row r="18" spans="1:22" ht="20" x14ac:dyDescent="0.3">
      <c r="A18" s="195">
        <v>15</v>
      </c>
      <c r="B18" s="202" t="s">
        <v>214</v>
      </c>
      <c r="C18" s="464">
        <v>53981</v>
      </c>
      <c r="D18" s="469">
        <v>8843</v>
      </c>
      <c r="E18" s="470">
        <v>13937</v>
      </c>
      <c r="F18" s="471">
        <f t="shared" si="4"/>
        <v>0.16381689853837461</v>
      </c>
      <c r="G18" s="472">
        <f t="shared" si="5"/>
        <v>0.25818343491228396</v>
      </c>
      <c r="H18" s="421">
        <v>4678.0020465663165</v>
      </c>
      <c r="I18" s="422">
        <v>4</v>
      </c>
      <c r="J18" s="99"/>
      <c r="K18" s="561">
        <v>15</v>
      </c>
      <c r="L18" s="245" t="s">
        <v>493</v>
      </c>
      <c r="M18" s="251">
        <v>561</v>
      </c>
      <c r="N18" s="252">
        <v>3</v>
      </c>
      <c r="O18" s="99"/>
      <c r="P18" s="102" t="s">
        <v>560</v>
      </c>
      <c r="Q18" s="52">
        <v>25250</v>
      </c>
      <c r="R18" s="412">
        <v>1436</v>
      </c>
      <c r="T18" s="102" t="s">
        <v>560</v>
      </c>
      <c r="U18" s="413">
        <v>217731</v>
      </c>
      <c r="V18" s="412">
        <v>4539</v>
      </c>
    </row>
    <row r="19" spans="1:22" ht="20" x14ac:dyDescent="0.3">
      <c r="A19" s="195">
        <v>16</v>
      </c>
      <c r="B19" s="202" t="s">
        <v>212</v>
      </c>
      <c r="C19" s="464">
        <v>43183</v>
      </c>
      <c r="D19" s="469">
        <v>5529</v>
      </c>
      <c r="E19" s="470">
        <v>155</v>
      </c>
      <c r="F19" s="471">
        <f t="shared" si="4"/>
        <v>0.12803649584327165</v>
      </c>
      <c r="G19" s="472">
        <f t="shared" si="5"/>
        <v>3.5893754486719309E-3</v>
      </c>
      <c r="H19" s="421">
        <v>2525.7455491067799</v>
      </c>
      <c r="I19" s="422">
        <v>15</v>
      </c>
      <c r="J19" s="99"/>
      <c r="K19" s="561">
        <v>16</v>
      </c>
      <c r="L19" s="245" t="s">
        <v>534</v>
      </c>
      <c r="M19" s="253">
        <v>440</v>
      </c>
      <c r="N19" s="254">
        <v>7</v>
      </c>
      <c r="O19" s="99"/>
      <c r="P19" s="102" t="s">
        <v>561</v>
      </c>
      <c r="Q19" s="52">
        <v>25127</v>
      </c>
      <c r="R19" s="412">
        <v>1578</v>
      </c>
      <c r="T19" s="102" t="s">
        <v>561</v>
      </c>
      <c r="U19" s="413">
        <v>150510</v>
      </c>
      <c r="V19" s="412" t="s">
        <v>608</v>
      </c>
    </row>
    <row r="20" spans="1:22" ht="20" x14ac:dyDescent="0.3">
      <c r="A20" s="195">
        <v>17</v>
      </c>
      <c r="B20" s="202" t="s">
        <v>237</v>
      </c>
      <c r="C20" s="464">
        <v>42925</v>
      </c>
      <c r="D20" s="469">
        <v>264</v>
      </c>
      <c r="E20" s="470">
        <v>15257</v>
      </c>
      <c r="F20" s="471">
        <f t="shared" si="4"/>
        <v>6.1502620850320327E-3</v>
      </c>
      <c r="G20" s="472">
        <f t="shared" si="5"/>
        <v>0.35543389633080957</v>
      </c>
      <c r="H20" s="421">
        <v>1252.6070568306873</v>
      </c>
      <c r="I20" s="422">
        <v>34</v>
      </c>
      <c r="J20" s="99"/>
      <c r="K20" s="561">
        <v>17</v>
      </c>
      <c r="L20" s="245" t="s">
        <v>496</v>
      </c>
      <c r="M20" s="251">
        <v>356</v>
      </c>
      <c r="N20" s="252">
        <v>1</v>
      </c>
      <c r="O20" s="99"/>
      <c r="P20" s="102" t="s">
        <v>558</v>
      </c>
      <c r="Q20" s="52">
        <v>20157</v>
      </c>
      <c r="R20" s="412">
        <v>1010</v>
      </c>
      <c r="T20" s="102" t="s">
        <v>558</v>
      </c>
      <c r="U20" s="413">
        <v>108657</v>
      </c>
      <c r="V20" s="412">
        <v>3663</v>
      </c>
    </row>
    <row r="21" spans="1:22" ht="20" x14ac:dyDescent="0.3">
      <c r="A21" s="195">
        <v>18</v>
      </c>
      <c r="B21" s="202" t="s">
        <v>247</v>
      </c>
      <c r="C21" s="464">
        <v>38324</v>
      </c>
      <c r="D21" s="469">
        <v>3926</v>
      </c>
      <c r="E21" s="470">
        <v>25935</v>
      </c>
      <c r="F21" s="471">
        <f t="shared" si="4"/>
        <v>0.10244233378561737</v>
      </c>
      <c r="G21" s="472">
        <f t="shared" si="5"/>
        <v>0.67672998643147897</v>
      </c>
      <c r="H21" s="421">
        <v>300.40243846451148</v>
      </c>
      <c r="I21" s="422">
        <v>58</v>
      </c>
      <c r="J21" s="99"/>
      <c r="K21" s="561">
        <v>18</v>
      </c>
      <c r="L21" s="245" t="s">
        <v>497</v>
      </c>
      <c r="M21" s="251">
        <v>328</v>
      </c>
      <c r="N21" s="252">
        <v>6</v>
      </c>
      <c r="O21" s="99"/>
      <c r="P21" s="102" t="s">
        <v>553</v>
      </c>
      <c r="Q21" s="52">
        <v>17330</v>
      </c>
      <c r="R21" s="412">
        <v>962</v>
      </c>
      <c r="T21" s="102" t="s">
        <v>553</v>
      </c>
      <c r="U21" s="413">
        <v>252108</v>
      </c>
      <c r="V21" s="412" t="s">
        <v>608</v>
      </c>
    </row>
    <row r="22" spans="1:22" ht="20" x14ac:dyDescent="0.3">
      <c r="A22" s="195">
        <v>19</v>
      </c>
      <c r="B22" s="202" t="s">
        <v>228</v>
      </c>
      <c r="C22" s="464">
        <v>34336</v>
      </c>
      <c r="D22" s="469">
        <v>737</v>
      </c>
      <c r="E22" s="470">
        <v>8812</v>
      </c>
      <c r="F22" s="471">
        <f t="shared" si="4"/>
        <v>2.1464352283317802E-2</v>
      </c>
      <c r="G22" s="472">
        <f t="shared" si="5"/>
        <v>0.25664026095060577</v>
      </c>
      <c r="H22" s="421">
        <v>158.54800905840332</v>
      </c>
      <c r="I22" s="422">
        <v>82</v>
      </c>
      <c r="J22" s="99"/>
      <c r="K22" s="561">
        <v>19</v>
      </c>
      <c r="L22" s="245" t="s">
        <v>499</v>
      </c>
      <c r="M22" s="251">
        <v>308</v>
      </c>
      <c r="N22" s="252">
        <v>3</v>
      </c>
      <c r="O22" s="99"/>
      <c r="P22" s="102" t="s">
        <v>559</v>
      </c>
      <c r="Q22" s="52">
        <v>16111</v>
      </c>
      <c r="R22" s="412">
        <v>266</v>
      </c>
      <c r="T22" s="102" t="s">
        <v>559</v>
      </c>
      <c r="U22" s="413">
        <v>283824</v>
      </c>
      <c r="V22" s="412">
        <v>1363</v>
      </c>
    </row>
    <row r="23" spans="1:22" ht="20" x14ac:dyDescent="0.3">
      <c r="A23" s="195">
        <v>20</v>
      </c>
      <c r="B23" s="202" t="s">
        <v>230</v>
      </c>
      <c r="C23" s="464">
        <v>31721</v>
      </c>
      <c r="D23" s="469">
        <v>335</v>
      </c>
      <c r="E23" s="470">
        <v>14125</v>
      </c>
      <c r="F23" s="471">
        <f t="shared" si="4"/>
        <v>1.0560827212256865E-2</v>
      </c>
      <c r="G23" s="472">
        <f t="shared" si="5"/>
        <v>0.44528861006903941</v>
      </c>
      <c r="H23" s="421">
        <v>1673.7513928581188</v>
      </c>
      <c r="I23" s="422">
        <v>27</v>
      </c>
      <c r="J23" s="99"/>
      <c r="K23" s="561">
        <v>20</v>
      </c>
      <c r="L23" s="245" t="s">
        <v>498</v>
      </c>
      <c r="M23" s="251">
        <v>254</v>
      </c>
      <c r="N23" s="252">
        <v>2</v>
      </c>
      <c r="O23" s="99"/>
      <c r="P23" s="102" t="s">
        <v>428</v>
      </c>
      <c r="Q23" s="52">
        <v>15622</v>
      </c>
      <c r="R23" s="412">
        <v>600</v>
      </c>
      <c r="T23" s="102" t="s">
        <v>428</v>
      </c>
      <c r="U23" s="413">
        <v>202244</v>
      </c>
      <c r="V23" s="412" t="s">
        <v>608</v>
      </c>
    </row>
    <row r="24" spans="1:22" ht="20" x14ac:dyDescent="0.3">
      <c r="A24" s="195">
        <v>21</v>
      </c>
      <c r="B24" s="202" t="s">
        <v>226</v>
      </c>
      <c r="C24" s="464">
        <v>30419</v>
      </c>
      <c r="D24" s="469">
        <v>2327</v>
      </c>
      <c r="E24" s="470">
        <v>3433</v>
      </c>
      <c r="F24" s="471">
        <f t="shared" si="4"/>
        <v>7.6498241230809685E-2</v>
      </c>
      <c r="G24" s="472">
        <f t="shared" si="5"/>
        <v>0.1128570958940136</v>
      </c>
      <c r="H24" s="421">
        <v>1750.8686424312848</v>
      </c>
      <c r="I24" s="422">
        <v>25</v>
      </c>
      <c r="J24" s="99"/>
      <c r="K24" s="561">
        <v>21</v>
      </c>
      <c r="L24" s="245" t="s">
        <v>418</v>
      </c>
      <c r="M24" s="251">
        <v>209</v>
      </c>
      <c r="N24" s="252">
        <v>1</v>
      </c>
      <c r="O24" s="99"/>
      <c r="P24" s="102" t="s">
        <v>577</v>
      </c>
      <c r="Q24" s="52">
        <v>12912</v>
      </c>
      <c r="R24" s="412">
        <v>289</v>
      </c>
      <c r="T24" s="102" t="s">
        <v>577</v>
      </c>
      <c r="U24" s="413">
        <v>81288</v>
      </c>
      <c r="V24" s="412" t="s">
        <v>608</v>
      </c>
    </row>
    <row r="25" spans="1:22" ht="20" x14ac:dyDescent="0.3">
      <c r="A25" s="195">
        <v>22</v>
      </c>
      <c r="B25" s="202" t="s">
        <v>362</v>
      </c>
      <c r="C25" s="464">
        <v>30413</v>
      </c>
      <c r="D25" s="469">
        <v>1867</v>
      </c>
      <c r="E25" s="470">
        <v>26800</v>
      </c>
      <c r="F25" s="471">
        <f t="shared" si="4"/>
        <v>6.1388222141847235E-2</v>
      </c>
      <c r="G25" s="472">
        <f t="shared" si="5"/>
        <v>0.88120211751553612</v>
      </c>
      <c r="H25" s="421">
        <v>3539.9497053145806</v>
      </c>
      <c r="I25" s="422">
        <v>8</v>
      </c>
      <c r="J25" s="99"/>
      <c r="K25" s="561">
        <v>22</v>
      </c>
      <c r="L25" s="245" t="s">
        <v>505</v>
      </c>
      <c r="M25" s="251">
        <v>198</v>
      </c>
      <c r="N25" s="252">
        <v>0</v>
      </c>
      <c r="O25" s="99"/>
      <c r="P25" s="102" t="s">
        <v>573</v>
      </c>
      <c r="Q25" s="52">
        <v>12494</v>
      </c>
      <c r="R25" s="412">
        <v>614</v>
      </c>
      <c r="T25" s="102" t="s">
        <v>573</v>
      </c>
      <c r="U25" s="413">
        <v>120834</v>
      </c>
      <c r="V25" s="412">
        <v>1799</v>
      </c>
    </row>
    <row r="26" spans="1:22" ht="20" x14ac:dyDescent="0.3">
      <c r="A26" s="195">
        <v>23</v>
      </c>
      <c r="B26" s="202" t="s">
        <v>217</v>
      </c>
      <c r="C26" s="464">
        <v>27913</v>
      </c>
      <c r="D26" s="469">
        <v>1163</v>
      </c>
      <c r="E26" s="470">
        <v>3013</v>
      </c>
      <c r="F26" s="471">
        <f t="shared" si="4"/>
        <v>4.1665173933292728E-2</v>
      </c>
      <c r="G26" s="472">
        <f t="shared" si="5"/>
        <v>0.10794253573603697</v>
      </c>
      <c r="H26" s="421">
        <v>2729.5608812942692</v>
      </c>
      <c r="I26" s="422">
        <v>12</v>
      </c>
      <c r="J26" s="99"/>
      <c r="K26" s="561">
        <v>23</v>
      </c>
      <c r="L26" s="245" t="s">
        <v>502</v>
      </c>
      <c r="M26" s="251">
        <v>191</v>
      </c>
      <c r="N26" s="252">
        <v>3</v>
      </c>
      <c r="O26" s="99"/>
      <c r="P26" s="102" t="s">
        <v>565</v>
      </c>
      <c r="Q26" s="52">
        <v>11736</v>
      </c>
      <c r="R26" s="412">
        <v>562</v>
      </c>
      <c r="T26" s="102" t="s">
        <v>565</v>
      </c>
      <c r="U26" s="413">
        <v>122842</v>
      </c>
      <c r="V26" s="412">
        <v>1564</v>
      </c>
    </row>
    <row r="27" spans="1:22" ht="20" x14ac:dyDescent="0.3">
      <c r="A27" s="195">
        <v>24</v>
      </c>
      <c r="B27" s="202" t="s">
        <v>218</v>
      </c>
      <c r="C27" s="464">
        <v>27272</v>
      </c>
      <c r="D27" s="469">
        <v>3313</v>
      </c>
      <c r="E27" s="470">
        <v>4971</v>
      </c>
      <c r="F27" s="471">
        <f t="shared" si="4"/>
        <v>0.12147990613083015</v>
      </c>
      <c r="G27" s="472">
        <f t="shared" si="5"/>
        <v>0.18227486066295101</v>
      </c>
      <c r="H27" s="421">
        <v>2717.3146809222726</v>
      </c>
      <c r="I27" s="422">
        <v>13</v>
      </c>
      <c r="J27" s="99"/>
      <c r="K27" s="561">
        <v>24</v>
      </c>
      <c r="L27" s="245" t="s">
        <v>500</v>
      </c>
      <c r="M27" s="251">
        <v>185</v>
      </c>
      <c r="N27" s="252">
        <v>2</v>
      </c>
      <c r="O27" s="99"/>
      <c r="P27" s="102" t="s">
        <v>579</v>
      </c>
      <c r="Q27" s="52">
        <v>11614</v>
      </c>
      <c r="R27" s="412">
        <v>444</v>
      </c>
      <c r="T27" s="102" t="s">
        <v>579</v>
      </c>
      <c r="U27" s="413">
        <v>95239</v>
      </c>
      <c r="V27" s="412">
        <v>1307</v>
      </c>
    </row>
    <row r="28" spans="1:22" ht="20" x14ac:dyDescent="0.3">
      <c r="A28" s="195">
        <v>25</v>
      </c>
      <c r="B28" s="202" t="s">
        <v>240</v>
      </c>
      <c r="C28" s="464">
        <v>26539</v>
      </c>
      <c r="D28" s="469">
        <v>14</v>
      </c>
      <c r="E28" s="470">
        <v>3143</v>
      </c>
      <c r="F28" s="471">
        <f t="shared" si="4"/>
        <v>5.2752552846753833E-4</v>
      </c>
      <c r="G28" s="472">
        <f t="shared" si="5"/>
        <v>0.11842948114096236</v>
      </c>
      <c r="H28" s="421">
        <v>9370.8941207958705</v>
      </c>
      <c r="I28" s="422">
        <v>1</v>
      </c>
      <c r="J28" s="99"/>
      <c r="K28" s="561">
        <v>25</v>
      </c>
      <c r="L28" s="245" t="s">
        <v>501</v>
      </c>
      <c r="M28" s="251">
        <v>168</v>
      </c>
      <c r="N28" s="252">
        <v>6</v>
      </c>
      <c r="O28" s="99"/>
      <c r="P28" s="102" t="s">
        <v>563</v>
      </c>
      <c r="Q28" s="52">
        <v>10611</v>
      </c>
      <c r="R28" s="412">
        <v>418</v>
      </c>
      <c r="T28" s="102" t="s">
        <v>563</v>
      </c>
      <c r="U28" s="413">
        <v>123359</v>
      </c>
      <c r="V28" s="412">
        <v>1877</v>
      </c>
    </row>
    <row r="29" spans="1:22" ht="20" x14ac:dyDescent="0.3">
      <c r="A29" s="195">
        <v>26</v>
      </c>
      <c r="B29" s="202" t="s">
        <v>238</v>
      </c>
      <c r="C29" s="464">
        <v>25346</v>
      </c>
      <c r="D29" s="469">
        <v>21</v>
      </c>
      <c r="E29" s="470">
        <v>3851</v>
      </c>
      <c r="F29" s="471">
        <f t="shared" si="4"/>
        <v>8.285331018701176E-4</v>
      </c>
      <c r="G29" s="472">
        <f t="shared" si="5"/>
        <v>0.15193718930008679</v>
      </c>
      <c r="H29" s="421">
        <v>4366.7347364565494</v>
      </c>
      <c r="I29" s="422">
        <v>5</v>
      </c>
      <c r="J29" s="99"/>
      <c r="K29" s="561">
        <v>26</v>
      </c>
      <c r="L29" s="245" t="s">
        <v>503</v>
      </c>
      <c r="M29" s="251">
        <v>147</v>
      </c>
      <c r="N29" s="252">
        <v>2</v>
      </c>
      <c r="O29" s="99"/>
      <c r="P29" s="102" t="s">
        <v>568</v>
      </c>
      <c r="Q29" s="52">
        <v>10468</v>
      </c>
      <c r="R29" s="412">
        <v>440</v>
      </c>
      <c r="T29" s="102" t="s">
        <v>568</v>
      </c>
      <c r="U29" s="413">
        <v>133218</v>
      </c>
      <c r="V29" s="412">
        <v>1287</v>
      </c>
    </row>
    <row r="30" spans="1:22" ht="20" x14ac:dyDescent="0.3">
      <c r="A30" s="195">
        <v>27</v>
      </c>
      <c r="B30" s="202" t="s">
        <v>286</v>
      </c>
      <c r="C30" s="464">
        <v>24873</v>
      </c>
      <c r="D30" s="469">
        <v>142</v>
      </c>
      <c r="E30" s="470">
        <v>6974</v>
      </c>
      <c r="F30" s="471">
        <f t="shared" si="4"/>
        <v>5.7090017287822134E-3</v>
      </c>
      <c r="G30" s="472">
        <f t="shared" si="5"/>
        <v>0.28038435251075461</v>
      </c>
      <c r="H30" s="421">
        <v>2631.3921390003038</v>
      </c>
      <c r="I30" s="422">
        <v>14</v>
      </c>
      <c r="J30" s="99"/>
      <c r="K30" s="561">
        <v>27</v>
      </c>
      <c r="L30" s="245" t="s">
        <v>506</v>
      </c>
      <c r="M30" s="251">
        <v>147</v>
      </c>
      <c r="N30" s="252">
        <v>2</v>
      </c>
      <c r="O30" s="99"/>
      <c r="P30" s="102" t="s">
        <v>564</v>
      </c>
      <c r="Q30" s="52">
        <v>10255</v>
      </c>
      <c r="R30" s="412">
        <v>530</v>
      </c>
      <c r="T30" s="102" t="s">
        <v>564</v>
      </c>
      <c r="U30" s="413">
        <v>121296</v>
      </c>
      <c r="V30" s="412" t="s">
        <v>608</v>
      </c>
    </row>
    <row r="31" spans="1:22" ht="20" x14ac:dyDescent="0.3">
      <c r="A31" s="195">
        <v>28</v>
      </c>
      <c r="B31" s="202" t="s">
        <v>225</v>
      </c>
      <c r="C31" s="464">
        <v>23242</v>
      </c>
      <c r="D31" s="469">
        <v>1488</v>
      </c>
      <c r="E31" s="470">
        <v>17110</v>
      </c>
      <c r="F31" s="471">
        <f t="shared" si="4"/>
        <v>6.4022029085276655E-2</v>
      </c>
      <c r="G31" s="472">
        <f t="shared" si="5"/>
        <v>0.73616728336631965</v>
      </c>
      <c r="H31" s="421">
        <v>4760.2711318700785</v>
      </c>
      <c r="I31" s="422">
        <v>3</v>
      </c>
      <c r="J31" s="99"/>
      <c r="K31" s="561">
        <v>28</v>
      </c>
      <c r="L31" s="245" t="s">
        <v>504</v>
      </c>
      <c r="M31" s="251">
        <v>139</v>
      </c>
      <c r="N31" s="252">
        <v>2</v>
      </c>
      <c r="O31" s="99"/>
      <c r="P31" s="102" t="s">
        <v>569</v>
      </c>
      <c r="Q31" s="52">
        <v>9908</v>
      </c>
      <c r="R31" s="412">
        <v>457</v>
      </c>
      <c r="T31" s="102" t="s">
        <v>569</v>
      </c>
      <c r="U31" s="413">
        <v>97692</v>
      </c>
      <c r="V31" s="412">
        <v>1582</v>
      </c>
    </row>
    <row r="32" spans="1:22" ht="20" x14ac:dyDescent="0.3">
      <c r="A32" s="195">
        <v>29</v>
      </c>
      <c r="B32" s="202" t="s">
        <v>261</v>
      </c>
      <c r="C32" s="464">
        <v>19661</v>
      </c>
      <c r="D32" s="469">
        <v>203</v>
      </c>
      <c r="E32" s="470">
        <v>6012</v>
      </c>
      <c r="F32" s="471">
        <f t="shared" si="4"/>
        <v>1.0325008900869742E-2</v>
      </c>
      <c r="G32" s="472">
        <f t="shared" si="5"/>
        <v>0.30578302222674331</v>
      </c>
      <c r="H32" s="421">
        <v>2012.2758962181063</v>
      </c>
      <c r="I32" s="422">
        <v>20</v>
      </c>
      <c r="J32" s="99"/>
      <c r="K32" s="561">
        <v>29</v>
      </c>
      <c r="L32" s="245" t="s">
        <v>507</v>
      </c>
      <c r="M32" s="251">
        <v>133</v>
      </c>
      <c r="N32" s="252">
        <v>1</v>
      </c>
      <c r="O32" s="99"/>
      <c r="P32" s="102" t="s">
        <v>424</v>
      </c>
      <c r="Q32" s="52">
        <v>8692</v>
      </c>
      <c r="R32" s="412">
        <v>103</v>
      </c>
      <c r="T32" s="102" t="s">
        <v>424</v>
      </c>
      <c r="U32" s="413">
        <v>47943</v>
      </c>
      <c r="V32" s="412" t="s">
        <v>608</v>
      </c>
    </row>
    <row r="33" spans="1:22" ht="20" x14ac:dyDescent="0.3">
      <c r="A33" s="195">
        <v>30</v>
      </c>
      <c r="B33" s="202" t="s">
        <v>301</v>
      </c>
      <c r="C33" s="464">
        <v>17822</v>
      </c>
      <c r="D33" s="469">
        <v>269</v>
      </c>
      <c r="E33" s="470">
        <v>3361</v>
      </c>
      <c r="F33" s="471">
        <f t="shared" si="4"/>
        <v>1.509370441027943E-2</v>
      </c>
      <c r="G33" s="472">
        <f t="shared" si="5"/>
        <v>0.18858713949051734</v>
      </c>
      <c r="H33" s="421">
        <v>109.30646812346598</v>
      </c>
      <c r="I33" s="422">
        <v>90</v>
      </c>
      <c r="J33" s="99"/>
      <c r="K33" s="561">
        <v>30</v>
      </c>
      <c r="L33" s="245" t="s">
        <v>508</v>
      </c>
      <c r="M33" s="251">
        <v>76</v>
      </c>
      <c r="N33" s="252">
        <v>3</v>
      </c>
      <c r="O33" s="99"/>
      <c r="P33" s="102" t="s">
        <v>429</v>
      </c>
      <c r="Q33" s="52">
        <v>7927</v>
      </c>
      <c r="R33" s="412">
        <v>355</v>
      </c>
      <c r="T33" s="102" t="s">
        <v>429</v>
      </c>
      <c r="U33" s="413">
        <v>93140</v>
      </c>
      <c r="V33" s="412">
        <v>1338</v>
      </c>
    </row>
    <row r="34" spans="1:22" ht="20" x14ac:dyDescent="0.3">
      <c r="A34" s="195">
        <v>31</v>
      </c>
      <c r="B34" s="202" t="s">
        <v>229</v>
      </c>
      <c r="C34" s="464">
        <v>17062</v>
      </c>
      <c r="D34" s="469">
        <v>847</v>
      </c>
      <c r="E34" s="470">
        <v>6410</v>
      </c>
      <c r="F34" s="471">
        <f t="shared" si="4"/>
        <v>4.9642480365725002E-2</v>
      </c>
      <c r="G34" s="472">
        <f t="shared" si="5"/>
        <v>0.37568866486930019</v>
      </c>
      <c r="H34" s="421">
        <v>450.33003791619507</v>
      </c>
      <c r="I34" s="422">
        <v>49</v>
      </c>
      <c r="J34" s="99"/>
      <c r="K34" s="561">
        <v>31</v>
      </c>
      <c r="L34" s="245" t="s">
        <v>509</v>
      </c>
      <c r="M34" s="251">
        <v>75</v>
      </c>
      <c r="N34" s="252">
        <v>0</v>
      </c>
      <c r="O34" s="99"/>
      <c r="P34" s="102" t="s">
        <v>580</v>
      </c>
      <c r="Q34" s="52">
        <v>7240</v>
      </c>
      <c r="R34" s="412">
        <v>184</v>
      </c>
      <c r="T34" s="102" t="s">
        <v>580</v>
      </c>
      <c r="U34" s="413">
        <v>54109</v>
      </c>
      <c r="V34" s="412">
        <v>660</v>
      </c>
    </row>
    <row r="35" spans="1:22" ht="20" x14ac:dyDescent="0.3">
      <c r="A35" s="195">
        <v>32</v>
      </c>
      <c r="B35" s="202" t="s">
        <v>223</v>
      </c>
      <c r="C35" s="464">
        <v>16539</v>
      </c>
      <c r="D35" s="469">
        <v>262</v>
      </c>
      <c r="E35" s="470">
        <v>12173</v>
      </c>
      <c r="F35" s="471">
        <f t="shared" si="4"/>
        <v>1.5841344700405102E-2</v>
      </c>
      <c r="G35" s="472">
        <f t="shared" si="5"/>
        <v>0.73601789709172261</v>
      </c>
      <c r="H35" s="421">
        <v>1941.3391378266274</v>
      </c>
      <c r="I35" s="422">
        <v>21</v>
      </c>
      <c r="J35" s="99"/>
      <c r="K35" s="561">
        <v>32</v>
      </c>
      <c r="L35" s="245" t="s">
        <v>510</v>
      </c>
      <c r="M35" s="251">
        <v>45</v>
      </c>
      <c r="N35" s="252">
        <v>0</v>
      </c>
      <c r="O35" s="99"/>
      <c r="P35" s="102" t="s">
        <v>572</v>
      </c>
      <c r="Q35" s="52">
        <v>6853</v>
      </c>
      <c r="R35" s="412">
        <v>321</v>
      </c>
      <c r="T35" s="102" t="s">
        <v>572</v>
      </c>
      <c r="U35" s="413">
        <v>104024</v>
      </c>
      <c r="V35" s="412">
        <v>1767</v>
      </c>
    </row>
    <row r="36" spans="1:22" ht="20" x14ac:dyDescent="0.3">
      <c r="A36" s="195">
        <v>33</v>
      </c>
      <c r="B36" s="202" t="s">
        <v>288</v>
      </c>
      <c r="C36" s="464">
        <v>16425</v>
      </c>
      <c r="D36" s="469">
        <v>439</v>
      </c>
      <c r="E36" s="470">
        <v>3716</v>
      </c>
      <c r="F36" s="471">
        <f t="shared" si="4"/>
        <v>2.6727549467275496E-2</v>
      </c>
      <c r="G36" s="472">
        <f t="shared" si="5"/>
        <v>0.22624048706240488</v>
      </c>
      <c r="H36" s="421">
        <v>373.34943748002837</v>
      </c>
      <c r="I36" s="422">
        <v>52</v>
      </c>
      <c r="J36" s="99"/>
      <c r="K36" s="561">
        <v>33</v>
      </c>
      <c r="L36" s="245" t="s">
        <v>511</v>
      </c>
      <c r="M36" s="251">
        <v>18</v>
      </c>
      <c r="N36" s="252">
        <v>0</v>
      </c>
      <c r="O36" s="99"/>
      <c r="P36" s="102" t="s">
        <v>581</v>
      </c>
      <c r="Q36" s="52">
        <v>6741</v>
      </c>
      <c r="R36" s="412">
        <v>237</v>
      </c>
      <c r="T36" s="102" t="s">
        <v>581</v>
      </c>
      <c r="U36" s="413">
        <v>33291</v>
      </c>
      <c r="V36" s="412" t="s">
        <v>608</v>
      </c>
    </row>
    <row r="37" spans="1:22" ht="20.5" thickBot="1" x14ac:dyDescent="0.35">
      <c r="A37" s="195">
        <v>34</v>
      </c>
      <c r="B37" s="202" t="s">
        <v>236</v>
      </c>
      <c r="C37" s="464">
        <v>16002</v>
      </c>
      <c r="D37" s="469">
        <v>1016</v>
      </c>
      <c r="E37" s="470">
        <v>7961</v>
      </c>
      <c r="F37" s="471">
        <f t="shared" si="4"/>
        <v>6.3492063492063489E-2</v>
      </c>
      <c r="G37" s="472">
        <f t="shared" si="5"/>
        <v>0.4975003124609424</v>
      </c>
      <c r="H37" s="421">
        <v>826.35507747479062</v>
      </c>
      <c r="I37" s="422">
        <v>39</v>
      </c>
      <c r="J37" s="99"/>
      <c r="K37" s="562">
        <v>34</v>
      </c>
      <c r="L37" s="246" t="s">
        <v>512</v>
      </c>
      <c r="M37" s="255">
        <v>1</v>
      </c>
      <c r="N37" s="256">
        <v>0</v>
      </c>
      <c r="O37" s="99"/>
      <c r="P37" s="102" t="s">
        <v>578</v>
      </c>
      <c r="Q37" s="52">
        <v>6485</v>
      </c>
      <c r="R37" s="412">
        <v>336</v>
      </c>
      <c r="T37" s="102" t="s">
        <v>578</v>
      </c>
      <c r="U37" s="413">
        <v>31050</v>
      </c>
      <c r="V37" s="412" t="s">
        <v>608</v>
      </c>
    </row>
    <row r="38" spans="1:22" ht="15.5" x14ac:dyDescent="0.3">
      <c r="A38" s="195">
        <v>35</v>
      </c>
      <c r="B38" s="202" t="s">
        <v>213</v>
      </c>
      <c r="C38" s="464">
        <v>15997</v>
      </c>
      <c r="D38" s="469">
        <v>624</v>
      </c>
      <c r="E38" s="470">
        <v>14304</v>
      </c>
      <c r="F38" s="471">
        <f t="shared" si="4"/>
        <v>3.9007313871350875E-2</v>
      </c>
      <c r="G38" s="472">
        <f t="shared" si="5"/>
        <v>0.89416765643558171</v>
      </c>
      <c r="H38" s="421">
        <v>1786.3559789715405</v>
      </c>
      <c r="I38" s="422">
        <v>24</v>
      </c>
      <c r="J38" s="99"/>
      <c r="O38" s="99"/>
      <c r="P38" s="102" t="s">
        <v>570</v>
      </c>
      <c r="Q38" s="52">
        <v>6432</v>
      </c>
      <c r="R38" s="412">
        <v>73</v>
      </c>
      <c r="T38" s="102" t="s">
        <v>570</v>
      </c>
      <c r="U38" s="413">
        <v>153485</v>
      </c>
      <c r="V38" s="412">
        <v>535</v>
      </c>
    </row>
    <row r="39" spans="1:22" ht="21" customHeight="1" x14ac:dyDescent="0.3">
      <c r="A39" s="195">
        <v>36</v>
      </c>
      <c r="B39" s="202" t="s">
        <v>224</v>
      </c>
      <c r="C39" s="464">
        <v>15968</v>
      </c>
      <c r="D39" s="469">
        <v>657</v>
      </c>
      <c r="E39" s="470">
        <v>8531</v>
      </c>
      <c r="F39" s="471">
        <f t="shared" si="4"/>
        <v>4.114478957915832E-2</v>
      </c>
      <c r="G39" s="472">
        <f t="shared" si="5"/>
        <v>0.53425601202404804</v>
      </c>
      <c r="H39" s="421">
        <v>125.87074028777529</v>
      </c>
      <c r="I39" s="422">
        <v>89</v>
      </c>
      <c r="J39" s="240"/>
      <c r="K39" s="662" t="s">
        <v>908</v>
      </c>
      <c r="L39" s="662"/>
      <c r="M39" s="662"/>
      <c r="N39" s="662"/>
      <c r="O39" s="99"/>
      <c r="P39" s="102" t="s">
        <v>567</v>
      </c>
      <c r="Q39" s="52">
        <v>6311</v>
      </c>
      <c r="R39" s="412">
        <v>321</v>
      </c>
      <c r="T39" s="102" t="s">
        <v>567</v>
      </c>
      <c r="U39" s="413">
        <v>64075</v>
      </c>
      <c r="V39" s="412" t="s">
        <v>608</v>
      </c>
    </row>
    <row r="40" spans="1:22" ht="21" customHeight="1" x14ac:dyDescent="0.3">
      <c r="A40" s="195">
        <v>37</v>
      </c>
      <c r="B40" s="202" t="s">
        <v>653</v>
      </c>
      <c r="C40" s="464">
        <v>15438</v>
      </c>
      <c r="D40" s="469">
        <v>1028</v>
      </c>
      <c r="E40" s="470">
        <v>3287</v>
      </c>
      <c r="F40" s="471">
        <f t="shared" si="4"/>
        <v>6.658893639072419E-2</v>
      </c>
      <c r="G40" s="472">
        <f t="shared" si="5"/>
        <v>0.21291618085244202</v>
      </c>
      <c r="H40" s="421">
        <v>57.045607752775226</v>
      </c>
      <c r="I40" s="422">
        <v>105</v>
      </c>
      <c r="J40" s="240"/>
      <c r="K40" s="662"/>
      <c r="L40" s="662"/>
      <c r="M40" s="662"/>
      <c r="N40" s="662"/>
      <c r="O40" s="99"/>
      <c r="P40" s="102" t="s">
        <v>582</v>
      </c>
      <c r="Q40" s="52">
        <v>5212</v>
      </c>
      <c r="R40" s="412">
        <v>219</v>
      </c>
      <c r="T40" s="102" t="s">
        <v>582</v>
      </c>
      <c r="U40" s="413">
        <v>106721</v>
      </c>
      <c r="V40" s="412">
        <v>886</v>
      </c>
    </row>
    <row r="41" spans="1:22" ht="21" customHeight="1" x14ac:dyDescent="0.3">
      <c r="A41" s="195">
        <v>38</v>
      </c>
      <c r="B41" s="202" t="s">
        <v>253</v>
      </c>
      <c r="C41" s="464">
        <v>12272</v>
      </c>
      <c r="D41" s="469">
        <v>493</v>
      </c>
      <c r="E41" s="470">
        <v>2971</v>
      </c>
      <c r="F41" s="471">
        <f t="shared" si="4"/>
        <v>4.0172750977835722E-2</v>
      </c>
      <c r="G41" s="472">
        <f t="shared" si="5"/>
        <v>0.24209582790091264</v>
      </c>
      <c r="H41" s="421">
        <v>243.78497791483312</v>
      </c>
      <c r="I41" s="422">
        <v>67</v>
      </c>
      <c r="J41" s="240"/>
      <c r="K41" s="662"/>
      <c r="L41" s="662"/>
      <c r="M41" s="662"/>
      <c r="N41" s="662"/>
      <c r="O41" s="99"/>
      <c r="P41" s="102" t="s">
        <v>574</v>
      </c>
      <c r="Q41" s="52">
        <v>4732</v>
      </c>
      <c r="R41" s="412">
        <v>278</v>
      </c>
      <c r="T41" s="102" t="s">
        <v>574</v>
      </c>
      <c r="U41" s="413">
        <v>96111</v>
      </c>
      <c r="V41" s="412">
        <v>828</v>
      </c>
    </row>
    <row r="42" spans="1:22" ht="21" customHeight="1" x14ac:dyDescent="0.3">
      <c r="A42" s="195">
        <v>39</v>
      </c>
      <c r="B42" s="202" t="s">
        <v>239</v>
      </c>
      <c r="C42" s="464">
        <v>11618</v>
      </c>
      <c r="D42" s="469">
        <v>772</v>
      </c>
      <c r="E42" s="470">
        <v>2251</v>
      </c>
      <c r="F42" s="471">
        <f t="shared" si="4"/>
        <v>6.6448614219314861E-2</v>
      </c>
      <c r="G42" s="472">
        <f t="shared" si="5"/>
        <v>0.193751075916681</v>
      </c>
      <c r="H42" s="421">
        <v>107.45804426081966</v>
      </c>
      <c r="I42" s="422">
        <v>91</v>
      </c>
      <c r="J42" s="240"/>
      <c r="K42" s="662" t="s">
        <v>522</v>
      </c>
      <c r="L42" s="662"/>
      <c r="M42" s="662"/>
      <c r="N42" s="662"/>
      <c r="O42" s="99"/>
      <c r="P42" s="102" t="s">
        <v>575</v>
      </c>
      <c r="Q42" s="52">
        <v>4164</v>
      </c>
      <c r="R42" s="412">
        <v>95</v>
      </c>
      <c r="T42" s="102" t="s">
        <v>575</v>
      </c>
      <c r="U42" s="413">
        <v>70444</v>
      </c>
      <c r="V42" s="412">
        <v>485</v>
      </c>
    </row>
    <row r="43" spans="1:22" ht="21" customHeight="1" x14ac:dyDescent="0.3">
      <c r="A43" s="195">
        <v>40</v>
      </c>
      <c r="B43" s="202" t="s">
        <v>244</v>
      </c>
      <c r="C43" s="464">
        <v>11350</v>
      </c>
      <c r="D43" s="469">
        <v>206</v>
      </c>
      <c r="E43" s="470">
        <v>4357</v>
      </c>
      <c r="F43" s="471">
        <f t="shared" si="4"/>
        <v>1.8149779735682818E-2</v>
      </c>
      <c r="G43" s="472">
        <f t="shared" si="5"/>
        <v>0.38387665198237886</v>
      </c>
      <c r="H43" s="421">
        <v>193.82403202826862</v>
      </c>
      <c r="I43" s="422">
        <v>72</v>
      </c>
      <c r="J43" s="241"/>
      <c r="K43" s="662"/>
      <c r="L43" s="662"/>
      <c r="M43" s="662"/>
      <c r="N43" s="662"/>
      <c r="O43" s="99"/>
      <c r="P43" s="102" t="s">
        <v>591</v>
      </c>
      <c r="Q43" s="52">
        <v>3663</v>
      </c>
      <c r="R43" s="412">
        <v>39</v>
      </c>
      <c r="T43" s="102" t="s">
        <v>591</v>
      </c>
      <c r="U43" s="413">
        <v>25197</v>
      </c>
      <c r="V43" s="412">
        <v>271</v>
      </c>
    </row>
    <row r="44" spans="1:22" ht="21" customHeight="1" x14ac:dyDescent="0.3">
      <c r="A44" s="195">
        <v>41</v>
      </c>
      <c r="B44" s="202" t="s">
        <v>481</v>
      </c>
      <c r="C44" s="464">
        <v>10962</v>
      </c>
      <c r="D44" s="469">
        <v>259</v>
      </c>
      <c r="E44" s="470">
        <v>9695</v>
      </c>
      <c r="F44" s="471">
        <f t="shared" si="4"/>
        <v>2.3627075351213282E-2</v>
      </c>
      <c r="G44" s="472">
        <f t="shared" si="5"/>
        <v>0.88441890166028092</v>
      </c>
      <c r="H44" s="421">
        <v>213.99578505218557</v>
      </c>
      <c r="I44" s="422">
        <v>68</v>
      </c>
      <c r="J44" s="240"/>
      <c r="K44" s="662" t="s">
        <v>525</v>
      </c>
      <c r="L44" s="662"/>
      <c r="M44" s="662"/>
      <c r="N44" s="662"/>
      <c r="O44" s="99"/>
      <c r="P44" s="102" t="s">
        <v>571</v>
      </c>
      <c r="Q44" s="52">
        <v>3358</v>
      </c>
      <c r="R44" s="412">
        <v>130</v>
      </c>
      <c r="T44" s="102" t="s">
        <v>571</v>
      </c>
      <c r="U44" s="413">
        <v>77606</v>
      </c>
      <c r="V44" s="412">
        <v>673</v>
      </c>
    </row>
    <row r="45" spans="1:22" ht="21" customHeight="1" x14ac:dyDescent="0.3">
      <c r="A45" s="195">
        <v>42</v>
      </c>
      <c r="B45" s="202" t="s">
        <v>257</v>
      </c>
      <c r="C45" s="464">
        <v>10900</v>
      </c>
      <c r="D45" s="469">
        <v>402</v>
      </c>
      <c r="E45" s="470">
        <v>3221</v>
      </c>
      <c r="F45" s="471">
        <f t="shared" si="4"/>
        <v>3.6880733944954128E-2</v>
      </c>
      <c r="G45" s="472">
        <f t="shared" si="5"/>
        <v>0.29550458715596328</v>
      </c>
      <c r="H45" s="421">
        <v>1014.9960545520338</v>
      </c>
      <c r="I45" s="422">
        <v>37</v>
      </c>
      <c r="J45" s="240"/>
      <c r="K45" s="662"/>
      <c r="L45" s="662"/>
      <c r="M45" s="662"/>
      <c r="N45" s="662"/>
      <c r="O45" s="99"/>
      <c r="P45" s="102" t="s">
        <v>425</v>
      </c>
      <c r="Q45" s="52">
        <v>3239</v>
      </c>
      <c r="R45" s="412">
        <v>142</v>
      </c>
      <c r="T45" s="102" t="s">
        <v>425</v>
      </c>
      <c r="U45" s="413">
        <v>35561</v>
      </c>
      <c r="V45" s="412">
        <v>318</v>
      </c>
    </row>
    <row r="46" spans="1:22" ht="21" customHeight="1" x14ac:dyDescent="0.3">
      <c r="A46" s="195">
        <v>43</v>
      </c>
      <c r="B46" s="202" t="s">
        <v>221</v>
      </c>
      <c r="C46" s="464">
        <v>10865</v>
      </c>
      <c r="D46" s="272" t="s">
        <v>910</v>
      </c>
      <c r="E46" s="470">
        <v>8778</v>
      </c>
      <c r="F46" s="471">
        <v>4.8504371836171192E-2</v>
      </c>
      <c r="G46" s="472">
        <v>0.80791532443626324</v>
      </c>
      <c r="H46" s="421">
        <v>1882.4035720795109</v>
      </c>
      <c r="I46" s="422">
        <v>23</v>
      </c>
      <c r="J46" s="240"/>
      <c r="K46" s="662"/>
      <c r="L46" s="662"/>
      <c r="M46" s="662"/>
      <c r="N46" s="662"/>
      <c r="O46" s="99"/>
      <c r="P46" s="102" t="s">
        <v>585</v>
      </c>
      <c r="Q46" s="52">
        <v>2299</v>
      </c>
      <c r="R46" s="412">
        <v>114</v>
      </c>
      <c r="T46" s="102" t="s">
        <v>585</v>
      </c>
      <c r="U46" s="413" t="s">
        <v>608</v>
      </c>
      <c r="V46" s="412" t="s">
        <v>608</v>
      </c>
    </row>
    <row r="47" spans="1:22" ht="15.65" customHeight="1" x14ac:dyDescent="0.3">
      <c r="A47" s="195">
        <v>44</v>
      </c>
      <c r="B47" s="202" t="s">
        <v>263</v>
      </c>
      <c r="C47" s="464">
        <v>10277</v>
      </c>
      <c r="D47" s="278">
        <v>75</v>
      </c>
      <c r="E47" s="470">
        <v>3101</v>
      </c>
      <c r="F47" s="471">
        <f t="shared" si="4"/>
        <v>7.2978495669942592E-3</v>
      </c>
      <c r="G47" s="472">
        <f t="shared" si="5"/>
        <v>0.30174175342998932</v>
      </c>
      <c r="H47" s="421">
        <v>2442.7851791847229</v>
      </c>
      <c r="I47" s="422">
        <v>16</v>
      </c>
      <c r="J47" s="240"/>
      <c r="K47" s="286"/>
      <c r="O47" s="99"/>
      <c r="P47" s="102" t="s">
        <v>576</v>
      </c>
      <c r="Q47" s="52">
        <v>2293</v>
      </c>
      <c r="R47" s="412">
        <v>69</v>
      </c>
      <c r="T47" s="102" t="s">
        <v>576</v>
      </c>
      <c r="U47" s="413">
        <v>32705</v>
      </c>
      <c r="V47" s="412">
        <v>210</v>
      </c>
    </row>
    <row r="48" spans="1:22" ht="16" thickBot="1" x14ac:dyDescent="0.35">
      <c r="A48" s="195">
        <v>45</v>
      </c>
      <c r="B48" s="202" t="s">
        <v>256</v>
      </c>
      <c r="C48" s="464">
        <v>10243</v>
      </c>
      <c r="D48" s="469">
        <v>220</v>
      </c>
      <c r="E48" s="470">
        <v>3600</v>
      </c>
      <c r="F48" s="471">
        <f t="shared" si="4"/>
        <v>2.1478082592990336E-2</v>
      </c>
      <c r="G48" s="472">
        <f t="shared" si="5"/>
        <v>0.35145953333984187</v>
      </c>
      <c r="H48" s="421">
        <v>1167.6613770606921</v>
      </c>
      <c r="I48" s="422">
        <v>35</v>
      </c>
      <c r="J48" s="240"/>
      <c r="K48" s="96"/>
      <c r="O48" s="99"/>
      <c r="P48" s="102" t="s">
        <v>426</v>
      </c>
      <c r="Q48" s="52">
        <v>1571</v>
      </c>
      <c r="R48" s="412">
        <v>38</v>
      </c>
      <c r="T48" s="102" t="s">
        <v>426</v>
      </c>
      <c r="U48" s="413">
        <v>47832</v>
      </c>
      <c r="V48" s="412">
        <v>122</v>
      </c>
    </row>
    <row r="49" spans="1:22" ht="16" thickBot="1" x14ac:dyDescent="0.35">
      <c r="A49" s="195">
        <v>46</v>
      </c>
      <c r="B49" s="202" t="s">
        <v>248</v>
      </c>
      <c r="C49" s="464">
        <v>10093</v>
      </c>
      <c r="D49" s="469">
        <v>544</v>
      </c>
      <c r="E49" s="470">
        <v>2326</v>
      </c>
      <c r="F49" s="471">
        <f t="shared" si="4"/>
        <v>5.3898741702169822E-2</v>
      </c>
      <c r="G49" s="472">
        <f t="shared" si="5"/>
        <v>0.23045675220449816</v>
      </c>
      <c r="H49" s="421">
        <v>100.53983205753934</v>
      </c>
      <c r="I49" s="422">
        <v>94</v>
      </c>
      <c r="J49" s="240"/>
      <c r="K49" s="682" t="s">
        <v>761</v>
      </c>
      <c r="L49" s="683"/>
      <c r="M49" s="683"/>
      <c r="N49" s="684"/>
      <c r="O49" s="99"/>
      <c r="P49" s="102" t="s">
        <v>583</v>
      </c>
      <c r="Q49" s="52">
        <v>1477</v>
      </c>
      <c r="R49" s="412">
        <v>65</v>
      </c>
      <c r="T49" s="102" t="s">
        <v>583</v>
      </c>
      <c r="U49" s="413">
        <v>23569</v>
      </c>
      <c r="V49" s="412">
        <v>202</v>
      </c>
    </row>
    <row r="50" spans="1:22" ht="28.5" customHeight="1" x14ac:dyDescent="0.3">
      <c r="A50" s="195">
        <v>47</v>
      </c>
      <c r="B50" s="202" t="s">
        <v>250</v>
      </c>
      <c r="C50" s="464">
        <v>8783</v>
      </c>
      <c r="D50" s="469">
        <v>252</v>
      </c>
      <c r="E50" s="470">
        <v>6021</v>
      </c>
      <c r="F50" s="471">
        <f t="shared" si="4"/>
        <v>2.869179095980872E-2</v>
      </c>
      <c r="G50" s="472">
        <f t="shared" si="5"/>
        <v>0.68552886257542978</v>
      </c>
      <c r="H50" s="421">
        <v>2068.321245165655</v>
      </c>
      <c r="I50" s="422">
        <v>19</v>
      </c>
      <c r="J50" s="240"/>
      <c r="K50" s="675" t="s">
        <v>192</v>
      </c>
      <c r="L50" s="676"/>
      <c r="M50" s="243" t="s">
        <v>390</v>
      </c>
      <c r="N50" s="67" t="s">
        <v>698</v>
      </c>
      <c r="O50" s="99"/>
      <c r="P50" s="102" t="s">
        <v>588</v>
      </c>
      <c r="Q50" s="52">
        <v>1378</v>
      </c>
      <c r="R50" s="412">
        <v>58</v>
      </c>
      <c r="T50" s="102" t="s">
        <v>588</v>
      </c>
      <c r="U50" s="413">
        <v>65069</v>
      </c>
      <c r="V50" s="412" t="s">
        <v>608</v>
      </c>
    </row>
    <row r="51" spans="1:22" ht="20.5" thickBot="1" x14ac:dyDescent="0.35">
      <c r="A51" s="195">
        <v>48</v>
      </c>
      <c r="B51" s="202" t="s">
        <v>626</v>
      </c>
      <c r="C51" s="464">
        <v>8223</v>
      </c>
      <c r="D51" s="469">
        <v>284</v>
      </c>
      <c r="E51" s="470">
        <v>4899</v>
      </c>
      <c r="F51" s="471">
        <f t="shared" si="4"/>
        <v>3.4537273501155298E-2</v>
      </c>
      <c r="G51" s="472">
        <f t="shared" si="5"/>
        <v>0.59576796789492881</v>
      </c>
      <c r="H51" s="421">
        <v>769.2804958720518</v>
      </c>
      <c r="I51" s="422">
        <v>41</v>
      </c>
      <c r="J51" s="240"/>
      <c r="K51" s="677"/>
      <c r="L51" s="678"/>
      <c r="M51" s="244" t="s">
        <v>190</v>
      </c>
      <c r="N51" s="257">
        <f>SUM(N52:N85)</f>
        <v>201</v>
      </c>
      <c r="O51" s="99"/>
      <c r="P51" s="102" t="s">
        <v>584</v>
      </c>
      <c r="Q51" s="52">
        <v>927</v>
      </c>
      <c r="R51" s="412">
        <v>53</v>
      </c>
      <c r="T51" s="102" t="s">
        <v>584</v>
      </c>
      <c r="U51" s="413">
        <v>21262</v>
      </c>
      <c r="V51" s="412" t="s">
        <v>608</v>
      </c>
    </row>
    <row r="52" spans="1:22" ht="20" x14ac:dyDescent="0.3">
      <c r="A52" s="195">
        <v>49</v>
      </c>
      <c r="B52" s="202" t="s">
        <v>215</v>
      </c>
      <c r="C52" s="464">
        <v>8157</v>
      </c>
      <c r="D52" s="469">
        <v>228</v>
      </c>
      <c r="E52" s="470">
        <v>32</v>
      </c>
      <c r="F52" s="471">
        <f t="shared" si="4"/>
        <v>2.7951452739977935E-2</v>
      </c>
      <c r="G52" s="472">
        <f t="shared" si="5"/>
        <v>3.923010910874096E-3</v>
      </c>
      <c r="H52" s="421">
        <v>1516.4931880509187</v>
      </c>
      <c r="I52" s="422">
        <v>29</v>
      </c>
      <c r="J52" s="240"/>
      <c r="K52" s="679">
        <v>1</v>
      </c>
      <c r="L52" s="680"/>
      <c r="M52" s="321" t="s">
        <v>534</v>
      </c>
      <c r="N52" s="322">
        <v>58</v>
      </c>
      <c r="O52" s="99"/>
      <c r="P52" s="102" t="s">
        <v>590</v>
      </c>
      <c r="Q52" s="52">
        <v>675</v>
      </c>
      <c r="R52" s="412">
        <v>7</v>
      </c>
      <c r="T52" s="102" t="s">
        <v>590</v>
      </c>
      <c r="U52" s="413" t="s">
        <v>608</v>
      </c>
      <c r="V52" s="412">
        <v>67</v>
      </c>
    </row>
    <row r="53" spans="1:22" ht="20" x14ac:dyDescent="0.3">
      <c r="A53" s="195">
        <v>50</v>
      </c>
      <c r="B53" s="202" t="s">
        <v>220</v>
      </c>
      <c r="C53" s="464">
        <v>6978</v>
      </c>
      <c r="D53" s="469">
        <v>98</v>
      </c>
      <c r="E53" s="470">
        <v>6271</v>
      </c>
      <c r="F53" s="471">
        <f t="shared" si="4"/>
        <v>1.4044138721696761E-2</v>
      </c>
      <c r="G53" s="472">
        <f t="shared" si="5"/>
        <v>0.89868157065061627</v>
      </c>
      <c r="H53" s="421">
        <v>276.8696258308172</v>
      </c>
      <c r="I53" s="422">
        <v>61</v>
      </c>
      <c r="J53" s="240"/>
      <c r="K53" s="668">
        <v>2</v>
      </c>
      <c r="L53" s="669"/>
      <c r="M53" s="245" t="s">
        <v>494</v>
      </c>
      <c r="N53" s="252">
        <v>38</v>
      </c>
      <c r="O53" s="99"/>
      <c r="P53" s="102" t="s">
        <v>586</v>
      </c>
      <c r="Q53" s="52">
        <v>635</v>
      </c>
      <c r="R53" s="412">
        <v>17</v>
      </c>
      <c r="T53" s="102" t="s">
        <v>586</v>
      </c>
      <c r="U53" s="413">
        <v>37939</v>
      </c>
      <c r="V53" s="412">
        <v>81</v>
      </c>
    </row>
    <row r="54" spans="1:22" ht="20" x14ac:dyDescent="0.3">
      <c r="A54" s="195">
        <v>51</v>
      </c>
      <c r="B54" s="202" t="s">
        <v>222</v>
      </c>
      <c r="C54" s="464">
        <v>6779</v>
      </c>
      <c r="D54" s="469">
        <v>111</v>
      </c>
      <c r="E54" s="470">
        <v>5281</v>
      </c>
      <c r="F54" s="471">
        <f t="shared" si="4"/>
        <v>1.6374096474406255E-2</v>
      </c>
      <c r="G54" s="472">
        <f t="shared" si="5"/>
        <v>0.77902345478684176</v>
      </c>
      <c r="H54" s="421">
        <v>212.17675478611324</v>
      </c>
      <c r="I54" s="422">
        <v>70</v>
      </c>
      <c r="J54" s="240"/>
      <c r="K54" s="668">
        <v>3</v>
      </c>
      <c r="L54" s="669"/>
      <c r="M54" s="245" t="s">
        <v>507</v>
      </c>
      <c r="N54" s="252">
        <v>24</v>
      </c>
      <c r="O54" s="99"/>
      <c r="P54" s="102" t="s">
        <v>587</v>
      </c>
      <c r="Q54" s="52">
        <v>461</v>
      </c>
      <c r="R54" s="412">
        <v>16</v>
      </c>
      <c r="T54" s="102" t="s">
        <v>587</v>
      </c>
      <c r="U54" s="413">
        <v>23035</v>
      </c>
      <c r="V54" s="412">
        <v>63</v>
      </c>
    </row>
    <row r="55" spans="1:22" ht="20" x14ac:dyDescent="0.3">
      <c r="A55" s="195">
        <v>52</v>
      </c>
      <c r="B55" s="202" t="s">
        <v>252</v>
      </c>
      <c r="C55" s="464">
        <v>6563</v>
      </c>
      <c r="D55" s="469">
        <v>319</v>
      </c>
      <c r="E55" s="470">
        <v>1862</v>
      </c>
      <c r="F55" s="471">
        <f t="shared" si="4"/>
        <v>4.8605820508913607E-2</v>
      </c>
      <c r="G55" s="472">
        <f t="shared" si="5"/>
        <v>0.28371171720249888</v>
      </c>
      <c r="H55" s="421">
        <v>146.55874898898915</v>
      </c>
      <c r="I55" s="422">
        <v>83</v>
      </c>
      <c r="J55" s="240"/>
      <c r="K55" s="668">
        <v>4</v>
      </c>
      <c r="L55" s="669"/>
      <c r="M55" s="245" t="s">
        <v>495</v>
      </c>
      <c r="N55" s="252">
        <v>22</v>
      </c>
      <c r="O55" s="99"/>
      <c r="P55" s="102" t="s">
        <v>589</v>
      </c>
      <c r="Q55" s="52">
        <v>383</v>
      </c>
      <c r="R55" s="412">
        <v>10</v>
      </c>
      <c r="T55" s="102" t="s">
        <v>589</v>
      </c>
      <c r="U55" s="413">
        <v>29961</v>
      </c>
      <c r="V55" s="412" t="s">
        <v>608</v>
      </c>
    </row>
    <row r="56" spans="1:22" ht="20" x14ac:dyDescent="0.3">
      <c r="A56" s="195">
        <v>53</v>
      </c>
      <c r="B56" s="202" t="s">
        <v>272</v>
      </c>
      <c r="C56" s="464">
        <v>6466</v>
      </c>
      <c r="D56" s="469">
        <v>188</v>
      </c>
      <c r="E56" s="470">
        <v>3099</v>
      </c>
      <c r="F56" s="471">
        <f t="shared" si="4"/>
        <v>2.9075162387875039E-2</v>
      </c>
      <c r="G56" s="472">
        <f t="shared" si="5"/>
        <v>0.47927621404268483</v>
      </c>
      <c r="H56" s="421">
        <v>177.28780855132089</v>
      </c>
      <c r="I56" s="422">
        <v>74</v>
      </c>
      <c r="J56" s="240"/>
      <c r="K56" s="668">
        <v>5</v>
      </c>
      <c r="L56" s="669"/>
      <c r="M56" s="245" t="s">
        <v>418</v>
      </c>
      <c r="N56" s="252">
        <v>18</v>
      </c>
      <c r="O56" s="99"/>
      <c r="P56" s="102" t="s">
        <v>593</v>
      </c>
      <c r="Q56" s="52">
        <v>152</v>
      </c>
      <c r="R56" s="412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195">
        <v>54</v>
      </c>
      <c r="B57" s="202" t="s">
        <v>259</v>
      </c>
      <c r="C57" s="464">
        <v>6067</v>
      </c>
      <c r="D57" s="469">
        <v>515</v>
      </c>
      <c r="E57" s="470">
        <v>2998</v>
      </c>
      <c r="F57" s="471">
        <f t="shared" si="4"/>
        <v>8.4885445854623376E-2</v>
      </c>
      <c r="G57" s="472">
        <f t="shared" si="5"/>
        <v>0.49414867314982691</v>
      </c>
      <c r="H57" s="421">
        <v>140.91915523577029</v>
      </c>
      <c r="I57" s="422">
        <v>84</v>
      </c>
      <c r="J57" s="240"/>
      <c r="K57" s="668">
        <v>6</v>
      </c>
      <c r="L57" s="669"/>
      <c r="M57" s="245" t="s">
        <v>492</v>
      </c>
      <c r="N57" s="252">
        <v>11</v>
      </c>
      <c r="O57" s="99"/>
      <c r="P57" s="102" t="s">
        <v>592</v>
      </c>
      <c r="Q57" s="52">
        <v>103</v>
      </c>
      <c r="R57" s="412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195">
        <v>55</v>
      </c>
      <c r="B58" s="202" t="s">
        <v>232</v>
      </c>
      <c r="C58" s="464">
        <v>6054</v>
      </c>
      <c r="D58" s="469">
        <v>275</v>
      </c>
      <c r="E58" s="470">
        <v>4300</v>
      </c>
      <c r="F58" s="471">
        <f t="shared" si="4"/>
        <v>4.5424512718863559E-2</v>
      </c>
      <c r="G58" s="472">
        <f t="shared" si="5"/>
        <v>0.71027419887677568</v>
      </c>
      <c r="H58" s="421">
        <v>1094.3292271584533</v>
      </c>
      <c r="I58" s="422">
        <v>36</v>
      </c>
      <c r="J58" s="240"/>
      <c r="K58" s="668">
        <v>7</v>
      </c>
      <c r="L58" s="669"/>
      <c r="M58" s="245" t="s">
        <v>499</v>
      </c>
      <c r="N58" s="252">
        <v>8</v>
      </c>
      <c r="O58" s="99"/>
      <c r="P58" s="102" t="s">
        <v>595</v>
      </c>
      <c r="Q58" s="52">
        <v>69</v>
      </c>
      <c r="R58" s="412">
        <v>6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195">
        <v>56</v>
      </c>
      <c r="B59" s="202" t="s">
        <v>246</v>
      </c>
      <c r="C59" s="464">
        <v>5531</v>
      </c>
      <c r="D59" s="469">
        <v>9</v>
      </c>
      <c r="E59" s="470">
        <v>2192</v>
      </c>
      <c r="F59" s="471">
        <f t="shared" si="4"/>
        <v>1.6271921894774905E-3</v>
      </c>
      <c r="G59" s="472">
        <f t="shared" si="5"/>
        <v>0.396311697703851</v>
      </c>
      <c r="H59" s="421">
        <v>3370.1525495194896</v>
      </c>
      <c r="I59" s="422">
        <v>10</v>
      </c>
      <c r="J59" s="240"/>
      <c r="K59" s="668">
        <v>8</v>
      </c>
      <c r="L59" s="669"/>
      <c r="M59" s="245" t="s">
        <v>482</v>
      </c>
      <c r="N59" s="252">
        <v>6</v>
      </c>
      <c r="O59" s="99"/>
      <c r="P59" s="102" t="s">
        <v>594</v>
      </c>
      <c r="Q59" s="52">
        <v>49</v>
      </c>
      <c r="R59" s="412">
        <v>0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195">
        <v>57</v>
      </c>
      <c r="B60" s="202" t="s">
        <v>291</v>
      </c>
      <c r="C60" s="464">
        <v>5417</v>
      </c>
      <c r="D60" s="469">
        <v>32</v>
      </c>
      <c r="E60" s="470">
        <v>2223</v>
      </c>
      <c r="F60" s="471">
        <f t="shared" si="4"/>
        <v>5.907328779767399E-3</v>
      </c>
      <c r="G60" s="472">
        <f t="shared" si="5"/>
        <v>0.41037474616946651</v>
      </c>
      <c r="H60" s="421">
        <v>291.99910066217547</v>
      </c>
      <c r="I60" s="422">
        <v>60</v>
      </c>
      <c r="J60" s="240"/>
      <c r="K60" s="668">
        <v>9</v>
      </c>
      <c r="L60" s="669"/>
      <c r="M60" s="245" t="s">
        <v>489</v>
      </c>
      <c r="N60" s="252">
        <v>4</v>
      </c>
      <c r="O60" s="99"/>
      <c r="P60" s="103" t="s">
        <v>806</v>
      </c>
      <c r="Q60" s="72">
        <v>19</v>
      </c>
      <c r="R60" s="263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195">
        <v>58</v>
      </c>
      <c r="B61" s="202" t="s">
        <v>295</v>
      </c>
      <c r="C61" s="464">
        <v>5226</v>
      </c>
      <c r="D61" s="469">
        <v>132</v>
      </c>
      <c r="E61" s="470">
        <v>648</v>
      </c>
      <c r="F61" s="471">
        <f t="shared" si="4"/>
        <v>2.5258323765786451E-2</v>
      </c>
      <c r="G61" s="472">
        <f t="shared" si="5"/>
        <v>0.12399540757749714</v>
      </c>
      <c r="H61" s="421">
        <v>137.37536917987535</v>
      </c>
      <c r="I61" s="422">
        <v>85</v>
      </c>
      <c r="J61" s="240"/>
      <c r="K61" s="668">
        <v>10</v>
      </c>
      <c r="L61" s="669"/>
      <c r="M61" s="245" t="s">
        <v>403</v>
      </c>
      <c r="N61" s="254">
        <v>3</v>
      </c>
    </row>
    <row r="62" spans="1:22" ht="20" x14ac:dyDescent="0.3">
      <c r="A62" s="195">
        <v>59</v>
      </c>
      <c r="B62" s="202" t="s">
        <v>277</v>
      </c>
      <c r="C62" s="464">
        <v>5154</v>
      </c>
      <c r="D62" s="469">
        <v>182</v>
      </c>
      <c r="E62" s="470">
        <v>2069</v>
      </c>
      <c r="F62" s="471">
        <f t="shared" si="4"/>
        <v>3.5312378734963137E-2</v>
      </c>
      <c r="G62" s="472">
        <f t="shared" si="5"/>
        <v>0.40143577803647651</v>
      </c>
      <c r="H62" s="421">
        <v>1274.7130226255379</v>
      </c>
      <c r="I62" s="422">
        <v>32</v>
      </c>
      <c r="J62" s="240"/>
      <c r="K62" s="668">
        <v>11</v>
      </c>
      <c r="L62" s="669"/>
      <c r="M62" s="509" t="s">
        <v>483</v>
      </c>
      <c r="N62" s="252">
        <v>3</v>
      </c>
      <c r="P62" s="649" t="s">
        <v>909</v>
      </c>
      <c r="Q62" s="649"/>
      <c r="R62" s="649"/>
      <c r="T62" s="649" t="s">
        <v>909</v>
      </c>
      <c r="U62" s="649"/>
      <c r="V62" s="649"/>
    </row>
    <row r="63" spans="1:22" ht="15.65" customHeight="1" x14ac:dyDescent="0.3">
      <c r="A63" s="195">
        <v>60</v>
      </c>
      <c r="B63" s="202" t="s">
        <v>304</v>
      </c>
      <c r="C63" s="464">
        <v>5127</v>
      </c>
      <c r="D63" s="469">
        <v>22</v>
      </c>
      <c r="E63" s="470">
        <v>494</v>
      </c>
      <c r="F63" s="471">
        <f t="shared" si="4"/>
        <v>4.2910083869709386E-3</v>
      </c>
      <c r="G63" s="472">
        <f t="shared" si="5"/>
        <v>9.6352642871074701E-2</v>
      </c>
      <c r="H63" s="421">
        <v>168.55231348323827</v>
      </c>
      <c r="I63" s="422">
        <v>76</v>
      </c>
      <c r="J63" s="240"/>
      <c r="K63" s="668">
        <v>12</v>
      </c>
      <c r="L63" s="669"/>
      <c r="M63" s="245" t="s">
        <v>510</v>
      </c>
      <c r="N63" s="252">
        <v>2</v>
      </c>
      <c r="P63" s="649"/>
      <c r="Q63" s="649"/>
      <c r="R63" s="649"/>
      <c r="T63" s="649"/>
      <c r="U63" s="649"/>
      <c r="V63" s="649"/>
    </row>
    <row r="64" spans="1:22" ht="20" x14ac:dyDescent="0.3">
      <c r="A64" s="195">
        <v>61</v>
      </c>
      <c r="B64" s="202" t="s">
        <v>297</v>
      </c>
      <c r="C64" s="464">
        <v>4787</v>
      </c>
      <c r="D64" s="469">
        <v>158</v>
      </c>
      <c r="E64" s="470">
        <v>959</v>
      </c>
      <c r="F64" s="471">
        <f t="shared" si="4"/>
        <v>3.3006058073950281E-2</v>
      </c>
      <c r="G64" s="472">
        <f t="shared" si="5"/>
        <v>0.20033423856277419</v>
      </c>
      <c r="H64" s="421">
        <v>23.820234230578247</v>
      </c>
      <c r="I64" s="422">
        <v>120</v>
      </c>
      <c r="J64" s="240"/>
      <c r="K64" s="668">
        <v>13</v>
      </c>
      <c r="L64" s="669"/>
      <c r="M64" s="245" t="s">
        <v>497</v>
      </c>
      <c r="N64" s="252">
        <v>1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195">
        <v>62</v>
      </c>
      <c r="B65" s="202" t="s">
        <v>290</v>
      </c>
      <c r="C65" s="464">
        <v>4019</v>
      </c>
      <c r="D65" s="469">
        <v>17</v>
      </c>
      <c r="E65" s="470">
        <v>1289</v>
      </c>
      <c r="F65" s="471">
        <f t="shared" si="4"/>
        <v>4.2299079372978355E-3</v>
      </c>
      <c r="G65" s="472">
        <f t="shared" si="5"/>
        <v>0.32072654889275937</v>
      </c>
      <c r="H65" s="421">
        <v>807.84146930262727</v>
      </c>
      <c r="I65" s="422">
        <v>40</v>
      </c>
      <c r="J65" s="240"/>
      <c r="K65" s="668">
        <v>14</v>
      </c>
      <c r="L65" s="669"/>
      <c r="M65" s="245" t="s">
        <v>496</v>
      </c>
      <c r="N65" s="252">
        <v>1</v>
      </c>
      <c r="P65" s="649"/>
      <c r="Q65" s="649"/>
      <c r="R65" s="649"/>
      <c r="T65" s="649"/>
      <c r="U65" s="649"/>
      <c r="V65" s="649"/>
    </row>
    <row r="66" spans="1:22" ht="20" x14ac:dyDescent="0.3">
      <c r="A66" s="195">
        <v>63</v>
      </c>
      <c r="B66" s="202" t="s">
        <v>227</v>
      </c>
      <c r="C66" s="464">
        <v>3894</v>
      </c>
      <c r="D66" s="469">
        <v>102</v>
      </c>
      <c r="E66" s="470">
        <v>3610</v>
      </c>
      <c r="F66" s="471">
        <f t="shared" si="4"/>
        <v>2.6194144838212634E-2</v>
      </c>
      <c r="G66" s="472">
        <f t="shared" si="5"/>
        <v>0.92706728299948638</v>
      </c>
      <c r="H66" s="421" t="s">
        <v>794</v>
      </c>
      <c r="I66" s="422" t="s">
        <v>794</v>
      </c>
      <c r="J66" s="240"/>
      <c r="K66" s="668">
        <v>15</v>
      </c>
      <c r="L66" s="669"/>
      <c r="M66" s="245" t="s">
        <v>502</v>
      </c>
      <c r="N66" s="252">
        <v>1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195">
        <v>64</v>
      </c>
      <c r="B67" s="202" t="s">
        <v>258</v>
      </c>
      <c r="C67" s="464">
        <v>3718</v>
      </c>
      <c r="D67" s="469">
        <v>48</v>
      </c>
      <c r="E67" s="470">
        <v>1500</v>
      </c>
      <c r="F67" s="471">
        <f t="shared" si="4"/>
        <v>1.2910166756320602E-2</v>
      </c>
      <c r="G67" s="472">
        <f t="shared" si="5"/>
        <v>0.40344271113501884</v>
      </c>
      <c r="H67" s="421">
        <v>1257.0446737718878</v>
      </c>
      <c r="I67" s="422">
        <v>33</v>
      </c>
      <c r="J67" s="240"/>
      <c r="K67" s="668">
        <v>16</v>
      </c>
      <c r="L67" s="669"/>
      <c r="M67" s="245" t="s">
        <v>506</v>
      </c>
      <c r="N67" s="252">
        <v>1</v>
      </c>
      <c r="P67" s="649"/>
      <c r="Q67" s="649"/>
      <c r="R67" s="649"/>
      <c r="T67" s="649"/>
      <c r="U67" s="649"/>
      <c r="V67" s="649"/>
    </row>
    <row r="68" spans="1:22" ht="20" x14ac:dyDescent="0.3">
      <c r="A68" s="195">
        <v>65</v>
      </c>
      <c r="B68" s="202" t="s">
        <v>268</v>
      </c>
      <c r="C68" s="464">
        <v>3341</v>
      </c>
      <c r="D68" s="469">
        <v>430</v>
      </c>
      <c r="E68" s="470">
        <v>1102</v>
      </c>
      <c r="F68" s="471">
        <f t="shared" si="4"/>
        <v>0.12870398084405865</v>
      </c>
      <c r="G68" s="472">
        <f t="shared" si="5"/>
        <v>0.32984136486082011</v>
      </c>
      <c r="H68" s="421">
        <v>344.9778769125956</v>
      </c>
      <c r="I68" s="422">
        <v>54</v>
      </c>
      <c r="J68" s="240"/>
      <c r="K68" s="668">
        <v>17</v>
      </c>
      <c r="L68" s="669"/>
      <c r="M68" s="245" t="s">
        <v>505</v>
      </c>
      <c r="N68" s="252">
        <v>0</v>
      </c>
      <c r="P68" s="649"/>
      <c r="Q68" s="649"/>
      <c r="R68" s="649"/>
      <c r="T68" s="649"/>
      <c r="U68" s="649"/>
      <c r="V68" s="649"/>
    </row>
    <row r="69" spans="1:22" ht="20" x14ac:dyDescent="0.3">
      <c r="A69" s="195">
        <v>66</v>
      </c>
      <c r="B69" s="202" t="s">
        <v>231</v>
      </c>
      <c r="C69" s="464">
        <v>3017</v>
      </c>
      <c r="D69" s="469">
        <v>56</v>
      </c>
      <c r="E69" s="470">
        <v>2844</v>
      </c>
      <c r="F69" s="471">
        <f t="shared" si="4"/>
        <v>1.8561484918793503E-2</v>
      </c>
      <c r="G69" s="472">
        <f t="shared" si="5"/>
        <v>0.94265826980444145</v>
      </c>
      <c r="H69" s="421">
        <v>43.331774232063154</v>
      </c>
      <c r="I69" s="422">
        <v>108</v>
      </c>
      <c r="J69" s="240"/>
      <c r="K69" s="668">
        <v>18</v>
      </c>
      <c r="L69" s="669"/>
      <c r="M69" s="245" t="s">
        <v>490</v>
      </c>
      <c r="N69" s="252">
        <v>0</v>
      </c>
    </row>
    <row r="70" spans="1:22" ht="20" x14ac:dyDescent="0.3">
      <c r="A70" s="195">
        <v>67</v>
      </c>
      <c r="B70" s="202" t="s">
        <v>303</v>
      </c>
      <c r="C70" s="464">
        <v>2964</v>
      </c>
      <c r="D70" s="278">
        <v>128</v>
      </c>
      <c r="E70" s="470">
        <v>313</v>
      </c>
      <c r="F70" s="471">
        <f t="shared" si="4"/>
        <v>4.3184885290148446E-2</v>
      </c>
      <c r="G70" s="472">
        <f t="shared" si="5"/>
        <v>0.10560053981106612</v>
      </c>
      <c r="H70" s="421">
        <v>257.44586601349766</v>
      </c>
      <c r="I70" s="422">
        <v>66</v>
      </c>
      <c r="J70" s="240"/>
      <c r="K70" s="668">
        <v>19</v>
      </c>
      <c r="L70" s="669"/>
      <c r="M70" s="245" t="s">
        <v>500</v>
      </c>
      <c r="N70" s="252">
        <v>0</v>
      </c>
    </row>
    <row r="71" spans="1:22" ht="20" x14ac:dyDescent="0.3">
      <c r="A71" s="195">
        <v>68</v>
      </c>
      <c r="B71" s="202" t="s">
        <v>255</v>
      </c>
      <c r="C71" s="464">
        <v>2913</v>
      </c>
      <c r="D71" s="469">
        <v>112</v>
      </c>
      <c r="E71" s="470">
        <v>1903</v>
      </c>
      <c r="F71" s="471">
        <f t="shared" si="4"/>
        <v>3.8448335049776863E-2</v>
      </c>
      <c r="G71" s="472">
        <f t="shared" si="5"/>
        <v>0.65327840714040508</v>
      </c>
      <c r="H71" s="421">
        <v>74.10369067669491</v>
      </c>
      <c r="I71" s="422">
        <v>100</v>
      </c>
      <c r="J71" s="240"/>
      <c r="K71" s="668">
        <v>20</v>
      </c>
      <c r="L71" s="669"/>
      <c r="M71" s="245" t="s">
        <v>485</v>
      </c>
      <c r="N71" s="252">
        <v>0</v>
      </c>
    </row>
    <row r="72" spans="1:22" ht="20" x14ac:dyDescent="0.3">
      <c r="A72" s="195">
        <v>69</v>
      </c>
      <c r="B72" s="202" t="s">
        <v>233</v>
      </c>
      <c r="C72" s="464">
        <v>2744</v>
      </c>
      <c r="D72" s="469">
        <v>152</v>
      </c>
      <c r="E72" s="470">
        <v>1374</v>
      </c>
      <c r="F72" s="471">
        <f t="shared" ref="F72:F134" si="6">D72/C72</f>
        <v>5.5393586005830907E-2</v>
      </c>
      <c r="G72" s="472">
        <f t="shared" ref="G72:G135" si="7">E72/C72</f>
        <v>0.50072886297376096</v>
      </c>
      <c r="H72" s="421">
        <v>261.99568337286979</v>
      </c>
      <c r="I72" s="422">
        <v>64</v>
      </c>
      <c r="J72" s="240"/>
      <c r="K72" s="668">
        <v>21</v>
      </c>
      <c r="L72" s="669"/>
      <c r="M72" s="245" t="s">
        <v>491</v>
      </c>
      <c r="N72" s="252">
        <v>0</v>
      </c>
    </row>
    <row r="73" spans="1:22" ht="15" customHeight="1" x14ac:dyDescent="0.3">
      <c r="A73" s="195">
        <v>70</v>
      </c>
      <c r="B73" s="202" t="s">
        <v>289</v>
      </c>
      <c r="C73" s="464">
        <v>2693</v>
      </c>
      <c r="D73" s="469">
        <v>33</v>
      </c>
      <c r="E73" s="470">
        <v>1735</v>
      </c>
      <c r="F73" s="471">
        <f t="shared" si="6"/>
        <v>1.2253991830672113E-2</v>
      </c>
      <c r="G73" s="472">
        <f t="shared" si="7"/>
        <v>0.64426290382473084</v>
      </c>
      <c r="H73" s="421">
        <v>268.02105711963645</v>
      </c>
      <c r="I73" s="422">
        <v>63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195">
        <v>71</v>
      </c>
      <c r="B74" s="202" t="s">
        <v>292</v>
      </c>
      <c r="C74" s="464">
        <v>2689</v>
      </c>
      <c r="D74" s="469">
        <v>125</v>
      </c>
      <c r="E74" s="470">
        <v>1524</v>
      </c>
      <c r="F74" s="471">
        <f t="shared" si="6"/>
        <v>4.6485682409817777E-2</v>
      </c>
      <c r="G74" s="472">
        <f t="shared" si="7"/>
        <v>0.56675343994049832</v>
      </c>
      <c r="H74" s="421">
        <v>103.91716306531285</v>
      </c>
      <c r="I74" s="422">
        <v>93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195">
        <v>72</v>
      </c>
      <c r="B75" s="202" t="s">
        <v>294</v>
      </c>
      <c r="C75" s="464">
        <v>2568</v>
      </c>
      <c r="D75" s="469">
        <v>10</v>
      </c>
      <c r="E75" s="470">
        <v>2040</v>
      </c>
      <c r="F75" s="471">
        <f t="shared" si="6"/>
        <v>3.8940809968847352E-3</v>
      </c>
      <c r="G75" s="472">
        <f t="shared" si="7"/>
        <v>0.79439252336448596</v>
      </c>
      <c r="H75" s="421">
        <v>77.861321709276751</v>
      </c>
      <c r="I75" s="422">
        <v>98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195">
        <v>73</v>
      </c>
      <c r="B76" s="202" t="s">
        <v>331</v>
      </c>
      <c r="C76" s="464">
        <v>2298</v>
      </c>
      <c r="D76" s="469">
        <v>11</v>
      </c>
      <c r="E76" s="470">
        <v>816</v>
      </c>
      <c r="F76" s="471">
        <f t="shared" si="6"/>
        <v>4.7867711053089642E-3</v>
      </c>
      <c r="G76" s="472">
        <f t="shared" si="7"/>
        <v>0.35509138381201044</v>
      </c>
      <c r="H76" s="421">
        <v>179.93545813775728</v>
      </c>
      <c r="I76" s="422">
        <v>73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195">
        <v>74</v>
      </c>
      <c r="B77" s="202" t="s">
        <v>251</v>
      </c>
      <c r="C77" s="464">
        <v>2207</v>
      </c>
      <c r="D77" s="469">
        <v>91</v>
      </c>
      <c r="E77" s="470">
        <v>1808</v>
      </c>
      <c r="F77" s="471">
        <f t="shared" si="6"/>
        <v>4.12324422292705E-2</v>
      </c>
      <c r="G77" s="472">
        <f t="shared" si="7"/>
        <v>0.81921159945627553</v>
      </c>
      <c r="H77" s="421">
        <v>534.34323478368663</v>
      </c>
      <c r="I77" s="422">
        <v>46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195">
        <v>75</v>
      </c>
      <c r="B78" s="202" t="s">
        <v>273</v>
      </c>
      <c r="C78" s="464">
        <v>2181</v>
      </c>
      <c r="D78" s="469">
        <v>120</v>
      </c>
      <c r="E78" s="470">
        <v>1228</v>
      </c>
      <c r="F78" s="471">
        <f t="shared" si="6"/>
        <v>5.5020632737276476E-2</v>
      </c>
      <c r="G78" s="472">
        <f t="shared" si="7"/>
        <v>0.5630444750114626</v>
      </c>
      <c r="H78" s="421">
        <v>660.70887609815213</v>
      </c>
      <c r="I78" s="422">
        <v>44</v>
      </c>
      <c r="J78" s="240"/>
      <c r="K78" s="668">
        <v>27</v>
      </c>
      <c r="L78" s="669"/>
      <c r="M78" s="245" t="s">
        <v>501</v>
      </c>
      <c r="N78" s="252">
        <v>0</v>
      </c>
    </row>
    <row r="79" spans="1:22" ht="20" x14ac:dyDescent="0.3">
      <c r="A79" s="195">
        <v>76</v>
      </c>
      <c r="B79" s="202" t="s">
        <v>287</v>
      </c>
      <c r="C79" s="464">
        <v>2105</v>
      </c>
      <c r="D79" s="469">
        <v>21</v>
      </c>
      <c r="E79" s="470">
        <v>782</v>
      </c>
      <c r="F79" s="471">
        <f t="shared" si="6"/>
        <v>9.9762470308788591E-3</v>
      </c>
      <c r="G79" s="472">
        <f t="shared" si="7"/>
        <v>0.37149643705463181</v>
      </c>
      <c r="H79" s="421">
        <v>129.16991790315927</v>
      </c>
      <c r="I79" s="422">
        <v>87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195">
        <v>77</v>
      </c>
      <c r="B80" s="202" t="s">
        <v>302</v>
      </c>
      <c r="C80" s="272" t="s">
        <v>911</v>
      </c>
      <c r="D80" s="469">
        <v>121</v>
      </c>
      <c r="E80" s="470">
        <v>211</v>
      </c>
      <c r="F80" s="471">
        <v>5.8173076923076925E-2</v>
      </c>
      <c r="G80" s="472">
        <v>0.10144230769230769</v>
      </c>
      <c r="H80" s="421">
        <v>213.41832855074489</v>
      </c>
      <c r="I80" s="422">
        <v>69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195">
        <v>78</v>
      </c>
      <c r="B81" s="202" t="s">
        <v>260</v>
      </c>
      <c r="C81" s="464">
        <v>2069</v>
      </c>
      <c r="D81" s="469">
        <v>96</v>
      </c>
      <c r="E81" s="470">
        <v>499</v>
      </c>
      <c r="F81" s="471">
        <f t="shared" si="6"/>
        <v>4.6399226679555337E-2</v>
      </c>
      <c r="G81" s="472">
        <f t="shared" si="7"/>
        <v>0.24117931367810536</v>
      </c>
      <c r="H81" s="421">
        <v>295.56640394256158</v>
      </c>
      <c r="I81" s="422">
        <v>59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195">
        <v>79</v>
      </c>
      <c r="B82" s="202" t="s">
        <v>306</v>
      </c>
      <c r="C82" s="464">
        <v>1857</v>
      </c>
      <c r="D82" s="469">
        <v>21</v>
      </c>
      <c r="E82" s="470">
        <v>820</v>
      </c>
      <c r="F82" s="471">
        <f t="shared" si="6"/>
        <v>1.1308562197092083E-2</v>
      </c>
      <c r="G82" s="472">
        <f t="shared" si="7"/>
        <v>0.44157242864835755</v>
      </c>
      <c r="H82" s="421">
        <v>367.900457270353</v>
      </c>
      <c r="I82" s="422">
        <v>53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195">
        <v>80</v>
      </c>
      <c r="B83" s="202" t="s">
        <v>296</v>
      </c>
      <c r="C83" s="464">
        <v>1804</v>
      </c>
      <c r="D83" s="469">
        <v>78</v>
      </c>
      <c r="E83" s="470">
        <v>1277</v>
      </c>
      <c r="F83" s="471">
        <f t="shared" si="6"/>
        <v>4.3237250554323724E-2</v>
      </c>
      <c r="G83" s="472">
        <f t="shared" si="7"/>
        <v>0.70787139689578715</v>
      </c>
      <c r="H83" s="421">
        <v>159.17436855025062</v>
      </c>
      <c r="I83" s="422">
        <v>81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195">
        <v>81</v>
      </c>
      <c r="B84" s="202" t="s">
        <v>234</v>
      </c>
      <c r="C84" s="464">
        <v>1801</v>
      </c>
      <c r="D84" s="469">
        <v>10</v>
      </c>
      <c r="E84" s="470">
        <v>1776</v>
      </c>
      <c r="F84" s="471">
        <f t="shared" si="6"/>
        <v>5.5524708495280403E-3</v>
      </c>
      <c r="G84" s="472">
        <f t="shared" si="7"/>
        <v>0.98611882287617991</v>
      </c>
      <c r="H84" s="421" t="s">
        <v>794</v>
      </c>
      <c r="I84" s="422" t="s">
        <v>794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195">
        <v>82</v>
      </c>
      <c r="B85" s="202" t="s">
        <v>249</v>
      </c>
      <c r="C85" s="464">
        <v>1751</v>
      </c>
      <c r="D85" s="469">
        <v>61</v>
      </c>
      <c r="E85" s="470">
        <v>777</v>
      </c>
      <c r="F85" s="471">
        <f t="shared" si="6"/>
        <v>3.4837235865219876E-2</v>
      </c>
      <c r="G85" s="472">
        <f t="shared" si="7"/>
        <v>0.44374643061107938</v>
      </c>
      <c r="H85" s="421">
        <v>1320.8634569659519</v>
      </c>
      <c r="I85" s="422">
        <v>31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195">
        <v>83</v>
      </c>
      <c r="B86" s="202" t="s">
        <v>274</v>
      </c>
      <c r="C86" s="464">
        <v>1694</v>
      </c>
      <c r="D86" s="469">
        <v>95</v>
      </c>
      <c r="E86" s="470">
        <v>1229</v>
      </c>
      <c r="F86" s="471">
        <f t="shared" si="6"/>
        <v>5.6080283353010622E-2</v>
      </c>
      <c r="G86" s="472">
        <f t="shared" si="7"/>
        <v>0.72550177095631641</v>
      </c>
      <c r="H86" s="421">
        <v>66.001300311332116</v>
      </c>
      <c r="I86" s="422">
        <v>102</v>
      </c>
      <c r="J86" s="240"/>
    </row>
    <row r="87" spans="1:15" ht="18" customHeight="1" x14ac:dyDescent="0.3">
      <c r="A87" s="195">
        <v>84</v>
      </c>
      <c r="B87" s="202" t="s">
        <v>349</v>
      </c>
      <c r="C87" s="464">
        <v>1661</v>
      </c>
      <c r="D87" s="469">
        <v>80</v>
      </c>
      <c r="E87" s="470">
        <v>173</v>
      </c>
      <c r="F87" s="471">
        <f t="shared" si="6"/>
        <v>4.8163756773028296E-2</v>
      </c>
      <c r="G87" s="472">
        <f t="shared" si="7"/>
        <v>0.10415412402167369</v>
      </c>
      <c r="H87" s="421">
        <v>38.796411521128114</v>
      </c>
      <c r="I87" s="422">
        <v>112</v>
      </c>
      <c r="J87" s="240"/>
      <c r="K87" s="649" t="s">
        <v>905</v>
      </c>
      <c r="L87" s="649"/>
      <c r="M87" s="649"/>
      <c r="N87" s="649"/>
    </row>
    <row r="88" spans="1:15" x14ac:dyDescent="0.3">
      <c r="A88" s="195">
        <v>85</v>
      </c>
      <c r="B88" s="202" t="s">
        <v>267</v>
      </c>
      <c r="C88" s="464">
        <v>1505</v>
      </c>
      <c r="D88" s="469">
        <v>54</v>
      </c>
      <c r="E88" s="470">
        <v>908</v>
      </c>
      <c r="F88" s="471">
        <f t="shared" si="6"/>
        <v>3.5880398671096346E-2</v>
      </c>
      <c r="G88" s="472">
        <f t="shared" si="7"/>
        <v>0.60332225913621262</v>
      </c>
      <c r="H88" s="421">
        <v>545.36355819101641</v>
      </c>
      <c r="I88" s="422">
        <v>45</v>
      </c>
      <c r="J88" s="240"/>
      <c r="K88" s="649"/>
      <c r="L88" s="649"/>
      <c r="M88" s="649"/>
      <c r="N88" s="649"/>
    </row>
    <row r="89" spans="1:15" x14ac:dyDescent="0.3">
      <c r="A89" s="195">
        <v>86</v>
      </c>
      <c r="B89" s="202" t="s">
        <v>271</v>
      </c>
      <c r="C89" s="464">
        <v>1497</v>
      </c>
      <c r="D89" s="469">
        <v>21</v>
      </c>
      <c r="E89" s="470">
        <v>1402</v>
      </c>
      <c r="F89" s="471">
        <f t="shared" si="6"/>
        <v>1.4028056112224449E-2</v>
      </c>
      <c r="G89" s="472">
        <f t="shared" si="7"/>
        <v>0.93653974615898461</v>
      </c>
      <c r="H89" s="421">
        <v>312.97936071508985</v>
      </c>
      <c r="I89" s="422">
        <v>56</v>
      </c>
      <c r="J89" s="240"/>
      <c r="K89" s="649"/>
      <c r="L89" s="649"/>
      <c r="M89" s="649"/>
      <c r="N89" s="649"/>
    </row>
    <row r="90" spans="1:15" x14ac:dyDescent="0.3">
      <c r="A90" s="195">
        <v>87</v>
      </c>
      <c r="B90" s="202" t="s">
        <v>265</v>
      </c>
      <c r="C90" s="464">
        <v>1469</v>
      </c>
      <c r="D90" s="469">
        <v>27</v>
      </c>
      <c r="E90" s="470">
        <v>1060</v>
      </c>
      <c r="F90" s="471">
        <f t="shared" si="6"/>
        <v>1.8379850238257316E-2</v>
      </c>
      <c r="G90" s="472">
        <f t="shared" si="7"/>
        <v>0.72157930565010209</v>
      </c>
      <c r="H90" s="421">
        <v>269.19488738619464</v>
      </c>
      <c r="I90" s="422">
        <v>62</v>
      </c>
      <c r="J90" s="240"/>
    </row>
    <row r="91" spans="1:15" x14ac:dyDescent="0.3">
      <c r="A91" s="195">
        <v>88</v>
      </c>
      <c r="B91" s="202" t="s">
        <v>242</v>
      </c>
      <c r="C91" s="464">
        <v>1463</v>
      </c>
      <c r="D91" s="469">
        <v>103</v>
      </c>
      <c r="E91" s="470">
        <v>260</v>
      </c>
      <c r="F91" s="471">
        <f t="shared" si="6"/>
        <v>7.0403280929596718E-2</v>
      </c>
      <c r="G91" s="472">
        <f t="shared" si="7"/>
        <v>0.17771701982228297</v>
      </c>
      <c r="H91" s="421">
        <v>703.82083790760748</v>
      </c>
      <c r="I91" s="422">
        <v>43</v>
      </c>
      <c r="J91" s="240"/>
    </row>
    <row r="92" spans="1:15" ht="14.5" thickBot="1" x14ac:dyDescent="0.35">
      <c r="A92" s="195">
        <v>89</v>
      </c>
      <c r="B92" s="202" t="s">
        <v>336</v>
      </c>
      <c r="C92" s="464">
        <v>1256</v>
      </c>
      <c r="D92" s="469">
        <v>3</v>
      </c>
      <c r="E92" s="470">
        <v>886</v>
      </c>
      <c r="F92" s="471">
        <f t="shared" si="6"/>
        <v>2.3885350318471337E-3</v>
      </c>
      <c r="G92" s="472">
        <f t="shared" si="7"/>
        <v>0.70541401273885351</v>
      </c>
      <c r="H92" s="421" t="s">
        <v>794</v>
      </c>
      <c r="I92" s="422" t="s">
        <v>794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195">
        <v>90</v>
      </c>
      <c r="B93" s="202" t="s">
        <v>309</v>
      </c>
      <c r="C93" s="464">
        <v>1199</v>
      </c>
      <c r="D93" s="469">
        <v>27</v>
      </c>
      <c r="E93" s="470">
        <v>120</v>
      </c>
      <c r="F93" s="471">
        <f t="shared" si="6"/>
        <v>2.2518765638031693E-2</v>
      </c>
      <c r="G93" s="472">
        <f t="shared" si="7"/>
        <v>0.10008340283569642</v>
      </c>
      <c r="H93" s="421">
        <v>68.196792623507278</v>
      </c>
      <c r="I93" s="422">
        <v>101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195">
        <v>91</v>
      </c>
      <c r="B94" s="202" t="s">
        <v>356</v>
      </c>
      <c r="C94" s="464">
        <v>1170</v>
      </c>
      <c r="D94" s="469">
        <v>52</v>
      </c>
      <c r="E94" s="470">
        <v>126</v>
      </c>
      <c r="F94" s="471">
        <f t="shared" si="6"/>
        <v>4.4444444444444446E-2</v>
      </c>
      <c r="G94" s="472">
        <f t="shared" si="7"/>
        <v>0.1076923076923077</v>
      </c>
      <c r="H94" s="421">
        <v>75.762947450625376</v>
      </c>
      <c r="I94" s="422">
        <v>99</v>
      </c>
      <c r="J94" s="240"/>
      <c r="L94" s="559">
        <v>1</v>
      </c>
      <c r="M94" s="325" t="s">
        <v>207</v>
      </c>
      <c r="N94" s="326">
        <v>22080</v>
      </c>
      <c r="O94" s="159">
        <v>1.6380599672388006E-2</v>
      </c>
    </row>
    <row r="95" spans="1:15" x14ac:dyDescent="0.3">
      <c r="A95" s="195">
        <v>92</v>
      </c>
      <c r="B95" s="202" t="s">
        <v>298</v>
      </c>
      <c r="C95" s="464">
        <v>1102</v>
      </c>
      <c r="D95" s="469">
        <v>44</v>
      </c>
      <c r="E95" s="470">
        <v>146</v>
      </c>
      <c r="F95" s="471">
        <f t="shared" si="6"/>
        <v>3.9927404718693285E-2</v>
      </c>
      <c r="G95" s="472">
        <f t="shared" si="7"/>
        <v>0.13248638838475499</v>
      </c>
      <c r="H95" s="421">
        <v>12.697232407756941</v>
      </c>
      <c r="I95" s="422">
        <v>130</v>
      </c>
      <c r="J95" s="240"/>
      <c r="L95" s="163">
        <v>2</v>
      </c>
      <c r="M95" s="167" t="s">
        <v>243</v>
      </c>
      <c r="N95" s="327">
        <v>10028</v>
      </c>
      <c r="O95" s="148">
        <v>4.317891174330335E-2</v>
      </c>
    </row>
    <row r="96" spans="1:15" x14ac:dyDescent="0.3">
      <c r="A96" s="195">
        <v>93</v>
      </c>
      <c r="B96" s="202" t="s">
        <v>621</v>
      </c>
      <c r="C96" s="464">
        <v>1044</v>
      </c>
      <c r="D96" s="469">
        <v>12</v>
      </c>
      <c r="E96" s="470">
        <v>726</v>
      </c>
      <c r="F96" s="471">
        <f t="shared" si="6"/>
        <v>1.1494252873563218E-2</v>
      </c>
      <c r="G96" s="472">
        <f t="shared" si="7"/>
        <v>0.6954022988505747</v>
      </c>
      <c r="H96" s="421">
        <v>162.72200877514283</v>
      </c>
      <c r="I96" s="422">
        <v>77</v>
      </c>
      <c r="J96" s="240"/>
      <c r="L96" s="163">
        <v>3</v>
      </c>
      <c r="M96" s="167" t="s">
        <v>219</v>
      </c>
      <c r="N96" s="327">
        <v>8620</v>
      </c>
      <c r="O96" s="160">
        <v>5.0827269832659172E-2</v>
      </c>
    </row>
    <row r="97" spans="1:15" x14ac:dyDescent="0.3">
      <c r="A97" s="195">
        <v>94</v>
      </c>
      <c r="B97" s="202" t="s">
        <v>326</v>
      </c>
      <c r="C97" s="464">
        <v>1037</v>
      </c>
      <c r="D97" s="469">
        <v>20</v>
      </c>
      <c r="E97" s="470">
        <v>374</v>
      </c>
      <c r="F97" s="471">
        <f t="shared" si="6"/>
        <v>1.9286403085824494E-2</v>
      </c>
      <c r="G97" s="472">
        <f t="shared" si="7"/>
        <v>0.36065573770491804</v>
      </c>
      <c r="H97" s="421">
        <v>160.68667910529285</v>
      </c>
      <c r="I97" s="422">
        <v>79</v>
      </c>
      <c r="J97" s="240"/>
      <c r="L97" s="163">
        <v>4</v>
      </c>
      <c r="M97" s="167" t="s">
        <v>241</v>
      </c>
      <c r="N97" s="327">
        <v>3586</v>
      </c>
      <c r="O97" s="160">
        <v>5.0267034861716596E-2</v>
      </c>
    </row>
    <row r="98" spans="1:15" x14ac:dyDescent="0.3">
      <c r="A98" s="195">
        <v>95</v>
      </c>
      <c r="B98" s="202" t="s">
        <v>283</v>
      </c>
      <c r="C98" s="464">
        <v>1032</v>
      </c>
      <c r="D98" s="469">
        <v>45</v>
      </c>
      <c r="E98" s="470">
        <v>740</v>
      </c>
      <c r="F98" s="471">
        <f t="shared" si="6"/>
        <v>4.3604651162790699E-2</v>
      </c>
      <c r="G98" s="472">
        <f t="shared" si="7"/>
        <v>0.71705426356589153</v>
      </c>
      <c r="H98" s="421">
        <v>88.244959113596494</v>
      </c>
      <c r="I98" s="422">
        <v>95</v>
      </c>
      <c r="J98" s="240"/>
      <c r="L98" s="163">
        <v>5</v>
      </c>
      <c r="M98" s="167" t="s">
        <v>631</v>
      </c>
      <c r="N98" s="327">
        <v>3409</v>
      </c>
      <c r="O98" s="160">
        <v>1.5196227020665799E-2</v>
      </c>
    </row>
    <row r="99" spans="1:15" x14ac:dyDescent="0.3">
      <c r="A99" s="195">
        <v>96</v>
      </c>
      <c r="B99" s="202" t="s">
        <v>639</v>
      </c>
      <c r="C99" s="464">
        <v>951</v>
      </c>
      <c r="D99" s="469">
        <v>19</v>
      </c>
      <c r="E99" s="470">
        <v>627</v>
      </c>
      <c r="F99" s="471">
        <f t="shared" si="6"/>
        <v>1.9978969505783387E-2</v>
      </c>
      <c r="G99" s="472">
        <f t="shared" si="7"/>
        <v>0.65930599369085174</v>
      </c>
      <c r="H99" s="421">
        <v>498.75625608695037</v>
      </c>
      <c r="I99" s="422">
        <v>47</v>
      </c>
      <c r="J99" s="240"/>
      <c r="L99" s="163">
        <v>6</v>
      </c>
      <c r="M99" s="167" t="s">
        <v>245</v>
      </c>
      <c r="N99" s="327">
        <v>3237</v>
      </c>
      <c r="O99" s="160">
        <v>4.7034378541745372E-2</v>
      </c>
    </row>
    <row r="100" spans="1:15" x14ac:dyDescent="0.3">
      <c r="A100" s="195">
        <v>97</v>
      </c>
      <c r="B100" s="202" t="s">
        <v>380</v>
      </c>
      <c r="C100" s="464">
        <v>919</v>
      </c>
      <c r="D100" s="469">
        <v>29</v>
      </c>
      <c r="E100" s="470">
        <v>671</v>
      </c>
      <c r="F100" s="471">
        <f t="shared" si="6"/>
        <v>3.1556039173014146E-2</v>
      </c>
      <c r="G100" s="472">
        <f t="shared" si="7"/>
        <v>0.73014145810663766</v>
      </c>
      <c r="H100" s="421">
        <v>459.5</v>
      </c>
      <c r="I100" s="422">
        <v>48</v>
      </c>
      <c r="J100" s="240"/>
      <c r="L100" s="163">
        <v>7</v>
      </c>
      <c r="M100" s="167" t="s">
        <v>240</v>
      </c>
      <c r="N100" s="327">
        <v>2916</v>
      </c>
      <c r="O100" s="160">
        <v>0.12343902129280786</v>
      </c>
    </row>
    <row r="101" spans="1:15" x14ac:dyDescent="0.3">
      <c r="A101" s="195">
        <v>98</v>
      </c>
      <c r="B101" s="202" t="s">
        <v>315</v>
      </c>
      <c r="C101" s="464">
        <v>904</v>
      </c>
      <c r="D101" s="469">
        <v>3</v>
      </c>
      <c r="E101" s="470">
        <v>29</v>
      </c>
      <c r="F101" s="471">
        <f t="shared" si="6"/>
        <v>3.3185840707964601E-3</v>
      </c>
      <c r="G101" s="472">
        <f t="shared" si="7"/>
        <v>3.2079646017699116E-2</v>
      </c>
      <c r="H101" s="421" t="s">
        <v>794</v>
      </c>
      <c r="I101" s="422" t="s">
        <v>794</v>
      </c>
      <c r="J101" s="240"/>
      <c r="L101" s="163">
        <v>8</v>
      </c>
      <c r="M101" s="167" t="s">
        <v>228</v>
      </c>
      <c r="N101" s="327">
        <v>2255</v>
      </c>
      <c r="O101" s="160">
        <v>7.0290826345812157E-2</v>
      </c>
    </row>
    <row r="102" spans="1:15" x14ac:dyDescent="0.3">
      <c r="A102" s="195">
        <v>99</v>
      </c>
      <c r="B102" s="202" t="s">
        <v>276</v>
      </c>
      <c r="C102" s="464">
        <v>903</v>
      </c>
      <c r="D102" s="469">
        <v>16</v>
      </c>
      <c r="E102" s="470">
        <v>449</v>
      </c>
      <c r="F102" s="471">
        <f t="shared" si="6"/>
        <v>1.7718715393133997E-2</v>
      </c>
      <c r="G102" s="472">
        <f t="shared" si="7"/>
        <v>0.49723145071982283</v>
      </c>
      <c r="H102" s="421">
        <v>753.39465615418305</v>
      </c>
      <c r="I102" s="422">
        <v>42</v>
      </c>
      <c r="J102" s="240"/>
      <c r="L102" s="163">
        <v>9</v>
      </c>
      <c r="M102" s="167" t="s">
        <v>247</v>
      </c>
      <c r="N102" s="327">
        <v>1997</v>
      </c>
      <c r="O102" s="160">
        <v>5.4972885181820683E-2</v>
      </c>
    </row>
    <row r="103" spans="1:15" x14ac:dyDescent="0.3">
      <c r="A103" s="195">
        <v>100</v>
      </c>
      <c r="B103" s="202" t="s">
        <v>281</v>
      </c>
      <c r="C103" s="464">
        <v>891</v>
      </c>
      <c r="D103" s="469">
        <v>9</v>
      </c>
      <c r="E103" s="470">
        <v>382</v>
      </c>
      <c r="F103" s="471">
        <f t="shared" si="6"/>
        <v>1.0101010101010102E-2</v>
      </c>
      <c r="G103" s="472">
        <f t="shared" si="7"/>
        <v>0.42873176206509539</v>
      </c>
      <c r="H103" s="421">
        <v>41.784428645772294</v>
      </c>
      <c r="I103" s="422">
        <v>111</v>
      </c>
      <c r="J103" s="240"/>
      <c r="L103" s="163">
        <v>10</v>
      </c>
      <c r="M103" s="167" t="s">
        <v>210</v>
      </c>
      <c r="N103" s="327">
        <v>1958</v>
      </c>
      <c r="O103" s="160">
        <v>1.767674487888992E-2</v>
      </c>
    </row>
    <row r="104" spans="1:15" x14ac:dyDescent="0.3">
      <c r="A104" s="195">
        <v>101</v>
      </c>
      <c r="B104" s="202" t="s">
        <v>279</v>
      </c>
      <c r="C104" s="464">
        <v>880</v>
      </c>
      <c r="D104" s="469">
        <v>31</v>
      </c>
      <c r="E104" s="470">
        <v>688</v>
      </c>
      <c r="F104" s="471">
        <f t="shared" si="6"/>
        <v>3.5227272727272725E-2</v>
      </c>
      <c r="G104" s="472">
        <f t="shared" si="7"/>
        <v>0.78181818181818186</v>
      </c>
      <c r="H104" s="421">
        <v>305.45829678536387</v>
      </c>
      <c r="I104" s="422">
        <v>57</v>
      </c>
      <c r="J104" s="240"/>
      <c r="L104" s="163">
        <v>11</v>
      </c>
      <c r="M104" s="167" t="s">
        <v>237</v>
      </c>
      <c r="N104" s="327">
        <v>1911</v>
      </c>
      <c r="O104" s="160">
        <v>4.6593846003803577E-2</v>
      </c>
    </row>
    <row r="105" spans="1:15" x14ac:dyDescent="0.3">
      <c r="A105" s="195">
        <v>102</v>
      </c>
      <c r="B105" s="202" t="s">
        <v>254</v>
      </c>
      <c r="C105" s="464">
        <v>878</v>
      </c>
      <c r="D105" s="469">
        <v>26</v>
      </c>
      <c r="E105" s="470">
        <v>236</v>
      </c>
      <c r="F105" s="471">
        <f t="shared" si="6"/>
        <v>2.9612756264236904E-2</v>
      </c>
      <c r="G105" s="472">
        <f t="shared" si="7"/>
        <v>0.26879271070615035</v>
      </c>
      <c r="H105" s="421">
        <v>128.06837159023431</v>
      </c>
      <c r="I105" s="422">
        <v>88</v>
      </c>
      <c r="J105" s="240"/>
      <c r="L105" s="163">
        <v>12</v>
      </c>
      <c r="M105" s="167" t="s">
        <v>618</v>
      </c>
      <c r="N105" s="327">
        <v>1704</v>
      </c>
      <c r="O105" s="160">
        <v>1.2191370169777708E-2</v>
      </c>
    </row>
    <row r="106" spans="1:15" x14ac:dyDescent="0.3">
      <c r="A106" s="195">
        <v>103</v>
      </c>
      <c r="B106" s="202" t="s">
        <v>324</v>
      </c>
      <c r="C106" s="464">
        <v>863</v>
      </c>
      <c r="D106" s="469">
        <v>9</v>
      </c>
      <c r="E106" s="470">
        <v>137</v>
      </c>
      <c r="F106" s="471">
        <f t="shared" si="6"/>
        <v>1.0428736964078795E-2</v>
      </c>
      <c r="G106" s="472">
        <f t="shared" si="7"/>
        <v>0.15874855156431056</v>
      </c>
      <c r="H106" s="421">
        <v>397.22376033276578</v>
      </c>
      <c r="I106" s="422">
        <v>51</v>
      </c>
      <c r="J106" s="240"/>
      <c r="L106" s="163">
        <v>13</v>
      </c>
      <c r="M106" s="167" t="s">
        <v>230</v>
      </c>
      <c r="N106" s="327">
        <v>1658</v>
      </c>
      <c r="O106" s="160">
        <v>5.5150849881914647E-2</v>
      </c>
    </row>
    <row r="107" spans="1:15" x14ac:dyDescent="0.3">
      <c r="A107" s="195">
        <v>104</v>
      </c>
      <c r="B107" s="202" t="s">
        <v>622</v>
      </c>
      <c r="C107" s="464">
        <v>854</v>
      </c>
      <c r="D107" s="469">
        <v>47</v>
      </c>
      <c r="E107" s="470">
        <v>648</v>
      </c>
      <c r="F107" s="471">
        <f t="shared" si="6"/>
        <v>5.5035128805620608E-2</v>
      </c>
      <c r="G107" s="472">
        <f t="shared" si="7"/>
        <v>0.75878220140515218</v>
      </c>
      <c r="H107" s="421">
        <v>36.635512896108075</v>
      </c>
      <c r="I107" s="422">
        <v>115</v>
      </c>
      <c r="J107" s="240"/>
      <c r="L107" s="163">
        <v>14</v>
      </c>
      <c r="M107" s="167" t="s">
        <v>206</v>
      </c>
      <c r="N107" s="327">
        <v>1402</v>
      </c>
      <c r="O107" s="160">
        <v>6.378119683004722E-3</v>
      </c>
    </row>
    <row r="108" spans="1:15" x14ac:dyDescent="0.3">
      <c r="A108" s="195">
        <v>105</v>
      </c>
      <c r="B108" s="202" t="s">
        <v>383</v>
      </c>
      <c r="C108" s="464">
        <v>820</v>
      </c>
      <c r="D108" s="469">
        <v>3</v>
      </c>
      <c r="E108" s="470">
        <v>26</v>
      </c>
      <c r="F108" s="471">
        <f t="shared" si="6"/>
        <v>3.6585365853658539E-3</v>
      </c>
      <c r="G108" s="472">
        <f t="shared" si="7"/>
        <v>3.1707317073170732E-2</v>
      </c>
      <c r="H108" s="421">
        <v>426.87834279580329</v>
      </c>
      <c r="I108" s="422">
        <v>50</v>
      </c>
      <c r="J108" s="240"/>
      <c r="L108" s="163">
        <v>15</v>
      </c>
      <c r="M108" s="167" t="s">
        <v>301</v>
      </c>
      <c r="N108" s="327">
        <v>1162</v>
      </c>
      <c r="O108" s="160">
        <v>6.9747899159663868E-2</v>
      </c>
    </row>
    <row r="109" spans="1:15" x14ac:dyDescent="0.3">
      <c r="A109" s="195">
        <v>106</v>
      </c>
      <c r="B109" s="202" t="s">
        <v>270</v>
      </c>
      <c r="C109" s="464">
        <v>804</v>
      </c>
      <c r="D109" s="469">
        <v>7</v>
      </c>
      <c r="E109" s="209">
        <v>520</v>
      </c>
      <c r="F109" s="471">
        <f t="shared" si="6"/>
        <v>8.7064676616915426E-3</v>
      </c>
      <c r="G109" s="472">
        <f t="shared" si="7"/>
        <v>0.64676616915422891</v>
      </c>
      <c r="H109" s="421">
        <v>159.28485064370696</v>
      </c>
      <c r="I109" s="422">
        <v>80</v>
      </c>
      <c r="J109" s="240"/>
      <c r="L109" s="163">
        <v>16</v>
      </c>
      <c r="M109" s="167" t="s">
        <v>216</v>
      </c>
      <c r="N109" s="327">
        <v>1155</v>
      </c>
      <c r="O109" s="160">
        <v>1.6207341715312081E-2</v>
      </c>
    </row>
    <row r="110" spans="1:15" x14ac:dyDescent="0.3">
      <c r="A110" s="195">
        <v>107</v>
      </c>
      <c r="B110" s="202" t="s">
        <v>280</v>
      </c>
      <c r="C110" s="464">
        <v>766</v>
      </c>
      <c r="D110" s="469">
        <v>51</v>
      </c>
      <c r="E110" s="209">
        <v>588</v>
      </c>
      <c r="F110" s="471">
        <f t="shared" si="6"/>
        <v>6.6579634464751958E-2</v>
      </c>
      <c r="G110" s="472">
        <f t="shared" si="7"/>
        <v>0.76762402088772841</v>
      </c>
      <c r="H110" s="421">
        <v>37.694294156626583</v>
      </c>
      <c r="I110" s="422">
        <v>113</v>
      </c>
      <c r="J110" s="240"/>
      <c r="L110" s="163">
        <v>17</v>
      </c>
      <c r="M110" s="167" t="s">
        <v>263</v>
      </c>
      <c r="N110" s="327">
        <v>991</v>
      </c>
      <c r="O110" s="160">
        <v>0.10671979323713117</v>
      </c>
    </row>
    <row r="111" spans="1:15" x14ac:dyDescent="0.3">
      <c r="A111" s="195">
        <v>108</v>
      </c>
      <c r="B111" s="202" t="s">
        <v>363</v>
      </c>
      <c r="C111" s="464">
        <v>758</v>
      </c>
      <c r="D111" s="469">
        <v>48</v>
      </c>
      <c r="E111" s="470">
        <v>568</v>
      </c>
      <c r="F111" s="471">
        <f t="shared" si="6"/>
        <v>6.3324538258575203E-2</v>
      </c>
      <c r="G111" s="472">
        <f t="shared" si="7"/>
        <v>0.74934036939313986</v>
      </c>
      <c r="H111" s="421" t="s">
        <v>794</v>
      </c>
      <c r="I111" s="422" t="s">
        <v>794</v>
      </c>
      <c r="J111" s="240"/>
      <c r="L111" s="163">
        <v>18</v>
      </c>
      <c r="M111" s="167" t="s">
        <v>286</v>
      </c>
      <c r="N111" s="327">
        <v>967</v>
      </c>
      <c r="O111" s="160">
        <v>4.0450096210156446E-2</v>
      </c>
    </row>
    <row r="112" spans="1:15" x14ac:dyDescent="0.3">
      <c r="A112" s="195">
        <v>109</v>
      </c>
      <c r="B112" s="202" t="s">
        <v>308</v>
      </c>
      <c r="C112" s="464">
        <v>737</v>
      </c>
      <c r="D112" s="469">
        <v>10</v>
      </c>
      <c r="E112" s="470">
        <v>173</v>
      </c>
      <c r="F112" s="471">
        <f t="shared" si="6"/>
        <v>1.3568521031207599E-2</v>
      </c>
      <c r="G112" s="472">
        <f t="shared" si="7"/>
        <v>0.23473541383989144</v>
      </c>
      <c r="H112" s="421">
        <v>104.61860627007555</v>
      </c>
      <c r="I112" s="422">
        <v>92</v>
      </c>
      <c r="J112" s="240"/>
      <c r="L112" s="163">
        <v>19</v>
      </c>
      <c r="M112" s="167" t="s">
        <v>226</v>
      </c>
      <c r="N112" s="327">
        <v>910</v>
      </c>
      <c r="O112" s="160">
        <v>3.0838049408654988E-2</v>
      </c>
    </row>
    <row r="113" spans="1:36" ht="14.5" thickBot="1" x14ac:dyDescent="0.35">
      <c r="A113" s="195">
        <v>110</v>
      </c>
      <c r="B113" s="202" t="s">
        <v>384</v>
      </c>
      <c r="C113" s="464">
        <v>730</v>
      </c>
      <c r="D113" s="469">
        <v>40</v>
      </c>
      <c r="E113" s="470">
        <v>398</v>
      </c>
      <c r="F113" s="471">
        <f t="shared" si="6"/>
        <v>5.4794520547945202E-2</v>
      </c>
      <c r="G113" s="472">
        <f t="shared" si="7"/>
        <v>0.54520547945205478</v>
      </c>
      <c r="H113" s="421">
        <v>37.134950087320547</v>
      </c>
      <c r="I113" s="422">
        <v>114</v>
      </c>
      <c r="J113" s="240"/>
      <c r="L113" s="556">
        <v>20</v>
      </c>
      <c r="M113" s="168" t="s">
        <v>211</v>
      </c>
      <c r="N113" s="328">
        <v>802</v>
      </c>
      <c r="O113" s="161">
        <v>4.5171137783234861E-3</v>
      </c>
    </row>
    <row r="114" spans="1:36" x14ac:dyDescent="0.3">
      <c r="A114" s="195">
        <v>111</v>
      </c>
      <c r="B114" s="202" t="s">
        <v>813</v>
      </c>
      <c r="C114" s="464">
        <v>729</v>
      </c>
      <c r="D114" s="469">
        <v>23</v>
      </c>
      <c r="E114" s="470" t="s">
        <v>608</v>
      </c>
      <c r="F114" s="471">
        <f t="shared" si="6"/>
        <v>3.1550068587105622E-2</v>
      </c>
      <c r="G114" s="470" t="s">
        <v>608</v>
      </c>
      <c r="H114" s="421">
        <v>78.210341402623612</v>
      </c>
      <c r="I114" s="422">
        <v>97</v>
      </c>
      <c r="J114" s="240"/>
    </row>
    <row r="115" spans="1:36" x14ac:dyDescent="0.3">
      <c r="A115" s="195">
        <v>112</v>
      </c>
      <c r="B115" s="202" t="s">
        <v>269</v>
      </c>
      <c r="C115" s="464">
        <v>717</v>
      </c>
      <c r="D115" s="469">
        <v>19</v>
      </c>
      <c r="E115" s="470">
        <v>532</v>
      </c>
      <c r="F115" s="471">
        <f t="shared" si="6"/>
        <v>2.6499302649930265E-2</v>
      </c>
      <c r="G115" s="472">
        <f t="shared" si="7"/>
        <v>0.74198047419804747</v>
      </c>
      <c r="H115" s="421">
        <v>207.12163326240548</v>
      </c>
      <c r="I115" s="422">
        <v>71</v>
      </c>
      <c r="J115" s="240"/>
    </row>
    <row r="116" spans="1:36" x14ac:dyDescent="0.3">
      <c r="A116" s="195">
        <v>113</v>
      </c>
      <c r="B116" s="202" t="s">
        <v>624</v>
      </c>
      <c r="C116" s="464">
        <v>715</v>
      </c>
      <c r="D116" s="464">
        <v>36</v>
      </c>
      <c r="E116" s="470">
        <v>259</v>
      </c>
      <c r="F116" s="471">
        <f t="shared" si="6"/>
        <v>5.0349650349650353E-2</v>
      </c>
      <c r="G116" s="472">
        <f t="shared" si="7"/>
        <v>0.36223776223776222</v>
      </c>
      <c r="H116" s="421">
        <v>13.599885251205954</v>
      </c>
      <c r="I116" s="422">
        <v>128</v>
      </c>
      <c r="J116" s="240"/>
    </row>
    <row r="117" spans="1:36" ht="14.5" thickBot="1" x14ac:dyDescent="0.35">
      <c r="A117" s="195">
        <v>114</v>
      </c>
      <c r="B117" s="202" t="s">
        <v>594</v>
      </c>
      <c r="C117" s="464">
        <v>712</v>
      </c>
      <c r="D117" s="469">
        <v>13</v>
      </c>
      <c r="E117" s="470">
        <v>651</v>
      </c>
      <c r="F117" s="471">
        <f t="shared" si="6"/>
        <v>1.8258426966292134E-2</v>
      </c>
      <c r="G117" s="472">
        <f t="shared" si="7"/>
        <v>0.9143258426966292</v>
      </c>
      <c r="H117" s="421" t="s">
        <v>794</v>
      </c>
      <c r="I117" s="422" t="s">
        <v>794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195">
        <v>115</v>
      </c>
      <c r="B118" s="202" t="s">
        <v>623</v>
      </c>
      <c r="C118" s="464">
        <v>647</v>
      </c>
      <c r="D118" s="469">
        <v>11</v>
      </c>
      <c r="E118" s="470">
        <v>372</v>
      </c>
      <c r="F118" s="471">
        <f t="shared" si="6"/>
        <v>1.7001545595054096E-2</v>
      </c>
      <c r="G118" s="472">
        <f t="shared" si="7"/>
        <v>0.57496136012364762</v>
      </c>
      <c r="H118" s="421">
        <v>161.8809211950165</v>
      </c>
      <c r="I118" s="422">
        <v>78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195">
        <v>116</v>
      </c>
      <c r="B119" s="202" t="s">
        <v>264</v>
      </c>
      <c r="C119" s="464">
        <v>638</v>
      </c>
      <c r="D119" s="469">
        <v>41</v>
      </c>
      <c r="E119" s="470">
        <v>161</v>
      </c>
      <c r="F119" s="471">
        <f t="shared" si="6"/>
        <v>6.4263322884012541E-2</v>
      </c>
      <c r="G119" s="472">
        <f t="shared" si="7"/>
        <v>0.25235109717868337</v>
      </c>
      <c r="H119" s="421" t="s">
        <v>794</v>
      </c>
      <c r="I119" s="422" t="s">
        <v>794</v>
      </c>
      <c r="J119" s="240"/>
      <c r="L119" s="555">
        <v>1</v>
      </c>
      <c r="M119" s="166" t="s">
        <v>207</v>
      </c>
      <c r="N119" s="162">
        <v>1705</v>
      </c>
      <c r="O119" s="159">
        <v>2.1131822914084577E-2</v>
      </c>
    </row>
    <row r="120" spans="1:36" x14ac:dyDescent="0.3">
      <c r="A120" s="195">
        <v>117</v>
      </c>
      <c r="B120" s="202" t="s">
        <v>620</v>
      </c>
      <c r="C120" s="464">
        <v>576</v>
      </c>
      <c r="D120" s="469">
        <v>9</v>
      </c>
      <c r="E120" s="470">
        <v>390</v>
      </c>
      <c r="F120" s="471">
        <f t="shared" si="6"/>
        <v>1.5625E-2</v>
      </c>
      <c r="G120" s="472">
        <f t="shared" si="7"/>
        <v>0.67708333333333337</v>
      </c>
      <c r="H120" s="421">
        <v>57.020139394442161</v>
      </c>
      <c r="I120" s="422">
        <v>106</v>
      </c>
      <c r="J120" s="240"/>
      <c r="L120" s="163">
        <v>2</v>
      </c>
      <c r="M120" s="167" t="s">
        <v>219</v>
      </c>
      <c r="N120" s="164">
        <v>808</v>
      </c>
      <c r="O120" s="148">
        <v>6.9338367802282669E-2</v>
      </c>
    </row>
    <row r="121" spans="1:36" x14ac:dyDescent="0.3">
      <c r="A121" s="195">
        <v>118</v>
      </c>
      <c r="B121" s="202" t="s">
        <v>317</v>
      </c>
      <c r="C121" s="464">
        <v>509</v>
      </c>
      <c r="D121" s="469">
        <v>21</v>
      </c>
      <c r="E121" s="470">
        <v>183</v>
      </c>
      <c r="F121" s="471">
        <f t="shared" si="6"/>
        <v>4.1257367387033402E-2</v>
      </c>
      <c r="G121" s="472">
        <f t="shared" si="7"/>
        <v>0.35952848722986247</v>
      </c>
      <c r="H121" s="421">
        <v>8.775035551392806</v>
      </c>
      <c r="I121" s="422">
        <v>135</v>
      </c>
      <c r="J121" s="240"/>
      <c r="L121" s="163">
        <v>3</v>
      </c>
      <c r="M121" s="167" t="s">
        <v>631</v>
      </c>
      <c r="N121" s="164">
        <v>628</v>
      </c>
      <c r="O121" s="160">
        <v>1.9538906692386671E-2</v>
      </c>
    </row>
    <row r="122" spans="1:36" x14ac:dyDescent="0.3">
      <c r="A122" s="195">
        <v>119</v>
      </c>
      <c r="B122" s="202" t="s">
        <v>278</v>
      </c>
      <c r="C122" s="464">
        <v>508</v>
      </c>
      <c r="D122" s="469">
        <v>6</v>
      </c>
      <c r="E122" s="470">
        <v>436</v>
      </c>
      <c r="F122" s="471">
        <f t="shared" si="6"/>
        <v>1.1811023622047244E-2</v>
      </c>
      <c r="G122" s="472">
        <f t="shared" si="7"/>
        <v>0.8582677165354331</v>
      </c>
      <c r="H122" s="421" t="s">
        <v>794</v>
      </c>
      <c r="I122" s="422" t="s">
        <v>794</v>
      </c>
      <c r="J122" s="240"/>
      <c r="L122" s="163">
        <v>4</v>
      </c>
      <c r="M122" s="167" t="s">
        <v>247</v>
      </c>
      <c r="N122" s="164">
        <v>353</v>
      </c>
      <c r="O122" s="160">
        <v>9.8796529527008112E-2</v>
      </c>
    </row>
    <row r="123" spans="1:36" x14ac:dyDescent="0.3">
      <c r="A123" s="195">
        <v>120</v>
      </c>
      <c r="B123" s="202" t="s">
        <v>311</v>
      </c>
      <c r="C123" s="464">
        <v>507</v>
      </c>
      <c r="D123" s="469">
        <v>9</v>
      </c>
      <c r="E123" s="470">
        <v>100</v>
      </c>
      <c r="F123" s="471">
        <f t="shared" si="6"/>
        <v>1.7751479289940829E-2</v>
      </c>
      <c r="G123" s="472">
        <f t="shared" si="7"/>
        <v>0.19723865877712032</v>
      </c>
      <c r="H123" s="421">
        <v>171.9647292539139</v>
      </c>
      <c r="I123" s="422">
        <v>75</v>
      </c>
      <c r="J123" s="240"/>
      <c r="L123" s="163">
        <v>5</v>
      </c>
      <c r="M123" s="167" t="s">
        <v>211</v>
      </c>
      <c r="N123" s="164">
        <v>348</v>
      </c>
      <c r="O123" s="160">
        <v>1.3060121594235533E-2</v>
      </c>
    </row>
    <row r="124" spans="1:36" x14ac:dyDescent="0.3">
      <c r="A124" s="195">
        <v>121</v>
      </c>
      <c r="B124" s="202" t="s">
        <v>340</v>
      </c>
      <c r="C124" s="464">
        <v>441</v>
      </c>
      <c r="D124" s="469">
        <v>7</v>
      </c>
      <c r="E124" s="470">
        <v>117</v>
      </c>
      <c r="F124" s="471">
        <f t="shared" si="6"/>
        <v>1.5873015873015872E-2</v>
      </c>
      <c r="G124" s="472">
        <f t="shared" si="7"/>
        <v>0.26530612244897961</v>
      </c>
      <c r="H124" s="421">
        <v>24.690625344674974</v>
      </c>
      <c r="I124" s="422">
        <v>118</v>
      </c>
      <c r="J124" s="240"/>
      <c r="L124" s="163">
        <v>6</v>
      </c>
      <c r="M124" s="167" t="s">
        <v>216</v>
      </c>
      <c r="N124" s="164">
        <v>185</v>
      </c>
      <c r="O124" s="160">
        <v>3.6168132942326493E-2</v>
      </c>
    </row>
    <row r="125" spans="1:36" x14ac:dyDescent="0.3">
      <c r="A125" s="195">
        <v>122</v>
      </c>
      <c r="B125" s="202" t="s">
        <v>619</v>
      </c>
      <c r="C125" s="464">
        <v>440</v>
      </c>
      <c r="D125" s="469">
        <v>7</v>
      </c>
      <c r="E125" s="470">
        <v>372</v>
      </c>
      <c r="F125" s="471">
        <f t="shared" si="6"/>
        <v>1.5909090909090907E-2</v>
      </c>
      <c r="G125" s="472">
        <f t="shared" si="7"/>
        <v>0.84545454545454546</v>
      </c>
      <c r="H125" s="421">
        <v>18.507709891310949</v>
      </c>
      <c r="I125" s="422">
        <v>125</v>
      </c>
      <c r="J125" s="240"/>
      <c r="L125" s="163">
        <v>7</v>
      </c>
      <c r="M125" s="167" t="s">
        <v>226</v>
      </c>
      <c r="N125" s="164">
        <v>182</v>
      </c>
      <c r="O125" s="160">
        <v>8.4848484848484854E-2</v>
      </c>
    </row>
    <row r="126" spans="1:36" x14ac:dyDescent="0.3">
      <c r="A126" s="195">
        <v>123</v>
      </c>
      <c r="B126" s="202" t="s">
        <v>320</v>
      </c>
      <c r="C126" s="464">
        <v>439</v>
      </c>
      <c r="D126" s="469">
        <v>4</v>
      </c>
      <c r="E126" s="470">
        <v>13</v>
      </c>
      <c r="F126" s="471">
        <f t="shared" si="6"/>
        <v>9.1116173120728925E-3</v>
      </c>
      <c r="G126" s="472">
        <f t="shared" si="7"/>
        <v>2.9612756264236904E-2</v>
      </c>
      <c r="H126" s="421">
        <v>323.74965523242861</v>
      </c>
      <c r="I126" s="422">
        <v>55</v>
      </c>
      <c r="J126" s="240"/>
      <c r="L126" s="163">
        <v>8</v>
      </c>
      <c r="M126" s="167" t="s">
        <v>208</v>
      </c>
      <c r="N126" s="164">
        <v>176</v>
      </c>
      <c r="O126" s="160">
        <v>6.5809153454980561E-3</v>
      </c>
    </row>
    <row r="127" spans="1:36" x14ac:dyDescent="0.3">
      <c r="A127" s="195">
        <v>124</v>
      </c>
      <c r="B127" s="202" t="s">
        <v>285</v>
      </c>
      <c r="C127" s="464">
        <v>423</v>
      </c>
      <c r="D127" s="469">
        <v>10</v>
      </c>
      <c r="E127" s="470">
        <v>220</v>
      </c>
      <c r="F127" s="471">
        <f t="shared" si="6"/>
        <v>2.3640661938534278E-2</v>
      </c>
      <c r="G127" s="472">
        <f t="shared" si="7"/>
        <v>0.52009456264775411</v>
      </c>
      <c r="H127" s="421">
        <v>14.833866481665323</v>
      </c>
      <c r="I127" s="422">
        <v>127</v>
      </c>
      <c r="J127" s="240"/>
      <c r="L127" s="163">
        <v>9</v>
      </c>
      <c r="M127" s="167" t="s">
        <v>206</v>
      </c>
      <c r="N127" s="164">
        <v>172</v>
      </c>
      <c r="O127" s="160">
        <v>5.5954975763687822E-3</v>
      </c>
    </row>
    <row r="128" spans="1:36" x14ac:dyDescent="0.3">
      <c r="A128" s="195">
        <v>125</v>
      </c>
      <c r="B128" s="202" t="s">
        <v>381</v>
      </c>
      <c r="C128" s="464">
        <v>375</v>
      </c>
      <c r="D128" s="469">
        <v>2</v>
      </c>
      <c r="E128" s="470">
        <v>308</v>
      </c>
      <c r="F128" s="471">
        <f t="shared" si="6"/>
        <v>5.3333333333333332E-3</v>
      </c>
      <c r="G128" s="472">
        <f t="shared" si="7"/>
        <v>0.82133333333333336</v>
      </c>
      <c r="H128" s="421" t="s">
        <v>794</v>
      </c>
      <c r="I128" s="422" t="s">
        <v>794</v>
      </c>
      <c r="J128" s="240"/>
      <c r="L128" s="163">
        <v>10</v>
      </c>
      <c r="M128" s="167" t="s">
        <v>241</v>
      </c>
      <c r="N128" s="164">
        <v>126</v>
      </c>
      <c r="O128" s="160">
        <v>5.4545454545454543E-2</v>
      </c>
    </row>
    <row r="129" spans="1:23" x14ac:dyDescent="0.3">
      <c r="A129" s="195">
        <v>126</v>
      </c>
      <c r="B129" s="202" t="s">
        <v>343</v>
      </c>
      <c r="C129" s="464">
        <v>357</v>
      </c>
      <c r="D129" s="469">
        <v>40</v>
      </c>
      <c r="E129" s="470">
        <v>76</v>
      </c>
      <c r="F129" s="471">
        <f t="shared" si="6"/>
        <v>0.11204481792717087</v>
      </c>
      <c r="G129" s="472">
        <f t="shared" si="7"/>
        <v>0.21288515406162464</v>
      </c>
      <c r="H129" s="421">
        <v>22.386829871882117</v>
      </c>
      <c r="I129" s="422">
        <v>122</v>
      </c>
      <c r="J129" s="240"/>
      <c r="L129" s="163">
        <v>11</v>
      </c>
      <c r="M129" s="167" t="s">
        <v>243</v>
      </c>
      <c r="N129" s="164">
        <v>96</v>
      </c>
      <c r="O129" s="160">
        <v>4.5368620037807186E-2</v>
      </c>
    </row>
    <row r="130" spans="1:23" x14ac:dyDescent="0.3">
      <c r="A130" s="195">
        <v>127</v>
      </c>
      <c r="B130" s="202" t="s">
        <v>541</v>
      </c>
      <c r="C130" s="464">
        <v>338</v>
      </c>
      <c r="D130" s="469">
        <v>19</v>
      </c>
      <c r="E130" s="470">
        <v>72</v>
      </c>
      <c r="F130" s="471">
        <f t="shared" si="6"/>
        <v>5.6213017751479293E-2</v>
      </c>
      <c r="G130" s="472">
        <f t="shared" si="7"/>
        <v>0.21301775147928995</v>
      </c>
      <c r="H130" s="421">
        <v>43.260040841062228</v>
      </c>
      <c r="I130" s="422">
        <v>109</v>
      </c>
      <c r="J130" s="240"/>
      <c r="L130" s="163">
        <v>12</v>
      </c>
      <c r="M130" s="167" t="s">
        <v>245</v>
      </c>
      <c r="N130" s="164">
        <v>96</v>
      </c>
      <c r="O130" s="160">
        <v>4.8954614992350841E-2</v>
      </c>
      <c r="R130" s="81">
        <v>1</v>
      </c>
      <c r="V130" s="81">
        <v>1</v>
      </c>
    </row>
    <row r="131" spans="1:23" x14ac:dyDescent="0.3">
      <c r="A131" s="195">
        <v>128</v>
      </c>
      <c r="B131" s="202" t="s">
        <v>654</v>
      </c>
      <c r="C131" s="464">
        <v>333</v>
      </c>
      <c r="D131" s="469">
        <v>11</v>
      </c>
      <c r="E131" s="470">
        <v>53</v>
      </c>
      <c r="F131" s="471">
        <f t="shared" si="6"/>
        <v>3.3033033033033031E-2</v>
      </c>
      <c r="G131" s="472">
        <f t="shared" si="7"/>
        <v>0.15915915915915915</v>
      </c>
      <c r="H131" s="421">
        <v>61.890066885877694</v>
      </c>
      <c r="I131" s="422">
        <v>103</v>
      </c>
      <c r="J131" s="240"/>
      <c r="L131" s="163">
        <v>13</v>
      </c>
      <c r="M131" s="167" t="s">
        <v>209</v>
      </c>
      <c r="N131" s="164">
        <v>95</v>
      </c>
      <c r="O131" s="160">
        <v>1.2400469912544055E-2</v>
      </c>
    </row>
    <row r="132" spans="1:23" x14ac:dyDescent="0.3">
      <c r="A132" s="195">
        <v>129</v>
      </c>
      <c r="B132" s="202" t="s">
        <v>299</v>
      </c>
      <c r="C132" s="464">
        <v>332</v>
      </c>
      <c r="D132" s="469">
        <v>10</v>
      </c>
      <c r="E132" s="470">
        <v>322</v>
      </c>
      <c r="F132" s="471">
        <f t="shared" si="6"/>
        <v>3.0120481927710843E-2</v>
      </c>
      <c r="G132" s="472">
        <f t="shared" si="7"/>
        <v>0.96987951807228912</v>
      </c>
      <c r="H132" s="421">
        <v>261.48567972099795</v>
      </c>
      <c r="I132" s="422">
        <v>65</v>
      </c>
      <c r="J132" s="240"/>
      <c r="L132" s="163">
        <v>14</v>
      </c>
      <c r="M132" s="167" t="s">
        <v>214</v>
      </c>
      <c r="N132" s="164">
        <v>82</v>
      </c>
      <c r="O132" s="160">
        <v>9.3596621390252249E-3</v>
      </c>
    </row>
    <row r="133" spans="1:23" x14ac:dyDescent="0.3">
      <c r="A133" s="195">
        <v>130</v>
      </c>
      <c r="B133" s="202" t="s">
        <v>323</v>
      </c>
      <c r="C133" s="464">
        <v>327</v>
      </c>
      <c r="D133" s="469">
        <v>2</v>
      </c>
      <c r="E133" s="470">
        <v>83</v>
      </c>
      <c r="F133" s="471">
        <f t="shared" si="6"/>
        <v>6.1162079510703364E-3</v>
      </c>
      <c r="G133" s="472">
        <f t="shared" si="7"/>
        <v>0.25382262996941896</v>
      </c>
      <c r="H133" s="421">
        <v>27.709161589407678</v>
      </c>
      <c r="I133" s="422">
        <v>117</v>
      </c>
      <c r="J133" s="240"/>
      <c r="L133" s="163">
        <v>15</v>
      </c>
      <c r="M133" s="167" t="s">
        <v>218</v>
      </c>
      <c r="N133" s="164">
        <v>57</v>
      </c>
      <c r="O133" s="160">
        <v>1.7506142506142505E-2</v>
      </c>
    </row>
    <row r="134" spans="1:23" x14ac:dyDescent="0.3">
      <c r="A134" s="195">
        <v>131</v>
      </c>
      <c r="B134" s="202" t="s">
        <v>670</v>
      </c>
      <c r="C134" s="464">
        <v>324</v>
      </c>
      <c r="D134" s="469">
        <v>9</v>
      </c>
      <c r="E134" s="470">
        <v>298</v>
      </c>
      <c r="F134" s="471">
        <f t="shared" si="6"/>
        <v>2.7777777777777776E-2</v>
      </c>
      <c r="G134" s="472">
        <f t="shared" si="7"/>
        <v>0.91975308641975306</v>
      </c>
      <c r="H134" s="421" t="s">
        <v>794</v>
      </c>
      <c r="I134" s="422" t="s">
        <v>794</v>
      </c>
      <c r="J134" s="240"/>
      <c r="L134" s="163">
        <v>16</v>
      </c>
      <c r="M134" s="167" t="s">
        <v>212</v>
      </c>
      <c r="N134" s="164">
        <v>54</v>
      </c>
      <c r="O134" s="160">
        <v>9.8630136986301367E-3</v>
      </c>
      <c r="W134" s="81">
        <v>1</v>
      </c>
    </row>
    <row r="135" spans="1:23" x14ac:dyDescent="0.3">
      <c r="A135" s="195">
        <v>132</v>
      </c>
      <c r="B135" s="202" t="s">
        <v>275</v>
      </c>
      <c r="C135" s="464">
        <v>288</v>
      </c>
      <c r="D135" s="469" t="s">
        <v>634</v>
      </c>
      <c r="E135" s="470">
        <v>252</v>
      </c>
      <c r="F135" s="469" t="s">
        <v>634</v>
      </c>
      <c r="G135" s="472">
        <f t="shared" si="7"/>
        <v>0.875</v>
      </c>
      <c r="H135" s="421">
        <v>2.9856283668531973</v>
      </c>
      <c r="I135" s="422">
        <v>144</v>
      </c>
      <c r="J135" s="240"/>
      <c r="L135" s="163">
        <v>17</v>
      </c>
      <c r="M135" s="167" t="s">
        <v>618</v>
      </c>
      <c r="N135" s="164">
        <v>53</v>
      </c>
      <c r="O135" s="160">
        <v>1.3798489976568603E-2</v>
      </c>
    </row>
    <row r="136" spans="1:23" x14ac:dyDescent="0.3">
      <c r="A136" s="195">
        <v>133</v>
      </c>
      <c r="B136" s="202" t="s">
        <v>300</v>
      </c>
      <c r="C136" s="464">
        <v>286</v>
      </c>
      <c r="D136" s="469" t="s">
        <v>634</v>
      </c>
      <c r="E136" s="470">
        <v>153</v>
      </c>
      <c r="F136" s="469" t="s">
        <v>634</v>
      </c>
      <c r="G136" s="472">
        <f t="shared" ref="G136:G161" si="8">E136/C136</f>
        <v>0.534965034965035</v>
      </c>
      <c r="H136" s="421">
        <v>22.649966935800016</v>
      </c>
      <c r="I136" s="422">
        <v>121</v>
      </c>
      <c r="J136" s="240"/>
      <c r="L136" s="163">
        <v>18</v>
      </c>
      <c r="M136" s="167" t="s">
        <v>210</v>
      </c>
      <c r="N136" s="164">
        <v>50</v>
      </c>
      <c r="O136" s="160">
        <v>7.4261102034754193E-3</v>
      </c>
    </row>
    <row r="137" spans="1:23" x14ac:dyDescent="0.3">
      <c r="A137" s="195">
        <v>134</v>
      </c>
      <c r="B137" s="202" t="s">
        <v>859</v>
      </c>
      <c r="C137" s="464">
        <v>267</v>
      </c>
      <c r="D137" s="469">
        <v>2</v>
      </c>
      <c r="E137" s="470">
        <v>58</v>
      </c>
      <c r="F137" s="471">
        <f t="shared" ref="F137:F161" si="9">D137/C137</f>
        <v>7.4906367041198503E-3</v>
      </c>
      <c r="G137" s="472">
        <f t="shared" si="8"/>
        <v>0.21722846441947566</v>
      </c>
      <c r="H137" s="421" t="s">
        <v>794</v>
      </c>
      <c r="I137" s="422" t="s">
        <v>794</v>
      </c>
      <c r="J137" s="240"/>
      <c r="L137" s="163">
        <v>19</v>
      </c>
      <c r="M137" s="167" t="s">
        <v>228</v>
      </c>
      <c r="N137" s="164">
        <v>31</v>
      </c>
      <c r="O137" s="160">
        <v>4.3909348441926344E-2</v>
      </c>
    </row>
    <row r="138" spans="1:23" ht="14.5" thickBot="1" x14ac:dyDescent="0.35">
      <c r="A138" s="195">
        <v>135</v>
      </c>
      <c r="B138" s="202" t="s">
        <v>318</v>
      </c>
      <c r="C138" s="464">
        <v>263</v>
      </c>
      <c r="D138" s="469">
        <v>5</v>
      </c>
      <c r="E138" s="470">
        <v>108</v>
      </c>
      <c r="F138" s="471">
        <f t="shared" si="9"/>
        <v>1.9011406844106463E-2</v>
      </c>
      <c r="G138" s="472">
        <f t="shared" si="8"/>
        <v>0.41064638783269963</v>
      </c>
      <c r="H138" s="421">
        <v>2.3465647763853141</v>
      </c>
      <c r="I138" s="422">
        <v>149</v>
      </c>
      <c r="J138" s="240"/>
      <c r="L138" s="556">
        <v>20</v>
      </c>
      <c r="M138" s="168" t="s">
        <v>236</v>
      </c>
      <c r="N138" s="165">
        <v>25</v>
      </c>
      <c r="O138" s="161">
        <v>2.5227043390514632E-2</v>
      </c>
    </row>
    <row r="139" spans="1:23" x14ac:dyDescent="0.3">
      <c r="A139" s="195">
        <v>136</v>
      </c>
      <c r="B139" s="202" t="s">
        <v>325</v>
      </c>
      <c r="C139" s="464">
        <v>219</v>
      </c>
      <c r="D139" s="469">
        <v>18</v>
      </c>
      <c r="E139" s="470">
        <v>17</v>
      </c>
      <c r="F139" s="471">
        <f t="shared" si="9"/>
        <v>8.2191780821917804E-2</v>
      </c>
      <c r="G139" s="472">
        <f t="shared" si="8"/>
        <v>7.7625570776255703E-2</v>
      </c>
      <c r="H139" s="421">
        <v>19.444064885643598</v>
      </c>
      <c r="I139" s="422">
        <v>123</v>
      </c>
      <c r="J139" s="240"/>
    </row>
    <row r="140" spans="1:23" x14ac:dyDescent="0.3">
      <c r="A140" s="195">
        <v>137</v>
      </c>
      <c r="B140" s="202" t="s">
        <v>347</v>
      </c>
      <c r="C140" s="464">
        <v>219</v>
      </c>
      <c r="D140" s="469" t="s">
        <v>634</v>
      </c>
      <c r="E140" s="470">
        <v>35</v>
      </c>
      <c r="F140" s="469" t="s">
        <v>634</v>
      </c>
      <c r="G140" s="472">
        <f t="shared" si="8"/>
        <v>0.15981735159817351</v>
      </c>
      <c r="H140" s="421">
        <v>7.6550113584289541</v>
      </c>
      <c r="I140" s="422">
        <v>136</v>
      </c>
      <c r="J140" s="240"/>
    </row>
    <row r="141" spans="1:23" x14ac:dyDescent="0.3">
      <c r="A141" s="195">
        <v>138</v>
      </c>
      <c r="B141" s="202" t="s">
        <v>338</v>
      </c>
      <c r="C141" s="464">
        <v>212</v>
      </c>
      <c r="D141" s="469">
        <v>20</v>
      </c>
      <c r="E141" s="470">
        <v>86</v>
      </c>
      <c r="F141" s="471">
        <f t="shared" si="9"/>
        <v>9.4339622641509441E-2</v>
      </c>
      <c r="G141" s="472">
        <f t="shared" si="8"/>
        <v>0.40566037735849059</v>
      </c>
      <c r="H141" s="421">
        <v>42.937804590051307</v>
      </c>
      <c r="I141" s="422">
        <v>110</v>
      </c>
      <c r="J141" s="240"/>
    </row>
    <row r="142" spans="1:23" ht="14.5" thickBot="1" x14ac:dyDescent="0.35">
      <c r="A142" s="195">
        <v>139</v>
      </c>
      <c r="B142" s="202" t="s">
        <v>640</v>
      </c>
      <c r="C142" s="464">
        <v>208</v>
      </c>
      <c r="D142" s="469">
        <v>5</v>
      </c>
      <c r="E142" s="470">
        <v>4</v>
      </c>
      <c r="F142" s="471">
        <f t="shared" si="9"/>
        <v>2.403846153846154E-2</v>
      </c>
      <c r="G142" s="472">
        <f t="shared" si="8"/>
        <v>1.9230769230769232E-2</v>
      </c>
      <c r="H142" s="421" t="s">
        <v>794</v>
      </c>
      <c r="I142" s="422" t="s">
        <v>794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195">
        <v>140</v>
      </c>
      <c r="B143" s="202" t="s">
        <v>312</v>
      </c>
      <c r="C143" s="464">
        <v>199</v>
      </c>
      <c r="D143" s="469">
        <v>11</v>
      </c>
      <c r="E143" s="470">
        <v>92</v>
      </c>
      <c r="F143" s="471">
        <f t="shared" si="9"/>
        <v>5.5276381909547742E-2</v>
      </c>
      <c r="G143" s="472">
        <f t="shared" si="8"/>
        <v>0.46231155778894473</v>
      </c>
      <c r="H143" s="421">
        <v>24.621503158852246</v>
      </c>
      <c r="I143" s="422">
        <v>119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195">
        <v>141</v>
      </c>
      <c r="B144" s="202" t="s">
        <v>655</v>
      </c>
      <c r="C144" s="464">
        <v>194</v>
      </c>
      <c r="D144" s="469" t="s">
        <v>634</v>
      </c>
      <c r="E144" s="470">
        <v>2</v>
      </c>
      <c r="F144" s="469" t="s">
        <v>634</v>
      </c>
      <c r="G144" s="472">
        <f t="shared" si="8"/>
        <v>1.0309278350515464E-2</v>
      </c>
      <c r="H144" s="421">
        <v>17.537336673382381</v>
      </c>
      <c r="I144" s="422">
        <v>126</v>
      </c>
      <c r="J144" s="240"/>
      <c r="L144" s="555">
        <v>1</v>
      </c>
      <c r="M144" s="166" t="s">
        <v>340</v>
      </c>
      <c r="N144" s="335">
        <v>0.651685393258427</v>
      </c>
      <c r="O144" s="332">
        <v>174</v>
      </c>
    </row>
    <row r="145" spans="1:15" x14ac:dyDescent="0.3">
      <c r="A145" s="195">
        <v>142</v>
      </c>
      <c r="B145" s="202" t="s">
        <v>316</v>
      </c>
      <c r="C145" s="464">
        <v>186</v>
      </c>
      <c r="D145" s="469" t="s">
        <v>634</v>
      </c>
      <c r="E145" s="470">
        <v>101</v>
      </c>
      <c r="F145" s="469" t="s">
        <v>634</v>
      </c>
      <c r="G145" s="472">
        <f t="shared" si="8"/>
        <v>0.543010752688172</v>
      </c>
      <c r="H145" s="421">
        <v>6.8967289370839229</v>
      </c>
      <c r="I145" s="422">
        <v>138</v>
      </c>
      <c r="J145" s="240"/>
      <c r="L145" s="163">
        <v>2</v>
      </c>
      <c r="M145" s="167" t="s">
        <v>655</v>
      </c>
      <c r="N145" s="336">
        <v>0.24358974358974358</v>
      </c>
      <c r="O145" s="333">
        <v>38</v>
      </c>
    </row>
    <row r="146" spans="1:15" x14ac:dyDescent="0.3">
      <c r="A146" s="195">
        <v>143</v>
      </c>
      <c r="B146" s="202" t="s">
        <v>330</v>
      </c>
      <c r="C146" s="464">
        <v>184</v>
      </c>
      <c r="D146" s="469">
        <v>2</v>
      </c>
      <c r="E146" s="470">
        <v>28</v>
      </c>
      <c r="F146" s="471">
        <f t="shared" si="9"/>
        <v>1.0869565217391304E-2</v>
      </c>
      <c r="G146" s="472">
        <f t="shared" si="8"/>
        <v>0.15217391304347827</v>
      </c>
      <c r="H146" s="421">
        <v>132.37410071942446</v>
      </c>
      <c r="I146" s="422">
        <v>86</v>
      </c>
      <c r="J146" s="240"/>
      <c r="L146" s="163">
        <v>3</v>
      </c>
      <c r="M146" s="167" t="s">
        <v>671</v>
      </c>
      <c r="N146" s="337">
        <v>0.16071428571428573</v>
      </c>
      <c r="O146" s="333">
        <v>9</v>
      </c>
    </row>
    <row r="147" spans="1:15" x14ac:dyDescent="0.3">
      <c r="A147" s="195">
        <v>144</v>
      </c>
      <c r="B147" s="202" t="s">
        <v>387</v>
      </c>
      <c r="C147" s="464">
        <v>180</v>
      </c>
      <c r="D147" s="469">
        <v>6</v>
      </c>
      <c r="E147" s="470">
        <v>76</v>
      </c>
      <c r="F147" s="471">
        <f t="shared" si="9"/>
        <v>3.3333333333333333E-2</v>
      </c>
      <c r="G147" s="472">
        <f t="shared" si="8"/>
        <v>0.42222222222222222</v>
      </c>
      <c r="H147" s="421">
        <v>3.3305319858741034</v>
      </c>
      <c r="I147" s="422">
        <v>143</v>
      </c>
      <c r="J147" s="240"/>
      <c r="L147" s="163">
        <v>4</v>
      </c>
      <c r="M147" s="167" t="s">
        <v>347</v>
      </c>
      <c r="N147" s="337">
        <v>0.14659685863874344</v>
      </c>
      <c r="O147" s="333">
        <v>28</v>
      </c>
    </row>
    <row r="148" spans="1:15" x14ac:dyDescent="0.3">
      <c r="A148" s="195">
        <v>145</v>
      </c>
      <c r="B148" s="202" t="s">
        <v>335</v>
      </c>
      <c r="C148" s="464">
        <v>143</v>
      </c>
      <c r="D148" s="469" t="s">
        <v>634</v>
      </c>
      <c r="E148" s="470">
        <v>10</v>
      </c>
      <c r="F148" s="469" t="s">
        <v>634</v>
      </c>
      <c r="G148" s="472">
        <f t="shared" si="8"/>
        <v>6.9930069930069935E-2</v>
      </c>
      <c r="H148" s="421">
        <v>30.13581135403572</v>
      </c>
      <c r="I148" s="422">
        <v>116</v>
      </c>
      <c r="J148" s="240"/>
      <c r="L148" s="163">
        <v>5</v>
      </c>
      <c r="M148" s="247" t="s">
        <v>240</v>
      </c>
      <c r="N148" s="337">
        <v>0.12343902129280786</v>
      </c>
      <c r="O148" s="333">
        <v>2916</v>
      </c>
    </row>
    <row r="149" spans="1:15" x14ac:dyDescent="0.3">
      <c r="A149" s="195">
        <v>146</v>
      </c>
      <c r="B149" s="202" t="s">
        <v>282</v>
      </c>
      <c r="C149" s="464">
        <v>141</v>
      </c>
      <c r="D149" s="469">
        <v>1</v>
      </c>
      <c r="E149" s="470">
        <v>134</v>
      </c>
      <c r="F149" s="471">
        <f t="shared" si="9"/>
        <v>7.0921985815602835E-3</v>
      </c>
      <c r="G149" s="472">
        <f t="shared" si="8"/>
        <v>0.95035460992907805</v>
      </c>
      <c r="H149" s="421" t="s">
        <v>794</v>
      </c>
      <c r="I149" s="422" t="s">
        <v>794</v>
      </c>
      <c r="J149" s="240"/>
      <c r="L149" s="163">
        <v>6</v>
      </c>
      <c r="M149" s="167" t="s">
        <v>287</v>
      </c>
      <c r="N149" s="337">
        <v>0.11611876988335101</v>
      </c>
      <c r="O149" s="333">
        <v>219</v>
      </c>
    </row>
    <row r="150" spans="1:15" x14ac:dyDescent="0.3">
      <c r="A150" s="195">
        <v>147</v>
      </c>
      <c r="B150" s="202" t="s">
        <v>321</v>
      </c>
      <c r="C150" s="464">
        <v>126</v>
      </c>
      <c r="D150" s="469" t="s">
        <v>634</v>
      </c>
      <c r="E150" s="470">
        <v>55</v>
      </c>
      <c r="F150" s="469" t="s">
        <v>634</v>
      </c>
      <c r="G150" s="472">
        <f t="shared" si="8"/>
        <v>0.43650793650793651</v>
      </c>
      <c r="H150" s="421">
        <v>2.8461973245112664</v>
      </c>
      <c r="I150" s="422">
        <v>145</v>
      </c>
      <c r="J150" s="240"/>
      <c r="L150" s="163">
        <v>7</v>
      </c>
      <c r="M150" s="167" t="s">
        <v>343</v>
      </c>
      <c r="N150" s="337">
        <v>0.10869565217391304</v>
      </c>
      <c r="O150" s="333">
        <v>35</v>
      </c>
    </row>
    <row r="151" spans="1:15" x14ac:dyDescent="0.3">
      <c r="A151" s="195">
        <v>148</v>
      </c>
      <c r="B151" s="202" t="s">
        <v>284</v>
      </c>
      <c r="C151" s="464">
        <v>122</v>
      </c>
      <c r="D151" s="469" t="s">
        <v>634</v>
      </c>
      <c r="E151" s="470">
        <v>121</v>
      </c>
      <c r="F151" s="469" t="s">
        <v>634</v>
      </c>
      <c r="G151" s="472">
        <f t="shared" si="8"/>
        <v>0.99180327868852458</v>
      </c>
      <c r="H151" s="421">
        <v>7.3999750827068524</v>
      </c>
      <c r="I151" s="422">
        <v>137</v>
      </c>
      <c r="J151" s="240"/>
      <c r="L151" s="163">
        <v>8</v>
      </c>
      <c r="M151" s="167" t="s">
        <v>263</v>
      </c>
      <c r="N151" s="337">
        <v>0.10671979323713117</v>
      </c>
      <c r="O151" s="333">
        <v>991</v>
      </c>
    </row>
    <row r="152" spans="1:15" ht="13.5" customHeight="1" x14ac:dyDescent="0.3">
      <c r="A152" s="195">
        <v>149</v>
      </c>
      <c r="B152" s="202" t="s">
        <v>293</v>
      </c>
      <c r="C152" s="464">
        <v>116</v>
      </c>
      <c r="D152" s="469">
        <v>8</v>
      </c>
      <c r="E152" s="470">
        <v>107</v>
      </c>
      <c r="F152" s="471">
        <f t="shared" si="9"/>
        <v>6.8965517241379309E-2</v>
      </c>
      <c r="G152" s="472">
        <f t="shared" si="8"/>
        <v>0.92241379310344829</v>
      </c>
      <c r="H152" s="421">
        <v>83.155731329566947</v>
      </c>
      <c r="I152" s="422">
        <v>96</v>
      </c>
      <c r="J152" s="240"/>
      <c r="L152" s="163">
        <v>9</v>
      </c>
      <c r="M152" s="167" t="s">
        <v>603</v>
      </c>
      <c r="N152" s="337">
        <v>0.10526315789473684</v>
      </c>
      <c r="O152" s="333">
        <v>6</v>
      </c>
    </row>
    <row r="153" spans="1:15" x14ac:dyDescent="0.3">
      <c r="A153" s="195">
        <v>150</v>
      </c>
      <c r="B153" s="202" t="s">
        <v>310</v>
      </c>
      <c r="C153" s="464">
        <v>113</v>
      </c>
      <c r="D153" s="469">
        <v>10</v>
      </c>
      <c r="E153" s="470">
        <v>36</v>
      </c>
      <c r="F153" s="471">
        <f t="shared" si="9"/>
        <v>8.8495575221238937E-2</v>
      </c>
      <c r="G153" s="472">
        <f t="shared" si="8"/>
        <v>0.31858407079646017</v>
      </c>
      <c r="H153" s="421" t="s">
        <v>794</v>
      </c>
      <c r="I153" s="422" t="s">
        <v>794</v>
      </c>
      <c r="J153" s="240"/>
      <c r="L153" s="163">
        <v>10</v>
      </c>
      <c r="M153" s="167" t="s">
        <v>813</v>
      </c>
      <c r="N153" s="337">
        <v>0.10287443267776097</v>
      </c>
      <c r="O153" s="333">
        <v>68</v>
      </c>
    </row>
    <row r="154" spans="1:15" x14ac:dyDescent="0.3">
      <c r="A154" s="195">
        <v>151</v>
      </c>
      <c r="B154" s="202" t="s">
        <v>353</v>
      </c>
      <c r="C154" s="464">
        <v>104</v>
      </c>
      <c r="D154" s="469" t="s">
        <v>634</v>
      </c>
      <c r="E154" s="470">
        <v>34</v>
      </c>
      <c r="F154" s="469" t="s">
        <v>634</v>
      </c>
      <c r="G154" s="472">
        <f t="shared" si="8"/>
        <v>0.32692307692307693</v>
      </c>
      <c r="H154" s="421">
        <v>3.4248790326139376</v>
      </c>
      <c r="I154" s="422">
        <v>141</v>
      </c>
      <c r="J154" s="240"/>
      <c r="L154" s="163">
        <v>11</v>
      </c>
      <c r="M154" s="167" t="s">
        <v>312</v>
      </c>
      <c r="N154" s="337">
        <v>9.9447513812154692E-2</v>
      </c>
      <c r="O154" s="333">
        <v>18</v>
      </c>
    </row>
    <row r="155" spans="1:15" x14ac:dyDescent="0.3">
      <c r="A155" s="195">
        <v>152</v>
      </c>
      <c r="B155" s="202" t="s">
        <v>307</v>
      </c>
      <c r="C155" s="464">
        <v>96</v>
      </c>
      <c r="D155" s="469">
        <v>4</v>
      </c>
      <c r="E155" s="470">
        <v>85</v>
      </c>
      <c r="F155" s="471">
        <f t="shared" si="9"/>
        <v>4.1666666666666664E-2</v>
      </c>
      <c r="G155" s="472">
        <f t="shared" si="8"/>
        <v>0.88541666666666663</v>
      </c>
      <c r="H155" s="421" t="s">
        <v>794</v>
      </c>
      <c r="I155" s="422" t="s">
        <v>794</v>
      </c>
      <c r="J155" s="240"/>
      <c r="L155" s="163">
        <v>12</v>
      </c>
      <c r="M155" s="167" t="s">
        <v>304</v>
      </c>
      <c r="N155" s="337">
        <v>9.0851063829787235E-2</v>
      </c>
      <c r="O155" s="333">
        <v>427</v>
      </c>
    </row>
    <row r="156" spans="1:15" x14ac:dyDescent="0.3">
      <c r="A156" s="195">
        <v>153</v>
      </c>
      <c r="B156" s="202" t="s">
        <v>328</v>
      </c>
      <c r="C156" s="464">
        <v>93</v>
      </c>
      <c r="D156" s="469">
        <v>11</v>
      </c>
      <c r="E156" s="470">
        <v>39</v>
      </c>
      <c r="F156" s="471">
        <f t="shared" si="9"/>
        <v>0.11827956989247312</v>
      </c>
      <c r="G156" s="472">
        <f t="shared" si="8"/>
        <v>0.41935483870967744</v>
      </c>
      <c r="H156" s="421" t="s">
        <v>794</v>
      </c>
      <c r="I156" s="422" t="s">
        <v>794</v>
      </c>
      <c r="J156" s="240"/>
      <c r="L156" s="163">
        <v>13</v>
      </c>
      <c r="M156" s="167" t="s">
        <v>349</v>
      </c>
      <c r="N156" s="337">
        <v>8.8466579292267367E-2</v>
      </c>
      <c r="O156" s="333">
        <v>135</v>
      </c>
    </row>
    <row r="157" spans="1:15" x14ac:dyDescent="0.3">
      <c r="A157" s="195">
        <v>154</v>
      </c>
      <c r="B157" s="202" t="s">
        <v>313</v>
      </c>
      <c r="C157" s="464">
        <v>85</v>
      </c>
      <c r="D157" s="469">
        <v>7</v>
      </c>
      <c r="E157" s="470">
        <v>57</v>
      </c>
      <c r="F157" s="471">
        <f t="shared" si="9"/>
        <v>8.2352941176470587E-2</v>
      </c>
      <c r="G157" s="472">
        <f t="shared" si="8"/>
        <v>0.6705882352941176</v>
      </c>
      <c r="H157" s="421" t="s">
        <v>794</v>
      </c>
      <c r="I157" s="422" t="s">
        <v>794</v>
      </c>
      <c r="J157" s="240"/>
      <c r="L157" s="163">
        <v>14</v>
      </c>
      <c r="M157" s="167" t="s">
        <v>290</v>
      </c>
      <c r="N157" s="337">
        <v>8.0085998387530236E-2</v>
      </c>
      <c r="O157" s="333">
        <v>298</v>
      </c>
    </row>
    <row r="158" spans="1:15" x14ac:dyDescent="0.3">
      <c r="A158" s="195">
        <v>155</v>
      </c>
      <c r="B158" s="202" t="s">
        <v>519</v>
      </c>
      <c r="C158" s="464">
        <v>82</v>
      </c>
      <c r="D158" s="469">
        <v>1</v>
      </c>
      <c r="E158" s="470">
        <v>55</v>
      </c>
      <c r="F158" s="471">
        <f t="shared" si="9"/>
        <v>1.2195121951219513E-2</v>
      </c>
      <c r="G158" s="472">
        <f t="shared" si="8"/>
        <v>0.67073170731707321</v>
      </c>
      <c r="H158" s="421" t="s">
        <v>794</v>
      </c>
      <c r="I158" s="422" t="s">
        <v>794</v>
      </c>
      <c r="J158" s="240"/>
      <c r="L158" s="163">
        <v>15</v>
      </c>
      <c r="M158" s="167" t="s">
        <v>383</v>
      </c>
      <c r="N158" s="337">
        <v>7.7529566360052565E-2</v>
      </c>
      <c r="O158" s="333">
        <v>59</v>
      </c>
    </row>
    <row r="159" spans="1:15" x14ac:dyDescent="0.3">
      <c r="A159" s="195">
        <v>156</v>
      </c>
      <c r="B159" s="202" t="s">
        <v>671</v>
      </c>
      <c r="C159" s="464">
        <v>65</v>
      </c>
      <c r="D159" s="469">
        <v>10</v>
      </c>
      <c r="E159" s="470">
        <v>1</v>
      </c>
      <c r="F159" s="471">
        <f t="shared" si="9"/>
        <v>0.15384615384615385</v>
      </c>
      <c r="G159" s="472">
        <f t="shared" si="8"/>
        <v>1.5384615384615385E-2</v>
      </c>
      <c r="H159" s="421">
        <v>2.2289340188208446</v>
      </c>
      <c r="I159" s="422">
        <v>150</v>
      </c>
      <c r="J159" s="240"/>
      <c r="L159" s="163">
        <v>16</v>
      </c>
      <c r="M159" s="247" t="s">
        <v>309</v>
      </c>
      <c r="N159" s="337">
        <v>7.6301615798922806E-2</v>
      </c>
      <c r="O159" s="333">
        <v>85</v>
      </c>
    </row>
    <row r="160" spans="1:15" x14ac:dyDescent="0.3">
      <c r="A160" s="195">
        <v>157</v>
      </c>
      <c r="B160" s="202" t="s">
        <v>365</v>
      </c>
      <c r="C160" s="464">
        <v>64</v>
      </c>
      <c r="D160" s="469">
        <v>3</v>
      </c>
      <c r="E160" s="470">
        <v>28</v>
      </c>
      <c r="F160" s="471">
        <f t="shared" si="9"/>
        <v>4.6875E-2</v>
      </c>
      <c r="G160" s="472">
        <f t="shared" si="8"/>
        <v>0.4375</v>
      </c>
      <c r="H160" s="421">
        <v>9.4430768377260357</v>
      </c>
      <c r="I160" s="422">
        <v>134</v>
      </c>
      <c r="J160" s="240"/>
      <c r="L160" s="163">
        <v>17</v>
      </c>
      <c r="M160" s="167" t="s">
        <v>298</v>
      </c>
      <c r="N160" s="337">
        <v>7.6171875E-2</v>
      </c>
      <c r="O160" s="333">
        <v>78</v>
      </c>
    </row>
    <row r="161" spans="1:15" x14ac:dyDescent="0.3">
      <c r="A161" s="195">
        <v>158</v>
      </c>
      <c r="B161" s="202" t="s">
        <v>603</v>
      </c>
      <c r="C161" s="464">
        <v>63</v>
      </c>
      <c r="D161" s="469">
        <v>3</v>
      </c>
      <c r="E161" s="470">
        <v>24</v>
      </c>
      <c r="F161" s="471">
        <f t="shared" si="9"/>
        <v>4.7619047619047616E-2</v>
      </c>
      <c r="G161" s="472">
        <f t="shared" si="8"/>
        <v>0.38095238095238093</v>
      </c>
      <c r="H161" s="421">
        <v>3.3818699668850516</v>
      </c>
      <c r="I161" s="422">
        <v>142</v>
      </c>
      <c r="J161" s="240"/>
      <c r="L161" s="163">
        <v>18</v>
      </c>
      <c r="M161" s="167" t="s">
        <v>324</v>
      </c>
      <c r="N161" s="337">
        <v>7.6059850374064833E-2</v>
      </c>
      <c r="O161" s="333">
        <v>61</v>
      </c>
    </row>
    <row r="162" spans="1:15" x14ac:dyDescent="0.3">
      <c r="A162" s="195">
        <v>159</v>
      </c>
      <c r="B162" s="202" t="s">
        <v>357</v>
      </c>
      <c r="C162" s="464">
        <v>47</v>
      </c>
      <c r="D162" s="469">
        <v>3</v>
      </c>
      <c r="E162" s="470">
        <v>29</v>
      </c>
      <c r="F162" s="471"/>
      <c r="G162" s="472"/>
      <c r="H162" s="421">
        <v>2.753346707568511</v>
      </c>
      <c r="I162" s="422">
        <v>146</v>
      </c>
      <c r="J162" s="240"/>
      <c r="L162" s="163">
        <v>19</v>
      </c>
      <c r="M162" s="167" t="s">
        <v>356</v>
      </c>
      <c r="N162" s="337">
        <v>7.43801652892562E-2</v>
      </c>
      <c r="O162" s="333">
        <v>81</v>
      </c>
    </row>
    <row r="163" spans="1:15" ht="14.5" thickBot="1" x14ac:dyDescent="0.35">
      <c r="A163" s="195">
        <v>160</v>
      </c>
      <c r="B163" s="202" t="s">
        <v>333</v>
      </c>
      <c r="C163" s="464">
        <v>45</v>
      </c>
      <c r="D163" s="469">
        <v>2</v>
      </c>
      <c r="E163" s="470">
        <v>13</v>
      </c>
      <c r="F163" s="471"/>
      <c r="G163" s="472"/>
      <c r="H163" s="421">
        <v>1.4139696112793299</v>
      </c>
      <c r="I163" s="422">
        <v>152</v>
      </c>
      <c r="J163" s="240"/>
      <c r="L163" s="556">
        <v>20</v>
      </c>
      <c r="M163" s="168" t="s">
        <v>306</v>
      </c>
      <c r="N163" s="338">
        <v>7.3410404624277462E-2</v>
      </c>
      <c r="O163" s="334">
        <v>127</v>
      </c>
    </row>
    <row r="164" spans="1:15" x14ac:dyDescent="0.3">
      <c r="A164" s="195">
        <v>161</v>
      </c>
      <c r="B164" s="202" t="s">
        <v>319</v>
      </c>
      <c r="C164" s="464">
        <v>42</v>
      </c>
      <c r="D164" s="469" t="s">
        <v>634</v>
      </c>
      <c r="E164" s="470">
        <v>15</v>
      </c>
      <c r="F164" s="471"/>
      <c r="G164" s="472"/>
      <c r="H164" s="421">
        <v>13.02258146632407</v>
      </c>
      <c r="I164" s="422">
        <v>129</v>
      </c>
      <c r="J164" s="240"/>
    </row>
    <row r="165" spans="1:15" x14ac:dyDescent="0.3">
      <c r="A165" s="195">
        <v>162</v>
      </c>
      <c r="B165" s="202" t="s">
        <v>351</v>
      </c>
      <c r="C165" s="464">
        <v>39</v>
      </c>
      <c r="D165" s="469" t="s">
        <v>634</v>
      </c>
      <c r="E165" s="470">
        <v>38</v>
      </c>
      <c r="F165" s="471"/>
      <c r="G165" s="472"/>
      <c r="H165" s="421">
        <v>11.15204324018899</v>
      </c>
      <c r="I165" s="422">
        <v>131</v>
      </c>
      <c r="J165" s="240"/>
    </row>
    <row r="166" spans="1:15" ht="13.5" customHeight="1" x14ac:dyDescent="0.3">
      <c r="A166" s="195">
        <v>163</v>
      </c>
      <c r="B166" s="202" t="s">
        <v>341</v>
      </c>
      <c r="C166" s="464">
        <v>36</v>
      </c>
      <c r="D166" s="469">
        <v>4</v>
      </c>
      <c r="E166" s="470">
        <v>9</v>
      </c>
      <c r="F166" s="471"/>
      <c r="G166" s="472"/>
      <c r="H166" s="421">
        <v>2.4580983004435226</v>
      </c>
      <c r="I166" s="422">
        <v>148</v>
      </c>
      <c r="J166" s="240"/>
    </row>
    <row r="167" spans="1:15" ht="14.5" thickBot="1" x14ac:dyDescent="0.35">
      <c r="A167" s="195">
        <v>164</v>
      </c>
      <c r="B167" s="202" t="s">
        <v>334</v>
      </c>
      <c r="C167" s="464">
        <v>25</v>
      </c>
      <c r="D167" s="469">
        <v>3</v>
      </c>
      <c r="E167" s="470">
        <v>19</v>
      </c>
      <c r="F167" s="471"/>
      <c r="G167" s="472"/>
      <c r="H167" s="421" t="s">
        <v>794</v>
      </c>
      <c r="I167" s="422" t="s">
        <v>794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195">
        <v>165</v>
      </c>
      <c r="B168" s="202" t="s">
        <v>348</v>
      </c>
      <c r="C168" s="464">
        <v>25</v>
      </c>
      <c r="D168" s="469">
        <v>8</v>
      </c>
      <c r="E168" s="470">
        <v>7</v>
      </c>
      <c r="F168" s="471"/>
      <c r="G168" s="472"/>
      <c r="H168" s="421">
        <v>3.8194167536729799</v>
      </c>
      <c r="I168" s="422">
        <v>140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195">
        <v>166</v>
      </c>
      <c r="B169" s="202" t="s">
        <v>533</v>
      </c>
      <c r="C169" s="464">
        <v>24</v>
      </c>
      <c r="D169" s="469">
        <v>1</v>
      </c>
      <c r="E169" s="470">
        <v>17</v>
      </c>
      <c r="F169" s="471"/>
      <c r="G169" s="472"/>
      <c r="H169" s="421">
        <v>10.418036747020116</v>
      </c>
      <c r="I169" s="422">
        <v>132</v>
      </c>
      <c r="J169" s="240"/>
      <c r="L169" s="555">
        <v>1</v>
      </c>
      <c r="M169" s="166" t="s">
        <v>263</v>
      </c>
      <c r="N169" s="335">
        <v>0.15384615384615385</v>
      </c>
      <c r="O169" s="332">
        <v>10</v>
      </c>
    </row>
    <row r="170" spans="1:15" x14ac:dyDescent="0.3">
      <c r="A170" s="195">
        <v>167</v>
      </c>
      <c r="B170" s="202" t="s">
        <v>625</v>
      </c>
      <c r="C170" s="464">
        <v>24</v>
      </c>
      <c r="D170" s="469" t="s">
        <v>634</v>
      </c>
      <c r="E170" s="470">
        <v>21</v>
      </c>
      <c r="F170" s="471"/>
      <c r="G170" s="472"/>
      <c r="H170" s="421">
        <v>18.559776787751165</v>
      </c>
      <c r="I170" s="422">
        <v>124</v>
      </c>
      <c r="J170" s="240"/>
      <c r="L170" s="163">
        <v>2</v>
      </c>
      <c r="M170" s="167" t="s">
        <v>247</v>
      </c>
      <c r="N170" s="337">
        <v>9.8796529527008112E-2</v>
      </c>
      <c r="O170" s="333">
        <v>353</v>
      </c>
    </row>
    <row r="171" spans="1:15" x14ac:dyDescent="0.3">
      <c r="A171" s="195">
        <v>168</v>
      </c>
      <c r="B171" s="202" t="s">
        <v>345</v>
      </c>
      <c r="C171" s="464">
        <v>23</v>
      </c>
      <c r="D171" s="469">
        <v>1</v>
      </c>
      <c r="E171" s="470">
        <v>10</v>
      </c>
      <c r="F171" s="471"/>
      <c r="G171" s="472"/>
      <c r="H171" s="421">
        <v>9.7967973843402874</v>
      </c>
      <c r="I171" s="422">
        <v>133</v>
      </c>
      <c r="J171" s="240"/>
      <c r="L171" s="163">
        <v>3</v>
      </c>
      <c r="M171" s="167" t="s">
        <v>226</v>
      </c>
      <c r="N171" s="337">
        <v>8.4848484848484854E-2</v>
      </c>
      <c r="O171" s="333">
        <v>182</v>
      </c>
    </row>
    <row r="172" spans="1:15" x14ac:dyDescent="0.3">
      <c r="A172" s="195">
        <v>169</v>
      </c>
      <c r="B172" s="202" t="s">
        <v>352</v>
      </c>
      <c r="C172" s="464">
        <v>21</v>
      </c>
      <c r="D172" s="469" t="s">
        <v>634</v>
      </c>
      <c r="E172" s="470">
        <v>13</v>
      </c>
      <c r="F172" s="471"/>
      <c r="G172" s="472"/>
      <c r="H172" s="421" t="s">
        <v>794</v>
      </c>
      <c r="I172" s="422" t="s">
        <v>794</v>
      </c>
      <c r="J172" s="240"/>
      <c r="L172" s="163">
        <v>4</v>
      </c>
      <c r="M172" s="167" t="s">
        <v>349</v>
      </c>
      <c r="N172" s="337">
        <v>8.1081081081081086E-2</v>
      </c>
      <c r="O172" s="333">
        <v>6</v>
      </c>
    </row>
    <row r="173" spans="1:15" x14ac:dyDescent="0.3">
      <c r="A173" s="195">
        <v>170</v>
      </c>
      <c r="B173" s="202" t="s">
        <v>364</v>
      </c>
      <c r="C173" s="464">
        <v>19</v>
      </c>
      <c r="D173" s="469" t="s">
        <v>634</v>
      </c>
      <c r="E173" s="470">
        <v>14</v>
      </c>
      <c r="F173" s="471"/>
      <c r="G173" s="472"/>
      <c r="H173" s="421">
        <v>2.6501317045716868</v>
      </c>
      <c r="I173" s="422">
        <v>147</v>
      </c>
      <c r="J173" s="240"/>
      <c r="L173" s="163">
        <v>5</v>
      </c>
      <c r="M173" s="167" t="s">
        <v>267</v>
      </c>
      <c r="N173" s="337">
        <v>0.08</v>
      </c>
      <c r="O173" s="333">
        <v>4</v>
      </c>
    </row>
    <row r="174" spans="1:15" x14ac:dyDescent="0.3">
      <c r="A174" s="195">
        <v>171</v>
      </c>
      <c r="B174" s="202" t="s">
        <v>350</v>
      </c>
      <c r="C174" s="464">
        <v>18</v>
      </c>
      <c r="D174" s="469">
        <v>2</v>
      </c>
      <c r="E174" s="470">
        <v>16</v>
      </c>
      <c r="F174" s="471"/>
      <c r="G174" s="472"/>
      <c r="H174" s="421" t="s">
        <v>794</v>
      </c>
      <c r="I174" s="422" t="s">
        <v>794</v>
      </c>
      <c r="J174" s="240"/>
      <c r="L174" s="163">
        <v>6</v>
      </c>
      <c r="M174" s="167" t="s">
        <v>301</v>
      </c>
      <c r="N174" s="337">
        <v>7.5999999999999998E-2</v>
      </c>
      <c r="O174" s="333">
        <v>19</v>
      </c>
    </row>
    <row r="175" spans="1:15" x14ac:dyDescent="0.3">
      <c r="A175" s="195">
        <v>172</v>
      </c>
      <c r="B175" s="202" t="s">
        <v>337</v>
      </c>
      <c r="C175" s="464">
        <v>18</v>
      </c>
      <c r="D175" s="469" t="s">
        <v>634</v>
      </c>
      <c r="E175" s="470">
        <v>14</v>
      </c>
      <c r="F175" s="471"/>
      <c r="G175" s="472"/>
      <c r="H175" s="421" t="s">
        <v>794</v>
      </c>
      <c r="I175" s="422" t="s">
        <v>794</v>
      </c>
      <c r="J175" s="240"/>
      <c r="L175" s="163">
        <v>7</v>
      </c>
      <c r="M175" s="167" t="s">
        <v>219</v>
      </c>
      <c r="N175" s="337">
        <v>6.9338367802282669E-2</v>
      </c>
      <c r="O175" s="333">
        <v>808</v>
      </c>
    </row>
    <row r="176" spans="1:15" x14ac:dyDescent="0.3">
      <c r="A176" s="195">
        <v>173</v>
      </c>
      <c r="B176" s="202" t="s">
        <v>339</v>
      </c>
      <c r="C176" s="464">
        <v>18</v>
      </c>
      <c r="D176" s="469" t="s">
        <v>634</v>
      </c>
      <c r="E176" s="470">
        <v>17</v>
      </c>
      <c r="F176" s="471"/>
      <c r="G176" s="472"/>
      <c r="H176" s="421" t="s">
        <v>794</v>
      </c>
      <c r="I176" s="422" t="s">
        <v>794</v>
      </c>
      <c r="J176" s="240"/>
      <c r="L176" s="163">
        <v>8</v>
      </c>
      <c r="M176" s="167" t="s">
        <v>273</v>
      </c>
      <c r="N176" s="337">
        <v>6.1946902654867256E-2</v>
      </c>
      <c r="O176" s="333">
        <v>7</v>
      </c>
    </row>
    <row r="177" spans="1:22" ht="14.25" customHeight="1" x14ac:dyDescent="0.3">
      <c r="A177" s="195">
        <v>174</v>
      </c>
      <c r="B177" s="202" t="s">
        <v>355</v>
      </c>
      <c r="C177" s="464">
        <v>17</v>
      </c>
      <c r="D177" s="469" t="s">
        <v>634</v>
      </c>
      <c r="E177" s="470">
        <v>12</v>
      </c>
      <c r="F177" s="210"/>
      <c r="G177" s="211"/>
      <c r="H177" s="421" t="s">
        <v>794</v>
      </c>
      <c r="I177" s="422" t="s">
        <v>794</v>
      </c>
      <c r="J177" s="242"/>
      <c r="L177" s="163">
        <v>9</v>
      </c>
      <c r="M177" s="167" t="s">
        <v>241</v>
      </c>
      <c r="N177" s="337">
        <v>5.4545454545454543E-2</v>
      </c>
      <c r="O177" s="333">
        <v>126</v>
      </c>
    </row>
    <row r="178" spans="1:22" ht="14.25" customHeight="1" x14ac:dyDescent="0.3">
      <c r="A178" s="195">
        <v>175</v>
      </c>
      <c r="B178" s="202" t="s">
        <v>344</v>
      </c>
      <c r="C178" s="464">
        <v>16</v>
      </c>
      <c r="D178" s="469" t="s">
        <v>634</v>
      </c>
      <c r="E178" s="470">
        <v>15</v>
      </c>
      <c r="F178" s="210"/>
      <c r="G178" s="211"/>
      <c r="H178" s="421" t="s">
        <v>794</v>
      </c>
      <c r="I178" s="422" t="s">
        <v>794</v>
      </c>
      <c r="J178" s="242"/>
      <c r="L178" s="163">
        <v>10</v>
      </c>
      <c r="M178" s="167" t="s">
        <v>297</v>
      </c>
      <c r="N178" s="337">
        <v>5.3333333333333337E-2</v>
      </c>
      <c r="O178" s="333">
        <v>8</v>
      </c>
      <c r="P178" s="558"/>
      <c r="Q178" s="558"/>
      <c r="R178" s="558"/>
      <c r="T178" s="558"/>
      <c r="U178" s="558"/>
      <c r="V178" s="558"/>
    </row>
    <row r="179" spans="1:22" x14ac:dyDescent="0.3">
      <c r="A179" s="195">
        <v>176</v>
      </c>
      <c r="B179" s="202" t="s">
        <v>332</v>
      </c>
      <c r="C179" s="464">
        <v>16</v>
      </c>
      <c r="D179" s="469" t="s">
        <v>634</v>
      </c>
      <c r="E179" s="470">
        <v>11</v>
      </c>
      <c r="F179" s="210"/>
      <c r="G179" s="211"/>
      <c r="H179" s="421">
        <v>6.4140339061867362</v>
      </c>
      <c r="I179" s="422">
        <v>139</v>
      </c>
      <c r="J179" s="242"/>
      <c r="L179" s="163">
        <v>11</v>
      </c>
      <c r="M179" s="167" t="s">
        <v>286</v>
      </c>
      <c r="N179" s="337">
        <v>5.185185185185185E-2</v>
      </c>
      <c r="O179" s="333">
        <v>7</v>
      </c>
      <c r="P179" s="558"/>
      <c r="Q179" s="558"/>
      <c r="R179" s="558"/>
      <c r="T179" s="558"/>
      <c r="U179" s="558"/>
      <c r="V179" s="558"/>
    </row>
    <row r="180" spans="1:22" x14ac:dyDescent="0.3">
      <c r="A180" s="195">
        <v>177</v>
      </c>
      <c r="B180" s="202" t="s">
        <v>540</v>
      </c>
      <c r="C180" s="464">
        <v>15</v>
      </c>
      <c r="D180" s="469">
        <v>1</v>
      </c>
      <c r="E180" s="470">
        <v>7</v>
      </c>
      <c r="F180" s="210"/>
      <c r="G180" s="211"/>
      <c r="H180" s="421">
        <v>1.3008885936353591</v>
      </c>
      <c r="I180" s="422">
        <v>153</v>
      </c>
      <c r="J180" s="242"/>
      <c r="L180" s="163">
        <v>12</v>
      </c>
      <c r="M180" s="167" t="s">
        <v>303</v>
      </c>
      <c r="N180" s="337">
        <v>4.9180327868852458E-2</v>
      </c>
      <c r="O180" s="333">
        <v>6</v>
      </c>
      <c r="P180" s="557"/>
      <c r="Q180" s="557"/>
      <c r="R180" s="557"/>
      <c r="T180" s="557"/>
      <c r="U180" s="557"/>
      <c r="V180" s="557"/>
    </row>
    <row r="181" spans="1:22" ht="14.15" customHeight="1" x14ac:dyDescent="0.3">
      <c r="A181" s="195">
        <v>178</v>
      </c>
      <c r="B181" s="202" t="s">
        <v>385</v>
      </c>
      <c r="C181" s="464">
        <v>15</v>
      </c>
      <c r="D181" s="469" t="s">
        <v>634</v>
      </c>
      <c r="E181" s="470">
        <v>14</v>
      </c>
      <c r="F181" s="210"/>
      <c r="G181" s="211"/>
      <c r="H181" s="421" t="s">
        <v>794</v>
      </c>
      <c r="I181" s="422" t="s">
        <v>794</v>
      </c>
      <c r="J181" s="242"/>
      <c r="L181" s="163">
        <v>13</v>
      </c>
      <c r="M181" s="167" t="s">
        <v>245</v>
      </c>
      <c r="N181" s="337">
        <v>4.8954614992350841E-2</v>
      </c>
      <c r="O181" s="333">
        <v>96</v>
      </c>
      <c r="P181" s="557"/>
      <c r="Q181" s="557"/>
      <c r="R181" s="557"/>
      <c r="T181" s="557"/>
      <c r="U181" s="557"/>
      <c r="V181" s="557"/>
    </row>
    <row r="182" spans="1:22" x14ac:dyDescent="0.3">
      <c r="A182" s="195">
        <v>179</v>
      </c>
      <c r="B182" s="202" t="s">
        <v>628</v>
      </c>
      <c r="C182" s="464">
        <v>12</v>
      </c>
      <c r="D182" s="469" t="s">
        <v>634</v>
      </c>
      <c r="E182" s="470">
        <v>2</v>
      </c>
      <c r="F182" s="210"/>
      <c r="G182" s="211"/>
      <c r="H182" s="421" t="s">
        <v>794</v>
      </c>
      <c r="I182" s="422" t="s">
        <v>794</v>
      </c>
      <c r="J182" s="242"/>
      <c r="L182" s="163">
        <v>14</v>
      </c>
      <c r="M182" s="167" t="s">
        <v>243</v>
      </c>
      <c r="N182" s="337">
        <v>4.5368620037807186E-2</v>
      </c>
      <c r="O182" s="333">
        <v>96</v>
      </c>
    </row>
    <row r="183" spans="1:22" ht="13" customHeight="1" x14ac:dyDescent="0.3">
      <c r="A183" s="195">
        <v>180</v>
      </c>
      <c r="B183" s="202" t="s">
        <v>342</v>
      </c>
      <c r="C183" s="464">
        <v>11</v>
      </c>
      <c r="D183" s="469" t="s">
        <v>634</v>
      </c>
      <c r="E183" s="470">
        <v>5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274</v>
      </c>
      <c r="N183" s="337">
        <v>4.3956043956043959E-2</v>
      </c>
      <c r="O183" s="333">
        <v>4</v>
      </c>
    </row>
    <row r="184" spans="1:22" ht="14" customHeight="1" x14ac:dyDescent="0.3">
      <c r="A184" s="195">
        <v>181</v>
      </c>
      <c r="B184" s="202" t="s">
        <v>823</v>
      </c>
      <c r="C184" s="464">
        <v>11</v>
      </c>
      <c r="D184" s="469">
        <v>1</v>
      </c>
      <c r="E184" s="470" t="s">
        <v>608</v>
      </c>
      <c r="F184" s="210"/>
      <c r="G184" s="211"/>
      <c r="H184" s="421" t="s">
        <v>794</v>
      </c>
      <c r="I184" s="422" t="s">
        <v>794</v>
      </c>
      <c r="J184" s="242"/>
      <c r="L184" s="163">
        <v>16</v>
      </c>
      <c r="M184" s="167" t="s">
        <v>228</v>
      </c>
      <c r="N184" s="337">
        <v>4.3909348441926344E-2</v>
      </c>
      <c r="O184" s="333">
        <v>31</v>
      </c>
    </row>
    <row r="185" spans="1:22" ht="15" customHeight="1" x14ac:dyDescent="0.3">
      <c r="A185" s="195">
        <v>182</v>
      </c>
      <c r="B185" s="202" t="s">
        <v>322</v>
      </c>
      <c r="C185" s="464">
        <v>11</v>
      </c>
      <c r="D185" s="469" t="s">
        <v>634</v>
      </c>
      <c r="E185" s="470">
        <v>10</v>
      </c>
      <c r="F185" s="210"/>
      <c r="G185" s="211"/>
      <c r="H185" s="421" t="s">
        <v>794</v>
      </c>
      <c r="I185" s="422" t="s">
        <v>794</v>
      </c>
      <c r="J185" s="242"/>
      <c r="L185" s="163">
        <v>17</v>
      </c>
      <c r="M185" s="167" t="s">
        <v>302</v>
      </c>
      <c r="N185" s="337">
        <v>4.3103448275862072E-2</v>
      </c>
      <c r="O185" s="333">
        <v>5</v>
      </c>
    </row>
    <row r="186" spans="1:22" ht="15.5" customHeight="1" x14ac:dyDescent="0.3">
      <c r="A186" s="195">
        <v>183</v>
      </c>
      <c r="B186" s="202" t="s">
        <v>327</v>
      </c>
      <c r="C186" s="464">
        <v>10</v>
      </c>
      <c r="D186" s="469">
        <v>1</v>
      </c>
      <c r="E186" s="470">
        <v>9</v>
      </c>
      <c r="F186" s="210"/>
      <c r="G186" s="211"/>
      <c r="H186" s="421" t="s">
        <v>794</v>
      </c>
      <c r="I186" s="422" t="s">
        <v>794</v>
      </c>
      <c r="J186" s="242"/>
      <c r="L186" s="163">
        <v>18</v>
      </c>
      <c r="M186" s="167" t="s">
        <v>277</v>
      </c>
      <c r="N186" s="337">
        <v>0.04</v>
      </c>
      <c r="O186" s="333">
        <v>7</v>
      </c>
    </row>
    <row r="187" spans="1:22" ht="13" customHeight="1" x14ac:dyDescent="0.3">
      <c r="A187" s="195">
        <v>184</v>
      </c>
      <c r="B187" s="202" t="s">
        <v>632</v>
      </c>
      <c r="C187" s="464">
        <v>9</v>
      </c>
      <c r="D187" s="469">
        <v>2</v>
      </c>
      <c r="E187" s="470" t="s">
        <v>608</v>
      </c>
      <c r="F187" s="210"/>
      <c r="G187" s="211"/>
      <c r="H187" s="421" t="s">
        <v>794</v>
      </c>
      <c r="I187" s="422" t="s">
        <v>794</v>
      </c>
      <c r="J187" s="242"/>
      <c r="L187" s="163">
        <v>19</v>
      </c>
      <c r="M187" s="167" t="s">
        <v>295</v>
      </c>
      <c r="N187" s="337">
        <v>3.937007874015748E-2</v>
      </c>
      <c r="O187" s="333">
        <v>5</v>
      </c>
    </row>
    <row r="188" spans="1:22" ht="13" customHeight="1" thickBot="1" x14ac:dyDescent="0.35">
      <c r="A188" s="195">
        <v>185</v>
      </c>
      <c r="B188" s="202" t="s">
        <v>346</v>
      </c>
      <c r="C188" s="464">
        <v>9</v>
      </c>
      <c r="D188" s="469">
        <v>1</v>
      </c>
      <c r="E188" s="470">
        <v>6</v>
      </c>
      <c r="F188" s="210"/>
      <c r="G188" s="211"/>
      <c r="H188" s="421">
        <v>1.9886443985632265</v>
      </c>
      <c r="I188" s="422">
        <v>151</v>
      </c>
      <c r="J188" s="242"/>
      <c r="L188" s="556">
        <v>20</v>
      </c>
      <c r="M188" s="168" t="s">
        <v>224</v>
      </c>
      <c r="N188" s="338">
        <v>3.7914691943127965E-2</v>
      </c>
      <c r="O188" s="334">
        <v>24</v>
      </c>
    </row>
    <row r="189" spans="1:22" ht="14.5" customHeight="1" x14ac:dyDescent="0.3">
      <c r="A189" s="195">
        <v>186</v>
      </c>
      <c r="B189" s="202" t="s">
        <v>354</v>
      </c>
      <c r="C189" s="464">
        <v>8</v>
      </c>
      <c r="D189" s="469" t="s">
        <v>634</v>
      </c>
      <c r="E189" s="470">
        <v>8</v>
      </c>
      <c r="F189" s="210"/>
      <c r="G189" s="211"/>
      <c r="H189" s="421">
        <v>0.91156570639676415</v>
      </c>
      <c r="I189" s="422">
        <v>154</v>
      </c>
      <c r="J189" s="81"/>
      <c r="O189" s="96"/>
    </row>
    <row r="190" spans="1:22" ht="14.5" customHeight="1" thickBot="1" x14ac:dyDescent="0.35">
      <c r="A190" s="562">
        <v>187</v>
      </c>
      <c r="B190" s="213" t="s">
        <v>630</v>
      </c>
      <c r="C190" s="214">
        <v>6</v>
      </c>
      <c r="D190" s="215" t="s">
        <v>634</v>
      </c>
      <c r="E190" s="216">
        <v>6</v>
      </c>
      <c r="F190" s="217"/>
      <c r="G190" s="218"/>
      <c r="H190" s="423" t="s">
        <v>794</v>
      </c>
      <c r="I190" s="424" t="s">
        <v>794</v>
      </c>
      <c r="J190" s="87"/>
      <c r="L190" s="681" t="s">
        <v>722</v>
      </c>
      <c r="M190" s="681"/>
      <c r="N190" s="681"/>
      <c r="O190" s="96"/>
    </row>
    <row r="191" spans="1:22" ht="15.5" x14ac:dyDescent="0.3">
      <c r="A191" s="83"/>
      <c r="B191" s="84"/>
      <c r="C191" s="85"/>
      <c r="D191" s="86"/>
      <c r="E191" s="86"/>
      <c r="F191" s="81">
        <v>1</v>
      </c>
      <c r="G191" s="81">
        <v>1</v>
      </c>
      <c r="H191" s="81"/>
      <c r="I191" s="81"/>
      <c r="L191" s="681"/>
      <c r="M191" s="681"/>
      <c r="N191" s="681"/>
      <c r="O191" s="96"/>
    </row>
    <row r="192" spans="1:22" ht="36" customHeight="1" x14ac:dyDescent="0.3">
      <c r="A192" s="83"/>
      <c r="B192" s="84"/>
      <c r="C192" s="85"/>
      <c r="D192" s="86"/>
      <c r="E192" s="86"/>
      <c r="H192" s="87"/>
      <c r="I192" s="87"/>
      <c r="L192" s="681"/>
      <c r="M192" s="681"/>
      <c r="N192" s="681"/>
      <c r="O192" s="96"/>
    </row>
    <row r="193" spans="1:14" ht="45.75" customHeight="1" x14ac:dyDescent="0.3">
      <c r="A193" s="638" t="s">
        <v>907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 t="s">
        <v>375</v>
      </c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49" t="s">
        <v>367</v>
      </c>
      <c r="B195" s="638"/>
      <c r="C195" s="638"/>
      <c r="D195" s="638"/>
      <c r="E195" s="638"/>
      <c r="F195" s="638"/>
      <c r="G195" s="40"/>
      <c r="H195" s="40"/>
      <c r="I195" s="40"/>
      <c r="J195" s="557"/>
      <c r="L195" s="560"/>
      <c r="M195" s="560"/>
      <c r="N195" s="560"/>
    </row>
    <row r="196" spans="1:14" x14ac:dyDescent="0.3">
      <c r="A196" s="638"/>
      <c r="B196" s="638"/>
      <c r="C196" s="638"/>
      <c r="D196" s="638"/>
      <c r="E196" s="638"/>
      <c r="F196" s="638"/>
    </row>
    <row r="197" spans="1:14" x14ac:dyDescent="0.3">
      <c r="A197" s="638" t="s">
        <v>674</v>
      </c>
      <c r="B197" s="638"/>
      <c r="C197" s="638"/>
      <c r="D197" s="638"/>
      <c r="E197" s="638"/>
      <c r="F197" s="638"/>
      <c r="G197" s="638"/>
      <c r="H197" s="557"/>
      <c r="I197" s="557"/>
    </row>
    <row r="198" spans="1:14" x14ac:dyDescent="0.3">
      <c r="A198" s="638" t="s">
        <v>796</v>
      </c>
      <c r="B198" s="638"/>
      <c r="C198" s="638"/>
      <c r="D198" s="638"/>
      <c r="E198" s="638"/>
      <c r="F198" s="638"/>
      <c r="G198" s="638"/>
    </row>
    <row r="230" ht="14.15" customHeight="1" x14ac:dyDescent="0.3"/>
    <row r="241" spans="12:14" ht="229.5" customHeight="1" x14ac:dyDescent="0.3"/>
    <row r="242" spans="12:14" x14ac:dyDescent="0.3">
      <c r="L242" s="558"/>
      <c r="M242" s="558"/>
      <c r="N242" s="558"/>
    </row>
    <row r="243" spans="12:14" x14ac:dyDescent="0.3">
      <c r="L243" s="558"/>
      <c r="M243" s="558"/>
      <c r="N243" s="558"/>
    </row>
    <row r="244" spans="12:14" x14ac:dyDescent="0.3">
      <c r="L244" s="558"/>
      <c r="M244" s="558"/>
      <c r="N244" s="558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A194:F194"/>
    <mergeCell ref="L194:N194"/>
    <mergeCell ref="A195:F196"/>
    <mergeCell ref="A197:G197"/>
    <mergeCell ref="A198:G198"/>
    <mergeCell ref="A193:F193"/>
    <mergeCell ref="L193:N193"/>
    <mergeCell ref="K81:L81"/>
    <mergeCell ref="K82:L82"/>
    <mergeCell ref="K83:L83"/>
    <mergeCell ref="K84:L84"/>
    <mergeCell ref="K85:L85"/>
    <mergeCell ref="K87:N89"/>
    <mergeCell ref="L92:O92"/>
    <mergeCell ref="L117:O117"/>
    <mergeCell ref="L142:O142"/>
    <mergeCell ref="L167:O167"/>
    <mergeCell ref="L190:N192"/>
    <mergeCell ref="K80:L80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</mergeCells>
  <phoneticPr fontId="1" type="noConversion"/>
  <conditionalFormatting sqref="F191">
    <cfRule type="dataBar" priority="3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{DF77B7B1-9D45-433A-B9C6-75D61F82FE86}</x14:id>
        </ext>
      </extLst>
    </cfRule>
  </conditionalFormatting>
  <conditionalFormatting sqref="G191:I191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{18CBAA6E-6833-4201-8118-39DA04FAD76D}</x14:id>
        </ext>
      </extLst>
    </cfRule>
    <cfRule type="dataBar" priority="3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{06F97E6D-DEDE-4C37-A840-D637B8F9493D}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{CA2BED9E-2A1A-4884-B6D1-761AC0B93570}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{D3607546-56C7-40B1-A387-51032E260332}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{7086905D-DA64-45A9-B4CB-347BA7A684C2}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{7C91A4F6-5573-4EDE-92C3-251BBCB20C1B}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{DE4831A4-9631-4B3C-B6DC-904C88D233D4}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{76E36A04-C514-41F3-93AF-174474C9BA24}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{B6B3F15F-ED34-4B38-BD19-A1803F1FB2F2}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{8E6F4E57-A436-41BC-8E2B-3DAE7E09BAF7}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{37EECE47-913C-43B6-810D-B03DCE92041E}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{79C52921-63FC-41BD-984A-3D5989771C11}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{66A23C23-E96B-465A-B940-6149579027F7}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{E399B030-8415-4038-8CF9-2A17EDAE2BBF}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{9C3EA70D-EE9A-4625-8628-FA515F73610C}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{94E4139C-9F21-42FE-BB44-4A18003F400F}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{548A5AA8-AE32-4ABA-B88F-5DDEFDEC2724}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{AEC1E999-04F4-49D5-81FC-019C56AD433A}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{0FA83D0F-D6A2-4C36-A721-FCB26BB3C471}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{099647A9-B272-43AB-8105-EA5F951F34A6}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{20A84ADE-FDE2-4AD3-BA08-5EA91A76842F}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{30F691D2-8352-4C38-B9A2-FDAFEF235A20}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{02BB35B8-B0E8-4B68-B8B1-2EF76F3B2959}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{F5A0EB36-00F1-4967-9673-A3BF256A09CF}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{ACDD7A88-C9E6-4A3E-8B45-26952E11821C}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{B76BA534-A918-4DF4-8ADA-B2BD842EF646}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{8C4F6B6D-AEF1-4453-9280-610B994A7C92}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{16A10959-627F-44BC-B9C7-624AD4BB6B19}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{8016726E-578E-4275-AC49-93DBE587E9E2}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{D7B7F1CF-53C6-48A0-B5E3-4C708A46F242}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{ECEFFB3B-55EF-4809-BC3F-98FB3E6FFB97}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{44ECA8A0-B997-44E3-891D-62624E0099DA}</x14:id>
        </ext>
      </extLst>
    </cfRule>
  </conditionalFormatting>
  <conditionalFormatting sqref="H192:I192 J190 J39:J42 J44:J188 G3:G113 G115:G190">
    <cfRule type="dataBar" priority="3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{9B70F84A-E5F6-4555-BC9E-64077B31C33E}</x14:id>
        </ext>
      </extLst>
    </cfRule>
    <cfRule type="dataBar" priority="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{5FD4B9D9-C580-4B29-BBE6-2AA492B085A4}</x14:id>
        </ext>
      </extLst>
    </cfRule>
  </conditionalFormatting>
  <conditionalFormatting sqref="H191:I191 J39:J42 J44:J189 G3:G113 G115:G191">
    <cfRule type="dataBar" priority="3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{2D8A86BF-4B62-41E0-BCF5-0B079EA0043B}</x14:id>
        </ext>
      </extLst>
    </cfRule>
    <cfRule type="dataBar" priority="3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{00FAA9EE-96BC-4384-8D24-8058A494CF03}</x14:id>
        </ext>
      </extLst>
    </cfRule>
    <cfRule type="dataBar" priority="3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{26E9A84B-8EED-47B2-B015-BC112D3FB266}</x14:id>
        </ext>
      </extLst>
    </cfRule>
  </conditionalFormatting>
  <conditionalFormatting sqref="F3:F134 F155:F191 F152:F153 F149 F146:F147 F137:F139 F141:F143">
    <cfRule type="dataBar" priority="3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{CBC84E3B-F42C-4B1E-B585-4980A60F5B2D}</x14:id>
        </ext>
      </extLst>
    </cfRule>
  </conditionalFormatting>
  <conditionalFormatting sqref="F3:F134 F155:F190 F152:F153 F149 F146:F147 F137:F139 F141:F143">
    <cfRule type="dataBar" priority="4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{2D66B756-C3F9-42C3-B13A-860BACE7173E}</x14:id>
        </ext>
      </extLst>
    </cfRule>
    <cfRule type="dataBar" priority="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{7A371C8E-47D0-4D55-BEA4-E29DB4B5904D}</x14:id>
        </ext>
      </extLst>
    </cfRule>
  </conditionalFormatting>
  <conditionalFormatting sqref="F3:F134 F155:F190 F152:F153 F149 F146:F147 F137:F139 F141:F143">
    <cfRule type="dataBar" priority="4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{89F16DC2-EB65-4431-8AF6-9AA06119811F}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77B7B1-9D45-433A-B9C6-75D61F82FE8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F191</xm:sqref>
        </x14:conditionalFormatting>
        <x14:conditionalFormatting xmlns:xm="http://schemas.microsoft.com/office/excel/2006/main">
          <x14:cfRule type="dataBar" id="{18CBAA6E-6833-4201-8118-39DA04FAD7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6F97E6D-DEDE-4C37-A840-D637B8F949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G191:I191 J189</xm:sqref>
        </x14:conditionalFormatting>
        <x14:conditionalFormatting xmlns:xm="http://schemas.microsoft.com/office/excel/2006/main">
          <x14:cfRule type="dataBar" id="{CA2BED9E-2A1A-4884-B6D1-761AC0B9357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3607546-56C7-40B1-A387-51032E2603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7086905D-DA64-45A9-B4CB-347BA7A684C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C91A4F6-5573-4EDE-92C3-251BBCB20C1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E4831A4-9631-4B3C-B6DC-904C88D233D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76E36A04-C514-41F3-93AF-174474C9BA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B6B3F15F-ED34-4B38-BD19-A1803F1FB2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8E6F4E57-A436-41BC-8E2B-3DAE7E09BA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37EECE47-913C-43B6-810D-B03DCE9204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9C52921-63FC-41BD-984A-3D5989771C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66A23C23-E96B-465A-B940-6149579027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E399B030-8415-4038-8CF9-2A17EDAE2B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9C3EA70D-EE9A-4625-8628-FA515F7361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4E4139C-9F21-42FE-BB44-4A18003F40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548A5AA8-AE32-4ABA-B88F-5DDEFDEC272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EC1E999-04F4-49D5-81FC-019C56AD43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0FA83D0F-D6A2-4C36-A721-FCB26BB3C47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99647A9-B272-43AB-8105-EA5F951F34A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0A84ADE-FDE2-4AD3-BA08-5EA91A76842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30F691D2-8352-4C38-B9A2-FDAFEF235A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02BB35B8-B0E8-4B68-B8B1-2EF76F3B295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5A0EB36-00F1-4967-9673-A3BF256A09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ACDD7A88-C9E6-4A3E-8B45-26952E11821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76BA534-A918-4DF4-8ADA-B2BD842EF64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C4F6B6D-AEF1-4453-9280-610B994A7C9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16A10959-627F-44BC-B9C7-624AD4BB6B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8016726E-578E-4275-AC49-93DBE587E9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D7B7F1CF-53C6-48A0-B5E3-4C708A46F2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ECEFFB3B-55EF-4809-BC3F-98FB3E6FFB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44ECA8A0-B997-44E3-891D-62624E0099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  <x14:conditionalFormatting xmlns:xm="http://schemas.microsoft.com/office/excel/2006/main">
          <x14:cfRule type="dataBar" id="{9B70F84A-E5F6-4555-BC9E-64077B31C33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FD4B9D9-C580-4B29-BBE6-2AA492B085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H192:I192 J190 J39:J42 J44:J188 G3:G113 G115:G190</xm:sqref>
        </x14:conditionalFormatting>
        <x14:conditionalFormatting xmlns:xm="http://schemas.microsoft.com/office/excel/2006/main">
          <x14:cfRule type="dataBar" id="{2D8A86BF-4B62-41E0-BCF5-0B079EA0043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0FAA9EE-96BC-4384-8D24-8058A494CF0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6E9A84B-8EED-47B2-B015-BC112D3FB26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H191:I191 J39:J42 J44:J189 G3:G113 G115:G191</xm:sqref>
        </x14:conditionalFormatting>
        <x14:conditionalFormatting xmlns:xm="http://schemas.microsoft.com/office/excel/2006/main">
          <x14:cfRule type="dataBar" id="{CBC84E3B-F42C-4B1E-B585-4980A60F5B2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F3:F134 F155:F191 F152:F153 F149 F146:F147 F137:F139 F141:F143</xm:sqref>
        </x14:conditionalFormatting>
        <x14:conditionalFormatting xmlns:xm="http://schemas.microsoft.com/office/excel/2006/main">
          <x14:cfRule type="dataBar" id="{2D66B756-C3F9-42C3-B13A-860BACE7173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A371C8E-47D0-4D55-BEA4-E29DB4B590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F3:F134 F155:F190 F152:F153 F149 F146:F147 F137:F139 F141:F143</xm:sqref>
        </x14:conditionalFormatting>
        <x14:conditionalFormatting xmlns:xm="http://schemas.microsoft.com/office/excel/2006/main">
          <x14:cfRule type="dataBar" id="{89F16DC2-EB65-4431-8AF6-9AA06119811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F3:F134 F155:F190 F152:F153 F149 F146:F147 F137:F139 F141:F143</xm:sqref>
        </x14:conditionalFormatting>
      </x14:conditionalFormatting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1DF45-D4F5-4B7A-988D-6680E1ED0EA7}">
  <dimension ref="A1:AJ313"/>
  <sheetViews>
    <sheetView workbookViewId="0">
      <selection activeCell="D191" sqref="B4:D191"/>
    </sheetView>
  </sheetViews>
  <sheetFormatPr defaultColWidth="8.58203125" defaultRowHeight="14" x14ac:dyDescent="0.3"/>
  <cols>
    <col min="1" max="1" width="5.58203125" style="463" customWidth="1"/>
    <col min="2" max="2" width="19.33203125" style="463" customWidth="1"/>
    <col min="3" max="3" width="11.58203125" style="463" customWidth="1"/>
    <col min="4" max="4" width="10.58203125" style="463" customWidth="1"/>
    <col min="5" max="5" width="11.5" style="463" customWidth="1"/>
    <col min="6" max="7" width="8.58203125" style="463"/>
    <col min="8" max="8" width="11.1640625" style="463" customWidth="1"/>
    <col min="9" max="9" width="7.33203125" style="463" customWidth="1"/>
    <col min="10" max="10" width="9" style="463" bestFit="1" customWidth="1"/>
    <col min="11" max="11" width="3.58203125" style="463" customWidth="1"/>
    <col min="12" max="12" width="6.25" style="463" customWidth="1"/>
    <col min="13" max="13" width="10.08203125" style="463" customWidth="1"/>
    <col min="14" max="14" width="11.08203125" style="463" customWidth="1"/>
    <col min="15" max="15" width="12" style="463" customWidth="1"/>
    <col min="16" max="16" width="15.58203125" style="463" customWidth="1"/>
    <col min="17" max="17" width="15.75" style="463" customWidth="1"/>
    <col min="18" max="18" width="15.33203125" style="463" customWidth="1"/>
    <col min="19" max="19" width="8.58203125" style="463"/>
    <col min="20" max="20" width="17.5" style="463" customWidth="1"/>
    <col min="21" max="21" width="15.75" style="463" customWidth="1"/>
    <col min="22" max="22" width="15.33203125" style="463" customWidth="1"/>
    <col min="23" max="16384" width="8.58203125" style="463"/>
  </cols>
  <sheetData>
    <row r="1" spans="1:22" ht="38.5" customHeight="1" thickBot="1" x14ac:dyDescent="0.35">
      <c r="A1" s="687" t="s">
        <v>913</v>
      </c>
      <c r="B1" s="688"/>
      <c r="C1" s="688"/>
      <c r="D1" s="688"/>
      <c r="E1" s="688"/>
      <c r="F1" s="688"/>
      <c r="G1" s="688"/>
      <c r="H1" s="688"/>
      <c r="I1" s="572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68">
        <v>4369410</v>
      </c>
      <c r="D3" s="468">
        <f>SUM(D4:D191)</f>
        <v>297569</v>
      </c>
      <c r="E3" s="468">
        <f>SUM(E4:E191)</f>
        <v>1562239</v>
      </c>
      <c r="F3" s="194">
        <f t="shared" ref="F3" si="0">D3/C3</f>
        <v>6.810278733284357E-2</v>
      </c>
      <c r="G3" s="194">
        <f t="shared" ref="G3" si="1">E3/C3</f>
        <v>0.35754003400916828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84465</v>
      </c>
      <c r="N3" s="257">
        <f>SUM(N4:N37)</f>
        <v>4644</v>
      </c>
      <c r="P3" s="130" t="s">
        <v>190</v>
      </c>
      <c r="Q3" s="129">
        <f>SUM(Q4:Q60)</f>
        <v>1390764</v>
      </c>
      <c r="R3" s="129">
        <f>SUM(R4:R60)</f>
        <v>84136</v>
      </c>
      <c r="T3" s="130" t="s">
        <v>190</v>
      </c>
      <c r="U3" s="129">
        <f>SUM(U4:U60)</f>
        <v>9948839</v>
      </c>
      <c r="V3" s="129">
        <f>SUM(V4:V60)</f>
        <v>149347</v>
      </c>
    </row>
    <row r="4" spans="1:22" ht="20" x14ac:dyDescent="0.3">
      <c r="A4" s="195">
        <v>1</v>
      </c>
      <c r="B4" s="196" t="s">
        <v>207</v>
      </c>
      <c r="C4" s="464">
        <v>1390764</v>
      </c>
      <c r="D4" s="464">
        <v>84136</v>
      </c>
      <c r="E4" s="198">
        <v>243430</v>
      </c>
      <c r="F4" s="199">
        <f>D4/C4</f>
        <v>6.0496245229240908E-2</v>
      </c>
      <c r="G4" s="200">
        <f>E4/C4</f>
        <v>0.17503329105441326</v>
      </c>
      <c r="H4" s="421">
        <v>4226.4122613836707</v>
      </c>
      <c r="I4" s="422">
        <v>6</v>
      </c>
      <c r="J4" s="99"/>
      <c r="K4" s="195">
        <v>1</v>
      </c>
      <c r="L4" s="245" t="s">
        <v>482</v>
      </c>
      <c r="M4" s="251">
        <v>68134</v>
      </c>
      <c r="N4" s="252">
        <v>4512</v>
      </c>
      <c r="O4" s="99"/>
      <c r="P4" s="102" t="s">
        <v>546</v>
      </c>
      <c r="Q4" s="48">
        <v>340661</v>
      </c>
      <c r="R4" s="426">
        <v>27477</v>
      </c>
      <c r="T4" s="102" t="s">
        <v>546</v>
      </c>
      <c r="U4" s="425">
        <v>1258907</v>
      </c>
      <c r="V4" s="426">
        <v>73963</v>
      </c>
    </row>
    <row r="5" spans="1:22" ht="20" x14ac:dyDescent="0.3">
      <c r="A5" s="195">
        <v>2</v>
      </c>
      <c r="B5" s="202" t="s">
        <v>243</v>
      </c>
      <c r="C5" s="464">
        <v>252245</v>
      </c>
      <c r="D5" s="469">
        <v>2305</v>
      </c>
      <c r="E5" s="470">
        <v>53530</v>
      </c>
      <c r="F5" s="471">
        <f t="shared" ref="F5" si="2">D5/C5</f>
        <v>9.1379412872405804E-3</v>
      </c>
      <c r="G5" s="472">
        <f>E5/C5</f>
        <v>0.21221431544728339</v>
      </c>
      <c r="H5" s="421">
        <v>1729.2184745535162</v>
      </c>
      <c r="I5" s="422">
        <v>27</v>
      </c>
      <c r="J5" s="99"/>
      <c r="K5" s="570">
        <v>2</v>
      </c>
      <c r="L5" s="245" t="s">
        <v>483</v>
      </c>
      <c r="M5" s="251">
        <v>1589</v>
      </c>
      <c r="N5" s="252">
        <v>8</v>
      </c>
      <c r="O5" s="99"/>
      <c r="P5" s="102" t="s">
        <v>547</v>
      </c>
      <c r="Q5" s="52">
        <v>141560</v>
      </c>
      <c r="R5" s="412">
        <v>9714</v>
      </c>
      <c r="T5" s="102" t="s">
        <v>547</v>
      </c>
      <c r="U5" s="413">
        <v>441450</v>
      </c>
      <c r="V5" s="412" t="s">
        <v>608</v>
      </c>
    </row>
    <row r="6" spans="1:22" ht="20" x14ac:dyDescent="0.3">
      <c r="A6" s="195">
        <v>3</v>
      </c>
      <c r="B6" s="202" t="s">
        <v>631</v>
      </c>
      <c r="C6" s="464">
        <v>230985</v>
      </c>
      <c r="D6" s="469">
        <v>33264</v>
      </c>
      <c r="E6" s="470">
        <v>1032</v>
      </c>
      <c r="F6" s="471">
        <f t="shared" ref="F6:F69" si="3">D6/C6</f>
        <v>0.1440093512565751</v>
      </c>
      <c r="G6" s="472">
        <f t="shared" ref="G6:G69" si="4">E6/C6</f>
        <v>4.4678225858822002E-3</v>
      </c>
      <c r="H6" s="421">
        <v>3420.4710747664021</v>
      </c>
      <c r="I6" s="422">
        <v>10</v>
      </c>
      <c r="J6" s="291"/>
      <c r="K6" s="570">
        <v>3</v>
      </c>
      <c r="L6" s="245" t="s">
        <v>484</v>
      </c>
      <c r="M6" s="251">
        <v>1276</v>
      </c>
      <c r="N6" s="252">
        <v>22</v>
      </c>
      <c r="O6" s="99"/>
      <c r="P6" s="102" t="s">
        <v>552</v>
      </c>
      <c r="Q6" s="52">
        <v>84694</v>
      </c>
      <c r="R6" s="412">
        <v>3792</v>
      </c>
      <c r="T6" s="102" t="s">
        <v>552</v>
      </c>
      <c r="U6" s="413">
        <v>489359</v>
      </c>
      <c r="V6" s="412" t="s">
        <v>608</v>
      </c>
    </row>
    <row r="7" spans="1:22" ht="20" x14ac:dyDescent="0.3">
      <c r="A7" s="195">
        <v>4</v>
      </c>
      <c r="B7" s="202" t="s">
        <v>208</v>
      </c>
      <c r="C7" s="464">
        <v>228691</v>
      </c>
      <c r="D7" s="469">
        <v>27104</v>
      </c>
      <c r="E7" s="470">
        <v>140823</v>
      </c>
      <c r="F7" s="471">
        <f t="shared" si="3"/>
        <v>0.11851800027110818</v>
      </c>
      <c r="G7" s="472">
        <f t="shared" si="4"/>
        <v>0.61577849587434574</v>
      </c>
      <c r="H7" s="421">
        <v>4893.1702092587648</v>
      </c>
      <c r="I7" s="422">
        <v>2</v>
      </c>
      <c r="J7" s="291"/>
      <c r="K7" s="570">
        <v>4</v>
      </c>
      <c r="L7" s="245" t="s">
        <v>485</v>
      </c>
      <c r="M7" s="251">
        <v>1268</v>
      </c>
      <c r="N7" s="252">
        <v>1</v>
      </c>
      <c r="O7" s="99"/>
      <c r="P7" s="102" t="s">
        <v>551</v>
      </c>
      <c r="Q7" s="52">
        <v>80497</v>
      </c>
      <c r="R7" s="412">
        <v>5315</v>
      </c>
      <c r="T7" s="102" t="s">
        <v>551</v>
      </c>
      <c r="U7" s="413">
        <v>410032</v>
      </c>
      <c r="V7" s="412">
        <v>8032</v>
      </c>
    </row>
    <row r="8" spans="1:22" ht="20" x14ac:dyDescent="0.3">
      <c r="A8" s="195">
        <v>5</v>
      </c>
      <c r="B8" s="202" t="s">
        <v>206</v>
      </c>
      <c r="C8" s="464">
        <v>222104</v>
      </c>
      <c r="D8" s="469">
        <v>31106</v>
      </c>
      <c r="E8" s="470">
        <v>112541</v>
      </c>
      <c r="F8" s="471">
        <f t="shared" si="3"/>
        <v>0.14005150740193784</v>
      </c>
      <c r="G8" s="472">
        <f t="shared" si="4"/>
        <v>0.50670406656341171</v>
      </c>
      <c r="H8" s="421">
        <v>3668.1044573437771</v>
      </c>
      <c r="I8" s="422">
        <v>7</v>
      </c>
      <c r="J8" s="291"/>
      <c r="K8" s="570">
        <v>5</v>
      </c>
      <c r="L8" s="245" t="s">
        <v>494</v>
      </c>
      <c r="M8" s="251">
        <v>1051</v>
      </c>
      <c r="N8" s="252">
        <v>4</v>
      </c>
      <c r="O8" s="99"/>
      <c r="P8" s="102" t="s">
        <v>548</v>
      </c>
      <c r="Q8" s="52">
        <v>73144</v>
      </c>
      <c r="R8" s="412">
        <v>2974</v>
      </c>
      <c r="T8" s="102" t="s">
        <v>548</v>
      </c>
      <c r="U8" s="413">
        <v>1065592</v>
      </c>
      <c r="V8" s="412" t="s">
        <v>608</v>
      </c>
    </row>
    <row r="9" spans="1:22" ht="20" x14ac:dyDescent="0.3">
      <c r="A9" s="195">
        <v>6</v>
      </c>
      <c r="B9" s="202" t="s">
        <v>219</v>
      </c>
      <c r="C9" s="464">
        <v>190137</v>
      </c>
      <c r="D9" s="469">
        <v>13240</v>
      </c>
      <c r="E9" s="470">
        <v>78424</v>
      </c>
      <c r="F9" s="471">
        <f t="shared" si="3"/>
        <v>6.9634000746829919E-2</v>
      </c>
      <c r="G9" s="472">
        <f t="shared" si="4"/>
        <v>0.41246048901581489</v>
      </c>
      <c r="H9" s="421">
        <v>900.91175613011444</v>
      </c>
      <c r="I9" s="422">
        <v>38</v>
      </c>
      <c r="J9" s="99"/>
      <c r="K9" s="570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62101</v>
      </c>
      <c r="R9" s="412">
        <v>4094</v>
      </c>
      <c r="T9" s="102" t="s">
        <v>427</v>
      </c>
      <c r="U9" s="413">
        <v>302869</v>
      </c>
      <c r="V9" s="412" t="s">
        <v>608</v>
      </c>
    </row>
    <row r="10" spans="1:22" ht="20" x14ac:dyDescent="0.3">
      <c r="A10" s="195">
        <v>7</v>
      </c>
      <c r="B10" s="202" t="s">
        <v>211</v>
      </c>
      <c r="C10" s="272" t="s">
        <v>918</v>
      </c>
      <c r="D10" s="469">
        <v>27077</v>
      </c>
      <c r="E10" s="470">
        <v>58786</v>
      </c>
      <c r="F10" s="471">
        <v>0.15196089435639565</v>
      </c>
      <c r="G10" s="472">
        <v>0.32991738876666815</v>
      </c>
      <c r="H10" s="421">
        <v>2735.8320919135417</v>
      </c>
      <c r="I10" s="422">
        <v>14</v>
      </c>
      <c r="J10" s="291"/>
      <c r="K10" s="570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48391</v>
      </c>
      <c r="R10" s="412">
        <v>4714</v>
      </c>
      <c r="T10" s="102" t="s">
        <v>549</v>
      </c>
      <c r="U10" s="413">
        <v>308260</v>
      </c>
      <c r="V10" s="412" t="s">
        <v>608</v>
      </c>
    </row>
    <row r="11" spans="1:22" ht="20" x14ac:dyDescent="0.3">
      <c r="A11" s="195">
        <v>8</v>
      </c>
      <c r="B11" s="202" t="s">
        <v>209</v>
      </c>
      <c r="C11" s="464">
        <v>174098</v>
      </c>
      <c r="D11" s="469">
        <v>7861</v>
      </c>
      <c r="E11" s="470">
        <v>150300</v>
      </c>
      <c r="F11" s="471">
        <f t="shared" si="3"/>
        <v>4.5152730071568885E-2</v>
      </c>
      <c r="G11" s="472">
        <f t="shared" si="4"/>
        <v>0.86330687314041521</v>
      </c>
      <c r="H11" s="421">
        <v>2084.5804589949271</v>
      </c>
      <c r="I11" s="422">
        <v>20</v>
      </c>
      <c r="J11" s="291"/>
      <c r="K11" s="570">
        <v>8</v>
      </c>
      <c r="L11" s="245" t="s">
        <v>403</v>
      </c>
      <c r="M11" s="251">
        <v>945</v>
      </c>
      <c r="N11" s="252">
        <v>13</v>
      </c>
      <c r="O11" s="99"/>
      <c r="P11" s="102" t="s">
        <v>556</v>
      </c>
      <c r="Q11" s="52">
        <v>43020</v>
      </c>
      <c r="R11" s="412">
        <v>1172</v>
      </c>
      <c r="T11" s="102" t="s">
        <v>556</v>
      </c>
      <c r="U11" s="413">
        <v>587431</v>
      </c>
      <c r="V11" s="412" t="s">
        <v>608</v>
      </c>
    </row>
    <row r="12" spans="1:22" ht="20" x14ac:dyDescent="0.3">
      <c r="A12" s="195">
        <v>9</v>
      </c>
      <c r="B12" s="202" t="s">
        <v>618</v>
      </c>
      <c r="C12" s="464">
        <v>143114</v>
      </c>
      <c r="D12" s="469">
        <v>3952</v>
      </c>
      <c r="E12" s="470">
        <v>101715</v>
      </c>
      <c r="F12" s="471">
        <f t="shared" si="3"/>
        <v>2.7614349399779196E-2</v>
      </c>
      <c r="G12" s="472">
        <f t="shared" si="4"/>
        <v>0.71072711265145272</v>
      </c>
      <c r="H12" s="421">
        <v>1715.3860772340852</v>
      </c>
      <c r="I12" s="422">
        <v>28</v>
      </c>
      <c r="J12" s="99"/>
      <c r="K12" s="570">
        <v>9</v>
      </c>
      <c r="L12" s="245" t="s">
        <v>488</v>
      </c>
      <c r="M12" s="251">
        <v>937</v>
      </c>
      <c r="N12" s="252">
        <v>1</v>
      </c>
      <c r="O12" s="99"/>
      <c r="P12" s="102" t="s">
        <v>550</v>
      </c>
      <c r="Q12" s="52">
        <v>42402</v>
      </c>
      <c r="R12" s="412">
        <v>1827</v>
      </c>
      <c r="T12" s="102" t="s">
        <v>550</v>
      </c>
      <c r="U12" s="413">
        <v>594763</v>
      </c>
      <c r="V12" s="412">
        <v>7835</v>
      </c>
    </row>
    <row r="13" spans="1:22" ht="20" x14ac:dyDescent="0.3">
      <c r="A13" s="195">
        <v>10</v>
      </c>
      <c r="B13" s="202" t="s">
        <v>210</v>
      </c>
      <c r="C13" s="464">
        <v>114533</v>
      </c>
      <c r="D13" s="469">
        <v>6854</v>
      </c>
      <c r="E13" s="470">
        <v>90539</v>
      </c>
      <c r="F13" s="471">
        <f t="shared" si="3"/>
        <v>5.9843014676992656E-2</v>
      </c>
      <c r="G13" s="472">
        <f t="shared" si="4"/>
        <v>0.79050579309020108</v>
      </c>
      <c r="H13" s="421">
        <v>1381.348503832397</v>
      </c>
      <c r="I13" s="422">
        <v>30</v>
      </c>
      <c r="J13" s="99"/>
      <c r="K13" s="570">
        <v>10</v>
      </c>
      <c r="L13" s="245" t="s">
        <v>489</v>
      </c>
      <c r="M13" s="251">
        <v>788</v>
      </c>
      <c r="N13" s="252">
        <v>7</v>
      </c>
      <c r="O13" s="99"/>
      <c r="P13" s="102" t="s">
        <v>555</v>
      </c>
      <c r="Q13" s="52">
        <v>35427</v>
      </c>
      <c r="R13" s="412">
        <v>1517</v>
      </c>
      <c r="T13" s="102" t="s">
        <v>555</v>
      </c>
      <c r="U13" s="413">
        <v>273904</v>
      </c>
      <c r="V13" s="412">
        <v>6259</v>
      </c>
    </row>
    <row r="14" spans="1:22" ht="20" x14ac:dyDescent="0.3">
      <c r="A14" s="195">
        <v>11</v>
      </c>
      <c r="B14" s="202" t="s">
        <v>205</v>
      </c>
      <c r="C14" s="464">
        <v>84025</v>
      </c>
      <c r="D14" s="469">
        <v>4637</v>
      </c>
      <c r="E14" s="470">
        <v>79252</v>
      </c>
      <c r="F14" s="471">
        <f t="shared" si="3"/>
        <v>5.5185956560547457E-2</v>
      </c>
      <c r="G14" s="472">
        <f t="shared" si="4"/>
        <v>0.9431954775364475</v>
      </c>
      <c r="H14" s="421">
        <v>58.603679774328249</v>
      </c>
      <c r="I14" s="422">
        <v>105</v>
      </c>
      <c r="J14" s="99"/>
      <c r="K14" s="570">
        <v>11</v>
      </c>
      <c r="L14" s="245" t="s">
        <v>495</v>
      </c>
      <c r="M14" s="251">
        <v>660</v>
      </c>
      <c r="N14" s="252">
        <v>7</v>
      </c>
      <c r="O14" s="99"/>
      <c r="P14" s="102" t="s">
        <v>557</v>
      </c>
      <c r="Q14" s="52">
        <v>34855</v>
      </c>
      <c r="R14" s="412">
        <v>3125</v>
      </c>
      <c r="T14" s="102" t="s">
        <v>557</v>
      </c>
      <c r="U14" s="413">
        <v>142943</v>
      </c>
      <c r="V14" s="412">
        <v>9389</v>
      </c>
    </row>
    <row r="15" spans="1:22" ht="20" x14ac:dyDescent="0.3">
      <c r="A15" s="195">
        <v>12</v>
      </c>
      <c r="B15" s="202" t="s">
        <v>241</v>
      </c>
      <c r="C15" s="464">
        <v>78810</v>
      </c>
      <c r="D15" s="469">
        <v>2564</v>
      </c>
      <c r="E15" s="470">
        <v>26675</v>
      </c>
      <c r="F15" s="471">
        <f t="shared" si="3"/>
        <v>3.2533942393097322E-2</v>
      </c>
      <c r="G15" s="472">
        <f t="shared" si="4"/>
        <v>0.3384722750919934</v>
      </c>
      <c r="H15" s="421">
        <v>57.676358324015162</v>
      </c>
      <c r="I15" s="422">
        <v>106</v>
      </c>
      <c r="J15" s="99"/>
      <c r="K15" s="570">
        <v>12</v>
      </c>
      <c r="L15" s="245" t="s">
        <v>490</v>
      </c>
      <c r="M15" s="251">
        <v>653</v>
      </c>
      <c r="N15" s="252">
        <v>0</v>
      </c>
      <c r="O15" s="99"/>
      <c r="P15" s="102" t="s">
        <v>562</v>
      </c>
      <c r="Q15" s="52">
        <v>34812</v>
      </c>
      <c r="R15" s="412">
        <v>1809</v>
      </c>
      <c r="T15" s="102" t="s">
        <v>562</v>
      </c>
      <c r="U15" s="413">
        <v>173574</v>
      </c>
      <c r="V15" s="412">
        <v>6404</v>
      </c>
    </row>
    <row r="16" spans="1:22" ht="20" x14ac:dyDescent="0.3">
      <c r="A16" s="195">
        <v>13</v>
      </c>
      <c r="B16" s="202" t="s">
        <v>245</v>
      </c>
      <c r="C16" s="464">
        <v>76306</v>
      </c>
      <c r="D16" s="469">
        <v>2169</v>
      </c>
      <c r="E16" s="470">
        <v>24324</v>
      </c>
      <c r="F16" s="471">
        <f t="shared" si="3"/>
        <v>2.8425025555002228E-2</v>
      </c>
      <c r="G16" s="472">
        <f t="shared" si="4"/>
        <v>0.3187691662516709</v>
      </c>
      <c r="H16" s="421">
        <v>2347.1220164173042</v>
      </c>
      <c r="I16" s="422">
        <v>17</v>
      </c>
      <c r="J16" s="99"/>
      <c r="K16" s="570">
        <v>13</v>
      </c>
      <c r="L16" s="245" t="s">
        <v>492</v>
      </c>
      <c r="M16" s="251">
        <v>593</v>
      </c>
      <c r="N16" s="252">
        <v>9</v>
      </c>
      <c r="O16" s="99"/>
      <c r="P16" s="102" t="s">
        <v>554</v>
      </c>
      <c r="Q16" s="52">
        <v>32662</v>
      </c>
      <c r="R16" s="412">
        <v>2381</v>
      </c>
      <c r="T16" s="102" t="s">
        <v>554</v>
      </c>
      <c r="U16" s="413">
        <v>237904</v>
      </c>
      <c r="V16" s="412" t="s">
        <v>608</v>
      </c>
    </row>
    <row r="17" spans="1:22" ht="20" x14ac:dyDescent="0.3">
      <c r="A17" s="195">
        <v>14</v>
      </c>
      <c r="B17" s="202" t="s">
        <v>216</v>
      </c>
      <c r="C17" s="464">
        <v>73568</v>
      </c>
      <c r="D17" s="469">
        <v>5425</v>
      </c>
      <c r="E17" s="470">
        <v>35177</v>
      </c>
      <c r="F17" s="471">
        <f t="shared" si="3"/>
        <v>7.3741300565463241E-2</v>
      </c>
      <c r="G17" s="472">
        <f t="shared" si="4"/>
        <v>0.47815626359286645</v>
      </c>
      <c r="H17" s="421">
        <v>1966.4779764116199</v>
      </c>
      <c r="I17" s="422">
        <v>21</v>
      </c>
      <c r="J17" s="99"/>
      <c r="K17" s="570">
        <v>14</v>
      </c>
      <c r="L17" s="245" t="s">
        <v>491</v>
      </c>
      <c r="M17" s="251">
        <v>579</v>
      </c>
      <c r="N17" s="252">
        <v>6</v>
      </c>
      <c r="O17" s="99"/>
      <c r="P17" s="102" t="s">
        <v>566</v>
      </c>
      <c r="Q17" s="52">
        <v>26746</v>
      </c>
      <c r="R17" s="412">
        <v>928</v>
      </c>
      <c r="T17" s="102" t="s">
        <v>566</v>
      </c>
      <c r="U17" s="413">
        <v>161392</v>
      </c>
      <c r="V17" s="412">
        <v>5080</v>
      </c>
    </row>
    <row r="18" spans="1:22" ht="20" x14ac:dyDescent="0.3">
      <c r="A18" s="195">
        <v>15</v>
      </c>
      <c r="B18" s="202" t="s">
        <v>214</v>
      </c>
      <c r="C18" s="464">
        <v>54288</v>
      </c>
      <c r="D18" s="469">
        <v>8903</v>
      </c>
      <c r="E18" s="470">
        <v>14111</v>
      </c>
      <c r="F18" s="471">
        <f t="shared" si="3"/>
        <v>0.1639957264957265</v>
      </c>
      <c r="G18" s="472">
        <f t="shared" si="4"/>
        <v>0.25992852932508104</v>
      </c>
      <c r="H18" s="421">
        <v>4704.6067153997183</v>
      </c>
      <c r="I18" s="422">
        <v>4</v>
      </c>
      <c r="J18" s="99"/>
      <c r="K18" s="570">
        <v>15</v>
      </c>
      <c r="L18" s="245" t="s">
        <v>493</v>
      </c>
      <c r="M18" s="251">
        <v>561</v>
      </c>
      <c r="N18" s="252">
        <v>3</v>
      </c>
      <c r="O18" s="99"/>
      <c r="P18" s="102" t="s">
        <v>560</v>
      </c>
      <c r="Q18" s="52">
        <v>25721</v>
      </c>
      <c r="R18" s="412">
        <v>1483</v>
      </c>
      <c r="T18" s="102" t="s">
        <v>560</v>
      </c>
      <c r="U18" s="413">
        <v>225854</v>
      </c>
      <c r="V18" s="412">
        <v>4618</v>
      </c>
    </row>
    <row r="19" spans="1:22" ht="20" x14ac:dyDescent="0.3">
      <c r="A19" s="195">
        <v>16</v>
      </c>
      <c r="B19" s="202" t="s">
        <v>237</v>
      </c>
      <c r="C19" s="464">
        <v>44830</v>
      </c>
      <c r="D19" s="469">
        <v>273</v>
      </c>
      <c r="E19" s="470">
        <v>17622</v>
      </c>
      <c r="F19" s="471">
        <f t="shared" si="3"/>
        <v>6.089672094579523E-3</v>
      </c>
      <c r="G19" s="472">
        <f t="shared" si="4"/>
        <v>0.39308498773142986</v>
      </c>
      <c r="H19" s="421">
        <v>1308.197422427949</v>
      </c>
      <c r="I19" s="422">
        <v>33</v>
      </c>
      <c r="J19" s="99"/>
      <c r="K19" s="570">
        <v>16</v>
      </c>
      <c r="L19" s="245" t="s">
        <v>534</v>
      </c>
      <c r="M19" s="253">
        <v>440</v>
      </c>
      <c r="N19" s="254">
        <v>7</v>
      </c>
      <c r="O19" s="99"/>
      <c r="P19" s="102" t="s">
        <v>561</v>
      </c>
      <c r="Q19" s="52">
        <v>25473</v>
      </c>
      <c r="R19" s="412">
        <v>1619</v>
      </c>
      <c r="T19" s="102" t="s">
        <v>561</v>
      </c>
      <c r="U19" s="413">
        <v>154083</v>
      </c>
      <c r="V19" s="412">
        <v>4389</v>
      </c>
    </row>
    <row r="20" spans="1:22" ht="20" x14ac:dyDescent="0.3">
      <c r="A20" s="195">
        <v>17</v>
      </c>
      <c r="B20" s="202" t="s">
        <v>212</v>
      </c>
      <c r="C20" s="464">
        <v>43410</v>
      </c>
      <c r="D20" s="469">
        <v>5581</v>
      </c>
      <c r="E20" s="470">
        <v>157</v>
      </c>
      <c r="F20" s="471">
        <f t="shared" si="3"/>
        <v>0.1285648468094909</v>
      </c>
      <c r="G20" s="472">
        <f t="shared" si="4"/>
        <v>3.6166781847500576E-3</v>
      </c>
      <c r="H20" s="421">
        <v>2539.0226312837299</v>
      </c>
      <c r="I20" s="422">
        <v>16</v>
      </c>
      <c r="J20" s="99"/>
      <c r="K20" s="570">
        <v>17</v>
      </c>
      <c r="L20" s="245" t="s">
        <v>496</v>
      </c>
      <c r="M20" s="251">
        <v>356</v>
      </c>
      <c r="N20" s="252">
        <v>1</v>
      </c>
      <c r="O20" s="99"/>
      <c r="P20" s="102" t="s">
        <v>558</v>
      </c>
      <c r="Q20" s="52">
        <v>20475</v>
      </c>
      <c r="R20" s="412">
        <v>1062</v>
      </c>
      <c r="T20" s="102" t="s">
        <v>558</v>
      </c>
      <c r="U20" s="413">
        <v>111250</v>
      </c>
      <c r="V20" s="412">
        <v>3695</v>
      </c>
    </row>
    <row r="21" spans="1:22" ht="20" x14ac:dyDescent="0.3">
      <c r="A21" s="195">
        <v>18</v>
      </c>
      <c r="B21" s="202" t="s">
        <v>247</v>
      </c>
      <c r="C21" s="464">
        <v>40186</v>
      </c>
      <c r="D21" s="469">
        <v>4220</v>
      </c>
      <c r="E21" s="470">
        <v>26990</v>
      </c>
      <c r="F21" s="471">
        <f t="shared" si="3"/>
        <v>0.10501169561538845</v>
      </c>
      <c r="G21" s="472">
        <f t="shared" si="4"/>
        <v>0.67162693475339674</v>
      </c>
      <c r="H21" s="421">
        <v>314.99771402084485</v>
      </c>
      <c r="I21" s="422">
        <v>56</v>
      </c>
      <c r="J21" s="99"/>
      <c r="K21" s="570">
        <v>18</v>
      </c>
      <c r="L21" s="245" t="s">
        <v>497</v>
      </c>
      <c r="M21" s="251">
        <v>328</v>
      </c>
      <c r="N21" s="252">
        <v>6</v>
      </c>
      <c r="O21" s="99"/>
      <c r="P21" s="102" t="s">
        <v>553</v>
      </c>
      <c r="Q21" s="52">
        <v>17512</v>
      </c>
      <c r="R21" s="412">
        <v>974</v>
      </c>
      <c r="T21" s="102" t="s">
        <v>553</v>
      </c>
      <c r="U21" s="413">
        <v>256321</v>
      </c>
      <c r="V21" s="412" t="s">
        <v>608</v>
      </c>
    </row>
    <row r="22" spans="1:22" ht="20" x14ac:dyDescent="0.3">
      <c r="A22" s="195">
        <v>19</v>
      </c>
      <c r="B22" s="202" t="s">
        <v>228</v>
      </c>
      <c r="C22" s="464">
        <v>35788</v>
      </c>
      <c r="D22" s="469">
        <v>770</v>
      </c>
      <c r="E22" s="470">
        <v>9695</v>
      </c>
      <c r="F22" s="471">
        <f t="shared" si="3"/>
        <v>2.1515591818486644E-2</v>
      </c>
      <c r="G22" s="472">
        <f t="shared" si="4"/>
        <v>0.27090086062367275</v>
      </c>
      <c r="H22" s="421">
        <v>165.25268371919091</v>
      </c>
      <c r="I22" s="422">
        <v>79</v>
      </c>
      <c r="J22" s="99"/>
      <c r="K22" s="570">
        <v>19</v>
      </c>
      <c r="L22" s="245" t="s">
        <v>499</v>
      </c>
      <c r="M22" s="251">
        <v>308</v>
      </c>
      <c r="N22" s="252">
        <v>3</v>
      </c>
      <c r="O22" s="99"/>
      <c r="P22" s="102" t="s">
        <v>559</v>
      </c>
      <c r="Q22" s="52">
        <v>16370</v>
      </c>
      <c r="R22" s="412">
        <v>273</v>
      </c>
      <c r="T22" s="102" t="s">
        <v>559</v>
      </c>
      <c r="U22" s="413">
        <v>292917</v>
      </c>
      <c r="V22" s="412">
        <v>1388</v>
      </c>
    </row>
    <row r="23" spans="1:22" ht="20" x14ac:dyDescent="0.3">
      <c r="A23" s="195">
        <v>20</v>
      </c>
      <c r="B23" s="202" t="s">
        <v>230</v>
      </c>
      <c r="C23" s="464">
        <v>34381</v>
      </c>
      <c r="D23" s="469">
        <v>346</v>
      </c>
      <c r="E23" s="470">
        <v>14865</v>
      </c>
      <c r="F23" s="471">
        <f t="shared" si="3"/>
        <v>1.006369797271749E-2</v>
      </c>
      <c r="G23" s="472">
        <f t="shared" si="4"/>
        <v>0.43236089700706787</v>
      </c>
      <c r="H23" s="421">
        <v>1814.1056914301248</v>
      </c>
      <c r="I23" s="422">
        <v>24</v>
      </c>
      <c r="J23" s="99"/>
      <c r="K23" s="570">
        <v>20</v>
      </c>
      <c r="L23" s="245" t="s">
        <v>498</v>
      </c>
      <c r="M23" s="251">
        <v>254</v>
      </c>
      <c r="N23" s="252">
        <v>2</v>
      </c>
      <c r="O23" s="99"/>
      <c r="P23" s="102" t="s">
        <v>428</v>
      </c>
      <c r="Q23" s="52">
        <v>16349</v>
      </c>
      <c r="R23" s="412">
        <v>625</v>
      </c>
      <c r="T23" s="102" t="s">
        <v>428</v>
      </c>
      <c r="U23" s="413">
        <v>210457</v>
      </c>
      <c r="V23" s="412" t="s">
        <v>608</v>
      </c>
    </row>
    <row r="24" spans="1:22" ht="20" x14ac:dyDescent="0.3">
      <c r="A24" s="195">
        <v>21</v>
      </c>
      <c r="B24" s="202" t="s">
        <v>226</v>
      </c>
      <c r="C24" s="464">
        <v>30486</v>
      </c>
      <c r="D24" s="469">
        <v>2334</v>
      </c>
      <c r="E24" s="470">
        <v>3433</v>
      </c>
      <c r="F24" s="471">
        <f t="shared" si="3"/>
        <v>7.6559732336154304E-2</v>
      </c>
      <c r="G24" s="472">
        <f t="shared" si="4"/>
        <v>0.11260906645673424</v>
      </c>
      <c r="H24" s="421">
        <v>1754.7250545106724</v>
      </c>
      <c r="I24" s="422">
        <v>26</v>
      </c>
      <c r="J24" s="99"/>
      <c r="K24" s="570">
        <v>21</v>
      </c>
      <c r="L24" s="245" t="s">
        <v>418</v>
      </c>
      <c r="M24" s="251">
        <v>209</v>
      </c>
      <c r="N24" s="252">
        <v>1</v>
      </c>
      <c r="O24" s="99"/>
      <c r="P24" s="102" t="s">
        <v>577</v>
      </c>
      <c r="Q24" s="52">
        <v>13289</v>
      </c>
      <c r="R24" s="412">
        <v>306</v>
      </c>
      <c r="T24" s="102" t="s">
        <v>577</v>
      </c>
      <c r="U24" s="413">
        <v>85719</v>
      </c>
      <c r="V24" s="412" t="s">
        <v>608</v>
      </c>
    </row>
    <row r="25" spans="1:22" ht="20" x14ac:dyDescent="0.3">
      <c r="A25" s="195">
        <v>22</v>
      </c>
      <c r="B25" s="202" t="s">
        <v>362</v>
      </c>
      <c r="C25" s="464">
        <v>30463</v>
      </c>
      <c r="D25" s="469">
        <v>1870</v>
      </c>
      <c r="E25" s="470">
        <v>27100</v>
      </c>
      <c r="F25" s="471">
        <f t="shared" si="3"/>
        <v>6.1385943603715985E-2</v>
      </c>
      <c r="G25" s="472">
        <f t="shared" si="4"/>
        <v>0.8896037816367397</v>
      </c>
      <c r="H25" s="421">
        <v>3545.7695022851431</v>
      </c>
      <c r="I25" s="422">
        <v>8</v>
      </c>
      <c r="J25" s="99"/>
      <c r="K25" s="570">
        <v>22</v>
      </c>
      <c r="L25" s="245" t="s">
        <v>505</v>
      </c>
      <c r="M25" s="251">
        <v>198</v>
      </c>
      <c r="N25" s="252">
        <v>0</v>
      </c>
      <c r="O25" s="99"/>
      <c r="P25" s="102" t="s">
        <v>573</v>
      </c>
      <c r="Q25" s="52">
        <v>12917</v>
      </c>
      <c r="R25" s="412">
        <v>638</v>
      </c>
      <c r="T25" s="102" t="s">
        <v>573</v>
      </c>
      <c r="U25" s="413">
        <v>122035</v>
      </c>
      <c r="V25" s="412">
        <v>1851</v>
      </c>
    </row>
    <row r="26" spans="1:22" ht="20" x14ac:dyDescent="0.3">
      <c r="A26" s="195">
        <v>23</v>
      </c>
      <c r="B26" s="202" t="s">
        <v>240</v>
      </c>
      <c r="C26" s="464">
        <v>28272</v>
      </c>
      <c r="D26" s="469">
        <v>14</v>
      </c>
      <c r="E26" s="470">
        <v>3356</v>
      </c>
      <c r="F26" s="471">
        <f t="shared" si="3"/>
        <v>4.9518958687040182E-4</v>
      </c>
      <c r="G26" s="472">
        <f t="shared" si="4"/>
        <v>0.1187040181097906</v>
      </c>
      <c r="H26" s="421">
        <v>9982.8146721105113</v>
      </c>
      <c r="I26" s="422">
        <v>1</v>
      </c>
      <c r="J26" s="99"/>
      <c r="K26" s="570">
        <v>23</v>
      </c>
      <c r="L26" s="245" t="s">
        <v>502</v>
      </c>
      <c r="M26" s="251">
        <v>191</v>
      </c>
      <c r="N26" s="252">
        <v>3</v>
      </c>
      <c r="O26" s="99"/>
      <c r="P26" s="102" t="s">
        <v>565</v>
      </c>
      <c r="Q26" s="52">
        <v>12216</v>
      </c>
      <c r="R26" s="412">
        <v>595</v>
      </c>
      <c r="T26" s="102" t="s">
        <v>565</v>
      </c>
      <c r="U26" s="413">
        <v>127750</v>
      </c>
      <c r="V26" s="412">
        <v>1590</v>
      </c>
    </row>
    <row r="27" spans="1:22" ht="20" x14ac:dyDescent="0.3">
      <c r="A27" s="195">
        <v>24</v>
      </c>
      <c r="B27" s="202" t="s">
        <v>217</v>
      </c>
      <c r="C27" s="464">
        <v>28132</v>
      </c>
      <c r="D27" s="469">
        <v>1175</v>
      </c>
      <c r="E27" s="470">
        <v>3182</v>
      </c>
      <c r="F27" s="471">
        <f t="shared" si="3"/>
        <v>4.176738234039528E-2</v>
      </c>
      <c r="G27" s="472">
        <f t="shared" si="4"/>
        <v>0.1131096260486279</v>
      </c>
      <c r="H27" s="421">
        <v>2750.976488108422</v>
      </c>
      <c r="I27" s="422">
        <v>13</v>
      </c>
      <c r="J27" s="99"/>
      <c r="K27" s="570">
        <v>24</v>
      </c>
      <c r="L27" s="245" t="s">
        <v>500</v>
      </c>
      <c r="M27" s="251">
        <v>185</v>
      </c>
      <c r="N27" s="252">
        <v>2</v>
      </c>
      <c r="O27" s="99"/>
      <c r="P27" s="102" t="s">
        <v>579</v>
      </c>
      <c r="Q27" s="52">
        <v>11835</v>
      </c>
      <c r="R27" s="412">
        <v>462</v>
      </c>
      <c r="T27" s="102" t="s">
        <v>579</v>
      </c>
      <c r="U27" s="413">
        <v>97922</v>
      </c>
      <c r="V27" s="412">
        <v>1328</v>
      </c>
    </row>
    <row r="28" spans="1:22" ht="20" x14ac:dyDescent="0.3">
      <c r="A28" s="195">
        <v>25</v>
      </c>
      <c r="B28" s="202" t="s">
        <v>218</v>
      </c>
      <c r="C28" s="464">
        <v>27909</v>
      </c>
      <c r="D28" s="469">
        <v>3460</v>
      </c>
      <c r="E28" s="470">
        <v>4971</v>
      </c>
      <c r="F28" s="471">
        <f t="shared" si="3"/>
        <v>0.12397434519330681</v>
      </c>
      <c r="G28" s="472">
        <f t="shared" si="4"/>
        <v>0.1781145866924648</v>
      </c>
      <c r="H28" s="421">
        <v>2780.7837866625005</v>
      </c>
      <c r="I28" s="422">
        <v>12</v>
      </c>
      <c r="J28" s="99"/>
      <c r="K28" s="570">
        <v>25</v>
      </c>
      <c r="L28" s="245" t="s">
        <v>501</v>
      </c>
      <c r="M28" s="251">
        <v>168</v>
      </c>
      <c r="N28" s="252">
        <v>6</v>
      </c>
      <c r="O28" s="99"/>
      <c r="P28" s="102" t="s">
        <v>563</v>
      </c>
      <c r="Q28" s="52">
        <v>10902</v>
      </c>
      <c r="R28" s="412">
        <v>421</v>
      </c>
      <c r="T28" s="102" t="s">
        <v>563</v>
      </c>
      <c r="U28" s="413">
        <v>128013</v>
      </c>
      <c r="V28" s="412">
        <v>1908</v>
      </c>
    </row>
    <row r="29" spans="1:22" ht="20" x14ac:dyDescent="0.3">
      <c r="A29" s="195">
        <v>26</v>
      </c>
      <c r="B29" s="202" t="s">
        <v>286</v>
      </c>
      <c r="C29" s="464">
        <v>26772</v>
      </c>
      <c r="D29" s="469">
        <v>151</v>
      </c>
      <c r="E29" s="470">
        <v>8168</v>
      </c>
      <c r="F29" s="471">
        <f t="shared" si="3"/>
        <v>5.6402211265501271E-3</v>
      </c>
      <c r="G29" s="472">
        <f t="shared" si="4"/>
        <v>0.305094875242791</v>
      </c>
      <c r="H29" s="421">
        <v>2832.2932635916909</v>
      </c>
      <c r="I29" s="422">
        <v>11</v>
      </c>
      <c r="J29" s="99"/>
      <c r="K29" s="570">
        <v>26</v>
      </c>
      <c r="L29" s="245" t="s">
        <v>506</v>
      </c>
      <c r="M29" s="251">
        <v>149</v>
      </c>
      <c r="N29" s="252">
        <v>2</v>
      </c>
      <c r="O29" s="99"/>
      <c r="P29" s="102" t="s">
        <v>568</v>
      </c>
      <c r="Q29" s="52">
        <v>10700</v>
      </c>
      <c r="R29" s="412">
        <v>450</v>
      </c>
      <c r="T29" s="102" t="s">
        <v>568</v>
      </c>
      <c r="U29" s="413">
        <v>136372</v>
      </c>
      <c r="V29" s="412">
        <v>1317</v>
      </c>
    </row>
    <row r="30" spans="1:22" ht="20" x14ac:dyDescent="0.3">
      <c r="A30" s="195">
        <v>27</v>
      </c>
      <c r="B30" s="202" t="s">
        <v>238</v>
      </c>
      <c r="C30" s="464">
        <v>26098</v>
      </c>
      <c r="D30" s="469">
        <v>21</v>
      </c>
      <c r="E30" s="470">
        <v>4809</v>
      </c>
      <c r="F30" s="471">
        <f t="shared" si="3"/>
        <v>8.0465936087056476E-4</v>
      </c>
      <c r="G30" s="472">
        <f t="shared" si="4"/>
        <v>0.18426699363935933</v>
      </c>
      <c r="H30" s="421">
        <v>4496.293030539061</v>
      </c>
      <c r="I30" s="422">
        <v>5</v>
      </c>
      <c r="J30" s="99"/>
      <c r="K30" s="570">
        <v>27</v>
      </c>
      <c r="L30" s="245" t="s">
        <v>503</v>
      </c>
      <c r="M30" s="251">
        <v>147</v>
      </c>
      <c r="N30" s="252">
        <v>2</v>
      </c>
      <c r="O30" s="99"/>
      <c r="P30" s="102" t="s">
        <v>564</v>
      </c>
      <c r="Q30" s="52">
        <v>10393</v>
      </c>
      <c r="R30" s="412">
        <v>551</v>
      </c>
      <c r="T30" s="102" t="s">
        <v>564</v>
      </c>
      <c r="U30" s="413">
        <v>124142</v>
      </c>
      <c r="V30" s="412" t="s">
        <v>608</v>
      </c>
    </row>
    <row r="31" spans="1:22" ht="20" x14ac:dyDescent="0.3">
      <c r="A31" s="195">
        <v>28</v>
      </c>
      <c r="B31" s="202" t="s">
        <v>225</v>
      </c>
      <c r="C31" s="464">
        <v>23401</v>
      </c>
      <c r="D31" s="469">
        <v>1497</v>
      </c>
      <c r="E31" s="470">
        <v>19470</v>
      </c>
      <c r="F31" s="471">
        <f t="shared" si="3"/>
        <v>6.3971625144224609E-2</v>
      </c>
      <c r="G31" s="472">
        <f t="shared" si="4"/>
        <v>0.83201572582368277</v>
      </c>
      <c r="H31" s="421">
        <v>4792.8364493972858</v>
      </c>
      <c r="I31" s="422">
        <v>3</v>
      </c>
      <c r="J31" s="99"/>
      <c r="K31" s="570">
        <v>28</v>
      </c>
      <c r="L31" s="245" t="s">
        <v>504</v>
      </c>
      <c r="M31" s="251">
        <v>139</v>
      </c>
      <c r="N31" s="252">
        <v>2</v>
      </c>
      <c r="O31" s="99"/>
      <c r="P31" s="102" t="s">
        <v>569</v>
      </c>
      <c r="Q31" s="52">
        <v>10090</v>
      </c>
      <c r="R31" s="412">
        <v>465</v>
      </c>
      <c r="T31" s="102" t="s">
        <v>569</v>
      </c>
      <c r="U31" s="413">
        <v>100048</v>
      </c>
      <c r="V31" s="412">
        <v>1616</v>
      </c>
    </row>
    <row r="32" spans="1:22" ht="20" x14ac:dyDescent="0.3">
      <c r="A32" s="195">
        <v>29</v>
      </c>
      <c r="B32" s="202" t="s">
        <v>261</v>
      </c>
      <c r="C32" s="464">
        <v>21084</v>
      </c>
      <c r="D32" s="469">
        <v>208</v>
      </c>
      <c r="E32" s="470">
        <v>6930</v>
      </c>
      <c r="F32" s="471">
        <f t="shared" si="3"/>
        <v>9.8653007019540891E-3</v>
      </c>
      <c r="G32" s="472">
        <f t="shared" si="4"/>
        <v>0.32868525896414341</v>
      </c>
      <c r="H32" s="421">
        <v>2157.9179592015948</v>
      </c>
      <c r="I32" s="422">
        <v>18</v>
      </c>
      <c r="J32" s="99"/>
      <c r="K32" s="570">
        <v>29</v>
      </c>
      <c r="L32" s="245" t="s">
        <v>507</v>
      </c>
      <c r="M32" s="251">
        <v>134</v>
      </c>
      <c r="N32" s="252">
        <v>1</v>
      </c>
      <c r="O32" s="99"/>
      <c r="P32" s="102" t="s">
        <v>424</v>
      </c>
      <c r="Q32" s="52">
        <v>8912</v>
      </c>
      <c r="R32" s="412">
        <v>103</v>
      </c>
      <c r="T32" s="102" t="s">
        <v>424</v>
      </c>
      <c r="U32" s="413">
        <v>49725</v>
      </c>
      <c r="V32" s="412" t="s">
        <v>608</v>
      </c>
    </row>
    <row r="33" spans="1:22" ht="20" x14ac:dyDescent="0.3">
      <c r="A33" s="195">
        <v>30</v>
      </c>
      <c r="B33" s="202" t="s">
        <v>301</v>
      </c>
      <c r="C33" s="464">
        <v>18863</v>
      </c>
      <c r="D33" s="469">
        <v>283</v>
      </c>
      <c r="E33" s="470">
        <v>3361</v>
      </c>
      <c r="F33" s="471">
        <f t="shared" si="3"/>
        <v>1.5002915761013624E-2</v>
      </c>
      <c r="G33" s="472">
        <f t="shared" si="4"/>
        <v>0.17817950485076606</v>
      </c>
      <c r="H33" s="421">
        <v>115.69116306884405</v>
      </c>
      <c r="I33" s="422">
        <v>90</v>
      </c>
      <c r="J33" s="99"/>
      <c r="K33" s="570">
        <v>30</v>
      </c>
      <c r="L33" s="245" t="s">
        <v>508</v>
      </c>
      <c r="M33" s="251">
        <v>76</v>
      </c>
      <c r="N33" s="252">
        <v>3</v>
      </c>
      <c r="O33" s="99"/>
      <c r="P33" s="102" t="s">
        <v>429</v>
      </c>
      <c r="Q33" s="52">
        <v>8030</v>
      </c>
      <c r="R33" s="412">
        <v>362</v>
      </c>
      <c r="T33" s="102" t="s">
        <v>429</v>
      </c>
      <c r="U33" s="413">
        <v>93140</v>
      </c>
      <c r="V33" s="412">
        <v>1338</v>
      </c>
    </row>
    <row r="34" spans="1:22" ht="20" x14ac:dyDescent="0.3">
      <c r="A34" s="195">
        <v>31</v>
      </c>
      <c r="B34" s="202" t="s">
        <v>229</v>
      </c>
      <c r="C34" s="464">
        <v>17469</v>
      </c>
      <c r="D34" s="469">
        <v>869</v>
      </c>
      <c r="E34" s="470">
        <v>6696</v>
      </c>
      <c r="F34" s="471">
        <f t="shared" si="3"/>
        <v>4.9745263037380499E-2</v>
      </c>
      <c r="G34" s="472">
        <f t="shared" si="4"/>
        <v>0.38330757341576505</v>
      </c>
      <c r="H34" s="421">
        <v>461.07229119435067</v>
      </c>
      <c r="I34" s="422">
        <v>49</v>
      </c>
      <c r="J34" s="99"/>
      <c r="K34" s="570">
        <v>31</v>
      </c>
      <c r="L34" s="245" t="s">
        <v>509</v>
      </c>
      <c r="M34" s="251">
        <v>75</v>
      </c>
      <c r="N34" s="252">
        <v>0</v>
      </c>
      <c r="O34" s="99"/>
      <c r="P34" s="102" t="s">
        <v>580</v>
      </c>
      <c r="Q34" s="52">
        <v>7518</v>
      </c>
      <c r="R34" s="412">
        <v>188</v>
      </c>
      <c r="T34" s="102" t="s">
        <v>580</v>
      </c>
      <c r="U34" s="413">
        <v>57628</v>
      </c>
      <c r="V34" s="412">
        <v>704</v>
      </c>
    </row>
    <row r="35" spans="1:22" ht="20" x14ac:dyDescent="0.3">
      <c r="A35" s="195">
        <v>32</v>
      </c>
      <c r="B35" s="202" t="s">
        <v>288</v>
      </c>
      <c r="C35" s="464">
        <v>16847</v>
      </c>
      <c r="D35" s="469">
        <v>456</v>
      </c>
      <c r="E35" s="470">
        <v>4143</v>
      </c>
      <c r="F35" s="471">
        <f t="shared" si="3"/>
        <v>2.7067133614293346E-2</v>
      </c>
      <c r="G35" s="472">
        <f t="shared" si="4"/>
        <v>0.24591915474565204</v>
      </c>
      <c r="H35" s="421">
        <v>382.94173352974354</v>
      </c>
      <c r="I35" s="422">
        <v>53</v>
      </c>
      <c r="J35" s="99"/>
      <c r="K35" s="570">
        <v>32</v>
      </c>
      <c r="L35" s="245" t="s">
        <v>510</v>
      </c>
      <c r="M35" s="251">
        <v>45</v>
      </c>
      <c r="N35" s="252">
        <v>0</v>
      </c>
      <c r="O35" s="99"/>
      <c r="P35" s="102" t="s">
        <v>581</v>
      </c>
      <c r="Q35" s="52">
        <v>6952</v>
      </c>
      <c r="R35" s="412">
        <v>247</v>
      </c>
      <c r="T35" s="102" t="s">
        <v>581</v>
      </c>
      <c r="U35" s="413">
        <v>34753</v>
      </c>
      <c r="V35" s="412" t="s">
        <v>608</v>
      </c>
    </row>
    <row r="36" spans="1:22" ht="20" x14ac:dyDescent="0.3">
      <c r="A36" s="195">
        <v>33</v>
      </c>
      <c r="B36" s="202" t="s">
        <v>223</v>
      </c>
      <c r="C36" s="464">
        <v>16567</v>
      </c>
      <c r="D36" s="469">
        <v>264</v>
      </c>
      <c r="E36" s="470">
        <v>12364</v>
      </c>
      <c r="F36" s="471">
        <f t="shared" si="3"/>
        <v>1.5935293052453673E-2</v>
      </c>
      <c r="G36" s="472">
        <f t="shared" si="4"/>
        <v>0.74630289128991367</v>
      </c>
      <c r="H36" s="421">
        <v>1944.6257631279843</v>
      </c>
      <c r="I36" s="422">
        <v>22</v>
      </c>
      <c r="J36" s="99"/>
      <c r="K36" s="570">
        <v>33</v>
      </c>
      <c r="L36" s="245" t="s">
        <v>511</v>
      </c>
      <c r="M36" s="251">
        <v>18</v>
      </c>
      <c r="N36" s="252">
        <v>0</v>
      </c>
      <c r="O36" s="99"/>
      <c r="P36" s="102" t="s">
        <v>572</v>
      </c>
      <c r="Q36" s="52">
        <v>6853</v>
      </c>
      <c r="R36" s="412">
        <v>321</v>
      </c>
      <c r="T36" s="102" t="s">
        <v>572</v>
      </c>
      <c r="U36" s="413">
        <v>110634</v>
      </c>
      <c r="V36" s="412">
        <v>1825</v>
      </c>
    </row>
    <row r="37" spans="1:22" ht="20.5" thickBot="1" x14ac:dyDescent="0.35">
      <c r="A37" s="195">
        <v>34</v>
      </c>
      <c r="B37" s="202" t="s">
        <v>236</v>
      </c>
      <c r="C37" s="464">
        <v>16247</v>
      </c>
      <c r="D37" s="469">
        <v>1046</v>
      </c>
      <c r="E37" s="470">
        <v>9053</v>
      </c>
      <c r="F37" s="471">
        <f t="shared" si="3"/>
        <v>6.4381116513817935E-2</v>
      </c>
      <c r="G37" s="472">
        <f t="shared" si="4"/>
        <v>0.55721056194989849</v>
      </c>
      <c r="H37" s="421">
        <v>839.00705810104512</v>
      </c>
      <c r="I37" s="422">
        <v>40</v>
      </c>
      <c r="J37" s="99"/>
      <c r="K37" s="571">
        <v>34</v>
      </c>
      <c r="L37" s="246" t="s">
        <v>512</v>
      </c>
      <c r="M37" s="255">
        <v>1</v>
      </c>
      <c r="N37" s="256">
        <v>0</v>
      </c>
      <c r="O37" s="99"/>
      <c r="P37" s="102" t="s">
        <v>570</v>
      </c>
      <c r="Q37" s="52">
        <v>6620</v>
      </c>
      <c r="R37" s="412">
        <v>75</v>
      </c>
      <c r="T37" s="102" t="s">
        <v>570</v>
      </c>
      <c r="U37" s="413">
        <v>156786</v>
      </c>
      <c r="V37" s="412">
        <v>553</v>
      </c>
    </row>
    <row r="38" spans="1:22" ht="15.5" x14ac:dyDescent="0.3">
      <c r="A38" s="195">
        <v>35</v>
      </c>
      <c r="B38" s="202" t="s">
        <v>213</v>
      </c>
      <c r="C38" s="464">
        <v>16058</v>
      </c>
      <c r="D38" s="469">
        <v>626</v>
      </c>
      <c r="E38" s="470">
        <v>14405</v>
      </c>
      <c r="F38" s="471">
        <f t="shared" si="3"/>
        <v>3.8983684144974468E-2</v>
      </c>
      <c r="G38" s="472">
        <f t="shared" si="4"/>
        <v>0.8970606551251713</v>
      </c>
      <c r="H38" s="421">
        <v>1793.167738346252</v>
      </c>
      <c r="I38" s="422">
        <v>25</v>
      </c>
      <c r="J38" s="99"/>
      <c r="O38" s="99"/>
      <c r="P38" s="102" t="s">
        <v>578</v>
      </c>
      <c r="Q38" s="52">
        <v>6584</v>
      </c>
      <c r="R38" s="412">
        <v>350</v>
      </c>
      <c r="T38" s="102" t="s">
        <v>578</v>
      </c>
      <c r="U38" s="413">
        <v>31658</v>
      </c>
      <c r="V38" s="412" t="s">
        <v>608</v>
      </c>
    </row>
    <row r="39" spans="1:22" ht="21" customHeight="1" x14ac:dyDescent="0.3">
      <c r="A39" s="195">
        <v>36</v>
      </c>
      <c r="B39" s="202" t="s">
        <v>224</v>
      </c>
      <c r="C39" s="464">
        <v>16049</v>
      </c>
      <c r="D39" s="469">
        <v>678</v>
      </c>
      <c r="E39" s="470">
        <v>8920</v>
      </c>
      <c r="F39" s="471">
        <f t="shared" si="3"/>
        <v>4.2245622780235526E-2</v>
      </c>
      <c r="G39" s="472">
        <f t="shared" si="4"/>
        <v>0.5557978690261075</v>
      </c>
      <c r="H39" s="421">
        <v>126.50923790571802</v>
      </c>
      <c r="I39" s="422">
        <v>89</v>
      </c>
      <c r="J39" s="240"/>
      <c r="K39" s="662" t="s">
        <v>915</v>
      </c>
      <c r="L39" s="662"/>
      <c r="M39" s="662"/>
      <c r="N39" s="662"/>
      <c r="O39" s="99"/>
      <c r="P39" s="102" t="s">
        <v>567</v>
      </c>
      <c r="Q39" s="52">
        <v>6476</v>
      </c>
      <c r="R39" s="412">
        <v>331</v>
      </c>
      <c r="T39" s="102" t="s">
        <v>567</v>
      </c>
      <c r="U39" s="413">
        <v>66672</v>
      </c>
      <c r="V39" s="412" t="s">
        <v>608</v>
      </c>
    </row>
    <row r="40" spans="1:22" ht="21" customHeight="1" x14ac:dyDescent="0.3">
      <c r="A40" s="195">
        <v>37</v>
      </c>
      <c r="B40" s="202" t="s">
        <v>653</v>
      </c>
      <c r="C40" s="464">
        <v>16006</v>
      </c>
      <c r="D40" s="469">
        <v>1043</v>
      </c>
      <c r="E40" s="470">
        <v>3518</v>
      </c>
      <c r="F40" s="471">
        <f t="shared" si="3"/>
        <v>6.5163063851055858E-2</v>
      </c>
      <c r="G40" s="472">
        <f t="shared" si="4"/>
        <v>0.21979257778333125</v>
      </c>
      <c r="H40" s="421">
        <v>59.144448613221932</v>
      </c>
      <c r="I40" s="422">
        <v>104</v>
      </c>
      <c r="J40" s="240"/>
      <c r="K40" s="662"/>
      <c r="L40" s="662"/>
      <c r="M40" s="662"/>
      <c r="N40" s="662"/>
      <c r="O40" s="99"/>
      <c r="P40" s="102" t="s">
        <v>582</v>
      </c>
      <c r="Q40" s="52">
        <v>5364</v>
      </c>
      <c r="R40" s="412">
        <v>231</v>
      </c>
      <c r="T40" s="102" t="s">
        <v>582</v>
      </c>
      <c r="U40" s="413">
        <v>110289</v>
      </c>
      <c r="V40" s="412">
        <v>886</v>
      </c>
    </row>
    <row r="41" spans="1:22" ht="21" customHeight="1" x14ac:dyDescent="0.3">
      <c r="A41" s="195">
        <v>38</v>
      </c>
      <c r="B41" s="202" t="s">
        <v>253</v>
      </c>
      <c r="C41" s="464">
        <v>12930</v>
      </c>
      <c r="D41" s="469">
        <v>509</v>
      </c>
      <c r="E41" s="470">
        <v>3133</v>
      </c>
      <c r="F41" s="471">
        <f t="shared" si="3"/>
        <v>3.9365815931941224E-2</v>
      </c>
      <c r="G41" s="472">
        <f t="shared" si="4"/>
        <v>0.24230471771075018</v>
      </c>
      <c r="H41" s="421">
        <v>256.85623895361738</v>
      </c>
      <c r="I41" s="422">
        <v>67</v>
      </c>
      <c r="J41" s="240"/>
      <c r="K41" s="662"/>
      <c r="L41" s="662"/>
      <c r="M41" s="662"/>
      <c r="N41" s="662"/>
      <c r="O41" s="99"/>
      <c r="P41" s="102" t="s">
        <v>574</v>
      </c>
      <c r="Q41" s="52">
        <v>4853</v>
      </c>
      <c r="R41" s="412">
        <v>278</v>
      </c>
      <c r="T41" s="102" t="s">
        <v>574</v>
      </c>
      <c r="U41" s="413">
        <v>109127</v>
      </c>
      <c r="V41" s="412">
        <v>848</v>
      </c>
    </row>
    <row r="42" spans="1:22" ht="21" customHeight="1" x14ac:dyDescent="0.3">
      <c r="A42" s="195">
        <v>39</v>
      </c>
      <c r="B42" s="202" t="s">
        <v>244</v>
      </c>
      <c r="C42" s="464">
        <v>12074</v>
      </c>
      <c r="D42" s="469">
        <v>219</v>
      </c>
      <c r="E42" s="470">
        <v>4745</v>
      </c>
      <c r="F42" s="471">
        <f t="shared" si="3"/>
        <v>1.8138148086798079E-2</v>
      </c>
      <c r="G42" s="472">
        <f t="shared" si="4"/>
        <v>0.39299320854729169</v>
      </c>
      <c r="H42" s="421">
        <v>206.18778526073262</v>
      </c>
      <c r="I42" s="422">
        <v>72</v>
      </c>
      <c r="J42" s="240"/>
      <c r="K42" s="662" t="s">
        <v>522</v>
      </c>
      <c r="L42" s="662"/>
      <c r="M42" s="662"/>
      <c r="N42" s="662"/>
      <c r="O42" s="99"/>
      <c r="P42" s="102" t="s">
        <v>575</v>
      </c>
      <c r="Q42" s="52">
        <v>4236</v>
      </c>
      <c r="R42" s="412">
        <v>97</v>
      </c>
      <c r="T42" s="102" t="s">
        <v>575</v>
      </c>
      <c r="U42" s="413">
        <v>73215</v>
      </c>
      <c r="V42" s="412">
        <v>497</v>
      </c>
    </row>
    <row r="43" spans="1:22" ht="21" customHeight="1" x14ac:dyDescent="0.3">
      <c r="A43" s="195">
        <v>40</v>
      </c>
      <c r="B43" s="202" t="s">
        <v>239</v>
      </c>
      <c r="C43" s="464">
        <v>11876</v>
      </c>
      <c r="D43" s="469">
        <v>790</v>
      </c>
      <c r="E43" s="470">
        <v>2337</v>
      </c>
      <c r="F43" s="471">
        <f t="shared" si="3"/>
        <v>6.6520714045133045E-2</v>
      </c>
      <c r="G43" s="472">
        <f t="shared" si="4"/>
        <v>0.19678342876389357</v>
      </c>
      <c r="H43" s="421">
        <v>109.84435648489364</v>
      </c>
      <c r="I43" s="422">
        <v>91</v>
      </c>
      <c r="J43" s="241"/>
      <c r="K43" s="662"/>
      <c r="L43" s="662"/>
      <c r="M43" s="662"/>
      <c r="N43" s="662"/>
      <c r="O43" s="99"/>
      <c r="P43" s="102" t="s">
        <v>591</v>
      </c>
      <c r="Q43" s="52">
        <v>3732</v>
      </c>
      <c r="R43" s="412">
        <v>39</v>
      </c>
      <c r="T43" s="102" t="s">
        <v>591</v>
      </c>
      <c r="U43" s="413">
        <v>25844</v>
      </c>
      <c r="V43" s="412">
        <v>281</v>
      </c>
    </row>
    <row r="44" spans="1:22" ht="21" customHeight="1" x14ac:dyDescent="0.3">
      <c r="A44" s="195">
        <v>41</v>
      </c>
      <c r="B44" s="202" t="s">
        <v>257</v>
      </c>
      <c r="C44" s="464">
        <v>11196</v>
      </c>
      <c r="D44" s="469">
        <v>409</v>
      </c>
      <c r="E44" s="470">
        <v>3221</v>
      </c>
      <c r="F44" s="471">
        <f t="shared" si="3"/>
        <v>3.6530903894247943E-2</v>
      </c>
      <c r="G44" s="472">
        <f t="shared" si="4"/>
        <v>0.28769203286888173</v>
      </c>
      <c r="H44" s="421">
        <v>1042.5592501618871</v>
      </c>
      <c r="I44" s="422">
        <v>37</v>
      </c>
      <c r="J44" s="240"/>
      <c r="K44" s="662" t="s">
        <v>525</v>
      </c>
      <c r="L44" s="662"/>
      <c r="M44" s="662"/>
      <c r="N44" s="662"/>
      <c r="O44" s="99"/>
      <c r="P44" s="102" t="s">
        <v>571</v>
      </c>
      <c r="Q44" s="52">
        <v>3416</v>
      </c>
      <c r="R44" s="412">
        <v>134</v>
      </c>
      <c r="T44" s="102" t="s">
        <v>571</v>
      </c>
      <c r="U44" s="413">
        <v>83987</v>
      </c>
      <c r="V44" s="412">
        <v>678</v>
      </c>
    </row>
    <row r="45" spans="1:22" ht="21" customHeight="1" x14ac:dyDescent="0.3">
      <c r="A45" s="195">
        <v>42</v>
      </c>
      <c r="B45" s="202" t="s">
        <v>263</v>
      </c>
      <c r="C45" s="464">
        <v>11028</v>
      </c>
      <c r="D45" s="469">
        <v>82</v>
      </c>
      <c r="E45" s="470">
        <v>3263</v>
      </c>
      <c r="F45" s="471">
        <f t="shared" si="3"/>
        <v>7.4356184258251726E-3</v>
      </c>
      <c r="G45" s="472">
        <f t="shared" si="4"/>
        <v>0.29588320638375043</v>
      </c>
      <c r="H45" s="421">
        <v>2621.2936611899504</v>
      </c>
      <c r="I45" s="422">
        <v>15</v>
      </c>
      <c r="J45" s="240"/>
      <c r="K45" s="662"/>
      <c r="L45" s="662"/>
      <c r="M45" s="662"/>
      <c r="N45" s="662"/>
      <c r="O45" s="99"/>
      <c r="P45" s="102" t="s">
        <v>425</v>
      </c>
      <c r="Q45" s="52">
        <v>3299</v>
      </c>
      <c r="R45" s="412">
        <v>150</v>
      </c>
      <c r="T45" s="102" t="s">
        <v>425</v>
      </c>
      <c r="U45" s="413">
        <v>37216</v>
      </c>
      <c r="V45" s="412">
        <v>319</v>
      </c>
    </row>
    <row r="46" spans="1:22" ht="21" customHeight="1" x14ac:dyDescent="0.3">
      <c r="A46" s="195">
        <v>43</v>
      </c>
      <c r="B46" s="202" t="s">
        <v>481</v>
      </c>
      <c r="C46" s="464">
        <v>10991</v>
      </c>
      <c r="D46" s="469">
        <v>260</v>
      </c>
      <c r="E46" s="470">
        <v>9762</v>
      </c>
      <c r="F46" s="471">
        <f t="shared" si="3"/>
        <v>2.3655718314984989E-2</v>
      </c>
      <c r="G46" s="472">
        <f t="shared" si="4"/>
        <v>0.88818123919570557</v>
      </c>
      <c r="H46" s="421">
        <v>214.5619114676675</v>
      </c>
      <c r="I46" s="422">
        <v>69</v>
      </c>
      <c r="J46" s="240"/>
      <c r="K46" s="662"/>
      <c r="L46" s="662"/>
      <c r="M46" s="662"/>
      <c r="N46" s="662"/>
      <c r="O46" s="99"/>
      <c r="P46" s="102" t="s">
        <v>585</v>
      </c>
      <c r="Q46" s="52">
        <v>2329</v>
      </c>
      <c r="R46" s="412">
        <v>115</v>
      </c>
      <c r="T46" s="102" t="s">
        <v>585</v>
      </c>
      <c r="U46" s="413" t="s">
        <v>608</v>
      </c>
      <c r="V46" s="412" t="s">
        <v>608</v>
      </c>
    </row>
    <row r="47" spans="1:22" ht="15.65" customHeight="1" x14ac:dyDescent="0.3">
      <c r="A47" s="195">
        <v>44</v>
      </c>
      <c r="B47" s="202" t="s">
        <v>221</v>
      </c>
      <c r="C47" s="464">
        <v>10911</v>
      </c>
      <c r="D47" s="278">
        <v>533</v>
      </c>
      <c r="E47" s="470">
        <v>8861</v>
      </c>
      <c r="F47" s="471">
        <f t="shared" si="3"/>
        <v>4.8849784621024656E-2</v>
      </c>
      <c r="G47" s="472">
        <f t="shared" si="4"/>
        <v>0.81211621299605907</v>
      </c>
      <c r="H47" s="421">
        <v>1890.373251261808</v>
      </c>
      <c r="I47" s="422">
        <v>23</v>
      </c>
      <c r="J47" s="240"/>
      <c r="K47" s="286"/>
      <c r="O47" s="99"/>
      <c r="P47" s="102" t="s">
        <v>576</v>
      </c>
      <c r="Q47" s="52">
        <v>2324</v>
      </c>
      <c r="R47" s="412">
        <v>69</v>
      </c>
      <c r="T47" s="102" t="s">
        <v>576</v>
      </c>
      <c r="U47" s="413">
        <v>33128</v>
      </c>
      <c r="V47" s="412">
        <v>214</v>
      </c>
    </row>
    <row r="48" spans="1:22" ht="16" thickBot="1" x14ac:dyDescent="0.35">
      <c r="A48" s="195">
        <v>45</v>
      </c>
      <c r="B48" s="202" t="s">
        <v>248</v>
      </c>
      <c r="C48" s="464">
        <v>10431</v>
      </c>
      <c r="D48" s="469">
        <v>556</v>
      </c>
      <c r="E48" s="470">
        <v>2486</v>
      </c>
      <c r="F48" s="471">
        <f t="shared" si="3"/>
        <v>5.3302655545968747E-2</v>
      </c>
      <c r="G48" s="472">
        <f t="shared" si="4"/>
        <v>0.23832806058863004</v>
      </c>
      <c r="H48" s="421">
        <v>103.90676589638292</v>
      </c>
      <c r="I48" s="422">
        <v>94</v>
      </c>
      <c r="J48" s="240"/>
      <c r="K48" s="96"/>
      <c r="O48" s="99"/>
      <c r="P48" s="102" t="s">
        <v>426</v>
      </c>
      <c r="Q48" s="52">
        <v>1647</v>
      </c>
      <c r="R48" s="412">
        <v>40</v>
      </c>
      <c r="T48" s="102" t="s">
        <v>426</v>
      </c>
      <c r="U48" s="413">
        <v>48945</v>
      </c>
      <c r="V48" s="412">
        <v>127</v>
      </c>
    </row>
    <row r="49" spans="1:22" ht="16" thickBot="1" x14ac:dyDescent="0.35">
      <c r="A49" s="195">
        <v>46</v>
      </c>
      <c r="B49" s="202" t="s">
        <v>256</v>
      </c>
      <c r="C49" s="464">
        <v>10295</v>
      </c>
      <c r="D49" s="469">
        <v>222</v>
      </c>
      <c r="E49" s="470">
        <v>3824</v>
      </c>
      <c r="F49" s="471">
        <f t="shared" si="3"/>
        <v>2.156386595434677E-2</v>
      </c>
      <c r="G49" s="472">
        <f t="shared" si="4"/>
        <v>0.37144244779018942</v>
      </c>
      <c r="H49" s="421">
        <v>1173.5891708327465</v>
      </c>
      <c r="I49" s="422">
        <v>35</v>
      </c>
      <c r="J49" s="240"/>
      <c r="K49" s="682" t="s">
        <v>761</v>
      </c>
      <c r="L49" s="683"/>
      <c r="M49" s="683"/>
      <c r="N49" s="684"/>
      <c r="O49" s="99"/>
      <c r="P49" s="102" t="s">
        <v>583</v>
      </c>
      <c r="Q49" s="52">
        <v>1515</v>
      </c>
      <c r="R49" s="412">
        <v>66</v>
      </c>
      <c r="T49" s="102" t="s">
        <v>583</v>
      </c>
      <c r="U49" s="413">
        <v>23607</v>
      </c>
      <c r="V49" s="412">
        <v>204</v>
      </c>
    </row>
    <row r="50" spans="1:22" ht="28.5" customHeight="1" x14ac:dyDescent="0.3">
      <c r="A50" s="195">
        <v>47</v>
      </c>
      <c r="B50" s="202" t="s">
        <v>250</v>
      </c>
      <c r="C50" s="464">
        <v>8944</v>
      </c>
      <c r="D50" s="469">
        <v>256</v>
      </c>
      <c r="E50" s="470">
        <v>6067</v>
      </c>
      <c r="F50" s="471">
        <f t="shared" si="3"/>
        <v>2.8622540250447227E-2</v>
      </c>
      <c r="G50" s="472">
        <f t="shared" si="4"/>
        <v>0.67833184257602863</v>
      </c>
      <c r="H50" s="421">
        <v>2106.2353656793375</v>
      </c>
      <c r="I50" s="422">
        <v>19</v>
      </c>
      <c r="J50" s="240"/>
      <c r="K50" s="675" t="s">
        <v>192</v>
      </c>
      <c r="L50" s="676"/>
      <c r="M50" s="243" t="s">
        <v>390</v>
      </c>
      <c r="N50" s="67" t="s">
        <v>698</v>
      </c>
      <c r="O50" s="99"/>
      <c r="P50" s="102" t="s">
        <v>588</v>
      </c>
      <c r="Q50" s="52">
        <v>1398</v>
      </c>
      <c r="R50" s="412">
        <v>58</v>
      </c>
      <c r="T50" s="102" t="s">
        <v>588</v>
      </c>
      <c r="U50" s="413">
        <v>66680</v>
      </c>
      <c r="V50" s="412" t="s">
        <v>608</v>
      </c>
    </row>
    <row r="51" spans="1:22" ht="20.5" thickBot="1" x14ac:dyDescent="0.35">
      <c r="A51" s="195">
        <v>48</v>
      </c>
      <c r="B51" s="202" t="s">
        <v>626</v>
      </c>
      <c r="C51" s="464">
        <v>8275</v>
      </c>
      <c r="D51" s="469">
        <v>290</v>
      </c>
      <c r="E51" s="470">
        <v>5058</v>
      </c>
      <c r="F51" s="471">
        <f t="shared" si="3"/>
        <v>3.5045317220543805E-2</v>
      </c>
      <c r="G51" s="472">
        <f t="shared" si="4"/>
        <v>0.61123867069486404</v>
      </c>
      <c r="H51" s="421">
        <v>774.14521504818549</v>
      </c>
      <c r="I51" s="422">
        <v>41</v>
      </c>
      <c r="J51" s="240"/>
      <c r="K51" s="677"/>
      <c r="L51" s="678"/>
      <c r="M51" s="244" t="s">
        <v>190</v>
      </c>
      <c r="N51" s="257">
        <f>SUM(N52:N85)</f>
        <v>190</v>
      </c>
      <c r="O51" s="99"/>
      <c r="P51" s="102" t="s">
        <v>584</v>
      </c>
      <c r="Q51" s="52">
        <v>929</v>
      </c>
      <c r="R51" s="412">
        <v>53</v>
      </c>
      <c r="T51" s="102" t="s">
        <v>584</v>
      </c>
      <c r="U51" s="413">
        <v>21676</v>
      </c>
      <c r="V51" s="412" t="s">
        <v>608</v>
      </c>
    </row>
    <row r="52" spans="1:22" ht="20" x14ac:dyDescent="0.3">
      <c r="A52" s="195">
        <v>49</v>
      </c>
      <c r="B52" s="202" t="s">
        <v>215</v>
      </c>
      <c r="C52" s="464">
        <v>8175</v>
      </c>
      <c r="D52" s="469">
        <v>229</v>
      </c>
      <c r="E52" s="470">
        <v>32</v>
      </c>
      <c r="F52" s="471">
        <f t="shared" si="3"/>
        <v>2.8012232415902141E-2</v>
      </c>
      <c r="G52" s="472">
        <f t="shared" si="4"/>
        <v>3.9143730886850156E-3</v>
      </c>
      <c r="H52" s="421">
        <v>1519.8396239201004</v>
      </c>
      <c r="I52" s="422">
        <v>29</v>
      </c>
      <c r="J52" s="240"/>
      <c r="K52" s="679">
        <v>1</v>
      </c>
      <c r="L52" s="680"/>
      <c r="M52" s="321" t="s">
        <v>534</v>
      </c>
      <c r="N52" s="322">
        <v>50</v>
      </c>
      <c r="O52" s="99"/>
      <c r="P52" s="102" t="s">
        <v>590</v>
      </c>
      <c r="Q52" s="52">
        <v>688</v>
      </c>
      <c r="R52" s="412">
        <v>7</v>
      </c>
      <c r="T52" s="102" t="s">
        <v>590</v>
      </c>
      <c r="U52" s="413" t="s">
        <v>608</v>
      </c>
      <c r="V52" s="412">
        <v>67</v>
      </c>
    </row>
    <row r="53" spans="1:22" ht="20" x14ac:dyDescent="0.3">
      <c r="A53" s="195">
        <v>50</v>
      </c>
      <c r="B53" s="202" t="s">
        <v>220</v>
      </c>
      <c r="C53" s="464">
        <v>6989</v>
      </c>
      <c r="D53" s="469">
        <v>98</v>
      </c>
      <c r="E53" s="470">
        <v>6301</v>
      </c>
      <c r="F53" s="471">
        <f t="shared" si="3"/>
        <v>1.4022034625840606E-2</v>
      </c>
      <c r="G53" s="472">
        <f t="shared" si="4"/>
        <v>0.90155959364715987</v>
      </c>
      <c r="H53" s="421">
        <v>277.30607837941835</v>
      </c>
      <c r="I53" s="422">
        <v>61</v>
      </c>
      <c r="J53" s="240"/>
      <c r="K53" s="668">
        <v>2</v>
      </c>
      <c r="L53" s="669"/>
      <c r="M53" s="245" t="s">
        <v>494</v>
      </c>
      <c r="N53" s="252">
        <v>38</v>
      </c>
      <c r="O53" s="99"/>
      <c r="P53" s="102" t="s">
        <v>586</v>
      </c>
      <c r="Q53" s="52">
        <v>638</v>
      </c>
      <c r="R53" s="412">
        <v>17</v>
      </c>
      <c r="T53" s="102" t="s">
        <v>586</v>
      </c>
      <c r="U53" s="413">
        <v>38365</v>
      </c>
      <c r="V53" s="412">
        <v>81</v>
      </c>
    </row>
    <row r="54" spans="1:22" ht="20" x14ac:dyDescent="0.3">
      <c r="A54" s="195">
        <v>51</v>
      </c>
      <c r="B54" s="202" t="s">
        <v>252</v>
      </c>
      <c r="C54" s="464">
        <v>6879</v>
      </c>
      <c r="D54" s="469">
        <v>329</v>
      </c>
      <c r="E54" s="470">
        <v>2266</v>
      </c>
      <c r="F54" s="471">
        <f t="shared" si="3"/>
        <v>4.7826718999854627E-2</v>
      </c>
      <c r="G54" s="472">
        <f t="shared" si="4"/>
        <v>0.32940834423608084</v>
      </c>
      <c r="H54" s="421">
        <v>153.61536405534912</v>
      </c>
      <c r="I54" s="422">
        <v>83</v>
      </c>
      <c r="J54" s="240"/>
      <c r="K54" s="668">
        <v>3</v>
      </c>
      <c r="L54" s="669"/>
      <c r="M54" s="245" t="s">
        <v>507</v>
      </c>
      <c r="N54" s="252">
        <v>25</v>
      </c>
      <c r="O54" s="99"/>
      <c r="P54" s="102" t="s">
        <v>587</v>
      </c>
      <c r="Q54" s="52">
        <v>462</v>
      </c>
      <c r="R54" s="412">
        <v>16</v>
      </c>
      <c r="T54" s="102" t="s">
        <v>587</v>
      </c>
      <c r="U54" s="413">
        <v>23852</v>
      </c>
      <c r="V54" s="412">
        <v>63</v>
      </c>
    </row>
    <row r="55" spans="1:22" ht="20" x14ac:dyDescent="0.3">
      <c r="A55" s="195">
        <v>52</v>
      </c>
      <c r="B55" s="202" t="s">
        <v>222</v>
      </c>
      <c r="C55" s="464">
        <v>6819</v>
      </c>
      <c r="D55" s="469">
        <v>112</v>
      </c>
      <c r="E55" s="470">
        <v>5351</v>
      </c>
      <c r="F55" s="471">
        <f t="shared" si="3"/>
        <v>1.6424695703182286E-2</v>
      </c>
      <c r="G55" s="472">
        <f t="shared" si="4"/>
        <v>0.78471916703328937</v>
      </c>
      <c r="H55" s="421">
        <v>213.42871970593097</v>
      </c>
      <c r="I55" s="422">
        <v>70</v>
      </c>
      <c r="J55" s="240"/>
      <c r="K55" s="668">
        <v>4</v>
      </c>
      <c r="L55" s="669"/>
      <c r="M55" s="245" t="s">
        <v>495</v>
      </c>
      <c r="N55" s="252">
        <v>20</v>
      </c>
      <c r="O55" s="99"/>
      <c r="P55" s="102" t="s">
        <v>589</v>
      </c>
      <c r="Q55" s="52">
        <v>383</v>
      </c>
      <c r="R55" s="412">
        <v>10</v>
      </c>
      <c r="T55" s="102" t="s">
        <v>589</v>
      </c>
      <c r="U55" s="413">
        <v>30649</v>
      </c>
      <c r="V55" s="412" t="s">
        <v>608</v>
      </c>
    </row>
    <row r="56" spans="1:22" ht="20" x14ac:dyDescent="0.3">
      <c r="A56" s="195">
        <v>53</v>
      </c>
      <c r="B56" s="202" t="s">
        <v>272</v>
      </c>
      <c r="C56" s="464">
        <v>6593</v>
      </c>
      <c r="D56" s="469">
        <v>189</v>
      </c>
      <c r="E56" s="470">
        <v>3222</v>
      </c>
      <c r="F56" s="471">
        <f t="shared" si="3"/>
        <v>2.8666767784013347E-2</v>
      </c>
      <c r="G56" s="472">
        <f t="shared" si="4"/>
        <v>0.48870013650841804</v>
      </c>
      <c r="H56" s="421">
        <v>180.76995387857386</v>
      </c>
      <c r="I56" s="422">
        <v>74</v>
      </c>
      <c r="J56" s="240"/>
      <c r="K56" s="668">
        <v>5</v>
      </c>
      <c r="L56" s="669"/>
      <c r="M56" s="245" t="s">
        <v>418</v>
      </c>
      <c r="N56" s="252">
        <v>18</v>
      </c>
      <c r="O56" s="99"/>
      <c r="P56" s="102" t="s">
        <v>593</v>
      </c>
      <c r="Q56" s="52">
        <v>152</v>
      </c>
      <c r="R56" s="412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195">
        <v>54</v>
      </c>
      <c r="B57" s="202" t="s">
        <v>259</v>
      </c>
      <c r="C57" s="464">
        <v>6253</v>
      </c>
      <c r="D57" s="469">
        <v>522</v>
      </c>
      <c r="E57" s="470">
        <v>3058</v>
      </c>
      <c r="F57" s="471">
        <f t="shared" si="3"/>
        <v>8.347992963377579E-2</v>
      </c>
      <c r="G57" s="472">
        <f t="shared" si="4"/>
        <v>0.48904525827602752</v>
      </c>
      <c r="H57" s="421">
        <v>145.23940624514117</v>
      </c>
      <c r="I57" s="422">
        <v>85</v>
      </c>
      <c r="J57" s="240"/>
      <c r="K57" s="668">
        <v>6</v>
      </c>
      <c r="L57" s="669"/>
      <c r="M57" s="245" t="s">
        <v>492</v>
      </c>
      <c r="N57" s="252">
        <v>10</v>
      </c>
      <c r="O57" s="99"/>
      <c r="P57" s="102" t="s">
        <v>592</v>
      </c>
      <c r="Q57" s="52">
        <v>103</v>
      </c>
      <c r="R57" s="412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195">
        <v>55</v>
      </c>
      <c r="B58" s="202" t="s">
        <v>232</v>
      </c>
      <c r="C58" s="464">
        <v>6145</v>
      </c>
      <c r="D58" s="469">
        <v>284</v>
      </c>
      <c r="E58" s="470">
        <v>4300</v>
      </c>
      <c r="F58" s="471">
        <f t="shared" si="3"/>
        <v>4.6216436126932464E-2</v>
      </c>
      <c r="G58" s="472">
        <f t="shared" si="4"/>
        <v>0.69975589910496339</v>
      </c>
      <c r="H58" s="421">
        <v>1110.7785102227776</v>
      </c>
      <c r="I58" s="422">
        <v>36</v>
      </c>
      <c r="J58" s="240"/>
      <c r="K58" s="668">
        <v>7</v>
      </c>
      <c r="L58" s="669"/>
      <c r="M58" s="245" t="s">
        <v>499</v>
      </c>
      <c r="N58" s="252">
        <v>8</v>
      </c>
      <c r="O58" s="99"/>
      <c r="P58" s="102" t="s">
        <v>595</v>
      </c>
      <c r="Q58" s="52">
        <v>69</v>
      </c>
      <c r="R58" s="412">
        <v>6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195">
        <v>56</v>
      </c>
      <c r="B59" s="202" t="s">
        <v>246</v>
      </c>
      <c r="C59" s="464">
        <v>5816</v>
      </c>
      <c r="D59" s="469">
        <v>10</v>
      </c>
      <c r="E59" s="470">
        <v>2205</v>
      </c>
      <c r="F59" s="471">
        <f t="shared" si="3"/>
        <v>1.7193947730398899E-3</v>
      </c>
      <c r="G59" s="472">
        <f t="shared" si="4"/>
        <v>0.37912654745529573</v>
      </c>
      <c r="H59" s="421">
        <v>3543.8089365404721</v>
      </c>
      <c r="I59" s="422">
        <v>9</v>
      </c>
      <c r="J59" s="240"/>
      <c r="K59" s="668">
        <v>8</v>
      </c>
      <c r="L59" s="669"/>
      <c r="M59" s="245" t="s">
        <v>482</v>
      </c>
      <c r="N59" s="252">
        <v>6</v>
      </c>
      <c r="O59" s="99"/>
      <c r="P59" s="102" t="s">
        <v>594</v>
      </c>
      <c r="Q59" s="52">
        <v>49</v>
      </c>
      <c r="R59" s="412">
        <v>0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195">
        <v>57</v>
      </c>
      <c r="B60" s="202" t="s">
        <v>295</v>
      </c>
      <c r="C60" s="464">
        <v>5639</v>
      </c>
      <c r="D60" s="469">
        <v>136</v>
      </c>
      <c r="E60" s="470">
        <v>691</v>
      </c>
      <c r="F60" s="471">
        <f t="shared" si="3"/>
        <v>2.4117751374357156E-2</v>
      </c>
      <c r="G60" s="472">
        <f t="shared" si="4"/>
        <v>0.12253945735059407</v>
      </c>
      <c r="H60" s="421">
        <v>148.23186123331746</v>
      </c>
      <c r="I60" s="422">
        <v>84</v>
      </c>
      <c r="J60" s="240"/>
      <c r="K60" s="668">
        <v>9</v>
      </c>
      <c r="L60" s="669"/>
      <c r="M60" s="245" t="s">
        <v>489</v>
      </c>
      <c r="N60" s="252">
        <v>4</v>
      </c>
      <c r="O60" s="99"/>
      <c r="P60" s="103" t="s">
        <v>806</v>
      </c>
      <c r="Q60" s="72">
        <v>19</v>
      </c>
      <c r="R60" s="263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195">
        <v>58</v>
      </c>
      <c r="B61" s="202" t="s">
        <v>291</v>
      </c>
      <c r="C61" s="464">
        <v>5571</v>
      </c>
      <c r="D61" s="469">
        <v>32</v>
      </c>
      <c r="E61" s="470">
        <v>2408</v>
      </c>
      <c r="F61" s="471">
        <f t="shared" si="3"/>
        <v>5.7440315921737572E-3</v>
      </c>
      <c r="G61" s="472">
        <f t="shared" si="4"/>
        <v>0.43223837731107523</v>
      </c>
      <c r="H61" s="421">
        <v>300.30034886265082</v>
      </c>
      <c r="I61" s="422">
        <v>59</v>
      </c>
      <c r="J61" s="240"/>
      <c r="K61" s="668">
        <v>10</v>
      </c>
      <c r="L61" s="669"/>
      <c r="M61" s="245" t="s">
        <v>506</v>
      </c>
      <c r="N61" s="254">
        <v>3</v>
      </c>
    </row>
    <row r="62" spans="1:22" ht="20" x14ac:dyDescent="0.3">
      <c r="A62" s="195">
        <v>59</v>
      </c>
      <c r="B62" s="202" t="s">
        <v>304</v>
      </c>
      <c r="C62" s="464">
        <v>5408</v>
      </c>
      <c r="D62" s="469">
        <v>24</v>
      </c>
      <c r="E62" s="470">
        <v>514</v>
      </c>
      <c r="F62" s="471">
        <f t="shared" si="3"/>
        <v>4.4378698224852072E-3</v>
      </c>
      <c r="G62" s="472">
        <f t="shared" si="4"/>
        <v>9.5044378698224852E-2</v>
      </c>
      <c r="H62" s="421">
        <v>177.79030842936464</v>
      </c>
      <c r="I62" s="422">
        <v>75</v>
      </c>
      <c r="J62" s="240"/>
      <c r="K62" s="668">
        <v>11</v>
      </c>
      <c r="L62" s="669"/>
      <c r="M62" s="509" t="s">
        <v>403</v>
      </c>
      <c r="N62" s="252">
        <v>2</v>
      </c>
      <c r="P62" s="649" t="s">
        <v>916</v>
      </c>
      <c r="Q62" s="649"/>
      <c r="R62" s="649"/>
      <c r="T62" s="649" t="s">
        <v>916</v>
      </c>
      <c r="U62" s="649"/>
      <c r="V62" s="649"/>
    </row>
    <row r="63" spans="1:22" ht="15.65" customHeight="1" x14ac:dyDescent="0.3">
      <c r="A63" s="195">
        <v>60</v>
      </c>
      <c r="B63" s="202" t="s">
        <v>277</v>
      </c>
      <c r="C63" s="464">
        <v>5406</v>
      </c>
      <c r="D63" s="469">
        <v>185</v>
      </c>
      <c r="E63" s="470">
        <v>2176</v>
      </c>
      <c r="F63" s="471">
        <f t="shared" si="3"/>
        <v>3.4221235664076949E-2</v>
      </c>
      <c r="G63" s="472">
        <f t="shared" si="4"/>
        <v>0.40251572327044027</v>
      </c>
      <c r="H63" s="421">
        <v>1337.0389212870891</v>
      </c>
      <c r="I63" s="422">
        <v>31</v>
      </c>
      <c r="J63" s="240"/>
      <c r="K63" s="668">
        <v>12</v>
      </c>
      <c r="L63" s="669"/>
      <c r="M63" s="245" t="s">
        <v>483</v>
      </c>
      <c r="N63" s="252">
        <v>2</v>
      </c>
      <c r="P63" s="649"/>
      <c r="Q63" s="649"/>
      <c r="R63" s="649"/>
      <c r="T63" s="649"/>
      <c r="U63" s="649"/>
      <c r="V63" s="649"/>
    </row>
    <row r="64" spans="1:22" ht="20" x14ac:dyDescent="0.3">
      <c r="A64" s="195">
        <v>61</v>
      </c>
      <c r="B64" s="202" t="s">
        <v>297</v>
      </c>
      <c r="C64" s="464">
        <v>4971</v>
      </c>
      <c r="D64" s="469">
        <v>164</v>
      </c>
      <c r="E64" s="470">
        <v>1070</v>
      </c>
      <c r="F64" s="471">
        <f t="shared" si="3"/>
        <v>3.2991349829008247E-2</v>
      </c>
      <c r="G64" s="472">
        <f t="shared" si="4"/>
        <v>0.2152484409575538</v>
      </c>
      <c r="H64" s="421">
        <v>24.735822928808119</v>
      </c>
      <c r="I64" s="422">
        <v>120</v>
      </c>
      <c r="J64" s="240"/>
      <c r="K64" s="668">
        <v>13</v>
      </c>
      <c r="L64" s="669"/>
      <c r="M64" s="245" t="s">
        <v>510</v>
      </c>
      <c r="N64" s="252">
        <v>2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195">
        <v>62</v>
      </c>
      <c r="B65" s="202" t="s">
        <v>290</v>
      </c>
      <c r="C65" s="464">
        <v>4341</v>
      </c>
      <c r="D65" s="469">
        <v>17</v>
      </c>
      <c r="E65" s="470">
        <v>1303</v>
      </c>
      <c r="F65" s="471">
        <f t="shared" si="3"/>
        <v>3.9161483529140751E-3</v>
      </c>
      <c r="G65" s="472">
        <f t="shared" si="4"/>
        <v>0.30016125316747294</v>
      </c>
      <c r="H65" s="421">
        <v>872.56526953040668</v>
      </c>
      <c r="I65" s="422">
        <v>39</v>
      </c>
      <c r="J65" s="240"/>
      <c r="K65" s="668">
        <v>14</v>
      </c>
      <c r="L65" s="669"/>
      <c r="M65" s="245" t="s">
        <v>497</v>
      </c>
      <c r="N65" s="252">
        <v>1</v>
      </c>
      <c r="P65" s="649"/>
      <c r="Q65" s="649"/>
      <c r="R65" s="649"/>
      <c r="T65" s="649"/>
      <c r="U65" s="649"/>
      <c r="V65" s="649"/>
    </row>
    <row r="66" spans="1:22" ht="20" x14ac:dyDescent="0.3">
      <c r="A66" s="195">
        <v>63</v>
      </c>
      <c r="B66" s="202" t="s">
        <v>227</v>
      </c>
      <c r="C66" s="464">
        <v>3904</v>
      </c>
      <c r="D66" s="469">
        <v>103</v>
      </c>
      <c r="E66" s="470">
        <v>3629</v>
      </c>
      <c r="F66" s="471">
        <f t="shared" si="3"/>
        <v>2.6383196721311477E-2</v>
      </c>
      <c r="G66" s="472">
        <f t="shared" si="4"/>
        <v>0.92955942622950816</v>
      </c>
      <c r="H66" s="421" t="s">
        <v>794</v>
      </c>
      <c r="I66" s="422" t="s">
        <v>794</v>
      </c>
      <c r="J66" s="240"/>
      <c r="K66" s="668">
        <v>15</v>
      </c>
      <c r="L66" s="669"/>
      <c r="M66" s="245" t="s">
        <v>496</v>
      </c>
      <c r="N66" s="252">
        <v>1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195">
        <v>64</v>
      </c>
      <c r="B67" s="202" t="s">
        <v>258</v>
      </c>
      <c r="C67" s="464">
        <v>3860</v>
      </c>
      <c r="D67" s="469">
        <v>49</v>
      </c>
      <c r="E67" s="470">
        <v>1572</v>
      </c>
      <c r="F67" s="471">
        <f t="shared" si="3"/>
        <v>1.2694300518134714E-2</v>
      </c>
      <c r="G67" s="472">
        <f t="shared" si="4"/>
        <v>0.40725388601036272</v>
      </c>
      <c r="H67" s="421">
        <v>1305.0544488325679</v>
      </c>
      <c r="I67" s="422">
        <v>34</v>
      </c>
      <c r="J67" s="240"/>
      <c r="K67" s="668">
        <v>16</v>
      </c>
      <c r="L67" s="669"/>
      <c r="M67" s="245" t="s">
        <v>502</v>
      </c>
      <c r="N67" s="252">
        <v>0</v>
      </c>
      <c r="P67" s="649"/>
      <c r="Q67" s="649"/>
      <c r="R67" s="649"/>
      <c r="T67" s="649"/>
      <c r="U67" s="649"/>
      <c r="V67" s="649"/>
    </row>
    <row r="68" spans="1:22" ht="20" x14ac:dyDescent="0.3">
      <c r="A68" s="195">
        <v>65</v>
      </c>
      <c r="B68" s="202" t="s">
        <v>268</v>
      </c>
      <c r="C68" s="464">
        <v>3380</v>
      </c>
      <c r="D68" s="469">
        <v>436</v>
      </c>
      <c r="E68" s="470">
        <v>1169</v>
      </c>
      <c r="F68" s="471">
        <f t="shared" si="3"/>
        <v>0.1289940828402367</v>
      </c>
      <c r="G68" s="472">
        <f t="shared" si="4"/>
        <v>0.34585798816568047</v>
      </c>
      <c r="H68" s="421">
        <v>349.00485602052476</v>
      </c>
      <c r="I68" s="422">
        <v>55</v>
      </c>
      <c r="J68" s="240"/>
      <c r="K68" s="668">
        <v>17</v>
      </c>
      <c r="L68" s="669"/>
      <c r="M68" s="245" t="s">
        <v>505</v>
      </c>
      <c r="N68" s="252">
        <v>0</v>
      </c>
      <c r="P68" s="649"/>
      <c r="Q68" s="649"/>
      <c r="R68" s="649"/>
      <c r="T68" s="649"/>
      <c r="U68" s="649"/>
      <c r="V68" s="649"/>
    </row>
    <row r="69" spans="1:22" ht="20" x14ac:dyDescent="0.3">
      <c r="A69" s="195">
        <v>66</v>
      </c>
      <c r="B69" s="202" t="s">
        <v>303</v>
      </c>
      <c r="C69" s="464">
        <v>3148</v>
      </c>
      <c r="D69" s="469">
        <v>142</v>
      </c>
      <c r="E69" s="470">
        <v>339</v>
      </c>
      <c r="F69" s="471">
        <f t="shared" si="3"/>
        <v>4.510800508259212E-2</v>
      </c>
      <c r="G69" s="472">
        <f t="shared" si="4"/>
        <v>0.10768742058449809</v>
      </c>
      <c r="H69" s="421">
        <v>273.42766066480789</v>
      </c>
      <c r="I69" s="422">
        <v>63</v>
      </c>
      <c r="J69" s="240"/>
      <c r="K69" s="668">
        <v>18</v>
      </c>
      <c r="L69" s="669"/>
      <c r="M69" s="245" t="s">
        <v>490</v>
      </c>
      <c r="N69" s="252">
        <v>0</v>
      </c>
    </row>
    <row r="70" spans="1:22" ht="20" x14ac:dyDescent="0.3">
      <c r="A70" s="195">
        <v>67</v>
      </c>
      <c r="B70" s="202" t="s">
        <v>255</v>
      </c>
      <c r="C70" s="464">
        <v>3032</v>
      </c>
      <c r="D70" s="278">
        <v>115</v>
      </c>
      <c r="E70" s="470">
        <v>1966</v>
      </c>
      <c r="F70" s="471">
        <f t="shared" ref="F70:F133" si="5">D70/C70</f>
        <v>3.7928759894459103E-2</v>
      </c>
      <c r="G70" s="472">
        <f t="shared" ref="G70:G133" si="6">E70/C70</f>
        <v>0.64841688654353558</v>
      </c>
      <c r="H70" s="421">
        <v>77.130926924730161</v>
      </c>
      <c r="I70" s="422">
        <v>100</v>
      </c>
      <c r="J70" s="240"/>
      <c r="K70" s="668">
        <v>19</v>
      </c>
      <c r="L70" s="669"/>
      <c r="M70" s="245" t="s">
        <v>500</v>
      </c>
      <c r="N70" s="252">
        <v>0</v>
      </c>
    </row>
    <row r="71" spans="1:22" ht="20" x14ac:dyDescent="0.3">
      <c r="A71" s="195">
        <v>68</v>
      </c>
      <c r="B71" s="202" t="s">
        <v>231</v>
      </c>
      <c r="C71" s="464">
        <v>3018</v>
      </c>
      <c r="D71" s="469">
        <v>56</v>
      </c>
      <c r="E71" s="470">
        <v>2850</v>
      </c>
      <c r="F71" s="471">
        <f t="shared" si="5"/>
        <v>1.8555334658714381E-2</v>
      </c>
      <c r="G71" s="472">
        <f t="shared" si="6"/>
        <v>0.94433399602385681</v>
      </c>
      <c r="H71" s="421">
        <v>43.346136769097313</v>
      </c>
      <c r="I71" s="422">
        <v>109</v>
      </c>
      <c r="J71" s="240"/>
      <c r="K71" s="668">
        <v>20</v>
      </c>
      <c r="L71" s="669"/>
      <c r="M71" s="245" t="s">
        <v>485</v>
      </c>
      <c r="N71" s="252">
        <v>0</v>
      </c>
    </row>
    <row r="72" spans="1:22" ht="20" x14ac:dyDescent="0.3">
      <c r="A72" s="195">
        <v>69</v>
      </c>
      <c r="B72" s="202" t="s">
        <v>292</v>
      </c>
      <c r="C72" s="464">
        <v>2800</v>
      </c>
      <c r="D72" s="469">
        <v>136</v>
      </c>
      <c r="E72" s="470">
        <v>1543</v>
      </c>
      <c r="F72" s="471">
        <f t="shared" si="5"/>
        <v>4.8571428571428571E-2</v>
      </c>
      <c r="G72" s="472">
        <f t="shared" si="6"/>
        <v>0.55107142857142855</v>
      </c>
      <c r="H72" s="421">
        <v>108.20678935770768</v>
      </c>
      <c r="I72" s="422">
        <v>92</v>
      </c>
      <c r="J72" s="240"/>
      <c r="K72" s="668">
        <v>21</v>
      </c>
      <c r="L72" s="669"/>
      <c r="M72" s="245" t="s">
        <v>491</v>
      </c>
      <c r="N72" s="252">
        <v>0</v>
      </c>
    </row>
    <row r="73" spans="1:22" ht="15" customHeight="1" x14ac:dyDescent="0.3">
      <c r="A73" s="195">
        <v>70</v>
      </c>
      <c r="B73" s="202" t="s">
        <v>233</v>
      </c>
      <c r="C73" s="464">
        <v>2760</v>
      </c>
      <c r="D73" s="469">
        <v>155</v>
      </c>
      <c r="E73" s="470">
        <v>1374</v>
      </c>
      <c r="F73" s="471">
        <f t="shared" si="5"/>
        <v>5.6159420289855072E-2</v>
      </c>
      <c r="G73" s="472">
        <f t="shared" si="6"/>
        <v>0.49782608695652175</v>
      </c>
      <c r="H73" s="421">
        <v>263.52335499603527</v>
      </c>
      <c r="I73" s="422">
        <v>65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195">
        <v>71</v>
      </c>
      <c r="B74" s="202" t="s">
        <v>289</v>
      </c>
      <c r="C74" s="464">
        <v>2758</v>
      </c>
      <c r="D74" s="469">
        <v>35</v>
      </c>
      <c r="E74" s="470">
        <v>1789</v>
      </c>
      <c r="F74" s="471">
        <f t="shared" si="5"/>
        <v>1.2690355329949238E-2</v>
      </c>
      <c r="G74" s="472">
        <f t="shared" si="6"/>
        <v>0.64865844815083396</v>
      </c>
      <c r="H74" s="421">
        <v>274.49018772222706</v>
      </c>
      <c r="I74" s="422">
        <v>62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195">
        <v>72</v>
      </c>
      <c r="B75" s="202" t="s">
        <v>294</v>
      </c>
      <c r="C75" s="464">
        <v>2620</v>
      </c>
      <c r="D75" s="469">
        <v>11</v>
      </c>
      <c r="E75" s="470">
        <v>2076</v>
      </c>
      <c r="F75" s="471">
        <f t="shared" si="5"/>
        <v>4.1984732824427483E-3</v>
      </c>
      <c r="G75" s="472">
        <f t="shared" si="6"/>
        <v>0.79236641221374049</v>
      </c>
      <c r="H75" s="421">
        <v>79.437952834230941</v>
      </c>
      <c r="I75" s="422">
        <v>98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195">
        <v>73</v>
      </c>
      <c r="B76" s="202" t="s">
        <v>331</v>
      </c>
      <c r="C76" s="464">
        <v>2374</v>
      </c>
      <c r="D76" s="469">
        <v>14</v>
      </c>
      <c r="E76" s="470">
        <v>856</v>
      </c>
      <c r="F76" s="471">
        <f t="shared" si="5"/>
        <v>5.8972198820556026E-3</v>
      </c>
      <c r="G76" s="472">
        <f t="shared" si="6"/>
        <v>0.36057287278854255</v>
      </c>
      <c r="H76" s="421">
        <v>185.88632620497643</v>
      </c>
      <c r="I76" s="422">
        <v>73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195">
        <v>74</v>
      </c>
      <c r="B77" s="202" t="s">
        <v>302</v>
      </c>
      <c r="C77" s="464">
        <v>2255</v>
      </c>
      <c r="D77" s="469">
        <v>123</v>
      </c>
      <c r="E77" s="470">
        <v>237</v>
      </c>
      <c r="F77" s="471">
        <f t="shared" si="5"/>
        <v>5.4545454545454543E-2</v>
      </c>
      <c r="G77" s="472">
        <f t="shared" si="6"/>
        <v>0.10509977827050998</v>
      </c>
      <c r="H77" s="421">
        <v>231.37419753938926</v>
      </c>
      <c r="I77" s="422">
        <v>68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195">
        <v>75</v>
      </c>
      <c r="B78" s="202" t="s">
        <v>251</v>
      </c>
      <c r="C78" s="464">
        <v>2213</v>
      </c>
      <c r="D78" s="469">
        <v>94</v>
      </c>
      <c r="E78" s="470">
        <v>1834</v>
      </c>
      <c r="F78" s="471">
        <f t="shared" si="5"/>
        <v>4.2476276547672845E-2</v>
      </c>
      <c r="G78" s="472">
        <f t="shared" si="6"/>
        <v>0.82873926796204245</v>
      </c>
      <c r="H78" s="421">
        <v>535.79591235899341</v>
      </c>
      <c r="I78" s="422">
        <v>46</v>
      </c>
      <c r="J78" s="240"/>
      <c r="K78" s="668">
        <v>27</v>
      </c>
      <c r="L78" s="669"/>
      <c r="M78" s="245" t="s">
        <v>501</v>
      </c>
      <c r="N78" s="252">
        <v>0</v>
      </c>
    </row>
    <row r="79" spans="1:22" ht="20" x14ac:dyDescent="0.3">
      <c r="A79" s="195">
        <v>76</v>
      </c>
      <c r="B79" s="202" t="s">
        <v>273</v>
      </c>
      <c r="C79" s="464">
        <v>2181</v>
      </c>
      <c r="D79" s="469">
        <v>120</v>
      </c>
      <c r="E79" s="470">
        <v>1228</v>
      </c>
      <c r="F79" s="471">
        <f t="shared" si="5"/>
        <v>5.5020632737276476E-2</v>
      </c>
      <c r="G79" s="472">
        <f t="shared" si="6"/>
        <v>0.5630444750114626</v>
      </c>
      <c r="H79" s="421">
        <v>660.70887609815213</v>
      </c>
      <c r="I79" s="422">
        <v>44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195">
        <v>77</v>
      </c>
      <c r="B80" s="202" t="s">
        <v>287</v>
      </c>
      <c r="C80" s="464">
        <v>2105</v>
      </c>
      <c r="D80" s="469">
        <v>21</v>
      </c>
      <c r="E80" s="470">
        <v>782</v>
      </c>
      <c r="F80" s="471">
        <f t="shared" si="5"/>
        <v>9.9762470308788591E-3</v>
      </c>
      <c r="G80" s="472">
        <f t="shared" si="6"/>
        <v>0.37149643705463181</v>
      </c>
      <c r="H80" s="421">
        <v>129.16991790315927</v>
      </c>
      <c r="I80" s="422">
        <v>88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195">
        <v>78</v>
      </c>
      <c r="B81" s="202" t="s">
        <v>260</v>
      </c>
      <c r="C81" s="464">
        <v>2100</v>
      </c>
      <c r="D81" s="469">
        <v>99</v>
      </c>
      <c r="E81" s="470">
        <v>531</v>
      </c>
      <c r="F81" s="471">
        <f t="shared" si="5"/>
        <v>4.7142857142857146E-2</v>
      </c>
      <c r="G81" s="472">
        <f t="shared" si="6"/>
        <v>0.25285714285714284</v>
      </c>
      <c r="H81" s="421">
        <v>299.99490008669852</v>
      </c>
      <c r="I81" s="422">
        <v>60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195">
        <v>79</v>
      </c>
      <c r="B82" s="202" t="s">
        <v>306</v>
      </c>
      <c r="C82" s="464">
        <v>1912</v>
      </c>
      <c r="D82" s="469">
        <v>24</v>
      </c>
      <c r="E82" s="470">
        <v>902</v>
      </c>
      <c r="F82" s="471">
        <f t="shared" si="5"/>
        <v>1.2552301255230125E-2</v>
      </c>
      <c r="G82" s="472">
        <f t="shared" si="6"/>
        <v>0.47175732217573224</v>
      </c>
      <c r="H82" s="421">
        <v>378.79680899349211</v>
      </c>
      <c r="I82" s="422">
        <v>54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195">
        <v>80</v>
      </c>
      <c r="B83" s="202" t="s">
        <v>349</v>
      </c>
      <c r="C83" s="464">
        <v>1818</v>
      </c>
      <c r="D83" s="469">
        <v>90</v>
      </c>
      <c r="E83" s="470">
        <v>198</v>
      </c>
      <c r="F83" s="471">
        <f t="shared" si="5"/>
        <v>4.9504950495049507E-2</v>
      </c>
      <c r="G83" s="472">
        <f t="shared" si="6"/>
        <v>0.10891089108910891</v>
      </c>
      <c r="H83" s="421">
        <v>42.463501592661601</v>
      </c>
      <c r="I83" s="422">
        <v>112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195">
        <v>81</v>
      </c>
      <c r="B84" s="202" t="s">
        <v>296</v>
      </c>
      <c r="C84" s="464">
        <v>1810</v>
      </c>
      <c r="D84" s="469">
        <v>79</v>
      </c>
      <c r="E84" s="470">
        <v>1326</v>
      </c>
      <c r="F84" s="471">
        <f t="shared" si="5"/>
        <v>4.3646408839779008E-2</v>
      </c>
      <c r="G84" s="472">
        <f t="shared" si="6"/>
        <v>0.7325966850828729</v>
      </c>
      <c r="H84" s="421">
        <v>159.70377332369935</v>
      </c>
      <c r="I84" s="422">
        <v>82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195">
        <v>82</v>
      </c>
      <c r="B85" s="202" t="s">
        <v>234</v>
      </c>
      <c r="C85" s="464">
        <v>1802</v>
      </c>
      <c r="D85" s="469">
        <v>10</v>
      </c>
      <c r="E85" s="470">
        <v>1780</v>
      </c>
      <c r="F85" s="471">
        <f t="shared" si="5"/>
        <v>5.5493895671476137E-3</v>
      </c>
      <c r="G85" s="472">
        <f t="shared" si="6"/>
        <v>0.98779134295227522</v>
      </c>
      <c r="H85" s="421" t="s">
        <v>794</v>
      </c>
      <c r="I85" s="422" t="s">
        <v>794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195">
        <v>83</v>
      </c>
      <c r="B86" s="202" t="s">
        <v>249</v>
      </c>
      <c r="C86" s="464">
        <v>1758</v>
      </c>
      <c r="D86" s="469">
        <v>62</v>
      </c>
      <c r="E86" s="470">
        <v>909</v>
      </c>
      <c r="F86" s="471">
        <f t="shared" si="5"/>
        <v>3.5267349260523322E-2</v>
      </c>
      <c r="G86" s="472">
        <f t="shared" si="6"/>
        <v>0.51706484641638228</v>
      </c>
      <c r="H86" s="421">
        <v>1326.1438934015669</v>
      </c>
      <c r="I86" s="422">
        <v>32</v>
      </c>
      <c r="J86" s="240"/>
    </row>
    <row r="87" spans="1:15" ht="18" customHeight="1" x14ac:dyDescent="0.3">
      <c r="A87" s="195">
        <v>84</v>
      </c>
      <c r="B87" s="202" t="s">
        <v>274</v>
      </c>
      <c r="C87" s="464">
        <v>1723</v>
      </c>
      <c r="D87" s="469">
        <v>95</v>
      </c>
      <c r="E87" s="470">
        <v>1235</v>
      </c>
      <c r="F87" s="471">
        <f t="shared" si="5"/>
        <v>5.5136390017411489E-2</v>
      </c>
      <c r="G87" s="472">
        <f t="shared" si="6"/>
        <v>0.7167730702263494</v>
      </c>
      <c r="H87" s="421">
        <v>67.131192701549708</v>
      </c>
      <c r="I87" s="422">
        <v>102</v>
      </c>
      <c r="J87" s="240"/>
      <c r="K87" s="649" t="s">
        <v>917</v>
      </c>
      <c r="L87" s="649"/>
      <c r="M87" s="649"/>
      <c r="N87" s="649"/>
    </row>
    <row r="88" spans="1:15" x14ac:dyDescent="0.3">
      <c r="A88" s="195">
        <v>85</v>
      </c>
      <c r="B88" s="202" t="s">
        <v>267</v>
      </c>
      <c r="C88" s="464">
        <v>1511</v>
      </c>
      <c r="D88" s="469">
        <v>54</v>
      </c>
      <c r="E88" s="470">
        <v>934</v>
      </c>
      <c r="F88" s="471">
        <f t="shared" si="5"/>
        <v>3.5737921906022499E-2</v>
      </c>
      <c r="G88" s="472">
        <f t="shared" si="6"/>
        <v>0.61813368630046328</v>
      </c>
      <c r="H88" s="421">
        <v>547.53776506752547</v>
      </c>
      <c r="I88" s="422">
        <v>45</v>
      </c>
      <c r="J88" s="240"/>
      <c r="K88" s="649"/>
      <c r="L88" s="649"/>
      <c r="M88" s="649"/>
      <c r="N88" s="649"/>
    </row>
    <row r="89" spans="1:15" x14ac:dyDescent="0.3">
      <c r="A89" s="195">
        <v>86</v>
      </c>
      <c r="B89" s="202" t="s">
        <v>271</v>
      </c>
      <c r="C89" s="464">
        <v>1497</v>
      </c>
      <c r="D89" s="469">
        <v>21</v>
      </c>
      <c r="E89" s="470">
        <v>1411</v>
      </c>
      <c r="F89" s="471">
        <f t="shared" si="5"/>
        <v>1.4028056112224449E-2</v>
      </c>
      <c r="G89" s="472">
        <f t="shared" si="6"/>
        <v>0.94255177020708081</v>
      </c>
      <c r="H89" s="421">
        <v>312.97936071508985</v>
      </c>
      <c r="I89" s="422">
        <v>57</v>
      </c>
      <c r="J89" s="240"/>
      <c r="K89" s="649"/>
      <c r="L89" s="649"/>
      <c r="M89" s="649"/>
      <c r="N89" s="649"/>
    </row>
    <row r="90" spans="1:15" x14ac:dyDescent="0.3">
      <c r="A90" s="195">
        <v>87</v>
      </c>
      <c r="B90" s="202" t="s">
        <v>265</v>
      </c>
      <c r="C90" s="464">
        <v>1477</v>
      </c>
      <c r="D90" s="469">
        <v>27</v>
      </c>
      <c r="E90" s="470">
        <v>1112</v>
      </c>
      <c r="F90" s="471">
        <f t="shared" si="5"/>
        <v>1.8280297901150981E-2</v>
      </c>
      <c r="G90" s="472">
        <f t="shared" si="6"/>
        <v>0.75287745429925523</v>
      </c>
      <c r="H90" s="421">
        <v>270.66089085732432</v>
      </c>
      <c r="I90" s="422">
        <v>64</v>
      </c>
      <c r="J90" s="240"/>
    </row>
    <row r="91" spans="1:15" x14ac:dyDescent="0.3">
      <c r="A91" s="195">
        <v>88</v>
      </c>
      <c r="B91" s="202" t="s">
        <v>242</v>
      </c>
      <c r="C91" s="464">
        <v>1464</v>
      </c>
      <c r="D91" s="469">
        <v>103</v>
      </c>
      <c r="E91" s="470">
        <v>267</v>
      </c>
      <c r="F91" s="471">
        <f t="shared" si="5"/>
        <v>7.0355191256830596E-2</v>
      </c>
      <c r="G91" s="472">
        <f t="shared" si="6"/>
        <v>0.18237704918032788</v>
      </c>
      <c r="H91" s="421">
        <v>704.30191845299896</v>
      </c>
      <c r="I91" s="422">
        <v>43</v>
      </c>
      <c r="J91" s="240"/>
    </row>
    <row r="92" spans="1:15" ht="14.5" thickBot="1" x14ac:dyDescent="0.35">
      <c r="A92" s="195">
        <v>89</v>
      </c>
      <c r="B92" s="202" t="s">
        <v>309</v>
      </c>
      <c r="C92" s="464">
        <v>1342</v>
      </c>
      <c r="D92" s="469">
        <v>29</v>
      </c>
      <c r="E92" s="470">
        <v>121</v>
      </c>
      <c r="F92" s="471">
        <f t="shared" si="5"/>
        <v>2.1609538002980627E-2</v>
      </c>
      <c r="G92" s="472">
        <f t="shared" si="6"/>
        <v>9.0163934426229511E-2</v>
      </c>
      <c r="H92" s="421">
        <v>76.33035504649439</v>
      </c>
      <c r="I92" s="422">
        <v>101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195">
        <v>90</v>
      </c>
      <c r="B93" s="202" t="s">
        <v>336</v>
      </c>
      <c r="C93" s="464">
        <v>1268</v>
      </c>
      <c r="D93" s="469">
        <v>3</v>
      </c>
      <c r="E93" s="470">
        <v>900</v>
      </c>
      <c r="F93" s="471">
        <f t="shared" si="5"/>
        <v>2.3659305993690852E-3</v>
      </c>
      <c r="G93" s="472">
        <f t="shared" si="6"/>
        <v>0.70977917981072558</v>
      </c>
      <c r="H93" s="421" t="s">
        <v>794</v>
      </c>
      <c r="I93" s="422" t="s">
        <v>794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195">
        <v>91</v>
      </c>
      <c r="B94" s="202" t="s">
        <v>356</v>
      </c>
      <c r="C94" s="464">
        <v>1219</v>
      </c>
      <c r="D94" s="469">
        <v>52</v>
      </c>
      <c r="E94" s="470">
        <v>130</v>
      </c>
      <c r="F94" s="471">
        <f t="shared" si="5"/>
        <v>4.2657916324856437E-2</v>
      </c>
      <c r="G94" s="472">
        <f t="shared" si="6"/>
        <v>0.10664479081214109</v>
      </c>
      <c r="H94" s="421">
        <v>78.93592559171995</v>
      </c>
      <c r="I94" s="422">
        <v>99</v>
      </c>
      <c r="J94" s="240"/>
      <c r="L94" s="568">
        <v>1</v>
      </c>
      <c r="M94" s="325" t="s">
        <v>207</v>
      </c>
      <c r="N94" s="326">
        <v>20748</v>
      </c>
      <c r="O94" s="159">
        <v>1.5144348679139514E-2</v>
      </c>
    </row>
    <row r="95" spans="1:15" x14ac:dyDescent="0.3">
      <c r="A95" s="195">
        <v>92</v>
      </c>
      <c r="B95" s="202" t="s">
        <v>298</v>
      </c>
      <c r="C95" s="464">
        <v>1169</v>
      </c>
      <c r="D95" s="469">
        <v>50</v>
      </c>
      <c r="E95" s="470">
        <v>148</v>
      </c>
      <c r="F95" s="471">
        <f t="shared" si="5"/>
        <v>4.2771599657827203E-2</v>
      </c>
      <c r="G95" s="472">
        <f t="shared" si="6"/>
        <v>0.12660393498716851</v>
      </c>
      <c r="H95" s="421">
        <v>13.469205702965393</v>
      </c>
      <c r="I95" s="422">
        <v>130</v>
      </c>
      <c r="J95" s="240"/>
      <c r="L95" s="163">
        <v>2</v>
      </c>
      <c r="M95" s="167" t="s">
        <v>219</v>
      </c>
      <c r="N95" s="327">
        <v>11923</v>
      </c>
      <c r="O95" s="148">
        <v>6.6902712469278508E-2</v>
      </c>
    </row>
    <row r="96" spans="1:15" x14ac:dyDescent="0.3">
      <c r="A96" s="195">
        <v>93</v>
      </c>
      <c r="B96" s="202" t="s">
        <v>326</v>
      </c>
      <c r="C96" s="464">
        <v>1112</v>
      </c>
      <c r="D96" s="469">
        <v>20</v>
      </c>
      <c r="E96" s="470">
        <v>405</v>
      </c>
      <c r="F96" s="471">
        <f t="shared" si="5"/>
        <v>1.7985611510791366E-2</v>
      </c>
      <c r="G96" s="472">
        <f t="shared" si="6"/>
        <v>0.36420863309352519</v>
      </c>
      <c r="H96" s="421">
        <v>172.30818434434488</v>
      </c>
      <c r="I96" s="422">
        <v>77</v>
      </c>
      <c r="J96" s="240"/>
      <c r="L96" s="163">
        <v>3</v>
      </c>
      <c r="M96" s="167" t="s">
        <v>243</v>
      </c>
      <c r="N96" s="327">
        <v>9974</v>
      </c>
      <c r="O96" s="160">
        <v>4.1168773811145372E-2</v>
      </c>
    </row>
    <row r="97" spans="1:15" x14ac:dyDescent="0.3">
      <c r="A97" s="195">
        <v>94</v>
      </c>
      <c r="B97" s="202" t="s">
        <v>621</v>
      </c>
      <c r="C97" s="464">
        <v>1082</v>
      </c>
      <c r="D97" s="469">
        <v>12</v>
      </c>
      <c r="E97" s="470">
        <v>735</v>
      </c>
      <c r="F97" s="471">
        <f t="shared" si="5"/>
        <v>1.1090573012939002E-2</v>
      </c>
      <c r="G97" s="472">
        <f t="shared" si="6"/>
        <v>0.67929759704251391</v>
      </c>
      <c r="H97" s="421">
        <v>168.64484051216908</v>
      </c>
      <c r="I97" s="422">
        <v>78</v>
      </c>
      <c r="J97" s="240"/>
      <c r="L97" s="163">
        <v>4</v>
      </c>
      <c r="M97" s="167" t="s">
        <v>245</v>
      </c>
      <c r="N97" s="327">
        <v>4247</v>
      </c>
      <c r="O97" s="160">
        <v>5.8937814846167724E-2</v>
      </c>
    </row>
    <row r="98" spans="1:15" x14ac:dyDescent="0.3">
      <c r="A98" s="195">
        <v>95</v>
      </c>
      <c r="B98" s="202" t="s">
        <v>283</v>
      </c>
      <c r="C98" s="464">
        <v>1032</v>
      </c>
      <c r="D98" s="469">
        <v>45</v>
      </c>
      <c r="E98" s="470">
        <v>759</v>
      </c>
      <c r="F98" s="471">
        <f t="shared" si="5"/>
        <v>4.3604651162790699E-2</v>
      </c>
      <c r="G98" s="472">
        <f t="shared" si="6"/>
        <v>0.73546511627906974</v>
      </c>
      <c r="H98" s="421">
        <v>88.244959113596494</v>
      </c>
      <c r="I98" s="422">
        <v>95</v>
      </c>
      <c r="J98" s="240"/>
      <c r="L98" s="163">
        <v>5</v>
      </c>
      <c r="M98" s="167" t="s">
        <v>241</v>
      </c>
      <c r="N98" s="327">
        <v>3885</v>
      </c>
      <c r="O98" s="160">
        <v>5.185185185185185E-2</v>
      </c>
    </row>
    <row r="99" spans="1:15" x14ac:dyDescent="0.3">
      <c r="A99" s="195">
        <v>96</v>
      </c>
      <c r="B99" s="202" t="s">
        <v>324</v>
      </c>
      <c r="C99" s="464">
        <v>1004</v>
      </c>
      <c r="D99" s="469">
        <v>9</v>
      </c>
      <c r="E99" s="470">
        <v>152</v>
      </c>
      <c r="F99" s="471">
        <f t="shared" si="5"/>
        <v>8.9641434262948214E-3</v>
      </c>
      <c r="G99" s="472">
        <f t="shared" si="6"/>
        <v>0.15139442231075698</v>
      </c>
      <c r="H99" s="421">
        <v>462.12358676025127</v>
      </c>
      <c r="I99" s="422">
        <v>48</v>
      </c>
      <c r="J99" s="240"/>
      <c r="L99" s="163">
        <v>6</v>
      </c>
      <c r="M99" s="167" t="s">
        <v>631</v>
      </c>
      <c r="N99" s="327">
        <v>3244</v>
      </c>
      <c r="O99" s="160">
        <v>1.4244251144940963E-2</v>
      </c>
    </row>
    <row r="100" spans="1:15" x14ac:dyDescent="0.3">
      <c r="A100" s="195">
        <v>97</v>
      </c>
      <c r="B100" s="202" t="s">
        <v>639</v>
      </c>
      <c r="C100" s="464">
        <v>962</v>
      </c>
      <c r="D100" s="469">
        <v>19</v>
      </c>
      <c r="E100" s="470">
        <v>627</v>
      </c>
      <c r="F100" s="471">
        <f t="shared" si="5"/>
        <v>1.9750519750519752E-2</v>
      </c>
      <c r="G100" s="472">
        <f t="shared" si="6"/>
        <v>0.65176715176715172</v>
      </c>
      <c r="H100" s="421">
        <v>504.52525589447561</v>
      </c>
      <c r="I100" s="422">
        <v>47</v>
      </c>
      <c r="J100" s="240"/>
      <c r="L100" s="163">
        <v>7</v>
      </c>
      <c r="M100" s="167" t="s">
        <v>230</v>
      </c>
      <c r="N100" s="327">
        <v>2660</v>
      </c>
      <c r="O100" s="160">
        <v>8.38561205510545E-2</v>
      </c>
    </row>
    <row r="101" spans="1:15" x14ac:dyDescent="0.3">
      <c r="A101" s="195">
        <v>98</v>
      </c>
      <c r="B101" s="202" t="s">
        <v>315</v>
      </c>
      <c r="C101" s="464">
        <v>955</v>
      </c>
      <c r="D101" s="469">
        <v>4</v>
      </c>
      <c r="E101" s="470">
        <v>40</v>
      </c>
      <c r="F101" s="471">
        <f t="shared" si="5"/>
        <v>4.1884816753926706E-3</v>
      </c>
      <c r="G101" s="472">
        <f t="shared" si="6"/>
        <v>4.1884816753926704E-2</v>
      </c>
      <c r="H101" s="421" t="s">
        <v>794</v>
      </c>
      <c r="I101" s="422" t="s">
        <v>794</v>
      </c>
      <c r="J101" s="240"/>
      <c r="L101" s="163">
        <v>8</v>
      </c>
      <c r="M101" s="167" t="s">
        <v>237</v>
      </c>
      <c r="N101" s="327">
        <v>1905</v>
      </c>
      <c r="O101" s="160">
        <v>4.4379732090856147E-2</v>
      </c>
    </row>
    <row r="102" spans="1:15" x14ac:dyDescent="0.3">
      <c r="A102" s="195">
        <v>99</v>
      </c>
      <c r="B102" s="202" t="s">
        <v>380</v>
      </c>
      <c r="C102" s="464">
        <v>919</v>
      </c>
      <c r="D102" s="469">
        <v>29</v>
      </c>
      <c r="E102" s="470">
        <v>671</v>
      </c>
      <c r="F102" s="471">
        <f t="shared" si="5"/>
        <v>3.1556039173014146E-2</v>
      </c>
      <c r="G102" s="472">
        <f t="shared" si="6"/>
        <v>0.73014145810663766</v>
      </c>
      <c r="H102" s="421">
        <v>459.5</v>
      </c>
      <c r="I102" s="422">
        <v>50</v>
      </c>
      <c r="J102" s="240"/>
      <c r="L102" s="163">
        <v>9</v>
      </c>
      <c r="M102" s="167" t="s">
        <v>286</v>
      </c>
      <c r="N102" s="327">
        <v>1899</v>
      </c>
      <c r="O102" s="160">
        <v>7.6347847063080454E-2</v>
      </c>
    </row>
    <row r="103" spans="1:15" x14ac:dyDescent="0.3">
      <c r="A103" s="195">
        <v>100</v>
      </c>
      <c r="B103" s="202" t="s">
        <v>281</v>
      </c>
      <c r="C103" s="464">
        <v>915</v>
      </c>
      <c r="D103" s="469">
        <v>9</v>
      </c>
      <c r="E103" s="470">
        <v>445</v>
      </c>
      <c r="F103" s="471">
        <f t="shared" si="5"/>
        <v>9.8360655737704927E-3</v>
      </c>
      <c r="G103" s="472">
        <f t="shared" si="6"/>
        <v>0.48633879781420764</v>
      </c>
      <c r="H103" s="421">
        <v>42.909935141281316</v>
      </c>
      <c r="I103" s="422">
        <v>111</v>
      </c>
      <c r="J103" s="240"/>
      <c r="L103" s="163">
        <v>10</v>
      </c>
      <c r="M103" s="167" t="s">
        <v>247</v>
      </c>
      <c r="N103" s="327">
        <v>1862</v>
      </c>
      <c r="O103" s="160">
        <v>4.8585742615593362E-2</v>
      </c>
    </row>
    <row r="104" spans="1:15" x14ac:dyDescent="0.3">
      <c r="A104" s="195">
        <v>101</v>
      </c>
      <c r="B104" s="202" t="s">
        <v>276</v>
      </c>
      <c r="C104" s="464">
        <v>905</v>
      </c>
      <c r="D104" s="469">
        <v>17</v>
      </c>
      <c r="E104" s="470">
        <v>449</v>
      </c>
      <c r="F104" s="471">
        <f t="shared" si="5"/>
        <v>1.8784530386740331E-2</v>
      </c>
      <c r="G104" s="472">
        <f t="shared" si="6"/>
        <v>0.49613259668508286</v>
      </c>
      <c r="H104" s="421">
        <v>755.06330434057111</v>
      </c>
      <c r="I104" s="422">
        <v>42</v>
      </c>
      <c r="J104" s="240"/>
      <c r="L104" s="163">
        <v>11</v>
      </c>
      <c r="M104" s="167" t="s">
        <v>210</v>
      </c>
      <c r="N104" s="327">
        <v>1808</v>
      </c>
      <c r="O104" s="160">
        <v>1.6039033045021068E-2</v>
      </c>
    </row>
    <row r="105" spans="1:15" x14ac:dyDescent="0.3">
      <c r="A105" s="195">
        <v>102</v>
      </c>
      <c r="B105" s="202" t="s">
        <v>279</v>
      </c>
      <c r="C105" s="464">
        <v>898</v>
      </c>
      <c r="D105" s="469">
        <v>31</v>
      </c>
      <c r="E105" s="470">
        <v>694</v>
      </c>
      <c r="F105" s="471">
        <f t="shared" si="5"/>
        <v>3.4521158129175944E-2</v>
      </c>
      <c r="G105" s="472">
        <f t="shared" si="6"/>
        <v>0.77282850779510026</v>
      </c>
      <c r="H105" s="421">
        <v>311.70630740142809</v>
      </c>
      <c r="I105" s="422">
        <v>58</v>
      </c>
      <c r="J105" s="240"/>
      <c r="L105" s="163">
        <v>12</v>
      </c>
      <c r="M105" s="167" t="s">
        <v>240</v>
      </c>
      <c r="N105" s="327">
        <v>1733</v>
      </c>
      <c r="O105" s="160">
        <v>6.5300124345303134E-2</v>
      </c>
    </row>
    <row r="106" spans="1:15" x14ac:dyDescent="0.3">
      <c r="A106" s="195">
        <v>103</v>
      </c>
      <c r="B106" s="202" t="s">
        <v>254</v>
      </c>
      <c r="C106" s="464">
        <v>886</v>
      </c>
      <c r="D106" s="469">
        <v>26</v>
      </c>
      <c r="E106" s="470">
        <v>236</v>
      </c>
      <c r="F106" s="471">
        <f t="shared" si="5"/>
        <v>2.9345372460496615E-2</v>
      </c>
      <c r="G106" s="472">
        <f t="shared" si="6"/>
        <v>0.26636568848758463</v>
      </c>
      <c r="H106" s="421">
        <v>129.23528158194486</v>
      </c>
      <c r="I106" s="422">
        <v>87</v>
      </c>
      <c r="J106" s="240"/>
      <c r="L106" s="163">
        <v>13</v>
      </c>
      <c r="M106" s="167" t="s">
        <v>618</v>
      </c>
      <c r="N106" s="327">
        <v>1639</v>
      </c>
      <c r="O106" s="160">
        <v>1.1585085704188019E-2</v>
      </c>
    </row>
    <row r="107" spans="1:15" x14ac:dyDescent="0.3">
      <c r="A107" s="195">
        <v>104</v>
      </c>
      <c r="B107" s="202" t="s">
        <v>622</v>
      </c>
      <c r="C107" s="464">
        <v>860</v>
      </c>
      <c r="D107" s="469">
        <v>49</v>
      </c>
      <c r="E107" s="470">
        <v>658</v>
      </c>
      <c r="F107" s="471">
        <f t="shared" si="5"/>
        <v>5.6976744186046514E-2</v>
      </c>
      <c r="G107" s="472">
        <f t="shared" si="6"/>
        <v>0.76511627906976742</v>
      </c>
      <c r="H107" s="421">
        <v>36.892905258375819</v>
      </c>
      <c r="I107" s="422">
        <v>115</v>
      </c>
      <c r="J107" s="240"/>
      <c r="L107" s="163">
        <v>14</v>
      </c>
      <c r="M107" s="167" t="s">
        <v>228</v>
      </c>
      <c r="N107" s="327">
        <v>1452</v>
      </c>
      <c r="O107" s="160">
        <v>4.2287977632805222E-2</v>
      </c>
    </row>
    <row r="108" spans="1:15" x14ac:dyDescent="0.3">
      <c r="A108" s="195">
        <v>105</v>
      </c>
      <c r="B108" s="202" t="s">
        <v>383</v>
      </c>
      <c r="C108" s="464">
        <v>836</v>
      </c>
      <c r="D108" s="469">
        <v>3</v>
      </c>
      <c r="E108" s="470">
        <v>26</v>
      </c>
      <c r="F108" s="471">
        <f t="shared" si="5"/>
        <v>3.5885167464114833E-3</v>
      </c>
      <c r="G108" s="472">
        <f t="shared" si="6"/>
        <v>3.1100478468899521E-2</v>
      </c>
      <c r="H108" s="421">
        <v>435.20767631377015</v>
      </c>
      <c r="I108" s="422">
        <v>51</v>
      </c>
      <c r="J108" s="240"/>
      <c r="L108" s="163">
        <v>15</v>
      </c>
      <c r="M108" s="167" t="s">
        <v>261</v>
      </c>
      <c r="N108" s="327">
        <v>1423</v>
      </c>
      <c r="O108" s="160">
        <v>7.2376786531712534E-2</v>
      </c>
    </row>
    <row r="109" spans="1:15" x14ac:dyDescent="0.3">
      <c r="A109" s="195">
        <v>106</v>
      </c>
      <c r="B109" s="202" t="s">
        <v>270</v>
      </c>
      <c r="C109" s="464">
        <v>815</v>
      </c>
      <c r="D109" s="469">
        <v>8</v>
      </c>
      <c r="E109" s="209">
        <v>527</v>
      </c>
      <c r="F109" s="471">
        <f t="shared" si="5"/>
        <v>9.8159509202453993E-3</v>
      </c>
      <c r="G109" s="472">
        <f t="shared" si="6"/>
        <v>0.64662576687116569</v>
      </c>
      <c r="H109" s="421">
        <v>161.46412098833477</v>
      </c>
      <c r="I109" s="422">
        <v>81</v>
      </c>
      <c r="J109" s="240"/>
      <c r="L109" s="163">
        <v>16</v>
      </c>
      <c r="M109" s="167" t="s">
        <v>216</v>
      </c>
      <c r="N109" s="327">
        <v>1149</v>
      </c>
      <c r="O109" s="160">
        <v>1.5866002016045513E-2</v>
      </c>
    </row>
    <row r="110" spans="1:15" x14ac:dyDescent="0.3">
      <c r="A110" s="195">
        <v>107</v>
      </c>
      <c r="B110" s="202" t="s">
        <v>813</v>
      </c>
      <c r="C110" s="464">
        <v>801</v>
      </c>
      <c r="D110" s="469">
        <v>23</v>
      </c>
      <c r="E110" s="209" t="s">
        <v>608</v>
      </c>
      <c r="F110" s="471">
        <f t="shared" si="5"/>
        <v>2.871410736579276E-2</v>
      </c>
      <c r="G110" s="209" t="s">
        <v>608</v>
      </c>
      <c r="H110" s="421">
        <v>85.9348195658457</v>
      </c>
      <c r="I110" s="422">
        <v>96</v>
      </c>
      <c r="J110" s="240"/>
      <c r="L110" s="163">
        <v>17</v>
      </c>
      <c r="M110" s="167" t="s">
        <v>301</v>
      </c>
      <c r="N110" s="327">
        <v>1041</v>
      </c>
      <c r="O110" s="160">
        <v>5.841095275502188E-2</v>
      </c>
    </row>
    <row r="111" spans="1:15" x14ac:dyDescent="0.3">
      <c r="A111" s="195">
        <v>108</v>
      </c>
      <c r="B111" s="202" t="s">
        <v>280</v>
      </c>
      <c r="C111" s="464">
        <v>773</v>
      </c>
      <c r="D111" s="469">
        <v>51</v>
      </c>
      <c r="E111" s="470">
        <v>592</v>
      </c>
      <c r="F111" s="471">
        <f t="shared" si="5"/>
        <v>6.5976714100905567E-2</v>
      </c>
      <c r="G111" s="472">
        <f t="shared" si="6"/>
        <v>0.76584734799482534</v>
      </c>
      <c r="H111" s="421">
        <v>38.038758985734141</v>
      </c>
      <c r="I111" s="422">
        <v>114</v>
      </c>
      <c r="J111" s="240"/>
      <c r="L111" s="163">
        <v>18</v>
      </c>
      <c r="M111" s="167" t="s">
        <v>206</v>
      </c>
      <c r="N111" s="327">
        <v>888</v>
      </c>
      <c r="O111" s="160">
        <v>4.0141761897873572E-3</v>
      </c>
    </row>
    <row r="112" spans="1:15" x14ac:dyDescent="0.3">
      <c r="A112" s="195">
        <v>109</v>
      </c>
      <c r="B112" s="202" t="s">
        <v>363</v>
      </c>
      <c r="C112" s="464">
        <v>760</v>
      </c>
      <c r="D112" s="469">
        <v>49</v>
      </c>
      <c r="E112" s="470">
        <v>576</v>
      </c>
      <c r="F112" s="471">
        <f t="shared" si="5"/>
        <v>6.4473684210526322E-2</v>
      </c>
      <c r="G112" s="472">
        <f t="shared" si="6"/>
        <v>0.75789473684210529</v>
      </c>
      <c r="H112" s="421" t="s">
        <v>794</v>
      </c>
      <c r="I112" s="422" t="s">
        <v>794</v>
      </c>
      <c r="J112" s="240"/>
      <c r="L112" s="163">
        <v>19</v>
      </c>
      <c r="M112" s="167" t="s">
        <v>209</v>
      </c>
      <c r="N112" s="327">
        <v>809</v>
      </c>
      <c r="O112" s="160">
        <v>4.6685017514094948E-3</v>
      </c>
    </row>
    <row r="113" spans="1:36" ht="14.5" thickBot="1" x14ac:dyDescent="0.35">
      <c r="A113" s="195">
        <v>110</v>
      </c>
      <c r="B113" s="202" t="s">
        <v>384</v>
      </c>
      <c r="C113" s="464">
        <v>758</v>
      </c>
      <c r="D113" s="469">
        <v>44</v>
      </c>
      <c r="E113" s="470">
        <v>412</v>
      </c>
      <c r="F113" s="471">
        <f t="shared" si="5"/>
        <v>5.8047493403693931E-2</v>
      </c>
      <c r="G113" s="472">
        <f t="shared" si="6"/>
        <v>0.54353562005277045</v>
      </c>
      <c r="H113" s="421">
        <v>38.559304337245173</v>
      </c>
      <c r="I113" s="422">
        <v>113</v>
      </c>
      <c r="J113" s="240"/>
      <c r="L113" s="565">
        <v>20</v>
      </c>
      <c r="M113" s="168" t="s">
        <v>238</v>
      </c>
      <c r="N113" s="328">
        <v>752</v>
      </c>
      <c r="O113" s="161">
        <v>2.966937583839659E-2</v>
      </c>
    </row>
    <row r="114" spans="1:36" x14ac:dyDescent="0.3">
      <c r="A114" s="195">
        <v>111</v>
      </c>
      <c r="B114" s="202" t="s">
        <v>308</v>
      </c>
      <c r="C114" s="464">
        <v>740</v>
      </c>
      <c r="D114" s="469">
        <v>11</v>
      </c>
      <c r="E114" s="470">
        <v>182</v>
      </c>
      <c r="F114" s="471">
        <f t="shared" si="5"/>
        <v>1.4864864864864866E-2</v>
      </c>
      <c r="G114" s="472">
        <f t="shared" si="6"/>
        <v>0.24594594594594596</v>
      </c>
      <c r="H114" s="421">
        <v>105.04446219790489</v>
      </c>
      <c r="I114" s="422">
        <v>93</v>
      </c>
      <c r="J114" s="240"/>
    </row>
    <row r="115" spans="1:36" x14ac:dyDescent="0.3">
      <c r="A115" s="195">
        <v>112</v>
      </c>
      <c r="B115" s="202" t="s">
        <v>624</v>
      </c>
      <c r="C115" s="464">
        <v>737</v>
      </c>
      <c r="D115" s="469">
        <v>40</v>
      </c>
      <c r="E115" s="470">
        <v>281</v>
      </c>
      <c r="F115" s="471">
        <f t="shared" si="5"/>
        <v>5.4274084124830396E-2</v>
      </c>
      <c r="G115" s="472">
        <f t="shared" si="6"/>
        <v>0.3812754409769335</v>
      </c>
      <c r="H115" s="421">
        <v>14.018343258935367</v>
      </c>
      <c r="I115" s="422">
        <v>129</v>
      </c>
      <c r="J115" s="240"/>
    </row>
    <row r="116" spans="1:36" x14ac:dyDescent="0.3">
      <c r="A116" s="195">
        <v>113</v>
      </c>
      <c r="B116" s="202" t="s">
        <v>269</v>
      </c>
      <c r="C116" s="464">
        <v>719</v>
      </c>
      <c r="D116" s="464">
        <v>19</v>
      </c>
      <c r="E116" s="470">
        <v>545</v>
      </c>
      <c r="F116" s="471">
        <f t="shared" si="5"/>
        <v>2.6425591098748261E-2</v>
      </c>
      <c r="G116" s="472">
        <f t="shared" si="6"/>
        <v>0.75799721835883171</v>
      </c>
      <c r="H116" s="421">
        <v>207.69937840400215</v>
      </c>
      <c r="I116" s="422">
        <v>71</v>
      </c>
      <c r="J116" s="240"/>
    </row>
    <row r="117" spans="1:36" ht="14.5" thickBot="1" x14ac:dyDescent="0.35">
      <c r="A117" s="195">
        <v>114</v>
      </c>
      <c r="B117" s="202" t="s">
        <v>594</v>
      </c>
      <c r="C117" s="464">
        <v>712</v>
      </c>
      <c r="D117" s="469">
        <v>13</v>
      </c>
      <c r="E117" s="470">
        <v>651</v>
      </c>
      <c r="F117" s="471">
        <f t="shared" si="5"/>
        <v>1.8258426966292134E-2</v>
      </c>
      <c r="G117" s="472">
        <f t="shared" si="6"/>
        <v>0.9143258426966292</v>
      </c>
      <c r="H117" s="421" t="s">
        <v>794</v>
      </c>
      <c r="I117" s="422" t="s">
        <v>794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195">
        <v>115</v>
      </c>
      <c r="B118" s="202" t="s">
        <v>623</v>
      </c>
      <c r="C118" s="464">
        <v>652</v>
      </c>
      <c r="D118" s="469">
        <v>12</v>
      </c>
      <c r="E118" s="470">
        <v>383</v>
      </c>
      <c r="F118" s="471">
        <f t="shared" si="5"/>
        <v>1.8404907975460124E-2</v>
      </c>
      <c r="G118" s="472">
        <f t="shared" si="6"/>
        <v>0.58742331288343563</v>
      </c>
      <c r="H118" s="421">
        <v>163.13193295077394</v>
      </c>
      <c r="I118" s="422">
        <v>80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195">
        <v>116</v>
      </c>
      <c r="B119" s="202" t="s">
        <v>264</v>
      </c>
      <c r="C119" s="464">
        <v>643</v>
      </c>
      <c r="D119" s="469">
        <v>41</v>
      </c>
      <c r="E119" s="470">
        <v>161</v>
      </c>
      <c r="F119" s="471">
        <f t="shared" si="5"/>
        <v>6.3763608087091764E-2</v>
      </c>
      <c r="G119" s="472">
        <f t="shared" si="6"/>
        <v>0.25038880248833595</v>
      </c>
      <c r="H119" s="421" t="s">
        <v>794</v>
      </c>
      <c r="I119" s="422" t="s">
        <v>794</v>
      </c>
      <c r="J119" s="240"/>
      <c r="L119" s="564">
        <v>1</v>
      </c>
      <c r="M119" s="166" t="s">
        <v>207</v>
      </c>
      <c r="N119" s="162">
        <v>1747</v>
      </c>
      <c r="O119" s="159">
        <v>2.1204286980058017E-2</v>
      </c>
    </row>
    <row r="120" spans="1:36" x14ac:dyDescent="0.3">
      <c r="A120" s="195">
        <v>117</v>
      </c>
      <c r="B120" s="202" t="s">
        <v>620</v>
      </c>
      <c r="C120" s="464">
        <v>582</v>
      </c>
      <c r="D120" s="469">
        <v>9</v>
      </c>
      <c r="E120" s="470">
        <v>392</v>
      </c>
      <c r="F120" s="471">
        <f t="shared" si="5"/>
        <v>1.5463917525773196E-2</v>
      </c>
      <c r="G120" s="472">
        <f t="shared" si="6"/>
        <v>0.67353951890034369</v>
      </c>
      <c r="H120" s="421">
        <v>57.614099179800931</v>
      </c>
      <c r="I120" s="422">
        <v>107</v>
      </c>
      <c r="J120" s="240"/>
      <c r="L120" s="163">
        <v>2</v>
      </c>
      <c r="M120" s="167" t="s">
        <v>219</v>
      </c>
      <c r="N120" s="164">
        <v>779</v>
      </c>
      <c r="O120" s="148">
        <v>6.2515046946473002E-2</v>
      </c>
    </row>
    <row r="121" spans="1:36" x14ac:dyDescent="0.3">
      <c r="A121" s="195">
        <v>118</v>
      </c>
      <c r="B121" s="202" t="s">
        <v>320</v>
      </c>
      <c r="C121" s="464">
        <v>522</v>
      </c>
      <c r="D121" s="469">
        <v>6</v>
      </c>
      <c r="E121" s="470">
        <v>13</v>
      </c>
      <c r="F121" s="471">
        <f t="shared" si="5"/>
        <v>1.1494252873563218E-2</v>
      </c>
      <c r="G121" s="472">
        <f t="shared" si="6"/>
        <v>2.4904214559386972E-2</v>
      </c>
      <c r="H121" s="421">
        <v>384.95972672284222</v>
      </c>
      <c r="I121" s="422">
        <v>52</v>
      </c>
      <c r="J121" s="240"/>
      <c r="L121" s="163">
        <v>3</v>
      </c>
      <c r="M121" s="167" t="s">
        <v>631</v>
      </c>
      <c r="N121" s="164">
        <v>495</v>
      </c>
      <c r="O121" s="160">
        <v>1.5105740181268883E-2</v>
      </c>
    </row>
    <row r="122" spans="1:36" x14ac:dyDescent="0.3">
      <c r="A122" s="195">
        <v>119</v>
      </c>
      <c r="B122" s="202" t="s">
        <v>278</v>
      </c>
      <c r="C122" s="464">
        <v>522</v>
      </c>
      <c r="D122" s="469">
        <v>6</v>
      </c>
      <c r="E122" s="470">
        <v>443</v>
      </c>
      <c r="F122" s="471">
        <f t="shared" si="5"/>
        <v>1.1494252873563218E-2</v>
      </c>
      <c r="G122" s="472">
        <f t="shared" si="6"/>
        <v>0.84865900383141768</v>
      </c>
      <c r="H122" s="421" t="s">
        <v>794</v>
      </c>
      <c r="I122" s="422" t="s">
        <v>794</v>
      </c>
      <c r="J122" s="240"/>
      <c r="L122" s="163">
        <v>4</v>
      </c>
      <c r="M122" s="167" t="s">
        <v>247</v>
      </c>
      <c r="N122" s="164">
        <v>294</v>
      </c>
      <c r="O122" s="160">
        <v>7.4885379521141104E-2</v>
      </c>
    </row>
    <row r="123" spans="1:36" x14ac:dyDescent="0.3">
      <c r="A123" s="195">
        <v>120</v>
      </c>
      <c r="B123" s="202" t="s">
        <v>311</v>
      </c>
      <c r="C123" s="464">
        <v>509</v>
      </c>
      <c r="D123" s="469">
        <v>9</v>
      </c>
      <c r="E123" s="470">
        <v>113</v>
      </c>
      <c r="F123" s="471">
        <f t="shared" si="5"/>
        <v>1.768172888015717E-2</v>
      </c>
      <c r="G123" s="472">
        <f t="shared" si="6"/>
        <v>0.22200392927308449</v>
      </c>
      <c r="H123" s="421">
        <v>172.64309110501412</v>
      </c>
      <c r="I123" s="422">
        <v>76</v>
      </c>
      <c r="J123" s="240"/>
      <c r="L123" s="163">
        <v>5</v>
      </c>
      <c r="M123" s="167" t="s">
        <v>206</v>
      </c>
      <c r="N123" s="164">
        <v>195</v>
      </c>
      <c r="O123" s="160">
        <v>6.3084338908479184E-3</v>
      </c>
    </row>
    <row r="124" spans="1:36" x14ac:dyDescent="0.3">
      <c r="A124" s="195">
        <v>121</v>
      </c>
      <c r="B124" s="202" t="s">
        <v>317</v>
      </c>
      <c r="C124" s="464">
        <v>509</v>
      </c>
      <c r="D124" s="469">
        <v>21</v>
      </c>
      <c r="E124" s="470">
        <v>183</v>
      </c>
      <c r="F124" s="471">
        <f t="shared" si="5"/>
        <v>4.1257367387033402E-2</v>
      </c>
      <c r="G124" s="472">
        <f t="shared" si="6"/>
        <v>0.35952848722986247</v>
      </c>
      <c r="H124" s="421">
        <v>8.775035551392806</v>
      </c>
      <c r="I124" s="422">
        <v>135</v>
      </c>
      <c r="J124" s="240"/>
      <c r="L124" s="163">
        <v>6</v>
      </c>
      <c r="M124" s="167" t="s">
        <v>208</v>
      </c>
      <c r="N124" s="164">
        <v>184</v>
      </c>
      <c r="O124" s="160">
        <v>6.8350668647845468E-3</v>
      </c>
    </row>
    <row r="125" spans="1:36" x14ac:dyDescent="0.3">
      <c r="A125" s="195">
        <v>122</v>
      </c>
      <c r="B125" s="202" t="s">
        <v>340</v>
      </c>
      <c r="C125" s="464">
        <v>446</v>
      </c>
      <c r="D125" s="469">
        <v>7</v>
      </c>
      <c r="E125" s="470">
        <v>124</v>
      </c>
      <c r="F125" s="471">
        <f t="shared" si="5"/>
        <v>1.5695067264573991E-2</v>
      </c>
      <c r="G125" s="472">
        <f t="shared" si="6"/>
        <v>0.27802690582959644</v>
      </c>
      <c r="H125" s="421">
        <v>24.970564407539769</v>
      </c>
      <c r="I125" s="422">
        <v>119</v>
      </c>
      <c r="J125" s="240"/>
      <c r="L125" s="163">
        <v>7</v>
      </c>
      <c r="M125" s="167" t="s">
        <v>218</v>
      </c>
      <c r="N125" s="164">
        <v>147</v>
      </c>
      <c r="O125" s="160">
        <v>4.4370661032297011E-2</v>
      </c>
    </row>
    <row r="126" spans="1:36" x14ac:dyDescent="0.3">
      <c r="A126" s="195">
        <v>123</v>
      </c>
      <c r="B126" s="202" t="s">
        <v>619</v>
      </c>
      <c r="C126" s="464">
        <v>440</v>
      </c>
      <c r="D126" s="469">
        <v>7</v>
      </c>
      <c r="E126" s="470">
        <v>383</v>
      </c>
      <c r="F126" s="471">
        <f t="shared" si="5"/>
        <v>1.5909090909090907E-2</v>
      </c>
      <c r="G126" s="472">
        <f t="shared" si="6"/>
        <v>0.87045454545454548</v>
      </c>
      <c r="H126" s="421">
        <v>18.507709891310949</v>
      </c>
      <c r="I126" s="422">
        <v>126</v>
      </c>
      <c r="J126" s="240"/>
      <c r="L126" s="163">
        <v>8</v>
      </c>
      <c r="M126" s="167" t="s">
        <v>241</v>
      </c>
      <c r="N126" s="164">
        <v>128</v>
      </c>
      <c r="O126" s="160">
        <v>5.2545155993431854E-2</v>
      </c>
    </row>
    <row r="127" spans="1:36" x14ac:dyDescent="0.3">
      <c r="A127" s="195">
        <v>124</v>
      </c>
      <c r="B127" s="202" t="s">
        <v>285</v>
      </c>
      <c r="C127" s="464">
        <v>440</v>
      </c>
      <c r="D127" s="469">
        <v>10</v>
      </c>
      <c r="E127" s="470">
        <v>220</v>
      </c>
      <c r="F127" s="471">
        <f t="shared" si="5"/>
        <v>2.2727272727272728E-2</v>
      </c>
      <c r="G127" s="472">
        <f t="shared" si="6"/>
        <v>0.5</v>
      </c>
      <c r="H127" s="421">
        <v>15.430026600313811</v>
      </c>
      <c r="I127" s="422">
        <v>128</v>
      </c>
      <c r="J127" s="240"/>
      <c r="L127" s="163">
        <v>9</v>
      </c>
      <c r="M127" s="167" t="s">
        <v>216</v>
      </c>
      <c r="N127" s="164">
        <v>125</v>
      </c>
      <c r="O127" s="160">
        <v>2.358490566037736E-2</v>
      </c>
    </row>
    <row r="128" spans="1:36" x14ac:dyDescent="0.3">
      <c r="A128" s="195">
        <v>125</v>
      </c>
      <c r="B128" s="202" t="s">
        <v>541</v>
      </c>
      <c r="C128" s="464">
        <v>387</v>
      </c>
      <c r="D128" s="469">
        <v>26</v>
      </c>
      <c r="E128" s="470">
        <v>97</v>
      </c>
      <c r="F128" s="471">
        <f t="shared" si="5"/>
        <v>6.7183462532299745E-2</v>
      </c>
      <c r="G128" s="472">
        <f t="shared" si="6"/>
        <v>0.25064599483204136</v>
      </c>
      <c r="H128" s="421">
        <v>49.531466880151129</v>
      </c>
      <c r="I128" s="422">
        <v>108</v>
      </c>
      <c r="J128" s="240"/>
      <c r="L128" s="163">
        <v>10</v>
      </c>
      <c r="M128" s="167" t="s">
        <v>245</v>
      </c>
      <c r="N128" s="164">
        <v>112</v>
      </c>
      <c r="O128" s="160">
        <v>5.4448225571220227E-2</v>
      </c>
    </row>
    <row r="129" spans="1:23" x14ac:dyDescent="0.3">
      <c r="A129" s="195">
        <v>126</v>
      </c>
      <c r="B129" s="202" t="s">
        <v>381</v>
      </c>
      <c r="C129" s="464">
        <v>375</v>
      </c>
      <c r="D129" s="469">
        <v>2</v>
      </c>
      <c r="E129" s="470">
        <v>310</v>
      </c>
      <c r="F129" s="471">
        <f t="shared" si="5"/>
        <v>5.3333333333333332E-3</v>
      </c>
      <c r="G129" s="472">
        <f t="shared" si="6"/>
        <v>0.82666666666666666</v>
      </c>
      <c r="H129" s="421" t="s">
        <v>794</v>
      </c>
      <c r="I129" s="422" t="s">
        <v>794</v>
      </c>
      <c r="J129" s="240"/>
      <c r="L129" s="163">
        <v>11</v>
      </c>
      <c r="M129" s="167" t="s">
        <v>209</v>
      </c>
      <c r="N129" s="164">
        <v>105</v>
      </c>
      <c r="O129" s="160">
        <v>1.3537906137184115E-2</v>
      </c>
    </row>
    <row r="130" spans="1:23" x14ac:dyDescent="0.3">
      <c r="A130" s="195">
        <v>127</v>
      </c>
      <c r="B130" s="202" t="s">
        <v>343</v>
      </c>
      <c r="C130" s="464">
        <v>372</v>
      </c>
      <c r="D130" s="469">
        <v>42</v>
      </c>
      <c r="E130" s="470">
        <v>78</v>
      </c>
      <c r="F130" s="471">
        <f t="shared" si="5"/>
        <v>0.11290322580645161</v>
      </c>
      <c r="G130" s="472">
        <f t="shared" si="6"/>
        <v>0.20967741935483872</v>
      </c>
      <c r="H130" s="421">
        <v>23.327452975742712</v>
      </c>
      <c r="I130" s="422">
        <v>121</v>
      </c>
      <c r="J130" s="240"/>
      <c r="L130" s="163">
        <v>12</v>
      </c>
      <c r="M130" s="167" t="s">
        <v>243</v>
      </c>
      <c r="N130" s="164">
        <v>93</v>
      </c>
      <c r="O130" s="160">
        <v>4.2043399638336344E-2</v>
      </c>
      <c r="R130" s="81">
        <v>1</v>
      </c>
      <c r="V130" s="81">
        <v>1</v>
      </c>
    </row>
    <row r="131" spans="1:23" x14ac:dyDescent="0.3">
      <c r="A131" s="195">
        <v>128</v>
      </c>
      <c r="B131" s="202" t="s">
        <v>654</v>
      </c>
      <c r="C131" s="464">
        <v>333</v>
      </c>
      <c r="D131" s="469">
        <v>11</v>
      </c>
      <c r="E131" s="470">
        <v>53</v>
      </c>
      <c r="F131" s="471">
        <f t="shared" si="5"/>
        <v>3.3033033033033031E-2</v>
      </c>
      <c r="G131" s="472">
        <f t="shared" si="6"/>
        <v>0.15915915915915915</v>
      </c>
      <c r="H131" s="421">
        <v>61.890066885877694</v>
      </c>
      <c r="I131" s="422">
        <v>103</v>
      </c>
      <c r="J131" s="240"/>
      <c r="L131" s="163">
        <v>13</v>
      </c>
      <c r="M131" s="167" t="s">
        <v>211</v>
      </c>
      <c r="N131" s="164">
        <v>83</v>
      </c>
      <c r="O131" s="160">
        <v>3.0747573534859597E-3</v>
      </c>
    </row>
    <row r="132" spans="1:23" x14ac:dyDescent="0.3">
      <c r="A132" s="195">
        <v>129</v>
      </c>
      <c r="B132" s="202" t="s">
        <v>299</v>
      </c>
      <c r="C132" s="464">
        <v>332</v>
      </c>
      <c r="D132" s="469">
        <v>10</v>
      </c>
      <c r="E132" s="470">
        <v>322</v>
      </c>
      <c r="F132" s="471">
        <f t="shared" si="5"/>
        <v>3.0120481927710843E-2</v>
      </c>
      <c r="G132" s="472">
        <f t="shared" si="6"/>
        <v>0.96987951807228912</v>
      </c>
      <c r="H132" s="421">
        <v>261.48567972099795</v>
      </c>
      <c r="I132" s="422">
        <v>66</v>
      </c>
      <c r="J132" s="240"/>
      <c r="L132" s="163">
        <v>14</v>
      </c>
      <c r="M132" s="167" t="s">
        <v>210</v>
      </c>
      <c r="N132" s="164">
        <v>71</v>
      </c>
      <c r="O132" s="160">
        <v>1.046734483266991E-2</v>
      </c>
    </row>
    <row r="133" spans="1:23" x14ac:dyDescent="0.3">
      <c r="A133" s="195">
        <v>130</v>
      </c>
      <c r="B133" s="202" t="s">
        <v>323</v>
      </c>
      <c r="C133" s="464">
        <v>327</v>
      </c>
      <c r="D133" s="469">
        <v>2</v>
      </c>
      <c r="E133" s="470">
        <v>83</v>
      </c>
      <c r="F133" s="471">
        <f t="shared" si="5"/>
        <v>6.1162079510703364E-3</v>
      </c>
      <c r="G133" s="472">
        <f t="shared" si="6"/>
        <v>0.25382262996941896</v>
      </c>
      <c r="H133" s="421">
        <v>27.709161589407678</v>
      </c>
      <c r="I133" s="422">
        <v>117</v>
      </c>
      <c r="J133" s="240"/>
      <c r="L133" s="163">
        <v>15</v>
      </c>
      <c r="M133" s="167" t="s">
        <v>214</v>
      </c>
      <c r="N133" s="164">
        <v>60</v>
      </c>
      <c r="O133" s="160">
        <v>6.7850277055297977E-3</v>
      </c>
    </row>
    <row r="134" spans="1:23" x14ac:dyDescent="0.3">
      <c r="A134" s="195">
        <v>131</v>
      </c>
      <c r="B134" s="202" t="s">
        <v>670</v>
      </c>
      <c r="C134" s="464">
        <v>324</v>
      </c>
      <c r="D134" s="469">
        <v>9</v>
      </c>
      <c r="E134" s="470">
        <v>309</v>
      </c>
      <c r="F134" s="471">
        <f t="shared" ref="F134:F161" si="7">D134/C134</f>
        <v>2.7777777777777776E-2</v>
      </c>
      <c r="G134" s="472">
        <f t="shared" ref="G134:G162" si="8">E134/C134</f>
        <v>0.95370370370370372</v>
      </c>
      <c r="H134" s="421" t="s">
        <v>794</v>
      </c>
      <c r="I134" s="422" t="s">
        <v>794</v>
      </c>
      <c r="J134" s="240"/>
      <c r="L134" s="163">
        <v>16</v>
      </c>
      <c r="M134" s="167" t="s">
        <v>618</v>
      </c>
      <c r="N134" s="164">
        <v>58</v>
      </c>
      <c r="O134" s="160">
        <v>1.4894709809964048E-2</v>
      </c>
      <c r="W134" s="81">
        <v>1</v>
      </c>
    </row>
    <row r="135" spans="1:23" x14ac:dyDescent="0.3">
      <c r="A135" s="195">
        <v>132</v>
      </c>
      <c r="B135" s="202" t="s">
        <v>859</v>
      </c>
      <c r="C135" s="464">
        <v>289</v>
      </c>
      <c r="D135" s="469">
        <v>2</v>
      </c>
      <c r="E135" s="470">
        <v>61</v>
      </c>
      <c r="F135" s="471">
        <f t="shared" si="7"/>
        <v>6.920415224913495E-3</v>
      </c>
      <c r="G135" s="472">
        <f t="shared" si="8"/>
        <v>0.21107266435986158</v>
      </c>
      <c r="H135" s="421" t="s">
        <v>794</v>
      </c>
      <c r="I135" s="422" t="s">
        <v>794</v>
      </c>
      <c r="J135" s="240"/>
      <c r="L135" s="163">
        <v>17</v>
      </c>
      <c r="M135" s="167" t="s">
        <v>212</v>
      </c>
      <c r="N135" s="164">
        <v>52</v>
      </c>
      <c r="O135" s="160">
        <v>9.4049556881895466E-3</v>
      </c>
    </row>
    <row r="136" spans="1:23" x14ac:dyDescent="0.3">
      <c r="A136" s="195">
        <v>133</v>
      </c>
      <c r="B136" s="202" t="s">
        <v>275</v>
      </c>
      <c r="C136" s="464">
        <v>288</v>
      </c>
      <c r="D136" s="469" t="s">
        <v>634</v>
      </c>
      <c r="E136" s="470">
        <v>252</v>
      </c>
      <c r="F136" s="469" t="s">
        <v>634</v>
      </c>
      <c r="G136" s="472">
        <f t="shared" si="8"/>
        <v>0.875</v>
      </c>
      <c r="H136" s="421">
        <v>2.9856283668531973</v>
      </c>
      <c r="I136" s="422">
        <v>146</v>
      </c>
      <c r="J136" s="240"/>
      <c r="L136" s="163">
        <v>18</v>
      </c>
      <c r="M136" s="167" t="s">
        <v>228</v>
      </c>
      <c r="N136" s="164">
        <v>33</v>
      </c>
      <c r="O136" s="160">
        <v>4.4776119402985072E-2</v>
      </c>
    </row>
    <row r="137" spans="1:23" x14ac:dyDescent="0.3">
      <c r="A137" s="195">
        <v>134</v>
      </c>
      <c r="B137" s="202" t="s">
        <v>300</v>
      </c>
      <c r="C137" s="464">
        <v>287</v>
      </c>
      <c r="D137" s="469" t="s">
        <v>634</v>
      </c>
      <c r="E137" s="470">
        <v>164</v>
      </c>
      <c r="F137" s="469" t="s">
        <v>634</v>
      </c>
      <c r="G137" s="472">
        <f t="shared" si="8"/>
        <v>0.5714285714285714</v>
      </c>
      <c r="H137" s="421">
        <v>22.729162624386728</v>
      </c>
      <c r="I137" s="422">
        <v>122</v>
      </c>
      <c r="J137" s="240"/>
      <c r="L137" s="163">
        <v>19</v>
      </c>
      <c r="M137" s="167" t="s">
        <v>236</v>
      </c>
      <c r="N137" s="164">
        <v>30</v>
      </c>
      <c r="O137" s="160">
        <v>2.952755905511811E-2</v>
      </c>
    </row>
    <row r="138" spans="1:23" ht="14.5" thickBot="1" x14ac:dyDescent="0.35">
      <c r="A138" s="195">
        <v>135</v>
      </c>
      <c r="B138" s="202" t="s">
        <v>318</v>
      </c>
      <c r="C138" s="464">
        <v>272</v>
      </c>
      <c r="D138" s="469">
        <v>5</v>
      </c>
      <c r="E138" s="470">
        <v>108</v>
      </c>
      <c r="F138" s="471">
        <f t="shared" si="7"/>
        <v>1.8382352941176471E-2</v>
      </c>
      <c r="G138" s="472">
        <f t="shared" si="8"/>
        <v>0.39705882352941174</v>
      </c>
      <c r="H138" s="421">
        <v>2.4268654721551539</v>
      </c>
      <c r="I138" s="422">
        <v>150</v>
      </c>
      <c r="J138" s="240"/>
      <c r="L138" s="565">
        <v>20</v>
      </c>
      <c r="M138" s="168" t="s">
        <v>229</v>
      </c>
      <c r="N138" s="165">
        <v>22</v>
      </c>
      <c r="O138" s="161">
        <v>2.5974025974025976E-2</v>
      </c>
    </row>
    <row r="139" spans="1:23" x14ac:dyDescent="0.3">
      <c r="A139" s="195">
        <v>136</v>
      </c>
      <c r="B139" s="202" t="s">
        <v>347</v>
      </c>
      <c r="C139" s="464">
        <v>246</v>
      </c>
      <c r="D139" s="469" t="s">
        <v>634</v>
      </c>
      <c r="E139" s="470">
        <v>35</v>
      </c>
      <c r="F139" s="469" t="s">
        <v>634</v>
      </c>
      <c r="G139" s="472">
        <f t="shared" si="8"/>
        <v>0.14227642276422764</v>
      </c>
      <c r="H139" s="421">
        <v>8.5987798820708807</v>
      </c>
      <c r="I139" s="422">
        <v>136</v>
      </c>
      <c r="J139" s="240"/>
    </row>
    <row r="140" spans="1:23" x14ac:dyDescent="0.3">
      <c r="A140" s="195">
        <v>137</v>
      </c>
      <c r="B140" s="202" t="s">
        <v>325</v>
      </c>
      <c r="C140" s="464">
        <v>234</v>
      </c>
      <c r="D140" s="469">
        <v>18</v>
      </c>
      <c r="E140" s="470">
        <v>17</v>
      </c>
      <c r="F140" s="471">
        <f t="shared" si="7"/>
        <v>7.6923076923076927E-2</v>
      </c>
      <c r="G140" s="472">
        <f t="shared" si="8"/>
        <v>7.2649572649572655E-2</v>
      </c>
      <c r="H140" s="421">
        <v>20.775850151783565</v>
      </c>
      <c r="I140" s="422">
        <v>123</v>
      </c>
      <c r="J140" s="240"/>
    </row>
    <row r="141" spans="1:23" x14ac:dyDescent="0.3">
      <c r="A141" s="195">
        <v>138</v>
      </c>
      <c r="B141" s="202" t="s">
        <v>640</v>
      </c>
      <c r="C141" s="464">
        <v>220</v>
      </c>
      <c r="D141" s="469">
        <v>6</v>
      </c>
      <c r="E141" s="470">
        <v>4</v>
      </c>
      <c r="F141" s="471">
        <f t="shared" si="7"/>
        <v>2.7272727272727271E-2</v>
      </c>
      <c r="G141" s="472">
        <f t="shared" si="8"/>
        <v>1.8181818181818181E-2</v>
      </c>
      <c r="H141" s="421" t="s">
        <v>794</v>
      </c>
      <c r="I141" s="422" t="s">
        <v>794</v>
      </c>
      <c r="J141" s="240"/>
    </row>
    <row r="142" spans="1:23" ht="14.5" thickBot="1" x14ac:dyDescent="0.35">
      <c r="A142" s="195">
        <v>139</v>
      </c>
      <c r="B142" s="202" t="s">
        <v>312</v>
      </c>
      <c r="C142" s="464">
        <v>219</v>
      </c>
      <c r="D142" s="469">
        <v>11</v>
      </c>
      <c r="E142" s="470">
        <v>96</v>
      </c>
      <c r="F142" s="471">
        <f t="shared" si="7"/>
        <v>5.0228310502283102E-2</v>
      </c>
      <c r="G142" s="472">
        <f t="shared" si="8"/>
        <v>0.43835616438356162</v>
      </c>
      <c r="H142" s="421">
        <v>27.096026089390161</v>
      </c>
      <c r="I142" s="422">
        <v>118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195">
        <v>140</v>
      </c>
      <c r="B143" s="202" t="s">
        <v>338</v>
      </c>
      <c r="C143" s="464">
        <v>213</v>
      </c>
      <c r="D143" s="469">
        <v>20</v>
      </c>
      <c r="E143" s="470">
        <v>101</v>
      </c>
      <c r="F143" s="471">
        <f t="shared" si="7"/>
        <v>9.3896713615023469E-2</v>
      </c>
      <c r="G143" s="472">
        <f t="shared" si="8"/>
        <v>0.47417840375586856</v>
      </c>
      <c r="H143" s="421">
        <v>43.140341404155329</v>
      </c>
      <c r="I143" s="422">
        <v>110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195">
        <v>141</v>
      </c>
      <c r="B144" s="202" t="s">
        <v>316</v>
      </c>
      <c r="C144" s="464">
        <v>212</v>
      </c>
      <c r="D144" s="469" t="s">
        <v>634</v>
      </c>
      <c r="E144" s="470">
        <v>107</v>
      </c>
      <c r="F144" s="469" t="s">
        <v>634</v>
      </c>
      <c r="G144" s="472">
        <f t="shared" si="8"/>
        <v>0.50471698113207553</v>
      </c>
      <c r="H144" s="421">
        <v>7.8607878207623205</v>
      </c>
      <c r="I144" s="422">
        <v>137</v>
      </c>
      <c r="J144" s="240"/>
      <c r="L144" s="564">
        <v>1</v>
      </c>
      <c r="M144" s="166" t="s">
        <v>320</v>
      </c>
      <c r="N144" s="335">
        <v>0.18906605922551253</v>
      </c>
      <c r="O144" s="332">
        <v>83</v>
      </c>
    </row>
    <row r="145" spans="1:15" x14ac:dyDescent="0.3">
      <c r="A145" s="195">
        <v>142</v>
      </c>
      <c r="B145" s="202" t="s">
        <v>655</v>
      </c>
      <c r="C145" s="464">
        <v>203</v>
      </c>
      <c r="D145" s="469" t="s">
        <v>634</v>
      </c>
      <c r="E145" s="470">
        <v>2</v>
      </c>
      <c r="F145" s="469" t="s">
        <v>634</v>
      </c>
      <c r="G145" s="472">
        <f t="shared" si="8"/>
        <v>9.852216748768473E-3</v>
      </c>
      <c r="H145" s="421">
        <v>18.350924457199092</v>
      </c>
      <c r="I145" s="422">
        <v>127</v>
      </c>
      <c r="J145" s="240"/>
      <c r="L145" s="163">
        <v>2</v>
      </c>
      <c r="M145" s="167" t="s">
        <v>324</v>
      </c>
      <c r="N145" s="336">
        <v>0.1633835457705678</v>
      </c>
      <c r="O145" s="333">
        <v>141</v>
      </c>
    </row>
    <row r="146" spans="1:15" x14ac:dyDescent="0.3">
      <c r="A146" s="195">
        <v>143</v>
      </c>
      <c r="B146" s="202" t="s">
        <v>330</v>
      </c>
      <c r="C146" s="464">
        <v>187</v>
      </c>
      <c r="D146" s="469">
        <v>2</v>
      </c>
      <c r="E146" s="470">
        <v>48</v>
      </c>
      <c r="F146" s="471">
        <f t="shared" si="7"/>
        <v>1.06951871657754E-2</v>
      </c>
      <c r="G146" s="472">
        <f t="shared" si="8"/>
        <v>0.25668449197860965</v>
      </c>
      <c r="H146" s="421">
        <v>134.53237410071941</v>
      </c>
      <c r="I146" s="422">
        <v>86</v>
      </c>
      <c r="J146" s="240"/>
      <c r="L146" s="163">
        <v>3</v>
      </c>
      <c r="M146" s="167" t="s">
        <v>541</v>
      </c>
      <c r="N146" s="337">
        <v>0.14497041420118342</v>
      </c>
      <c r="O146" s="333">
        <v>49</v>
      </c>
    </row>
    <row r="147" spans="1:15" x14ac:dyDescent="0.3">
      <c r="A147" s="195">
        <v>144</v>
      </c>
      <c r="B147" s="202" t="s">
        <v>387</v>
      </c>
      <c r="C147" s="464">
        <v>181</v>
      </c>
      <c r="D147" s="469">
        <v>6</v>
      </c>
      <c r="E147" s="470">
        <v>79</v>
      </c>
      <c r="F147" s="471">
        <f t="shared" si="7"/>
        <v>3.3149171270718231E-2</v>
      </c>
      <c r="G147" s="472">
        <f t="shared" si="8"/>
        <v>0.43646408839779005</v>
      </c>
      <c r="H147" s="421">
        <v>3.3490349413511824</v>
      </c>
      <c r="I147" s="422">
        <v>144</v>
      </c>
      <c r="J147" s="240"/>
      <c r="L147" s="163">
        <v>4</v>
      </c>
      <c r="M147" s="167" t="s">
        <v>316</v>
      </c>
      <c r="N147" s="337">
        <v>0.13978494623655913</v>
      </c>
      <c r="O147" s="333">
        <v>26</v>
      </c>
    </row>
    <row r="148" spans="1:15" x14ac:dyDescent="0.3">
      <c r="A148" s="195">
        <v>145</v>
      </c>
      <c r="B148" s="202" t="s">
        <v>335</v>
      </c>
      <c r="C148" s="464">
        <v>143</v>
      </c>
      <c r="D148" s="469" t="s">
        <v>634</v>
      </c>
      <c r="E148" s="470">
        <v>10</v>
      </c>
      <c r="F148" s="469" t="s">
        <v>634</v>
      </c>
      <c r="G148" s="472">
        <f t="shared" si="8"/>
        <v>6.9930069930069935E-2</v>
      </c>
      <c r="H148" s="421">
        <v>30.13581135403572</v>
      </c>
      <c r="I148" s="422">
        <v>116</v>
      </c>
      <c r="J148" s="240"/>
      <c r="L148" s="163">
        <v>5</v>
      </c>
      <c r="M148" s="247" t="s">
        <v>347</v>
      </c>
      <c r="N148" s="337">
        <v>0.12328767123287671</v>
      </c>
      <c r="O148" s="333">
        <v>27</v>
      </c>
    </row>
    <row r="149" spans="1:15" x14ac:dyDescent="0.3">
      <c r="A149" s="195">
        <v>146</v>
      </c>
      <c r="B149" s="202" t="s">
        <v>282</v>
      </c>
      <c r="C149" s="464">
        <v>141</v>
      </c>
      <c r="D149" s="469">
        <v>1</v>
      </c>
      <c r="E149" s="470">
        <v>134</v>
      </c>
      <c r="F149" s="471">
        <f t="shared" si="7"/>
        <v>7.0921985815602835E-3</v>
      </c>
      <c r="G149" s="472">
        <f t="shared" si="8"/>
        <v>0.95035460992907805</v>
      </c>
      <c r="H149" s="421" t="s">
        <v>794</v>
      </c>
      <c r="I149" s="422" t="s">
        <v>794</v>
      </c>
      <c r="J149" s="240"/>
      <c r="L149" s="163">
        <v>6</v>
      </c>
      <c r="M149" s="167" t="s">
        <v>309</v>
      </c>
      <c r="N149" s="337">
        <v>0.11926605504587157</v>
      </c>
      <c r="O149" s="333">
        <v>143</v>
      </c>
    </row>
    <row r="150" spans="1:15" x14ac:dyDescent="0.3">
      <c r="A150" s="195">
        <v>147</v>
      </c>
      <c r="B150" s="202" t="s">
        <v>321</v>
      </c>
      <c r="C150" s="464">
        <v>139</v>
      </c>
      <c r="D150" s="469" t="s">
        <v>634</v>
      </c>
      <c r="E150" s="470">
        <v>55</v>
      </c>
      <c r="F150" s="469" t="s">
        <v>634</v>
      </c>
      <c r="G150" s="472">
        <f t="shared" si="8"/>
        <v>0.39568345323741005</v>
      </c>
      <c r="H150" s="421">
        <v>3.1398526040243335</v>
      </c>
      <c r="I150" s="422">
        <v>145</v>
      </c>
      <c r="J150" s="240"/>
      <c r="L150" s="163">
        <v>7</v>
      </c>
      <c r="M150" s="167" t="s">
        <v>321</v>
      </c>
      <c r="N150" s="337">
        <v>0.10317460317460317</v>
      </c>
      <c r="O150" s="333">
        <v>13</v>
      </c>
    </row>
    <row r="151" spans="1:15" x14ac:dyDescent="0.3">
      <c r="A151" s="195">
        <v>148</v>
      </c>
      <c r="B151" s="202" t="s">
        <v>284</v>
      </c>
      <c r="C151" s="464">
        <v>122</v>
      </c>
      <c r="D151" s="469" t="s">
        <v>634</v>
      </c>
      <c r="E151" s="470">
        <v>121</v>
      </c>
      <c r="F151" s="469" t="s">
        <v>634</v>
      </c>
      <c r="G151" s="472">
        <f t="shared" si="8"/>
        <v>0.99180327868852458</v>
      </c>
      <c r="H151" s="421">
        <v>7.3999750827068524</v>
      </c>
      <c r="I151" s="422">
        <v>138</v>
      </c>
      <c r="J151" s="240"/>
      <c r="L151" s="163">
        <v>8</v>
      </c>
      <c r="M151" s="167" t="s">
        <v>312</v>
      </c>
      <c r="N151" s="337">
        <v>0.10050251256281408</v>
      </c>
      <c r="O151" s="333">
        <v>20</v>
      </c>
    </row>
    <row r="152" spans="1:15" ht="13.5" customHeight="1" x14ac:dyDescent="0.3">
      <c r="A152" s="195">
        <v>149</v>
      </c>
      <c r="B152" s="202" t="s">
        <v>293</v>
      </c>
      <c r="C152" s="464">
        <v>116</v>
      </c>
      <c r="D152" s="469">
        <v>8</v>
      </c>
      <c r="E152" s="470">
        <v>107</v>
      </c>
      <c r="F152" s="471">
        <f t="shared" si="7"/>
        <v>6.8965517241379309E-2</v>
      </c>
      <c r="G152" s="472">
        <f t="shared" si="8"/>
        <v>0.92241379310344829</v>
      </c>
      <c r="H152" s="421">
        <v>83.155731329566947</v>
      </c>
      <c r="I152" s="422">
        <v>97</v>
      </c>
      <c r="J152" s="240"/>
      <c r="L152" s="163">
        <v>9</v>
      </c>
      <c r="M152" s="167" t="s">
        <v>813</v>
      </c>
      <c r="N152" s="337">
        <v>9.8765432098765427E-2</v>
      </c>
      <c r="O152" s="333">
        <v>72</v>
      </c>
    </row>
    <row r="153" spans="1:15" x14ac:dyDescent="0.3">
      <c r="A153" s="195">
        <v>150</v>
      </c>
      <c r="B153" s="202" t="s">
        <v>310</v>
      </c>
      <c r="C153" s="464">
        <v>113</v>
      </c>
      <c r="D153" s="469">
        <v>10</v>
      </c>
      <c r="E153" s="470">
        <v>41</v>
      </c>
      <c r="F153" s="471">
        <f t="shared" si="7"/>
        <v>8.8495575221238937E-2</v>
      </c>
      <c r="G153" s="472">
        <f t="shared" si="8"/>
        <v>0.36283185840707965</v>
      </c>
      <c r="H153" s="421" t="s">
        <v>794</v>
      </c>
      <c r="I153" s="422" t="s">
        <v>794</v>
      </c>
      <c r="J153" s="240"/>
      <c r="L153" s="163">
        <v>10</v>
      </c>
      <c r="M153" s="167" t="s">
        <v>349</v>
      </c>
      <c r="N153" s="337">
        <v>9.4521372667068032E-2</v>
      </c>
      <c r="O153" s="333">
        <v>157</v>
      </c>
    </row>
    <row r="154" spans="1:15" x14ac:dyDescent="0.3">
      <c r="A154" s="195">
        <v>151</v>
      </c>
      <c r="B154" s="202" t="s">
        <v>353</v>
      </c>
      <c r="C154" s="464">
        <v>104</v>
      </c>
      <c r="D154" s="469" t="s">
        <v>634</v>
      </c>
      <c r="E154" s="470">
        <v>34</v>
      </c>
      <c r="F154" s="469" t="s">
        <v>634</v>
      </c>
      <c r="G154" s="472">
        <f t="shared" si="8"/>
        <v>0.32692307692307693</v>
      </c>
      <c r="H154" s="421">
        <v>3.4248790326139376</v>
      </c>
      <c r="I154" s="422">
        <v>142</v>
      </c>
      <c r="J154" s="240"/>
      <c r="L154" s="163">
        <v>11</v>
      </c>
      <c r="M154" s="167" t="s">
        <v>302</v>
      </c>
      <c r="N154" s="337">
        <v>8.4134615384615391E-2</v>
      </c>
      <c r="O154" s="333">
        <v>175</v>
      </c>
    </row>
    <row r="155" spans="1:15" x14ac:dyDescent="0.3">
      <c r="A155" s="195">
        <v>152</v>
      </c>
      <c r="B155" s="202" t="s">
        <v>307</v>
      </c>
      <c r="C155" s="464">
        <v>96</v>
      </c>
      <c r="D155" s="469">
        <v>4</v>
      </c>
      <c r="E155" s="470">
        <v>87</v>
      </c>
      <c r="F155" s="471">
        <f t="shared" si="7"/>
        <v>4.1666666666666664E-2</v>
      </c>
      <c r="G155" s="472">
        <f t="shared" si="8"/>
        <v>0.90625</v>
      </c>
      <c r="H155" s="421" t="s">
        <v>794</v>
      </c>
      <c r="I155" s="422" t="s">
        <v>794</v>
      </c>
      <c r="J155" s="240"/>
      <c r="L155" s="163">
        <v>12</v>
      </c>
      <c r="M155" s="167" t="s">
        <v>230</v>
      </c>
      <c r="N155" s="337">
        <v>8.38561205510545E-2</v>
      </c>
      <c r="O155" s="333">
        <v>2660</v>
      </c>
    </row>
    <row r="156" spans="1:15" x14ac:dyDescent="0.3">
      <c r="A156" s="195">
        <v>153</v>
      </c>
      <c r="B156" s="202" t="s">
        <v>328</v>
      </c>
      <c r="C156" s="464">
        <v>94</v>
      </c>
      <c r="D156" s="469">
        <v>11</v>
      </c>
      <c r="E156" s="470">
        <v>41</v>
      </c>
      <c r="F156" s="471">
        <f t="shared" si="7"/>
        <v>0.11702127659574468</v>
      </c>
      <c r="G156" s="472">
        <f t="shared" si="8"/>
        <v>0.43617021276595747</v>
      </c>
      <c r="H156" s="421" t="s">
        <v>794</v>
      </c>
      <c r="I156" s="422" t="s">
        <v>794</v>
      </c>
      <c r="J156" s="240"/>
      <c r="L156" s="163">
        <v>13</v>
      </c>
      <c r="M156" s="167" t="s">
        <v>859</v>
      </c>
      <c r="N156" s="337">
        <v>8.2397003745318345E-2</v>
      </c>
      <c r="O156" s="333">
        <v>22</v>
      </c>
    </row>
    <row r="157" spans="1:15" x14ac:dyDescent="0.3">
      <c r="A157" s="195">
        <v>154</v>
      </c>
      <c r="B157" s="202" t="s">
        <v>313</v>
      </c>
      <c r="C157" s="464">
        <v>85</v>
      </c>
      <c r="D157" s="469">
        <v>7</v>
      </c>
      <c r="E157" s="470">
        <v>65</v>
      </c>
      <c r="F157" s="471">
        <f t="shared" si="7"/>
        <v>8.2352941176470587E-2</v>
      </c>
      <c r="G157" s="472">
        <f t="shared" si="8"/>
        <v>0.76470588235294112</v>
      </c>
      <c r="H157" s="421" t="s">
        <v>794</v>
      </c>
      <c r="I157" s="422" t="s">
        <v>794</v>
      </c>
      <c r="J157" s="240"/>
      <c r="L157" s="163">
        <v>14</v>
      </c>
      <c r="M157" s="167" t="s">
        <v>290</v>
      </c>
      <c r="N157" s="337">
        <v>8.0119432694700177E-2</v>
      </c>
      <c r="O157" s="333">
        <v>322</v>
      </c>
    </row>
    <row r="158" spans="1:15" x14ac:dyDescent="0.3">
      <c r="A158" s="195">
        <v>155</v>
      </c>
      <c r="B158" s="202" t="s">
        <v>519</v>
      </c>
      <c r="C158" s="464">
        <v>82</v>
      </c>
      <c r="D158" s="469">
        <v>1</v>
      </c>
      <c r="E158" s="470">
        <v>55</v>
      </c>
      <c r="F158" s="471">
        <f t="shared" si="7"/>
        <v>1.2195121951219513E-2</v>
      </c>
      <c r="G158" s="472">
        <f t="shared" si="8"/>
        <v>0.67073170731707321</v>
      </c>
      <c r="H158" s="421" t="s">
        <v>794</v>
      </c>
      <c r="I158" s="422" t="s">
        <v>794</v>
      </c>
      <c r="J158" s="240"/>
      <c r="L158" s="163">
        <v>15</v>
      </c>
      <c r="M158" s="167" t="s">
        <v>295</v>
      </c>
      <c r="N158" s="337">
        <v>7.9027937236892457E-2</v>
      </c>
      <c r="O158" s="333">
        <v>413</v>
      </c>
    </row>
    <row r="159" spans="1:15" x14ac:dyDescent="0.3">
      <c r="A159" s="195">
        <v>156</v>
      </c>
      <c r="B159" s="202" t="s">
        <v>671</v>
      </c>
      <c r="C159" s="464">
        <v>70</v>
      </c>
      <c r="D159" s="469">
        <v>12</v>
      </c>
      <c r="E159" s="470">
        <v>1</v>
      </c>
      <c r="F159" s="471">
        <f t="shared" si="7"/>
        <v>0.17142857142857143</v>
      </c>
      <c r="G159" s="472">
        <f t="shared" si="8"/>
        <v>1.4285714285714285E-2</v>
      </c>
      <c r="H159" s="421">
        <v>2.4003904818070634</v>
      </c>
      <c r="I159" s="422">
        <v>151</v>
      </c>
      <c r="J159" s="240"/>
      <c r="L159" s="163">
        <v>16</v>
      </c>
      <c r="M159" s="247" t="s">
        <v>671</v>
      </c>
      <c r="N159" s="337">
        <v>7.6923076923076927E-2</v>
      </c>
      <c r="O159" s="333">
        <v>5</v>
      </c>
    </row>
    <row r="160" spans="1:15" x14ac:dyDescent="0.3">
      <c r="A160" s="195">
        <v>157</v>
      </c>
      <c r="B160" s="202" t="s">
        <v>365</v>
      </c>
      <c r="C160" s="464">
        <v>64</v>
      </c>
      <c r="D160" s="469">
        <v>3</v>
      </c>
      <c r="E160" s="470">
        <v>28</v>
      </c>
      <c r="F160" s="471">
        <f t="shared" si="7"/>
        <v>4.6875E-2</v>
      </c>
      <c r="G160" s="472">
        <f t="shared" si="8"/>
        <v>0.4375</v>
      </c>
      <c r="H160" s="421">
        <v>9.4430768377260357</v>
      </c>
      <c r="I160" s="422">
        <v>134</v>
      </c>
      <c r="J160" s="240"/>
      <c r="L160" s="163">
        <v>17</v>
      </c>
      <c r="M160" s="167" t="s">
        <v>286</v>
      </c>
      <c r="N160" s="337">
        <v>7.6347847063080454E-2</v>
      </c>
      <c r="O160" s="333">
        <v>1899</v>
      </c>
    </row>
    <row r="161" spans="1:15" x14ac:dyDescent="0.3">
      <c r="A161" s="195">
        <v>158</v>
      </c>
      <c r="B161" s="202" t="s">
        <v>603</v>
      </c>
      <c r="C161" s="464">
        <v>63</v>
      </c>
      <c r="D161" s="469">
        <v>3</v>
      </c>
      <c r="E161" s="470">
        <v>24</v>
      </c>
      <c r="F161" s="471">
        <f t="shared" si="7"/>
        <v>4.7619047619047616E-2</v>
      </c>
      <c r="G161" s="472">
        <f t="shared" si="8"/>
        <v>0.38095238095238093</v>
      </c>
      <c r="H161" s="421">
        <v>3.3818699668850516</v>
      </c>
      <c r="I161" s="422">
        <v>143</v>
      </c>
      <c r="J161" s="240"/>
      <c r="L161" s="163">
        <v>18</v>
      </c>
      <c r="M161" s="167" t="s">
        <v>263</v>
      </c>
      <c r="N161" s="337">
        <v>7.3075800330835841E-2</v>
      </c>
      <c r="O161" s="333">
        <v>751</v>
      </c>
    </row>
    <row r="162" spans="1:15" x14ac:dyDescent="0.3">
      <c r="A162" s="195">
        <v>159</v>
      </c>
      <c r="B162" s="202" t="s">
        <v>319</v>
      </c>
      <c r="C162" s="464">
        <v>61</v>
      </c>
      <c r="D162" s="469" t="s">
        <v>634</v>
      </c>
      <c r="E162" s="470">
        <v>15</v>
      </c>
      <c r="F162" s="469" t="s">
        <v>634</v>
      </c>
      <c r="G162" s="472">
        <f t="shared" si="8"/>
        <v>0.24590163934426229</v>
      </c>
      <c r="H162" s="421">
        <v>18.913749272518292</v>
      </c>
      <c r="I162" s="422">
        <v>124</v>
      </c>
      <c r="J162" s="240"/>
      <c r="L162" s="163">
        <v>19</v>
      </c>
      <c r="M162" s="167" t="s">
        <v>261</v>
      </c>
      <c r="N162" s="337">
        <v>7.2376786531712534E-2</v>
      </c>
      <c r="O162" s="333">
        <v>1423</v>
      </c>
    </row>
    <row r="163" spans="1:15" ht="14.5" thickBot="1" x14ac:dyDescent="0.35">
      <c r="A163" s="195">
        <v>160</v>
      </c>
      <c r="B163" s="202" t="s">
        <v>357</v>
      </c>
      <c r="C163" s="464">
        <v>48</v>
      </c>
      <c r="D163" s="469">
        <v>3</v>
      </c>
      <c r="E163" s="470">
        <v>29</v>
      </c>
      <c r="F163" s="471"/>
      <c r="G163" s="472"/>
      <c r="H163" s="421">
        <v>2.8119285524103943</v>
      </c>
      <c r="I163" s="422">
        <v>147</v>
      </c>
      <c r="J163" s="240"/>
      <c r="L163" s="565">
        <v>20</v>
      </c>
      <c r="M163" s="168" t="s">
        <v>326</v>
      </c>
      <c r="N163" s="338">
        <v>7.2324011571841845E-2</v>
      </c>
      <c r="O163" s="334">
        <v>75</v>
      </c>
    </row>
    <row r="164" spans="1:15" x14ac:dyDescent="0.3">
      <c r="A164" s="195">
        <v>161</v>
      </c>
      <c r="B164" s="202" t="s">
        <v>333</v>
      </c>
      <c r="C164" s="464">
        <v>45</v>
      </c>
      <c r="D164" s="469">
        <v>2</v>
      </c>
      <c r="E164" s="470">
        <v>14</v>
      </c>
      <c r="F164" s="471"/>
      <c r="G164" s="472"/>
      <c r="H164" s="421">
        <v>1.4139696112793299</v>
      </c>
      <c r="I164" s="422">
        <v>152</v>
      </c>
      <c r="J164" s="240"/>
    </row>
    <row r="165" spans="1:15" x14ac:dyDescent="0.3">
      <c r="A165" s="195">
        <v>162</v>
      </c>
      <c r="B165" s="202" t="s">
        <v>351</v>
      </c>
      <c r="C165" s="464">
        <v>39</v>
      </c>
      <c r="D165" s="469" t="s">
        <v>634</v>
      </c>
      <c r="E165" s="470">
        <v>38</v>
      </c>
      <c r="F165" s="471"/>
      <c r="G165" s="472"/>
      <c r="H165" s="421">
        <v>11.15204324018899</v>
      </c>
      <c r="I165" s="422">
        <v>131</v>
      </c>
      <c r="J165" s="240"/>
    </row>
    <row r="166" spans="1:15" ht="13.5" customHeight="1" x14ac:dyDescent="0.3">
      <c r="A166" s="195">
        <v>163</v>
      </c>
      <c r="B166" s="202" t="s">
        <v>341</v>
      </c>
      <c r="C166" s="464">
        <v>37</v>
      </c>
      <c r="D166" s="469">
        <v>4</v>
      </c>
      <c r="E166" s="470">
        <v>12</v>
      </c>
      <c r="F166" s="471"/>
      <c r="G166" s="472"/>
      <c r="H166" s="421">
        <v>2.5263788087891759</v>
      </c>
      <c r="I166" s="422">
        <v>149</v>
      </c>
      <c r="J166" s="240"/>
    </row>
    <row r="167" spans="1:15" ht="14.5" thickBot="1" x14ac:dyDescent="0.35">
      <c r="A167" s="195">
        <v>164</v>
      </c>
      <c r="B167" s="202" t="s">
        <v>334</v>
      </c>
      <c r="C167" s="464">
        <v>25</v>
      </c>
      <c r="D167" s="469">
        <v>3</v>
      </c>
      <c r="E167" s="470">
        <v>19</v>
      </c>
      <c r="F167" s="471"/>
      <c r="G167" s="472"/>
      <c r="H167" s="421" t="s">
        <v>794</v>
      </c>
      <c r="I167" s="422" t="s">
        <v>794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195">
        <v>165</v>
      </c>
      <c r="B168" s="202" t="s">
        <v>348</v>
      </c>
      <c r="C168" s="464">
        <v>25</v>
      </c>
      <c r="D168" s="469">
        <v>8</v>
      </c>
      <c r="E168" s="470">
        <v>7</v>
      </c>
      <c r="F168" s="471"/>
      <c r="G168" s="472"/>
      <c r="H168" s="421">
        <v>3.8194167536729799</v>
      </c>
      <c r="I168" s="422">
        <v>140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195">
        <v>166</v>
      </c>
      <c r="B169" s="202" t="s">
        <v>533</v>
      </c>
      <c r="C169" s="464">
        <v>24</v>
      </c>
      <c r="D169" s="469">
        <v>1</v>
      </c>
      <c r="E169" s="470">
        <v>17</v>
      </c>
      <c r="F169" s="471"/>
      <c r="G169" s="472"/>
      <c r="H169" s="421">
        <v>10.418036747020116</v>
      </c>
      <c r="I169" s="422">
        <v>132</v>
      </c>
      <c r="J169" s="240"/>
      <c r="L169" s="564">
        <v>1</v>
      </c>
      <c r="M169" s="166" t="s">
        <v>349</v>
      </c>
      <c r="N169" s="335">
        <v>0.125</v>
      </c>
      <c r="O169" s="332">
        <v>10</v>
      </c>
    </row>
    <row r="170" spans="1:15" x14ac:dyDescent="0.3">
      <c r="A170" s="195">
        <v>167</v>
      </c>
      <c r="B170" s="202" t="s">
        <v>625</v>
      </c>
      <c r="C170" s="464">
        <v>24</v>
      </c>
      <c r="D170" s="469" t="s">
        <v>634</v>
      </c>
      <c r="E170" s="470">
        <v>21</v>
      </c>
      <c r="F170" s="471"/>
      <c r="G170" s="472"/>
      <c r="H170" s="421">
        <v>18.559776787751165</v>
      </c>
      <c r="I170" s="422">
        <v>125</v>
      </c>
      <c r="J170" s="240"/>
      <c r="L170" s="163">
        <v>2</v>
      </c>
      <c r="M170" s="167" t="s">
        <v>303</v>
      </c>
      <c r="N170" s="337">
        <v>0.109375</v>
      </c>
      <c r="O170" s="333">
        <v>14</v>
      </c>
    </row>
    <row r="171" spans="1:15" x14ac:dyDescent="0.3">
      <c r="A171" s="195">
        <v>168</v>
      </c>
      <c r="B171" s="202" t="s">
        <v>345</v>
      </c>
      <c r="C171" s="464">
        <v>23</v>
      </c>
      <c r="D171" s="469">
        <v>1</v>
      </c>
      <c r="E171" s="470">
        <v>10</v>
      </c>
      <c r="F171" s="471"/>
      <c r="G171" s="472"/>
      <c r="H171" s="421">
        <v>9.7967973843402874</v>
      </c>
      <c r="I171" s="422">
        <v>133</v>
      </c>
      <c r="J171" s="240"/>
      <c r="L171" s="163">
        <v>3</v>
      </c>
      <c r="M171" s="167" t="s">
        <v>263</v>
      </c>
      <c r="N171" s="337">
        <v>9.3333333333333338E-2</v>
      </c>
      <c r="O171" s="333">
        <v>7</v>
      </c>
    </row>
    <row r="172" spans="1:15" x14ac:dyDescent="0.3">
      <c r="A172" s="195">
        <v>169</v>
      </c>
      <c r="B172" s="202" t="s">
        <v>352</v>
      </c>
      <c r="C172" s="464">
        <v>21</v>
      </c>
      <c r="D172" s="469" t="s">
        <v>634</v>
      </c>
      <c r="E172" s="470">
        <v>13</v>
      </c>
      <c r="F172" s="471"/>
      <c r="G172" s="472"/>
      <c r="H172" s="421" t="s">
        <v>794</v>
      </c>
      <c r="I172" s="422" t="s">
        <v>794</v>
      </c>
      <c r="J172" s="240"/>
      <c r="L172" s="163">
        <v>4</v>
      </c>
      <c r="M172" s="167" t="s">
        <v>292</v>
      </c>
      <c r="N172" s="337">
        <v>8.7999999999999995E-2</v>
      </c>
      <c r="O172" s="333">
        <v>11</v>
      </c>
    </row>
    <row r="173" spans="1:15" x14ac:dyDescent="0.3">
      <c r="A173" s="195">
        <v>170</v>
      </c>
      <c r="B173" s="202" t="s">
        <v>342</v>
      </c>
      <c r="C173" s="464">
        <v>19</v>
      </c>
      <c r="D173" s="469" t="s">
        <v>634</v>
      </c>
      <c r="E173" s="470">
        <v>5</v>
      </c>
      <c r="F173" s="471"/>
      <c r="G173" s="472"/>
      <c r="H173" s="421" t="s">
        <v>794</v>
      </c>
      <c r="I173" s="422" t="s">
        <v>794</v>
      </c>
      <c r="J173" s="240"/>
      <c r="L173" s="163">
        <v>5</v>
      </c>
      <c r="M173" s="167" t="s">
        <v>247</v>
      </c>
      <c r="N173" s="337">
        <v>7.4885379521141104E-2</v>
      </c>
      <c r="O173" s="333">
        <v>294</v>
      </c>
    </row>
    <row r="174" spans="1:15" x14ac:dyDescent="0.3">
      <c r="A174" s="195">
        <v>171</v>
      </c>
      <c r="B174" s="202" t="s">
        <v>364</v>
      </c>
      <c r="C174" s="464">
        <v>19</v>
      </c>
      <c r="D174" s="469" t="s">
        <v>634</v>
      </c>
      <c r="E174" s="470">
        <v>14</v>
      </c>
      <c r="F174" s="471"/>
      <c r="G174" s="472"/>
      <c r="H174" s="421">
        <v>2.6501317045716868</v>
      </c>
      <c r="I174" s="422">
        <v>148</v>
      </c>
      <c r="J174" s="240"/>
      <c r="L174" s="163">
        <v>6</v>
      </c>
      <c r="M174" s="167" t="s">
        <v>286</v>
      </c>
      <c r="N174" s="337">
        <v>6.3380281690140844E-2</v>
      </c>
      <c r="O174" s="333">
        <v>9</v>
      </c>
    </row>
    <row r="175" spans="1:15" x14ac:dyDescent="0.3">
      <c r="A175" s="195">
        <v>172</v>
      </c>
      <c r="B175" s="202" t="s">
        <v>350</v>
      </c>
      <c r="C175" s="464">
        <v>18</v>
      </c>
      <c r="D175" s="469">
        <v>2</v>
      </c>
      <c r="E175" s="470">
        <v>16</v>
      </c>
      <c r="F175" s="471"/>
      <c r="G175" s="472"/>
      <c r="H175" s="421" t="s">
        <v>794</v>
      </c>
      <c r="I175" s="422" t="s">
        <v>794</v>
      </c>
      <c r="J175" s="240"/>
      <c r="L175" s="163">
        <v>7</v>
      </c>
      <c r="M175" s="167" t="s">
        <v>244</v>
      </c>
      <c r="N175" s="337">
        <v>6.3106796116504854E-2</v>
      </c>
      <c r="O175" s="333">
        <v>13</v>
      </c>
    </row>
    <row r="176" spans="1:15" x14ac:dyDescent="0.3">
      <c r="A176" s="195">
        <v>173</v>
      </c>
      <c r="B176" s="202" t="s">
        <v>337</v>
      </c>
      <c r="C176" s="464">
        <v>18</v>
      </c>
      <c r="D176" s="469" t="s">
        <v>634</v>
      </c>
      <c r="E176" s="470">
        <v>14</v>
      </c>
      <c r="F176" s="471"/>
      <c r="G176" s="472"/>
      <c r="H176" s="421" t="s">
        <v>794</v>
      </c>
      <c r="I176" s="422" t="s">
        <v>794</v>
      </c>
      <c r="J176" s="240"/>
      <c r="L176" s="163">
        <v>8</v>
      </c>
      <c r="M176" s="167" t="s">
        <v>219</v>
      </c>
      <c r="N176" s="337">
        <v>6.2515046946473002E-2</v>
      </c>
      <c r="O176" s="333">
        <v>779</v>
      </c>
    </row>
    <row r="177" spans="1:22" ht="14.25" customHeight="1" x14ac:dyDescent="0.3">
      <c r="A177" s="195">
        <v>174</v>
      </c>
      <c r="B177" s="202" t="s">
        <v>339</v>
      </c>
      <c r="C177" s="464">
        <v>18</v>
      </c>
      <c r="D177" s="469" t="s">
        <v>634</v>
      </c>
      <c r="E177" s="470">
        <v>18</v>
      </c>
      <c r="F177" s="210"/>
      <c r="G177" s="211"/>
      <c r="H177" s="421" t="s">
        <v>794</v>
      </c>
      <c r="I177" s="422" t="s">
        <v>794</v>
      </c>
      <c r="J177" s="242"/>
      <c r="L177" s="163">
        <v>9</v>
      </c>
      <c r="M177" s="167" t="s">
        <v>245</v>
      </c>
      <c r="N177" s="337">
        <v>5.4448225571220227E-2</v>
      </c>
      <c r="O177" s="333">
        <v>112</v>
      </c>
    </row>
    <row r="178" spans="1:22" ht="14.25" customHeight="1" x14ac:dyDescent="0.3">
      <c r="A178" s="195">
        <v>175</v>
      </c>
      <c r="B178" s="202" t="s">
        <v>355</v>
      </c>
      <c r="C178" s="464">
        <v>17</v>
      </c>
      <c r="D178" s="469" t="s">
        <v>634</v>
      </c>
      <c r="E178" s="470">
        <v>12</v>
      </c>
      <c r="F178" s="210"/>
      <c r="G178" s="211"/>
      <c r="H178" s="421" t="s">
        <v>794</v>
      </c>
      <c r="I178" s="422" t="s">
        <v>794</v>
      </c>
      <c r="J178" s="242"/>
      <c r="L178" s="163">
        <v>10</v>
      </c>
      <c r="M178" s="167" t="s">
        <v>241</v>
      </c>
      <c r="N178" s="337">
        <v>5.2545155993431854E-2</v>
      </c>
      <c r="O178" s="333">
        <v>128</v>
      </c>
      <c r="P178" s="567"/>
      <c r="Q178" s="567"/>
      <c r="R178" s="567"/>
      <c r="T178" s="567"/>
      <c r="U178" s="567"/>
      <c r="V178" s="567"/>
    </row>
    <row r="179" spans="1:22" x14ac:dyDescent="0.3">
      <c r="A179" s="195">
        <v>176</v>
      </c>
      <c r="B179" s="202" t="s">
        <v>344</v>
      </c>
      <c r="C179" s="464">
        <v>16</v>
      </c>
      <c r="D179" s="469" t="s">
        <v>634</v>
      </c>
      <c r="E179" s="470">
        <v>15</v>
      </c>
      <c r="F179" s="210"/>
      <c r="G179" s="211"/>
      <c r="H179" s="421" t="s">
        <v>794</v>
      </c>
      <c r="I179" s="422" t="s">
        <v>794</v>
      </c>
      <c r="J179" s="242"/>
      <c r="L179" s="163">
        <v>11</v>
      </c>
      <c r="M179" s="167" t="s">
        <v>301</v>
      </c>
      <c r="N179" s="337">
        <v>5.204460966542751E-2</v>
      </c>
      <c r="O179" s="333">
        <v>14</v>
      </c>
      <c r="P179" s="567"/>
      <c r="Q179" s="567"/>
      <c r="R179" s="567"/>
      <c r="T179" s="567"/>
      <c r="U179" s="567"/>
      <c r="V179" s="567"/>
    </row>
    <row r="180" spans="1:22" x14ac:dyDescent="0.3">
      <c r="A180" s="195">
        <v>177</v>
      </c>
      <c r="B180" s="202" t="s">
        <v>346</v>
      </c>
      <c r="C180" s="464">
        <v>16</v>
      </c>
      <c r="D180" s="469">
        <v>2</v>
      </c>
      <c r="E180" s="470">
        <v>6</v>
      </c>
      <c r="F180" s="210"/>
      <c r="G180" s="211"/>
      <c r="H180" s="421">
        <v>3.5353678196679583</v>
      </c>
      <c r="I180" s="422">
        <v>141</v>
      </c>
      <c r="J180" s="242"/>
      <c r="L180" s="163">
        <v>12</v>
      </c>
      <c r="M180" s="167" t="s">
        <v>228</v>
      </c>
      <c r="N180" s="337">
        <v>4.4776119402985072E-2</v>
      </c>
      <c r="O180" s="333">
        <v>33</v>
      </c>
      <c r="P180" s="566"/>
      <c r="Q180" s="566"/>
      <c r="R180" s="566"/>
      <c r="T180" s="566"/>
      <c r="U180" s="566"/>
      <c r="V180" s="566"/>
    </row>
    <row r="181" spans="1:22" ht="14.15" customHeight="1" x14ac:dyDescent="0.3">
      <c r="A181" s="195">
        <v>178</v>
      </c>
      <c r="B181" s="202" t="s">
        <v>332</v>
      </c>
      <c r="C181" s="464">
        <v>16</v>
      </c>
      <c r="D181" s="469" t="s">
        <v>634</v>
      </c>
      <c r="E181" s="470">
        <v>12</v>
      </c>
      <c r="F181" s="210"/>
      <c r="G181" s="211"/>
      <c r="H181" s="421">
        <v>6.4140339061867362</v>
      </c>
      <c r="I181" s="422">
        <v>139</v>
      </c>
      <c r="J181" s="242"/>
      <c r="L181" s="163">
        <v>13</v>
      </c>
      <c r="M181" s="167" t="s">
        <v>218</v>
      </c>
      <c r="N181" s="337">
        <v>4.4370661032297011E-2</v>
      </c>
      <c r="O181" s="333">
        <v>147</v>
      </c>
      <c r="P181" s="566"/>
      <c r="Q181" s="566"/>
      <c r="R181" s="566"/>
      <c r="T181" s="566"/>
      <c r="U181" s="566"/>
      <c r="V181" s="566"/>
    </row>
    <row r="182" spans="1:22" x14ac:dyDescent="0.3">
      <c r="A182" s="195">
        <v>179</v>
      </c>
      <c r="B182" s="202" t="s">
        <v>540</v>
      </c>
      <c r="C182" s="464">
        <v>15</v>
      </c>
      <c r="D182" s="469">
        <v>1</v>
      </c>
      <c r="E182" s="470">
        <v>7</v>
      </c>
      <c r="F182" s="210"/>
      <c r="G182" s="211"/>
      <c r="H182" s="421">
        <v>1.3008885936353591</v>
      </c>
      <c r="I182" s="422">
        <v>153</v>
      </c>
      <c r="J182" s="242"/>
      <c r="L182" s="163">
        <v>14</v>
      </c>
      <c r="M182" s="167" t="s">
        <v>243</v>
      </c>
      <c r="N182" s="337">
        <v>4.2043399638336344E-2</v>
      </c>
      <c r="O182" s="333">
        <v>93</v>
      </c>
    </row>
    <row r="183" spans="1:22" ht="13" customHeight="1" x14ac:dyDescent="0.3">
      <c r="A183" s="195">
        <v>180</v>
      </c>
      <c r="B183" s="202" t="s">
        <v>385</v>
      </c>
      <c r="C183" s="464">
        <v>15</v>
      </c>
      <c r="D183" s="469" t="s">
        <v>634</v>
      </c>
      <c r="E183" s="470">
        <v>14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288</v>
      </c>
      <c r="N183" s="337">
        <v>3.8724373576309798E-2</v>
      </c>
      <c r="O183" s="333">
        <v>17</v>
      </c>
    </row>
    <row r="184" spans="1:22" ht="14" customHeight="1" x14ac:dyDescent="0.3">
      <c r="A184" s="195">
        <v>181</v>
      </c>
      <c r="B184" s="202" t="s">
        <v>628</v>
      </c>
      <c r="C184" s="464">
        <v>12</v>
      </c>
      <c r="D184" s="469" t="s">
        <v>634</v>
      </c>
      <c r="E184" s="470">
        <v>2</v>
      </c>
      <c r="F184" s="210"/>
      <c r="G184" s="211"/>
      <c r="H184" s="421" t="s">
        <v>794</v>
      </c>
      <c r="I184" s="422" t="s">
        <v>794</v>
      </c>
      <c r="J184" s="242"/>
      <c r="L184" s="163">
        <v>16</v>
      </c>
      <c r="M184" s="167" t="s">
        <v>297</v>
      </c>
      <c r="N184" s="337">
        <v>3.7974683544303799E-2</v>
      </c>
      <c r="O184" s="333">
        <v>6</v>
      </c>
    </row>
    <row r="185" spans="1:22" ht="15" customHeight="1" x14ac:dyDescent="0.3">
      <c r="A185" s="195">
        <v>182</v>
      </c>
      <c r="B185" s="202" t="s">
        <v>823</v>
      </c>
      <c r="C185" s="464">
        <v>11</v>
      </c>
      <c r="D185" s="469">
        <v>1</v>
      </c>
      <c r="E185" s="470" t="s">
        <v>608</v>
      </c>
      <c r="F185" s="210"/>
      <c r="G185" s="211"/>
      <c r="H185" s="421" t="s">
        <v>794</v>
      </c>
      <c r="I185" s="422" t="s">
        <v>794</v>
      </c>
      <c r="J185" s="242"/>
      <c r="L185" s="163">
        <v>17</v>
      </c>
      <c r="M185" s="167" t="s">
        <v>237</v>
      </c>
      <c r="N185" s="337">
        <v>3.4090909090909088E-2</v>
      </c>
      <c r="O185" s="333">
        <v>9</v>
      </c>
    </row>
    <row r="186" spans="1:22" ht="15.5" customHeight="1" x14ac:dyDescent="0.3">
      <c r="A186" s="195">
        <v>183</v>
      </c>
      <c r="B186" s="202" t="s">
        <v>322</v>
      </c>
      <c r="C186" s="464">
        <v>11</v>
      </c>
      <c r="D186" s="469" t="s">
        <v>634</v>
      </c>
      <c r="E186" s="470">
        <v>10</v>
      </c>
      <c r="F186" s="210"/>
      <c r="G186" s="211"/>
      <c r="H186" s="421" t="s">
        <v>794</v>
      </c>
      <c r="I186" s="422" t="s">
        <v>794</v>
      </c>
      <c r="J186" s="242"/>
      <c r="L186" s="163">
        <v>18</v>
      </c>
      <c r="M186" s="167" t="s">
        <v>251</v>
      </c>
      <c r="N186" s="337">
        <v>3.2967032967032968E-2</v>
      </c>
      <c r="O186" s="333">
        <v>3</v>
      </c>
    </row>
    <row r="187" spans="1:22" ht="13" customHeight="1" x14ac:dyDescent="0.3">
      <c r="A187" s="195">
        <v>184</v>
      </c>
      <c r="B187" s="202" t="s">
        <v>327</v>
      </c>
      <c r="C187" s="464">
        <v>10</v>
      </c>
      <c r="D187" s="469">
        <v>1</v>
      </c>
      <c r="E187" s="470">
        <v>9</v>
      </c>
      <c r="F187" s="210"/>
      <c r="G187" s="211"/>
      <c r="H187" s="421" t="s">
        <v>794</v>
      </c>
      <c r="I187" s="422" t="s">
        <v>794</v>
      </c>
      <c r="J187" s="242"/>
      <c r="L187" s="163">
        <v>19</v>
      </c>
      <c r="M187" s="167" t="s">
        <v>230</v>
      </c>
      <c r="N187" s="337">
        <v>3.2835820895522387E-2</v>
      </c>
      <c r="O187" s="333">
        <v>11</v>
      </c>
    </row>
    <row r="188" spans="1:22" ht="13" customHeight="1" thickBot="1" x14ac:dyDescent="0.35">
      <c r="A188" s="195">
        <v>185</v>
      </c>
      <c r="B188" s="202" t="s">
        <v>632</v>
      </c>
      <c r="C188" s="464">
        <v>9</v>
      </c>
      <c r="D188" s="469">
        <v>2</v>
      </c>
      <c r="E188" s="470" t="s">
        <v>608</v>
      </c>
      <c r="F188" s="210"/>
      <c r="G188" s="211"/>
      <c r="H188" s="421" t="s">
        <v>794</v>
      </c>
      <c r="I188" s="422" t="s">
        <v>794</v>
      </c>
      <c r="J188" s="242"/>
      <c r="L188" s="565">
        <v>20</v>
      </c>
      <c r="M188" s="168" t="s">
        <v>232</v>
      </c>
      <c r="N188" s="338">
        <v>3.272727272727273E-2</v>
      </c>
      <c r="O188" s="334">
        <v>9</v>
      </c>
    </row>
    <row r="189" spans="1:22" ht="14.5" customHeight="1" x14ac:dyDescent="0.3">
      <c r="A189" s="195">
        <v>186</v>
      </c>
      <c r="B189" s="202" t="s">
        <v>354</v>
      </c>
      <c r="C189" s="464">
        <v>8</v>
      </c>
      <c r="D189" s="469" t="s">
        <v>634</v>
      </c>
      <c r="E189" s="470">
        <v>8</v>
      </c>
      <c r="F189" s="210"/>
      <c r="G189" s="211"/>
      <c r="H189" s="421">
        <v>0.91156570639676415</v>
      </c>
      <c r="I189" s="422">
        <v>154</v>
      </c>
      <c r="J189" s="81"/>
      <c r="O189" s="96"/>
    </row>
    <row r="190" spans="1:22" ht="14.5" customHeight="1" x14ac:dyDescent="0.3">
      <c r="A190" s="570">
        <v>187</v>
      </c>
      <c r="B190" s="202" t="s">
        <v>630</v>
      </c>
      <c r="C190" s="464">
        <v>6</v>
      </c>
      <c r="D190" s="469" t="s">
        <v>634</v>
      </c>
      <c r="E190" s="209">
        <v>6</v>
      </c>
      <c r="F190" s="210"/>
      <c r="G190" s="211"/>
      <c r="H190" s="421" t="s">
        <v>794</v>
      </c>
      <c r="I190" s="422" t="s">
        <v>794</v>
      </c>
      <c r="J190" s="87"/>
      <c r="L190" s="681" t="s">
        <v>722</v>
      </c>
      <c r="M190" s="681"/>
      <c r="N190" s="681"/>
      <c r="O190" s="96"/>
    </row>
    <row r="191" spans="1:22" ht="14.5" thickBot="1" x14ac:dyDescent="0.35">
      <c r="A191" s="573">
        <v>188</v>
      </c>
      <c r="B191" s="213" t="s">
        <v>912</v>
      </c>
      <c r="C191" s="214">
        <v>1</v>
      </c>
      <c r="D191" s="215" t="s">
        <v>634</v>
      </c>
      <c r="E191" s="574" t="s">
        <v>608</v>
      </c>
      <c r="F191" s="217"/>
      <c r="G191" s="218"/>
      <c r="H191" s="423">
        <v>0.47052889329722181</v>
      </c>
      <c r="I191" s="424">
        <v>155</v>
      </c>
      <c r="L191" s="681"/>
      <c r="M191" s="681"/>
      <c r="N191" s="681"/>
      <c r="O191" s="96"/>
    </row>
    <row r="192" spans="1:22" ht="36" customHeight="1" x14ac:dyDescent="0.3">
      <c r="A192" s="83"/>
      <c r="B192" s="84"/>
      <c r="C192" s="85"/>
      <c r="D192" s="86"/>
      <c r="E192" s="86"/>
      <c r="F192" s="81">
        <v>1</v>
      </c>
      <c r="G192" s="81">
        <v>1</v>
      </c>
      <c r="H192" s="81"/>
      <c r="I192" s="81"/>
      <c r="L192" s="681"/>
      <c r="M192" s="681"/>
      <c r="N192" s="681"/>
      <c r="O192" s="96"/>
    </row>
    <row r="193" spans="1:14" ht="45.75" customHeight="1" x14ac:dyDescent="0.3">
      <c r="A193" s="638" t="s">
        <v>914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 t="s">
        <v>375</v>
      </c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49" t="s">
        <v>367</v>
      </c>
      <c r="B195" s="638"/>
      <c r="C195" s="638"/>
      <c r="D195" s="638"/>
      <c r="E195" s="638"/>
      <c r="F195" s="638"/>
      <c r="G195" s="40"/>
      <c r="H195" s="40"/>
      <c r="I195" s="40"/>
      <c r="J195" s="566"/>
      <c r="L195" s="569"/>
      <c r="M195" s="569"/>
      <c r="N195" s="569"/>
    </row>
    <row r="196" spans="1:14" x14ac:dyDescent="0.3">
      <c r="A196" s="638"/>
      <c r="B196" s="638"/>
      <c r="C196" s="638"/>
      <c r="D196" s="638"/>
      <c r="E196" s="638"/>
      <c r="F196" s="638"/>
    </row>
    <row r="197" spans="1:14" x14ac:dyDescent="0.3">
      <c r="A197" s="638" t="s">
        <v>674</v>
      </c>
      <c r="B197" s="638"/>
      <c r="C197" s="638"/>
      <c r="D197" s="638"/>
      <c r="E197" s="638"/>
      <c r="F197" s="638"/>
      <c r="G197" s="638"/>
      <c r="H197" s="566"/>
      <c r="I197" s="566"/>
    </row>
    <row r="198" spans="1:14" x14ac:dyDescent="0.3">
      <c r="A198" s="638" t="s">
        <v>796</v>
      </c>
      <c r="B198" s="638"/>
      <c r="C198" s="638"/>
      <c r="D198" s="638"/>
      <c r="E198" s="638"/>
      <c r="F198" s="638"/>
      <c r="G198" s="638"/>
    </row>
    <row r="230" ht="14.15" customHeight="1" x14ac:dyDescent="0.3"/>
    <row r="241" spans="12:14" ht="229.5" customHeight="1" x14ac:dyDescent="0.3"/>
    <row r="242" spans="12:14" x14ac:dyDescent="0.3">
      <c r="L242" s="567"/>
      <c r="M242" s="567"/>
      <c r="N242" s="567"/>
    </row>
    <row r="243" spans="12:14" x14ac:dyDescent="0.3">
      <c r="L243" s="567"/>
      <c r="M243" s="567"/>
      <c r="N243" s="567"/>
    </row>
    <row r="244" spans="12:14" x14ac:dyDescent="0.3">
      <c r="L244" s="567"/>
      <c r="M244" s="567"/>
      <c r="N244" s="567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A194:F194"/>
    <mergeCell ref="L194:N194"/>
    <mergeCell ref="A195:F196"/>
    <mergeCell ref="A197:G197"/>
    <mergeCell ref="A198:G198"/>
    <mergeCell ref="A193:F193"/>
    <mergeCell ref="L193:N193"/>
    <mergeCell ref="K81:L81"/>
    <mergeCell ref="K82:L82"/>
    <mergeCell ref="K83:L83"/>
    <mergeCell ref="K84:L84"/>
    <mergeCell ref="K85:L85"/>
    <mergeCell ref="K87:N89"/>
    <mergeCell ref="L92:O92"/>
    <mergeCell ref="L117:O117"/>
    <mergeCell ref="L142:O142"/>
    <mergeCell ref="L167:O167"/>
    <mergeCell ref="L190:N192"/>
    <mergeCell ref="K80:L80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</mergeCells>
  <phoneticPr fontId="1" type="noConversion"/>
  <conditionalFormatting sqref="F192">
    <cfRule type="dataBar" priority="3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{57E10A6A-5B58-49F4-B55F-6A1CDF52C231}</x14:id>
        </ext>
      </extLst>
    </cfRule>
  </conditionalFormatting>
  <conditionalFormatting sqref="G192:I192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{6334A6A7-02E7-4346-B72F-2751BE2BD0C7}</x14:id>
        </ext>
      </extLst>
    </cfRule>
    <cfRule type="dataBar" priority="3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{95ED1DD6-A392-4855-B558-B5D813B63429}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{4C5FF32B-B09B-4E69-898B-8C43CCC0D017}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{D48E9A86-D157-459D-9262-204D1B78C310}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{3A115158-2E6F-4DEF-A841-83255603F5B6}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{6CEB1F1B-D179-448F-B133-23FEE3C82590}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{4750FB90-48BE-455F-B52D-5AAE15E7BB64}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{132AD0CA-DDD1-4033-9C2A-0B5CDA9C6C5E}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{238B742C-240A-4944-95BB-D0F921245CA8}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{FD3F8429-64DF-408E-A706-A4AF8BF0718F}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{9B88B319-E188-42F7-8B58-59A03D7CABE4}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{A902EC72-B167-414C-A85C-E121A12E9049}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{D4A50256-F5BA-494C-A706-51333219FD57}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{F0798D48-B35B-4DE1-B09C-260AB105D21D}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{15147236-F6B2-4F76-9AB4-20C2A641E987}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{85781033-CAF3-4D19-9B32-D04EBBAFD5CF}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{C1C6D566-4913-49AE-A1F7-5EAE964A41E0}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{C507EB68-516F-4500-B5EE-1E484654A9E3}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{4B068337-414B-473C-8707-1C78375D30F7}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{ECA39403-FCE7-4375-8F57-D629A864A437}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{26678CF4-6B34-4C13-BBBF-F1311355FDEF}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{20F4161E-5A1D-4CF6-9AA7-BABFBF3402B7}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{C77C29BD-D1E3-434A-B422-748042632121}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{C668493A-E7B7-43A2-B07F-07D3234F073C}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{C7C16DDF-4A77-4168-A2DE-ED35BD7790F0}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{FA0BF4C3-A21C-4D77-AAA6-8979B36AF3C9}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{66300667-780D-4180-A423-8F8965DE35BA}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{36187672-C227-4088-8A68-F525E57BC83B}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{BF863992-8C44-4E63-97B0-F6EAFDD8A46E}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{634B7E6E-BEC0-41CC-885C-9FAE712E5E5E}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{B2527B43-93A5-4DE0-A531-E94B64958956}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{F18BBD0F-7003-4881-8B48-8F8CF00C84F4}</x14:id>
        </ext>
      </extLst>
    </cfRule>
  </conditionalFormatting>
  <conditionalFormatting sqref="J39:J42 J44:J189 G192:I192 G3:G109 G111:G191">
    <cfRule type="dataBar" priority="2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{E06BD17B-C504-48F7-9877-E27E578C8237}</x14:id>
        </ext>
      </extLst>
    </cfRule>
    <cfRule type="dataBar" priority="215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{D5C641FC-D95B-46DB-99FE-18D9EC322F80}</x14:id>
        </ext>
      </extLst>
    </cfRule>
    <cfRule type="dataBar" priority="2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{CA880FFA-B977-4E97-8F77-C2C2C3591511}</x14:id>
        </ext>
      </extLst>
    </cfRule>
  </conditionalFormatting>
  <conditionalFormatting sqref="F3:F135 F163:F192 F155:F161 F152:F153 F146:F147 F149 F138 F140:F143">
    <cfRule type="dataBar" priority="232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{F5B6CFAC-790A-47E3-8926-DFFB206232A1}</x14:id>
        </ext>
      </extLst>
    </cfRule>
  </conditionalFormatting>
  <conditionalFormatting sqref="F3:F135 F163:F191 F155:F161 F152:F153 F146:F147 F149 F138 F140:F143">
    <cfRule type="dataBar" priority="249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{2585EDFD-2CBE-4724-93CD-D733FC6494D9}</x14:id>
        </ext>
      </extLst>
    </cfRule>
    <cfRule type="dataBar" priority="2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{32E44DA9-190B-4872-AC7A-1A277E0A8323}</x14:id>
        </ext>
      </extLst>
    </cfRule>
  </conditionalFormatting>
  <conditionalFormatting sqref="F3:F135 F163:F191 F155:F161 F152:F153 F146:F147 F149 F138 F140:F143">
    <cfRule type="dataBar" priority="265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{48A196F5-CD51-479D-8DE9-0E6566FC7052}</x14:id>
        </ext>
      </extLst>
    </cfRule>
  </conditionalFormatting>
  <conditionalFormatting sqref="J39:J42 J190 J44:J188 G3:G109 G111:G191">
    <cfRule type="dataBar" priority="26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{4EE6D39A-9629-4125-9C66-68A64F2F2677}</x14:id>
        </ext>
      </extLst>
    </cfRule>
    <cfRule type="dataBar" priority="26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{9E369D33-3BD4-4E22-92CF-CD957EFE5FA1}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E10A6A-5B58-49F4-B55F-6A1CDF52C2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F192</xm:sqref>
        </x14:conditionalFormatting>
        <x14:conditionalFormatting xmlns:xm="http://schemas.microsoft.com/office/excel/2006/main">
          <x14:cfRule type="dataBar" id="{6334A6A7-02E7-4346-B72F-2751BE2BD0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5ED1DD6-A392-4855-B558-B5D813B634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G192:I192 J189</xm:sqref>
        </x14:conditionalFormatting>
        <x14:conditionalFormatting xmlns:xm="http://schemas.microsoft.com/office/excel/2006/main">
          <x14:cfRule type="dataBar" id="{4C5FF32B-B09B-4E69-898B-8C43CCC0D01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48E9A86-D157-459D-9262-204D1B78C3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3A115158-2E6F-4DEF-A841-83255603F5B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CEB1F1B-D179-448F-B133-23FEE3C8259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750FB90-48BE-455F-B52D-5AAE15E7BB6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132AD0CA-DDD1-4033-9C2A-0B5CDA9C6C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238B742C-240A-4944-95BB-D0F921245C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FD3F8429-64DF-408E-A706-A4AF8BF071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9B88B319-E188-42F7-8B58-59A03D7CAB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902EC72-B167-414C-A85C-E121A12E90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D4A50256-F5BA-494C-A706-51333219FD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F0798D48-B35B-4DE1-B09C-260AB105D2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15147236-F6B2-4F76-9AB4-20C2A641E9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5781033-CAF3-4D19-9B32-D04EBBAFD5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C1C6D566-4913-49AE-A1F7-5EAE964A41E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507EB68-516F-4500-B5EE-1E484654A9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4B068337-414B-473C-8707-1C78375D30F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CA39403-FCE7-4375-8F57-D629A864A43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6678CF4-6B34-4C13-BBBF-F1311355FDE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20F4161E-5A1D-4CF6-9AA7-BABFBF3402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C77C29BD-D1E3-434A-B422-74804263212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668493A-E7B7-43A2-B07F-07D3234F07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C7C16DDF-4A77-4168-A2DE-ED35BD7790F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A0BF4C3-A21C-4D77-AAA6-8979B36AF3C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6300667-780D-4180-A423-8F8965DE35B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36187672-C227-4088-8A68-F525E57BC8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BF863992-8C44-4E63-97B0-F6EAFDD8A4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634B7E6E-BEC0-41CC-885C-9FAE712E5E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B2527B43-93A5-4DE0-A531-E94B649589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F18BBD0F-7003-4881-8B48-8F8CF00C84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  <x14:conditionalFormatting xmlns:xm="http://schemas.microsoft.com/office/excel/2006/main">
          <x14:cfRule type="dataBar" id="{E06BD17B-C504-48F7-9877-E27E578C823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5C641FC-D95B-46DB-99FE-18D9EC322F8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A880FFA-B977-4E97-8F77-C2C2C359151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J39:J42 J44:J189 G192:I192 G3:G109 G111:G191</xm:sqref>
        </x14:conditionalFormatting>
        <x14:conditionalFormatting xmlns:xm="http://schemas.microsoft.com/office/excel/2006/main">
          <x14:cfRule type="dataBar" id="{F5B6CFAC-790A-47E3-8926-DFFB206232A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F3:F135 F163:F192 F155:F161 F152:F153 F146:F147 F149 F138 F140:F143</xm:sqref>
        </x14:conditionalFormatting>
        <x14:conditionalFormatting xmlns:xm="http://schemas.microsoft.com/office/excel/2006/main">
          <x14:cfRule type="dataBar" id="{2585EDFD-2CBE-4724-93CD-D733FC6494D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2E44DA9-190B-4872-AC7A-1A277E0A83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F3:F135 F163:F191 F155:F161 F152:F153 F146:F147 F149 F138 F140:F143</xm:sqref>
        </x14:conditionalFormatting>
        <x14:conditionalFormatting xmlns:xm="http://schemas.microsoft.com/office/excel/2006/main">
          <x14:cfRule type="dataBar" id="{48A196F5-CD51-479D-8DE9-0E6566FC705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F3:F135 F163:F191 F155:F161 F152:F153 F146:F147 F149 F138 F140:F143</xm:sqref>
        </x14:conditionalFormatting>
        <x14:conditionalFormatting xmlns:xm="http://schemas.microsoft.com/office/excel/2006/main">
          <x14:cfRule type="dataBar" id="{4EE6D39A-9629-4125-9C66-68A64F2F267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E369D33-3BD4-4E22-92CF-CD957EFE5F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J39:J42 J190 J44:J188 G3:G109 G111:G191</xm:sqref>
        </x14:conditionalFormatting>
      </x14:conditionalFormatting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9FE4A-8567-4F94-84B1-3AF436B525EF}">
  <dimension ref="A1:AJ313"/>
  <sheetViews>
    <sheetView topLeftCell="A183" workbookViewId="0">
      <selection activeCell="B4" sqref="B4:D191"/>
    </sheetView>
  </sheetViews>
  <sheetFormatPr defaultColWidth="8.58203125" defaultRowHeight="14" x14ac:dyDescent="0.3"/>
  <cols>
    <col min="1" max="1" width="5.58203125" style="463" customWidth="1"/>
    <col min="2" max="2" width="19.33203125" style="463" customWidth="1"/>
    <col min="3" max="3" width="11.58203125" style="463" customWidth="1"/>
    <col min="4" max="4" width="10.58203125" style="463" customWidth="1"/>
    <col min="5" max="5" width="11.5" style="463" customWidth="1"/>
    <col min="6" max="7" width="8.58203125" style="463"/>
    <col min="8" max="8" width="11.1640625" style="463" customWidth="1"/>
    <col min="9" max="9" width="7.33203125" style="463" customWidth="1"/>
    <col min="10" max="10" width="9" style="463" bestFit="1" customWidth="1"/>
    <col min="11" max="11" width="3.58203125" style="463" customWidth="1"/>
    <col min="12" max="12" width="6.25" style="463" customWidth="1"/>
    <col min="13" max="13" width="10.08203125" style="463" customWidth="1"/>
    <col min="14" max="14" width="11.08203125" style="463" customWidth="1"/>
    <col min="15" max="15" width="12" style="463" customWidth="1"/>
    <col min="16" max="16" width="15.58203125" style="463" customWidth="1"/>
    <col min="17" max="17" width="15.75" style="463" customWidth="1"/>
    <col min="18" max="18" width="15.33203125" style="463" customWidth="1"/>
    <col min="19" max="19" width="8.58203125" style="463"/>
    <col min="20" max="20" width="17.5" style="463" customWidth="1"/>
    <col min="21" max="21" width="15.75" style="463" customWidth="1"/>
    <col min="22" max="22" width="15.33203125" style="463" customWidth="1"/>
    <col min="23" max="16384" width="8.58203125" style="463"/>
  </cols>
  <sheetData>
    <row r="1" spans="1:22" ht="38.5" customHeight="1" thickBot="1" x14ac:dyDescent="0.35">
      <c r="A1" s="687" t="s">
        <v>920</v>
      </c>
      <c r="B1" s="688"/>
      <c r="C1" s="688"/>
      <c r="D1" s="688"/>
      <c r="E1" s="688"/>
      <c r="F1" s="688"/>
      <c r="G1" s="688"/>
      <c r="H1" s="688"/>
      <c r="I1" s="583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68">
        <f>SUM(C4:C191)</f>
        <v>4444670</v>
      </c>
      <c r="D3" s="468">
        <f>SUM(D4:D191)</f>
        <v>302493</v>
      </c>
      <c r="E3" s="468">
        <f>SUM(E4:E191)</f>
        <v>1588857</v>
      </c>
      <c r="F3" s="194">
        <f t="shared" ref="F3" si="0">D3/C3</f>
        <v>6.8057471083342522E-2</v>
      </c>
      <c r="G3" s="194">
        <f t="shared" ref="G3" si="1">E3/C3</f>
        <v>0.35747468315982966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84469</v>
      </c>
      <c r="N3" s="257">
        <f>SUM(N4:N37)</f>
        <v>4644</v>
      </c>
      <c r="P3" s="130" t="s">
        <v>190</v>
      </c>
      <c r="Q3" s="129">
        <f>SUM(Q4:Q60)</f>
        <v>1417889</v>
      </c>
      <c r="R3" s="129">
        <f>SUM(R4:R60)</f>
        <v>85906</v>
      </c>
      <c r="T3" s="130" t="s">
        <v>190</v>
      </c>
      <c r="U3" s="129">
        <f>SUM(U4:U60)</f>
        <v>10314876</v>
      </c>
      <c r="V3" s="129">
        <f>SUM(V4:V60)</f>
        <v>152396</v>
      </c>
    </row>
    <row r="4" spans="1:22" ht="20" x14ac:dyDescent="0.3">
      <c r="A4" s="195">
        <v>1</v>
      </c>
      <c r="B4" s="196" t="s">
        <v>207</v>
      </c>
      <c r="C4" s="464">
        <v>1417889</v>
      </c>
      <c r="D4" s="464">
        <v>85906</v>
      </c>
      <c r="E4" s="198">
        <v>246414</v>
      </c>
      <c r="F4" s="199">
        <f>D4/C4</f>
        <v>6.0587253304031558E-2</v>
      </c>
      <c r="G4" s="200">
        <f>E4/C4</f>
        <v>0.17378934458198067</v>
      </c>
      <c r="H4" s="421">
        <v>4308.8428050201419</v>
      </c>
      <c r="I4" s="422">
        <v>6</v>
      </c>
      <c r="J4" s="99"/>
      <c r="K4" s="195">
        <v>1</v>
      </c>
      <c r="L4" s="245" t="s">
        <v>482</v>
      </c>
      <c r="M4" s="251">
        <v>68134</v>
      </c>
      <c r="N4" s="252">
        <v>4512</v>
      </c>
      <c r="O4" s="99"/>
      <c r="P4" s="102" t="s">
        <v>546</v>
      </c>
      <c r="Q4" s="48">
        <v>343051</v>
      </c>
      <c r="R4" s="426">
        <v>27641</v>
      </c>
      <c r="T4" s="102" t="s">
        <v>546</v>
      </c>
      <c r="U4" s="425">
        <v>1298757</v>
      </c>
      <c r="V4" s="426">
        <v>74433</v>
      </c>
    </row>
    <row r="5" spans="1:22" ht="20" x14ac:dyDescent="0.3">
      <c r="A5" s="195">
        <v>2</v>
      </c>
      <c r="B5" s="202" t="s">
        <v>243</v>
      </c>
      <c r="C5" s="464">
        <v>252245</v>
      </c>
      <c r="D5" s="469">
        <v>2305</v>
      </c>
      <c r="E5" s="470">
        <v>53530</v>
      </c>
      <c r="F5" s="471">
        <f t="shared" ref="F5" si="2">D5/C5</f>
        <v>9.1379412872405804E-3</v>
      </c>
      <c r="G5" s="472">
        <f>E5/C5</f>
        <v>0.21221431544728339</v>
      </c>
      <c r="H5" s="421">
        <v>1729.2184745535162</v>
      </c>
      <c r="I5" s="422">
        <v>28</v>
      </c>
      <c r="J5" s="99"/>
      <c r="K5" s="581">
        <v>2</v>
      </c>
      <c r="L5" s="245" t="s">
        <v>483</v>
      </c>
      <c r="M5" s="251">
        <v>1589</v>
      </c>
      <c r="N5" s="252">
        <v>8</v>
      </c>
      <c r="O5" s="99"/>
      <c r="P5" s="102" t="s">
        <v>547</v>
      </c>
      <c r="Q5" s="52">
        <v>142704</v>
      </c>
      <c r="R5" s="412">
        <v>9946</v>
      </c>
      <c r="T5" s="102" t="s">
        <v>547</v>
      </c>
      <c r="U5" s="413">
        <v>451696</v>
      </c>
      <c r="V5" s="412" t="s">
        <v>608</v>
      </c>
    </row>
    <row r="6" spans="1:22" ht="20" x14ac:dyDescent="0.3">
      <c r="A6" s="195">
        <v>3</v>
      </c>
      <c r="B6" s="202" t="s">
        <v>631</v>
      </c>
      <c r="C6" s="464">
        <v>234441</v>
      </c>
      <c r="D6" s="469">
        <v>33693</v>
      </c>
      <c r="E6" s="470">
        <v>1045</v>
      </c>
      <c r="F6" s="471">
        <f t="shared" ref="F6:F69" si="3">D6/C6</f>
        <v>0.14371632948161797</v>
      </c>
      <c r="G6" s="472">
        <f t="shared" ref="G6:G69" si="4">E6/C6</f>
        <v>4.4574114595996436E-3</v>
      </c>
      <c r="H6" s="421">
        <v>3471.6481989709723</v>
      </c>
      <c r="I6" s="422">
        <v>10</v>
      </c>
      <c r="J6" s="291"/>
      <c r="K6" s="581">
        <v>3</v>
      </c>
      <c r="L6" s="245" t="s">
        <v>484</v>
      </c>
      <c r="M6" s="251">
        <v>1276</v>
      </c>
      <c r="N6" s="252">
        <v>22</v>
      </c>
      <c r="O6" s="99"/>
      <c r="P6" s="102" t="s">
        <v>552</v>
      </c>
      <c r="Q6" s="52">
        <v>87937</v>
      </c>
      <c r="R6" s="412">
        <v>3928</v>
      </c>
      <c r="T6" s="102" t="s">
        <v>552</v>
      </c>
      <c r="U6" s="413">
        <v>512037</v>
      </c>
      <c r="V6" s="412" t="s">
        <v>608</v>
      </c>
    </row>
    <row r="7" spans="1:22" ht="20" x14ac:dyDescent="0.3">
      <c r="A7" s="195">
        <v>4</v>
      </c>
      <c r="B7" s="202" t="s">
        <v>208</v>
      </c>
      <c r="C7" s="464">
        <v>229540</v>
      </c>
      <c r="D7" s="469">
        <v>27321</v>
      </c>
      <c r="E7" s="470">
        <v>143374</v>
      </c>
      <c r="F7" s="471">
        <f t="shared" si="3"/>
        <v>0.11902500653480874</v>
      </c>
      <c r="G7" s="472">
        <f t="shared" si="4"/>
        <v>0.62461444628387208</v>
      </c>
      <c r="H7" s="421">
        <v>4911.3357754929439</v>
      </c>
      <c r="I7" s="422">
        <v>2</v>
      </c>
      <c r="J7" s="291"/>
      <c r="K7" s="581">
        <v>4</v>
      </c>
      <c r="L7" s="245" t="s">
        <v>485</v>
      </c>
      <c r="M7" s="251">
        <v>1268</v>
      </c>
      <c r="N7" s="252">
        <v>1</v>
      </c>
      <c r="O7" s="99"/>
      <c r="P7" s="102" t="s">
        <v>551</v>
      </c>
      <c r="Q7" s="52">
        <v>82182</v>
      </c>
      <c r="R7" s="412">
        <v>5482</v>
      </c>
      <c r="T7" s="102" t="s">
        <v>551</v>
      </c>
      <c r="U7" s="413">
        <v>410032</v>
      </c>
      <c r="V7" s="412">
        <v>8032</v>
      </c>
    </row>
    <row r="8" spans="1:22" ht="20" x14ac:dyDescent="0.3">
      <c r="A8" s="195">
        <v>5</v>
      </c>
      <c r="B8" s="202" t="s">
        <v>206</v>
      </c>
      <c r="C8" s="464">
        <v>223096</v>
      </c>
      <c r="D8" s="469">
        <v>31368</v>
      </c>
      <c r="E8" s="470">
        <v>115288</v>
      </c>
      <c r="F8" s="471">
        <f t="shared" si="3"/>
        <v>0.14060314842041094</v>
      </c>
      <c r="G8" s="472">
        <f t="shared" si="4"/>
        <v>0.51676408362319359</v>
      </c>
      <c r="H8" s="421">
        <v>3684.4875914687141</v>
      </c>
      <c r="I8" s="422">
        <v>8</v>
      </c>
      <c r="J8" s="291"/>
      <c r="K8" s="581">
        <v>5</v>
      </c>
      <c r="L8" s="245" t="s">
        <v>494</v>
      </c>
      <c r="M8" s="251">
        <v>1051</v>
      </c>
      <c r="N8" s="252">
        <v>4</v>
      </c>
      <c r="O8" s="99"/>
      <c r="P8" s="102" t="s">
        <v>548</v>
      </c>
      <c r="Q8" s="52">
        <v>74871</v>
      </c>
      <c r="R8" s="412">
        <v>3052</v>
      </c>
      <c r="T8" s="102" t="s">
        <v>548</v>
      </c>
      <c r="U8" s="413">
        <v>1104651</v>
      </c>
      <c r="V8" s="412" t="s">
        <v>608</v>
      </c>
    </row>
    <row r="9" spans="1:22" ht="20" x14ac:dyDescent="0.3">
      <c r="A9" s="195">
        <v>6</v>
      </c>
      <c r="B9" s="202" t="s">
        <v>219</v>
      </c>
      <c r="C9" s="464">
        <v>203165</v>
      </c>
      <c r="D9" s="469">
        <v>13999</v>
      </c>
      <c r="E9" s="470">
        <v>79479</v>
      </c>
      <c r="F9" s="471">
        <f t="shared" si="3"/>
        <v>6.8904584943272715E-2</v>
      </c>
      <c r="G9" s="472">
        <f t="shared" si="4"/>
        <v>0.39120419363571479</v>
      </c>
      <c r="H9" s="421">
        <v>962.64134247502955</v>
      </c>
      <c r="I9" s="422">
        <v>38</v>
      </c>
      <c r="J9" s="99"/>
      <c r="K9" s="581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63105</v>
      </c>
      <c r="R9" s="412">
        <v>4288</v>
      </c>
      <c r="T9" s="102" t="s">
        <v>427</v>
      </c>
      <c r="U9" s="413">
        <v>311195</v>
      </c>
      <c r="V9" s="412" t="s">
        <v>608</v>
      </c>
    </row>
    <row r="10" spans="1:22" ht="20" x14ac:dyDescent="0.3">
      <c r="A10" s="195">
        <v>7</v>
      </c>
      <c r="B10" s="202" t="s">
        <v>211</v>
      </c>
      <c r="C10" s="464">
        <v>178994</v>
      </c>
      <c r="D10" s="469">
        <v>27428</v>
      </c>
      <c r="E10" s="470">
        <v>59719</v>
      </c>
      <c r="F10" s="471">
        <f t="shared" si="3"/>
        <v>0.15323418662078059</v>
      </c>
      <c r="G10" s="472">
        <f t="shared" si="4"/>
        <v>0.33363688168318489</v>
      </c>
      <c r="H10" s="421">
        <v>2748.2688089838175</v>
      </c>
      <c r="I10" s="422">
        <v>15</v>
      </c>
      <c r="J10" s="291"/>
      <c r="K10" s="581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49582</v>
      </c>
      <c r="R10" s="412">
        <v>4787</v>
      </c>
      <c r="T10" s="102" t="s">
        <v>549</v>
      </c>
      <c r="U10" s="413">
        <v>335883</v>
      </c>
      <c r="V10" s="412" t="s">
        <v>608</v>
      </c>
    </row>
    <row r="11" spans="1:22" ht="20" x14ac:dyDescent="0.3">
      <c r="A11" s="195">
        <v>8</v>
      </c>
      <c r="B11" s="202" t="s">
        <v>209</v>
      </c>
      <c r="C11" s="464">
        <v>174478</v>
      </c>
      <c r="D11" s="469">
        <v>7884</v>
      </c>
      <c r="E11" s="470">
        <v>150300</v>
      </c>
      <c r="F11" s="471">
        <f t="shared" si="3"/>
        <v>4.5186212588406563E-2</v>
      </c>
      <c r="G11" s="472">
        <f t="shared" si="4"/>
        <v>0.86142665550957709</v>
      </c>
      <c r="H11" s="421">
        <v>2089.1304284053631</v>
      </c>
      <c r="I11" s="422">
        <v>20</v>
      </c>
      <c r="J11" s="291"/>
      <c r="K11" s="581">
        <v>8</v>
      </c>
      <c r="L11" s="245" t="s">
        <v>403</v>
      </c>
      <c r="M11" s="251">
        <v>945</v>
      </c>
      <c r="N11" s="252">
        <v>13</v>
      </c>
      <c r="O11" s="99"/>
      <c r="P11" s="102" t="s">
        <v>556</v>
      </c>
      <c r="Q11" s="52">
        <v>44485</v>
      </c>
      <c r="R11" s="412">
        <v>1235</v>
      </c>
      <c r="T11" s="102" t="s">
        <v>556</v>
      </c>
      <c r="U11" s="413">
        <v>623284</v>
      </c>
      <c r="V11" s="412" t="s">
        <v>608</v>
      </c>
    </row>
    <row r="12" spans="1:22" ht="20" x14ac:dyDescent="0.3">
      <c r="A12" s="195">
        <v>9</v>
      </c>
      <c r="B12" s="202" t="s">
        <v>618</v>
      </c>
      <c r="C12" s="464">
        <v>144749</v>
      </c>
      <c r="D12" s="469">
        <v>4007</v>
      </c>
      <c r="E12" s="470">
        <v>104030</v>
      </c>
      <c r="F12" s="471">
        <f t="shared" si="3"/>
        <v>2.768240195096339E-2</v>
      </c>
      <c r="G12" s="472">
        <f t="shared" si="4"/>
        <v>0.71869235711472967</v>
      </c>
      <c r="H12" s="421">
        <v>1734.9834348390557</v>
      </c>
      <c r="I12" s="422">
        <v>27</v>
      </c>
      <c r="J12" s="99"/>
      <c r="K12" s="581">
        <v>9</v>
      </c>
      <c r="L12" s="245" t="s">
        <v>488</v>
      </c>
      <c r="M12" s="251">
        <v>937</v>
      </c>
      <c r="N12" s="252">
        <v>1</v>
      </c>
      <c r="O12" s="99"/>
      <c r="P12" s="102" t="s">
        <v>550</v>
      </c>
      <c r="Q12" s="52">
        <v>43210</v>
      </c>
      <c r="R12" s="412">
        <v>1875</v>
      </c>
      <c r="T12" s="102" t="s">
        <v>550</v>
      </c>
      <c r="U12" s="413">
        <v>608837</v>
      </c>
      <c r="V12" s="412">
        <v>7993</v>
      </c>
    </row>
    <row r="13" spans="1:22" ht="20" x14ac:dyDescent="0.3">
      <c r="A13" s="195">
        <v>10</v>
      </c>
      <c r="B13" s="202" t="s">
        <v>210</v>
      </c>
      <c r="C13" s="464">
        <v>114533</v>
      </c>
      <c r="D13" s="469">
        <v>6854</v>
      </c>
      <c r="E13" s="470">
        <v>90539</v>
      </c>
      <c r="F13" s="471">
        <f t="shared" si="3"/>
        <v>5.9843014676992656E-2</v>
      </c>
      <c r="G13" s="472">
        <f t="shared" si="4"/>
        <v>0.79050579309020108</v>
      </c>
      <c r="H13" s="421">
        <v>1381.348503832397</v>
      </c>
      <c r="I13" s="422">
        <v>30</v>
      </c>
      <c r="J13" s="99"/>
      <c r="K13" s="581">
        <v>10</v>
      </c>
      <c r="L13" s="245" t="s">
        <v>489</v>
      </c>
      <c r="M13" s="251">
        <v>788</v>
      </c>
      <c r="N13" s="252">
        <v>7</v>
      </c>
      <c r="O13" s="99"/>
      <c r="P13" s="102" t="s">
        <v>555</v>
      </c>
      <c r="Q13" s="52">
        <v>35977</v>
      </c>
      <c r="R13" s="412">
        <v>1545</v>
      </c>
      <c r="T13" s="102" t="s">
        <v>555</v>
      </c>
      <c r="U13" s="413">
        <v>285881</v>
      </c>
      <c r="V13" s="412">
        <v>6345</v>
      </c>
    </row>
    <row r="14" spans="1:22" ht="20" x14ac:dyDescent="0.3">
      <c r="A14" s="195">
        <v>11</v>
      </c>
      <c r="B14" s="202" t="s">
        <v>205</v>
      </c>
      <c r="C14" s="464">
        <v>84029</v>
      </c>
      <c r="D14" s="469">
        <v>4637</v>
      </c>
      <c r="E14" s="470">
        <v>79263</v>
      </c>
      <c r="F14" s="471">
        <f t="shared" si="3"/>
        <v>5.5183329564793104E-2</v>
      </c>
      <c r="G14" s="472">
        <f t="shared" si="4"/>
        <v>0.94328148615358987</v>
      </c>
      <c r="H14" s="421">
        <v>58.606469595442171</v>
      </c>
      <c r="I14" s="422">
        <v>106</v>
      </c>
      <c r="J14" s="99"/>
      <c r="K14" s="581">
        <v>11</v>
      </c>
      <c r="L14" s="245" t="s">
        <v>495</v>
      </c>
      <c r="M14" s="251">
        <v>660</v>
      </c>
      <c r="N14" s="252">
        <v>7</v>
      </c>
      <c r="O14" s="99"/>
      <c r="P14" s="102" t="s">
        <v>562</v>
      </c>
      <c r="Q14" s="52">
        <v>35903</v>
      </c>
      <c r="R14" s="412">
        <v>1866</v>
      </c>
      <c r="T14" s="102" t="s">
        <v>562</v>
      </c>
      <c r="U14" s="413">
        <v>178454</v>
      </c>
      <c r="V14" s="412">
        <v>6553</v>
      </c>
    </row>
    <row r="15" spans="1:22" ht="20" x14ac:dyDescent="0.3">
      <c r="A15" s="195">
        <v>12</v>
      </c>
      <c r="B15" s="202" t="s">
        <v>241</v>
      </c>
      <c r="C15" s="464">
        <v>82103</v>
      </c>
      <c r="D15" s="469">
        <v>2649</v>
      </c>
      <c r="E15" s="470">
        <v>27977</v>
      </c>
      <c r="F15" s="471">
        <f t="shared" si="3"/>
        <v>3.2264350876338256E-2</v>
      </c>
      <c r="G15" s="472">
        <f t="shared" si="4"/>
        <v>0.34075490542367515</v>
      </c>
      <c r="H15" s="421">
        <v>60.086309446474012</v>
      </c>
      <c r="I15" s="422">
        <v>104</v>
      </c>
      <c r="J15" s="99"/>
      <c r="K15" s="581">
        <v>12</v>
      </c>
      <c r="L15" s="245" t="s">
        <v>490</v>
      </c>
      <c r="M15" s="251">
        <v>653</v>
      </c>
      <c r="N15" s="252">
        <v>0</v>
      </c>
      <c r="O15" s="99"/>
      <c r="P15" s="102" t="s">
        <v>557</v>
      </c>
      <c r="Q15" s="52">
        <v>35464</v>
      </c>
      <c r="R15" s="412">
        <v>3219</v>
      </c>
      <c r="T15" s="102" t="s">
        <v>557</v>
      </c>
      <c r="U15" s="413">
        <v>149562</v>
      </c>
      <c r="V15" s="412">
        <v>10946</v>
      </c>
    </row>
    <row r="16" spans="1:22" ht="20" x14ac:dyDescent="0.3">
      <c r="A16" s="195">
        <v>13</v>
      </c>
      <c r="B16" s="202" t="s">
        <v>245</v>
      </c>
      <c r="C16" s="464">
        <v>80604</v>
      </c>
      <c r="D16" s="469">
        <v>2267</v>
      </c>
      <c r="E16" s="470">
        <v>25151</v>
      </c>
      <c r="F16" s="471">
        <f t="shared" si="3"/>
        <v>2.8125155079152399E-2</v>
      </c>
      <c r="G16" s="472">
        <f t="shared" si="4"/>
        <v>0.31203166095975388</v>
      </c>
      <c r="H16" s="421">
        <v>2479.3256495072524</v>
      </c>
      <c r="I16" s="422">
        <v>17</v>
      </c>
      <c r="J16" s="99"/>
      <c r="K16" s="581">
        <v>13</v>
      </c>
      <c r="L16" s="245" t="s">
        <v>492</v>
      </c>
      <c r="M16" s="251">
        <v>593</v>
      </c>
      <c r="N16" s="252">
        <v>9</v>
      </c>
      <c r="O16" s="99"/>
      <c r="P16" s="102" t="s">
        <v>554</v>
      </c>
      <c r="Q16" s="52">
        <v>33489</v>
      </c>
      <c r="R16" s="412">
        <v>2417</v>
      </c>
      <c r="T16" s="102" t="s">
        <v>554</v>
      </c>
      <c r="U16" s="413">
        <v>247588</v>
      </c>
      <c r="V16" s="412" t="s">
        <v>608</v>
      </c>
    </row>
    <row r="17" spans="1:22" ht="20" x14ac:dyDescent="0.3">
      <c r="A17" s="195">
        <v>14</v>
      </c>
      <c r="B17" s="202" t="s">
        <v>216</v>
      </c>
      <c r="C17" s="464">
        <v>74782</v>
      </c>
      <c r="D17" s="469">
        <v>5592</v>
      </c>
      <c r="E17" s="470">
        <v>36104</v>
      </c>
      <c r="F17" s="471">
        <f t="shared" si="3"/>
        <v>7.4777352838918454E-2</v>
      </c>
      <c r="G17" s="472">
        <f t="shared" si="4"/>
        <v>0.48278997619748065</v>
      </c>
      <c r="H17" s="421">
        <v>1998.9282844716965</v>
      </c>
      <c r="I17" s="422">
        <v>21</v>
      </c>
      <c r="J17" s="99"/>
      <c r="K17" s="581">
        <v>14</v>
      </c>
      <c r="L17" s="245" t="s">
        <v>491</v>
      </c>
      <c r="M17" s="251">
        <v>579</v>
      </c>
      <c r="N17" s="252">
        <v>6</v>
      </c>
      <c r="O17" s="99"/>
      <c r="P17" s="102" t="s">
        <v>566</v>
      </c>
      <c r="Q17" s="52">
        <v>27813</v>
      </c>
      <c r="R17" s="412">
        <v>956</v>
      </c>
      <c r="T17" s="102" t="s">
        <v>566</v>
      </c>
      <c r="U17" s="413">
        <v>166830</v>
      </c>
      <c r="V17" s="412">
        <v>5211</v>
      </c>
    </row>
    <row r="18" spans="1:22" ht="20" x14ac:dyDescent="0.3">
      <c r="A18" s="195">
        <v>15</v>
      </c>
      <c r="B18" s="202" t="s">
        <v>214</v>
      </c>
      <c r="C18" s="464">
        <v>54288</v>
      </c>
      <c r="D18" s="469">
        <v>8903</v>
      </c>
      <c r="E18" s="470">
        <v>14111</v>
      </c>
      <c r="F18" s="471">
        <f t="shared" si="3"/>
        <v>0.1639957264957265</v>
      </c>
      <c r="G18" s="472">
        <f t="shared" si="4"/>
        <v>0.25992852932508104</v>
      </c>
      <c r="H18" s="421">
        <v>4704.6067153997183</v>
      </c>
      <c r="I18" s="422">
        <v>4</v>
      </c>
      <c r="J18" s="99"/>
      <c r="K18" s="581">
        <v>15</v>
      </c>
      <c r="L18" s="245" t="s">
        <v>493</v>
      </c>
      <c r="M18" s="251">
        <v>561</v>
      </c>
      <c r="N18" s="252">
        <v>3</v>
      </c>
      <c r="O18" s="99"/>
      <c r="P18" s="102" t="s">
        <v>560</v>
      </c>
      <c r="Q18" s="52">
        <v>26357</v>
      </c>
      <c r="R18" s="412">
        <v>1534</v>
      </c>
      <c r="T18" s="102" t="s">
        <v>560</v>
      </c>
      <c r="U18" s="413">
        <v>233352</v>
      </c>
      <c r="V18" s="412">
        <v>4718</v>
      </c>
    </row>
    <row r="19" spans="1:22" ht="20" x14ac:dyDescent="0.3">
      <c r="A19" s="195">
        <v>16</v>
      </c>
      <c r="B19" s="202" t="s">
        <v>237</v>
      </c>
      <c r="C19" s="464">
        <v>46869</v>
      </c>
      <c r="D19" s="469">
        <v>283</v>
      </c>
      <c r="E19" s="470">
        <v>19051</v>
      </c>
      <c r="F19" s="471">
        <f t="shared" si="3"/>
        <v>6.0381062109283318E-3</v>
      </c>
      <c r="G19" s="472">
        <f t="shared" si="4"/>
        <v>0.40647336192365957</v>
      </c>
      <c r="H19" s="421">
        <v>1367.6980814582992</v>
      </c>
      <c r="I19" s="422">
        <v>32</v>
      </c>
      <c r="J19" s="99"/>
      <c r="K19" s="581">
        <v>16</v>
      </c>
      <c r="L19" s="245" t="s">
        <v>534</v>
      </c>
      <c r="M19" s="253">
        <v>440</v>
      </c>
      <c r="N19" s="254">
        <v>7</v>
      </c>
      <c r="O19" s="99"/>
      <c r="P19" s="102" t="s">
        <v>561</v>
      </c>
      <c r="Q19" s="52">
        <v>26053</v>
      </c>
      <c r="R19" s="412">
        <v>1646</v>
      </c>
      <c r="T19" s="102" t="s">
        <v>561</v>
      </c>
      <c r="U19" s="413">
        <v>160239</v>
      </c>
      <c r="V19" s="412">
        <v>4389</v>
      </c>
    </row>
    <row r="20" spans="1:22" ht="20" x14ac:dyDescent="0.3">
      <c r="A20" s="195">
        <v>17</v>
      </c>
      <c r="B20" s="202" t="s">
        <v>212</v>
      </c>
      <c r="C20" s="464">
        <v>43680</v>
      </c>
      <c r="D20" s="469">
        <v>5609</v>
      </c>
      <c r="E20" s="470">
        <v>159</v>
      </c>
      <c r="F20" s="471">
        <f t="shared" si="3"/>
        <v>0.12841117216117215</v>
      </c>
      <c r="G20" s="472">
        <f t="shared" si="4"/>
        <v>3.6401098901098902E-3</v>
      </c>
      <c r="H20" s="421">
        <v>2554.8147554589573</v>
      </c>
      <c r="I20" s="422">
        <v>16</v>
      </c>
      <c r="J20" s="99"/>
      <c r="K20" s="581">
        <v>17</v>
      </c>
      <c r="L20" s="245" t="s">
        <v>496</v>
      </c>
      <c r="M20" s="251">
        <v>356</v>
      </c>
      <c r="N20" s="252">
        <v>1</v>
      </c>
      <c r="O20" s="99"/>
      <c r="P20" s="102" t="s">
        <v>558</v>
      </c>
      <c r="Q20" s="52">
        <v>20838</v>
      </c>
      <c r="R20" s="412">
        <v>1086</v>
      </c>
      <c r="T20" s="102" t="s">
        <v>558</v>
      </c>
      <c r="U20" s="413">
        <v>114519</v>
      </c>
      <c r="V20" s="412">
        <v>3735</v>
      </c>
    </row>
    <row r="21" spans="1:22" ht="20" x14ac:dyDescent="0.3">
      <c r="A21" s="195">
        <v>18</v>
      </c>
      <c r="B21" s="202" t="s">
        <v>247</v>
      </c>
      <c r="C21" s="464">
        <v>42595</v>
      </c>
      <c r="D21" s="469">
        <v>4477</v>
      </c>
      <c r="E21" s="470">
        <v>28475</v>
      </c>
      <c r="F21" s="471">
        <f t="shared" si="3"/>
        <v>0.10510623312595375</v>
      </c>
      <c r="G21" s="472">
        <f t="shared" si="4"/>
        <v>0.66850569315647379</v>
      </c>
      <c r="H21" s="421">
        <v>333.88064571537069</v>
      </c>
      <c r="I21" s="422">
        <v>56</v>
      </c>
      <c r="J21" s="99"/>
      <c r="K21" s="581">
        <v>18</v>
      </c>
      <c r="L21" s="245" t="s">
        <v>497</v>
      </c>
      <c r="M21" s="251">
        <v>328</v>
      </c>
      <c r="N21" s="252">
        <v>6</v>
      </c>
      <c r="O21" s="99"/>
      <c r="P21" s="102" t="s">
        <v>553</v>
      </c>
      <c r="Q21" s="52">
        <v>17773</v>
      </c>
      <c r="R21" s="412">
        <v>983</v>
      </c>
      <c r="T21" s="102" t="s">
        <v>553</v>
      </c>
      <c r="U21" s="413">
        <v>261080</v>
      </c>
      <c r="V21" s="412" t="s">
        <v>608</v>
      </c>
    </row>
    <row r="22" spans="1:22" ht="20" x14ac:dyDescent="0.3">
      <c r="A22" s="195">
        <v>19</v>
      </c>
      <c r="B22" s="202" t="s">
        <v>228</v>
      </c>
      <c r="C22" s="464">
        <v>37218</v>
      </c>
      <c r="D22" s="469">
        <v>803</v>
      </c>
      <c r="E22" s="470">
        <v>10155</v>
      </c>
      <c r="F22" s="471">
        <f t="shared" si="3"/>
        <v>2.1575581707775807E-2</v>
      </c>
      <c r="G22" s="472">
        <f t="shared" si="4"/>
        <v>0.27285184588102529</v>
      </c>
      <c r="H22" s="421">
        <v>171.85577240026956</v>
      </c>
      <c r="I22" s="422">
        <v>79</v>
      </c>
      <c r="J22" s="99"/>
      <c r="K22" s="581">
        <v>19</v>
      </c>
      <c r="L22" s="245" t="s">
        <v>499</v>
      </c>
      <c r="M22" s="251">
        <v>308</v>
      </c>
      <c r="N22" s="252">
        <v>3</v>
      </c>
      <c r="O22" s="99"/>
      <c r="P22" s="102" t="s">
        <v>428</v>
      </c>
      <c r="Q22" s="52">
        <v>16966</v>
      </c>
      <c r="R22" s="412">
        <v>641</v>
      </c>
      <c r="T22" s="102" t="s">
        <v>428</v>
      </c>
      <c r="U22" s="413">
        <v>219268</v>
      </c>
      <c r="V22" s="412" t="s">
        <v>608</v>
      </c>
    </row>
    <row r="23" spans="1:22" ht="20" x14ac:dyDescent="0.3">
      <c r="A23" s="195">
        <v>20</v>
      </c>
      <c r="B23" s="202" t="s">
        <v>230</v>
      </c>
      <c r="C23" s="464">
        <v>37040</v>
      </c>
      <c r="D23" s="469">
        <v>368</v>
      </c>
      <c r="E23" s="470">
        <v>15655</v>
      </c>
      <c r="F23" s="471">
        <f t="shared" si="3"/>
        <v>9.9352051835853127E-3</v>
      </c>
      <c r="G23" s="472">
        <f t="shared" si="4"/>
        <v>0.42265118790496758</v>
      </c>
      <c r="H23" s="421">
        <v>1954.4072252282315</v>
      </c>
      <c r="I23" s="422">
        <v>22</v>
      </c>
      <c r="J23" s="99"/>
      <c r="K23" s="581">
        <v>20</v>
      </c>
      <c r="L23" s="245" t="s">
        <v>498</v>
      </c>
      <c r="M23" s="251">
        <v>254</v>
      </c>
      <c r="N23" s="252">
        <v>2</v>
      </c>
      <c r="O23" s="99"/>
      <c r="P23" s="102" t="s">
        <v>559</v>
      </c>
      <c r="Q23" s="52">
        <v>16699</v>
      </c>
      <c r="R23" s="412">
        <v>287</v>
      </c>
      <c r="T23" s="102" t="s">
        <v>559</v>
      </c>
      <c r="U23" s="413">
        <v>302317</v>
      </c>
      <c r="V23" s="412">
        <v>1435</v>
      </c>
    </row>
    <row r="24" spans="1:22" ht="20" x14ac:dyDescent="0.3">
      <c r="A24" s="195">
        <v>21</v>
      </c>
      <c r="B24" s="202" t="s">
        <v>226</v>
      </c>
      <c r="C24" s="464">
        <v>30502</v>
      </c>
      <c r="D24" s="469">
        <v>2338</v>
      </c>
      <c r="E24" s="470">
        <v>3433</v>
      </c>
      <c r="F24" s="471">
        <f t="shared" si="3"/>
        <v>7.6650711428758775E-2</v>
      </c>
      <c r="G24" s="472">
        <f t="shared" si="4"/>
        <v>0.11254999672152646</v>
      </c>
      <c r="H24" s="421">
        <v>1755.6459887385861</v>
      </c>
      <c r="I24" s="422">
        <v>26</v>
      </c>
      <c r="J24" s="99"/>
      <c r="K24" s="581">
        <v>21</v>
      </c>
      <c r="L24" s="245" t="s">
        <v>418</v>
      </c>
      <c r="M24" s="251">
        <v>209</v>
      </c>
      <c r="N24" s="252">
        <v>1</v>
      </c>
      <c r="O24" s="99"/>
      <c r="P24" s="102" t="s">
        <v>577</v>
      </c>
      <c r="Q24" s="52">
        <v>13675</v>
      </c>
      <c r="R24" s="412">
        <v>318</v>
      </c>
      <c r="T24" s="102" t="s">
        <v>577</v>
      </c>
      <c r="U24" s="413">
        <v>89294</v>
      </c>
      <c r="V24" s="412" t="s">
        <v>608</v>
      </c>
    </row>
    <row r="25" spans="1:22" ht="20" x14ac:dyDescent="0.3">
      <c r="A25" s="195">
        <v>22</v>
      </c>
      <c r="B25" s="202" t="s">
        <v>362</v>
      </c>
      <c r="C25" s="464">
        <v>30463</v>
      </c>
      <c r="D25" s="469">
        <v>1872</v>
      </c>
      <c r="E25" s="470">
        <v>27100</v>
      </c>
      <c r="F25" s="471">
        <f t="shared" si="3"/>
        <v>6.1451597019334933E-2</v>
      </c>
      <c r="G25" s="472">
        <f t="shared" si="4"/>
        <v>0.8896037816367397</v>
      </c>
      <c r="H25" s="421">
        <v>3545.7695022851431</v>
      </c>
      <c r="I25" s="422">
        <v>9</v>
      </c>
      <c r="J25" s="99"/>
      <c r="K25" s="581">
        <v>22</v>
      </c>
      <c r="L25" s="245" t="s">
        <v>505</v>
      </c>
      <c r="M25" s="251">
        <v>198</v>
      </c>
      <c r="N25" s="252">
        <v>0</v>
      </c>
      <c r="O25" s="99"/>
      <c r="P25" s="102" t="s">
        <v>573</v>
      </c>
      <c r="Q25" s="52">
        <v>13435</v>
      </c>
      <c r="R25" s="412">
        <v>672</v>
      </c>
      <c r="T25" s="102" t="s">
        <v>573</v>
      </c>
      <c r="U25" s="413">
        <v>128752</v>
      </c>
      <c r="V25" s="412">
        <v>1915</v>
      </c>
    </row>
    <row r="26" spans="1:22" ht="20" x14ac:dyDescent="0.3">
      <c r="A26" s="195">
        <v>23</v>
      </c>
      <c r="B26" s="202" t="s">
        <v>218</v>
      </c>
      <c r="C26" s="464">
        <v>28582</v>
      </c>
      <c r="D26" s="469">
        <v>3529</v>
      </c>
      <c r="E26" s="470">
        <v>4971</v>
      </c>
      <c r="F26" s="471">
        <f t="shared" si="3"/>
        <v>0.12346931635294942</v>
      </c>
      <c r="G26" s="472">
        <f t="shared" si="4"/>
        <v>0.17392064935973689</v>
      </c>
      <c r="H26" s="421">
        <v>2847.8398434335727</v>
      </c>
      <c r="I26" s="422">
        <v>11</v>
      </c>
      <c r="J26" s="99"/>
      <c r="K26" s="581">
        <v>23</v>
      </c>
      <c r="L26" s="245" t="s">
        <v>502</v>
      </c>
      <c r="M26" s="251">
        <v>191</v>
      </c>
      <c r="N26" s="252">
        <v>3</v>
      </c>
      <c r="O26" s="99"/>
      <c r="P26" s="102" t="s">
        <v>565</v>
      </c>
      <c r="Q26" s="52">
        <v>12674</v>
      </c>
      <c r="R26" s="412">
        <v>624</v>
      </c>
      <c r="T26" s="102" t="s">
        <v>565</v>
      </c>
      <c r="U26" s="413">
        <v>134338</v>
      </c>
      <c r="V26" s="412">
        <v>1636</v>
      </c>
    </row>
    <row r="27" spans="1:22" ht="20" x14ac:dyDescent="0.3">
      <c r="A27" s="195">
        <v>24</v>
      </c>
      <c r="B27" s="202" t="s">
        <v>217</v>
      </c>
      <c r="C27" s="464">
        <v>28319</v>
      </c>
      <c r="D27" s="469">
        <v>1184</v>
      </c>
      <c r="E27" s="470">
        <v>3198</v>
      </c>
      <c r="F27" s="471">
        <f t="shared" si="3"/>
        <v>4.1809385924644234E-2</v>
      </c>
      <c r="G27" s="472">
        <f t="shared" si="4"/>
        <v>0.11292771637416575</v>
      </c>
      <c r="H27" s="421">
        <v>2769.2628738355752</v>
      </c>
      <c r="I27" s="422">
        <v>14</v>
      </c>
      <c r="J27" s="99"/>
      <c r="K27" s="581">
        <v>24</v>
      </c>
      <c r="L27" s="245" t="s">
        <v>500</v>
      </c>
      <c r="M27" s="251">
        <v>185</v>
      </c>
      <c r="N27" s="252">
        <v>2</v>
      </c>
      <c r="O27" s="99"/>
      <c r="P27" s="102" t="s">
        <v>579</v>
      </c>
      <c r="Q27" s="52">
        <v>12016</v>
      </c>
      <c r="R27" s="412">
        <v>468</v>
      </c>
      <c r="T27" s="102" t="s">
        <v>579</v>
      </c>
      <c r="U27" s="413">
        <v>101601</v>
      </c>
      <c r="V27" s="412">
        <v>1351</v>
      </c>
    </row>
    <row r="28" spans="1:22" ht="20" x14ac:dyDescent="0.3">
      <c r="A28" s="195">
        <v>25</v>
      </c>
      <c r="B28" s="202" t="s">
        <v>240</v>
      </c>
      <c r="C28" s="464">
        <v>28272</v>
      </c>
      <c r="D28" s="469">
        <v>14</v>
      </c>
      <c r="E28" s="470">
        <v>3356</v>
      </c>
      <c r="F28" s="471">
        <f t="shared" si="3"/>
        <v>4.9518958687040182E-4</v>
      </c>
      <c r="G28" s="472">
        <f t="shared" si="4"/>
        <v>0.1187040181097906</v>
      </c>
      <c r="H28" s="421">
        <v>9982.8146721105113</v>
      </c>
      <c r="I28" s="422">
        <v>1</v>
      </c>
      <c r="J28" s="99"/>
      <c r="K28" s="581">
        <v>25</v>
      </c>
      <c r="L28" s="245" t="s">
        <v>501</v>
      </c>
      <c r="M28" s="251">
        <v>168</v>
      </c>
      <c r="N28" s="252">
        <v>6</v>
      </c>
      <c r="O28" s="99"/>
      <c r="P28" s="102" t="s">
        <v>563</v>
      </c>
      <c r="Q28" s="52">
        <v>11275</v>
      </c>
      <c r="R28" s="412">
        <v>434</v>
      </c>
      <c r="T28" s="102" t="s">
        <v>563</v>
      </c>
      <c r="U28" s="413">
        <v>133873</v>
      </c>
      <c r="V28" s="412">
        <v>1939</v>
      </c>
    </row>
    <row r="29" spans="1:22" ht="20" x14ac:dyDescent="0.3">
      <c r="A29" s="195">
        <v>26</v>
      </c>
      <c r="B29" s="202" t="s">
        <v>286</v>
      </c>
      <c r="C29" s="464">
        <v>26772</v>
      </c>
      <c r="D29" s="469">
        <v>151</v>
      </c>
      <c r="E29" s="470">
        <v>8168</v>
      </c>
      <c r="F29" s="471">
        <f t="shared" si="3"/>
        <v>5.6402211265501271E-3</v>
      </c>
      <c r="G29" s="472">
        <f t="shared" si="4"/>
        <v>0.305094875242791</v>
      </c>
      <c r="H29" s="421">
        <v>2832.2932635916909</v>
      </c>
      <c r="I29" s="422">
        <v>13</v>
      </c>
      <c r="J29" s="99"/>
      <c r="K29" s="581">
        <v>26</v>
      </c>
      <c r="L29" s="245" t="s">
        <v>506</v>
      </c>
      <c r="M29" s="251">
        <v>149</v>
      </c>
      <c r="N29" s="252">
        <v>2</v>
      </c>
      <c r="O29" s="99"/>
      <c r="P29" s="102" t="s">
        <v>568</v>
      </c>
      <c r="Q29" s="52">
        <v>11101</v>
      </c>
      <c r="R29" s="412">
        <v>473</v>
      </c>
      <c r="T29" s="102" t="s">
        <v>568</v>
      </c>
      <c r="U29" s="413">
        <v>141985</v>
      </c>
      <c r="V29" s="412">
        <v>1350</v>
      </c>
    </row>
    <row r="30" spans="1:22" ht="20" x14ac:dyDescent="0.3">
      <c r="A30" s="195">
        <v>27</v>
      </c>
      <c r="B30" s="202" t="s">
        <v>238</v>
      </c>
      <c r="C30" s="464">
        <v>26098</v>
      </c>
      <c r="D30" s="469">
        <v>21</v>
      </c>
      <c r="E30" s="470">
        <v>5973</v>
      </c>
      <c r="F30" s="471">
        <f t="shared" si="3"/>
        <v>8.0465936087056476E-4</v>
      </c>
      <c r="G30" s="472">
        <f t="shared" si="4"/>
        <v>0.22886811249904207</v>
      </c>
      <c r="H30" s="421">
        <v>4496.293030539061</v>
      </c>
      <c r="I30" s="422">
        <v>5</v>
      </c>
      <c r="J30" s="99"/>
      <c r="K30" s="581">
        <v>27</v>
      </c>
      <c r="L30" s="245" t="s">
        <v>503</v>
      </c>
      <c r="M30" s="251">
        <v>147</v>
      </c>
      <c r="N30" s="252">
        <v>2</v>
      </c>
      <c r="O30" s="99"/>
      <c r="P30" s="102" t="s">
        <v>564</v>
      </c>
      <c r="Q30" s="52">
        <v>10594</v>
      </c>
      <c r="R30" s="412">
        <v>566</v>
      </c>
      <c r="T30" s="102" t="s">
        <v>564</v>
      </c>
      <c r="U30" s="413">
        <v>127110</v>
      </c>
      <c r="V30" s="412" t="s">
        <v>608</v>
      </c>
    </row>
    <row r="31" spans="1:22" ht="20" x14ac:dyDescent="0.3">
      <c r="A31" s="195">
        <v>28</v>
      </c>
      <c r="B31" s="202" t="s">
        <v>225</v>
      </c>
      <c r="C31" s="464">
        <v>23827</v>
      </c>
      <c r="D31" s="469">
        <v>1506</v>
      </c>
      <c r="E31" s="470">
        <v>19470</v>
      </c>
      <c r="F31" s="471">
        <f t="shared" si="3"/>
        <v>6.3205607084400053E-2</v>
      </c>
      <c r="G31" s="472">
        <f t="shared" si="4"/>
        <v>0.81714021907919587</v>
      </c>
      <c r="H31" s="421">
        <v>4880.0869227720659</v>
      </c>
      <c r="I31" s="422">
        <v>3</v>
      </c>
      <c r="J31" s="99"/>
      <c r="K31" s="581">
        <v>28</v>
      </c>
      <c r="L31" s="245" t="s">
        <v>504</v>
      </c>
      <c r="M31" s="251">
        <v>139</v>
      </c>
      <c r="N31" s="252">
        <v>2</v>
      </c>
      <c r="O31" s="99"/>
      <c r="P31" s="102" t="s">
        <v>569</v>
      </c>
      <c r="Q31" s="52">
        <v>10483</v>
      </c>
      <c r="R31" s="412">
        <v>480</v>
      </c>
      <c r="T31" s="102" t="s">
        <v>569</v>
      </c>
      <c r="U31" s="413">
        <v>105326</v>
      </c>
      <c r="V31" s="412">
        <v>1667</v>
      </c>
    </row>
    <row r="32" spans="1:22" ht="20" x14ac:dyDescent="0.3">
      <c r="A32" s="195">
        <v>29</v>
      </c>
      <c r="B32" s="202" t="s">
        <v>261</v>
      </c>
      <c r="C32" s="464">
        <v>21084</v>
      </c>
      <c r="D32" s="469">
        <v>208</v>
      </c>
      <c r="E32" s="470">
        <v>6930</v>
      </c>
      <c r="F32" s="471">
        <f t="shared" si="3"/>
        <v>9.8653007019540891E-3</v>
      </c>
      <c r="G32" s="472">
        <f t="shared" si="4"/>
        <v>0.32868525896414341</v>
      </c>
      <c r="H32" s="421">
        <v>2157.9179592015948</v>
      </c>
      <c r="I32" s="422">
        <v>18</v>
      </c>
      <c r="J32" s="99"/>
      <c r="K32" s="581">
        <v>29</v>
      </c>
      <c r="L32" s="245" t="s">
        <v>507</v>
      </c>
      <c r="M32" s="251">
        <v>138</v>
      </c>
      <c r="N32" s="252">
        <v>1</v>
      </c>
      <c r="O32" s="99"/>
      <c r="P32" s="102" t="s">
        <v>424</v>
      </c>
      <c r="Q32" s="52">
        <v>9260</v>
      </c>
      <c r="R32" s="412">
        <v>103</v>
      </c>
      <c r="T32" s="102" t="s">
        <v>424</v>
      </c>
      <c r="U32" s="413">
        <v>53341</v>
      </c>
      <c r="V32" s="412" t="s">
        <v>608</v>
      </c>
    </row>
    <row r="33" spans="1:22" ht="20" x14ac:dyDescent="0.3">
      <c r="A33" s="195">
        <v>30</v>
      </c>
      <c r="B33" s="202" t="s">
        <v>301</v>
      </c>
      <c r="C33" s="464">
        <v>18863</v>
      </c>
      <c r="D33" s="469">
        <v>283</v>
      </c>
      <c r="E33" s="470">
        <v>3361</v>
      </c>
      <c r="F33" s="471">
        <f t="shared" si="3"/>
        <v>1.5002915761013624E-2</v>
      </c>
      <c r="G33" s="472">
        <f t="shared" si="4"/>
        <v>0.17817950485076606</v>
      </c>
      <c r="H33" s="421">
        <v>115.69116306884405</v>
      </c>
      <c r="I33" s="422">
        <v>90</v>
      </c>
      <c r="J33" s="99"/>
      <c r="K33" s="581">
        <v>30</v>
      </c>
      <c r="L33" s="245" t="s">
        <v>508</v>
      </c>
      <c r="M33" s="251">
        <v>76</v>
      </c>
      <c r="N33" s="252">
        <v>3</v>
      </c>
      <c r="O33" s="99"/>
      <c r="P33" s="102" t="s">
        <v>429</v>
      </c>
      <c r="Q33" s="52">
        <v>8189</v>
      </c>
      <c r="R33" s="412">
        <v>371</v>
      </c>
      <c r="T33" s="102" t="s">
        <v>429</v>
      </c>
      <c r="U33" s="413">
        <v>102535</v>
      </c>
      <c r="V33" s="412">
        <v>1338</v>
      </c>
    </row>
    <row r="34" spans="1:22" ht="20" x14ac:dyDescent="0.3">
      <c r="A34" s="195">
        <v>31</v>
      </c>
      <c r="B34" s="202" t="s">
        <v>229</v>
      </c>
      <c r="C34" s="464">
        <v>17615</v>
      </c>
      <c r="D34" s="469">
        <v>883</v>
      </c>
      <c r="E34" s="470">
        <v>6696</v>
      </c>
      <c r="F34" s="471">
        <f t="shared" si="3"/>
        <v>5.0127732046551236E-2</v>
      </c>
      <c r="G34" s="472">
        <f t="shared" si="4"/>
        <v>0.38013057053647459</v>
      </c>
      <c r="H34" s="421">
        <v>464.9257776282837</v>
      </c>
      <c r="I34" s="422">
        <v>51</v>
      </c>
      <c r="J34" s="99"/>
      <c r="K34" s="581">
        <v>31</v>
      </c>
      <c r="L34" s="245" t="s">
        <v>509</v>
      </c>
      <c r="M34" s="251">
        <v>75</v>
      </c>
      <c r="N34" s="252">
        <v>0</v>
      </c>
      <c r="O34" s="99"/>
      <c r="P34" s="102" t="s">
        <v>580</v>
      </c>
      <c r="Q34" s="52">
        <v>7705</v>
      </c>
      <c r="R34" s="412">
        <v>189</v>
      </c>
      <c r="T34" s="102" t="s">
        <v>580</v>
      </c>
      <c r="U34" s="413">
        <v>57628</v>
      </c>
      <c r="V34" s="412">
        <v>704</v>
      </c>
    </row>
    <row r="35" spans="1:22" ht="20" x14ac:dyDescent="0.3">
      <c r="A35" s="195">
        <v>32</v>
      </c>
      <c r="B35" s="202" t="s">
        <v>288</v>
      </c>
      <c r="C35" s="464">
        <v>17330</v>
      </c>
      <c r="D35" s="469">
        <v>476</v>
      </c>
      <c r="E35" s="470">
        <v>4473</v>
      </c>
      <c r="F35" s="471">
        <f t="shared" si="3"/>
        <v>2.7466820542412004E-2</v>
      </c>
      <c r="G35" s="472">
        <f t="shared" si="4"/>
        <v>0.2581073283323716</v>
      </c>
      <c r="H35" s="421">
        <v>393.92059370038913</v>
      </c>
      <c r="I35" s="422">
        <v>53</v>
      </c>
      <c r="J35" s="99"/>
      <c r="K35" s="581">
        <v>32</v>
      </c>
      <c r="L35" s="245" t="s">
        <v>510</v>
      </c>
      <c r="M35" s="251">
        <v>45</v>
      </c>
      <c r="N35" s="252">
        <v>0</v>
      </c>
      <c r="O35" s="99"/>
      <c r="P35" s="102" t="s">
        <v>572</v>
      </c>
      <c r="Q35" s="52">
        <v>7225</v>
      </c>
      <c r="R35" s="412">
        <v>328</v>
      </c>
      <c r="T35" s="102" t="s">
        <v>572</v>
      </c>
      <c r="U35" s="413">
        <v>117395</v>
      </c>
      <c r="V35" s="412">
        <v>1835</v>
      </c>
    </row>
    <row r="36" spans="1:22" ht="20" x14ac:dyDescent="0.3">
      <c r="A36" s="195">
        <v>33</v>
      </c>
      <c r="B36" s="202" t="s">
        <v>223</v>
      </c>
      <c r="C36" s="464">
        <v>16579</v>
      </c>
      <c r="D36" s="469">
        <v>265</v>
      </c>
      <c r="E36" s="470">
        <v>12521</v>
      </c>
      <c r="F36" s="471">
        <f t="shared" si="3"/>
        <v>1.5984076241027805E-2</v>
      </c>
      <c r="G36" s="472">
        <f t="shared" si="4"/>
        <v>0.75523252307135535</v>
      </c>
      <c r="H36" s="421">
        <v>1946.034316828566</v>
      </c>
      <c r="I36" s="422">
        <v>23</v>
      </c>
      <c r="J36" s="99"/>
      <c r="K36" s="581">
        <v>33</v>
      </c>
      <c r="L36" s="245" t="s">
        <v>511</v>
      </c>
      <c r="M36" s="251">
        <v>18</v>
      </c>
      <c r="N36" s="252">
        <v>0</v>
      </c>
      <c r="O36" s="99"/>
      <c r="P36" s="102" t="s">
        <v>581</v>
      </c>
      <c r="Q36" s="52">
        <v>7223</v>
      </c>
      <c r="R36" s="412">
        <v>260</v>
      </c>
      <c r="T36" s="102" t="s">
        <v>581</v>
      </c>
      <c r="U36" s="413">
        <v>36857</v>
      </c>
      <c r="V36" s="412" t="s">
        <v>608</v>
      </c>
    </row>
    <row r="37" spans="1:22" ht="20.5" thickBot="1" x14ac:dyDescent="0.35">
      <c r="A37" s="195">
        <v>34</v>
      </c>
      <c r="B37" s="202" t="s">
        <v>236</v>
      </c>
      <c r="C37" s="464">
        <v>16247</v>
      </c>
      <c r="D37" s="469">
        <v>1053</v>
      </c>
      <c r="E37" s="470">
        <v>9053</v>
      </c>
      <c r="F37" s="471">
        <f t="shared" si="3"/>
        <v>6.4811965285898929E-2</v>
      </c>
      <c r="G37" s="472">
        <f t="shared" si="4"/>
        <v>0.55721056194989849</v>
      </c>
      <c r="H37" s="421">
        <v>839.00705810104512</v>
      </c>
      <c r="I37" s="422">
        <v>40</v>
      </c>
      <c r="J37" s="99"/>
      <c r="K37" s="582">
        <v>34</v>
      </c>
      <c r="L37" s="246" t="s">
        <v>512</v>
      </c>
      <c r="M37" s="255">
        <v>1</v>
      </c>
      <c r="N37" s="256">
        <v>0</v>
      </c>
      <c r="O37" s="99"/>
      <c r="P37" s="102" t="s">
        <v>570</v>
      </c>
      <c r="Q37" s="52">
        <v>6749</v>
      </c>
      <c r="R37" s="412">
        <v>75</v>
      </c>
      <c r="T37" s="102" t="s">
        <v>570</v>
      </c>
      <c r="U37" s="413">
        <v>160119</v>
      </c>
      <c r="V37" s="412">
        <v>558</v>
      </c>
    </row>
    <row r="38" spans="1:22" ht="15.5" x14ac:dyDescent="0.3">
      <c r="A38" s="195">
        <v>35</v>
      </c>
      <c r="B38" s="202" t="s">
        <v>224</v>
      </c>
      <c r="C38" s="464">
        <v>16120</v>
      </c>
      <c r="D38" s="469">
        <v>697</v>
      </c>
      <c r="E38" s="470">
        <v>9868</v>
      </c>
      <c r="F38" s="471">
        <f t="shared" si="3"/>
        <v>4.3238213399503719E-2</v>
      </c>
      <c r="G38" s="472">
        <f t="shared" si="4"/>
        <v>0.61215880893300245</v>
      </c>
      <c r="H38" s="421">
        <v>127.0689086572481</v>
      </c>
      <c r="I38" s="422">
        <v>89</v>
      </c>
      <c r="J38" s="99"/>
      <c r="O38" s="99"/>
      <c r="P38" s="102" t="s">
        <v>578</v>
      </c>
      <c r="Q38" s="52">
        <v>6736</v>
      </c>
      <c r="R38" s="412">
        <v>358</v>
      </c>
      <c r="T38" s="102" t="s">
        <v>578</v>
      </c>
      <c r="U38" s="413">
        <v>32999</v>
      </c>
      <c r="V38" s="412" t="s">
        <v>608</v>
      </c>
    </row>
    <row r="39" spans="1:22" ht="21" customHeight="1" x14ac:dyDescent="0.3">
      <c r="A39" s="195">
        <v>36</v>
      </c>
      <c r="B39" s="202" t="s">
        <v>213</v>
      </c>
      <c r="C39" s="464">
        <v>16058</v>
      </c>
      <c r="D39" s="469">
        <v>626</v>
      </c>
      <c r="E39" s="470">
        <v>14405</v>
      </c>
      <c r="F39" s="471">
        <f t="shared" si="3"/>
        <v>3.8983684144974468E-2</v>
      </c>
      <c r="G39" s="472">
        <f t="shared" si="4"/>
        <v>0.8970606551251713</v>
      </c>
      <c r="H39" s="421">
        <v>1793.167738346252</v>
      </c>
      <c r="I39" s="422">
        <v>25</v>
      </c>
      <c r="J39" s="240"/>
      <c r="K39" s="662" t="s">
        <v>922</v>
      </c>
      <c r="L39" s="662"/>
      <c r="M39" s="662"/>
      <c r="N39" s="662"/>
      <c r="O39" s="99"/>
      <c r="P39" s="102" t="s">
        <v>567</v>
      </c>
      <c r="Q39" s="52">
        <v>6610</v>
      </c>
      <c r="R39" s="412">
        <v>339</v>
      </c>
      <c r="T39" s="102" t="s">
        <v>567</v>
      </c>
      <c r="U39" s="413">
        <v>69484</v>
      </c>
      <c r="V39" s="412" t="s">
        <v>608</v>
      </c>
    </row>
    <row r="40" spans="1:22" ht="21" customHeight="1" x14ac:dyDescent="0.3">
      <c r="A40" s="195">
        <v>37</v>
      </c>
      <c r="B40" s="202" t="s">
        <v>653</v>
      </c>
      <c r="C40" s="464">
        <v>16006</v>
      </c>
      <c r="D40" s="469">
        <v>1043</v>
      </c>
      <c r="E40" s="470">
        <v>3518</v>
      </c>
      <c r="F40" s="471">
        <f t="shared" si="3"/>
        <v>6.5163063851055858E-2</v>
      </c>
      <c r="G40" s="472">
        <f t="shared" si="4"/>
        <v>0.21979257778333125</v>
      </c>
      <c r="H40" s="421">
        <v>59.144448613221932</v>
      </c>
      <c r="I40" s="422">
        <v>105</v>
      </c>
      <c r="J40" s="240"/>
      <c r="K40" s="662"/>
      <c r="L40" s="662"/>
      <c r="M40" s="662"/>
      <c r="N40" s="662"/>
      <c r="O40" s="99"/>
      <c r="P40" s="102" t="s">
        <v>582</v>
      </c>
      <c r="Q40" s="52">
        <v>5503</v>
      </c>
      <c r="R40" s="412">
        <v>242</v>
      </c>
      <c r="T40" s="102" t="s">
        <v>582</v>
      </c>
      <c r="U40" s="413">
        <v>115011</v>
      </c>
      <c r="V40" s="412">
        <v>886</v>
      </c>
    </row>
    <row r="41" spans="1:22" ht="21" customHeight="1" x14ac:dyDescent="0.3">
      <c r="A41" s="195">
        <v>38</v>
      </c>
      <c r="B41" s="202" t="s">
        <v>253</v>
      </c>
      <c r="C41" s="464">
        <v>13610</v>
      </c>
      <c r="D41" s="469">
        <v>525</v>
      </c>
      <c r="E41" s="470">
        <v>3358</v>
      </c>
      <c r="F41" s="471">
        <f t="shared" si="3"/>
        <v>3.8574577516531962E-2</v>
      </c>
      <c r="G41" s="472">
        <f t="shared" si="4"/>
        <v>0.24673034533431301</v>
      </c>
      <c r="H41" s="421">
        <v>270.36453303625154</v>
      </c>
      <c r="I41" s="422">
        <v>65</v>
      </c>
      <c r="J41" s="240"/>
      <c r="K41" s="662"/>
      <c r="L41" s="662"/>
      <c r="M41" s="662"/>
      <c r="N41" s="662"/>
      <c r="O41" s="99"/>
      <c r="P41" s="102" t="s">
        <v>574</v>
      </c>
      <c r="Q41" s="52">
        <v>4963</v>
      </c>
      <c r="R41" s="412">
        <v>284</v>
      </c>
      <c r="T41" s="102" t="s">
        <v>574</v>
      </c>
      <c r="U41" s="413">
        <v>112183</v>
      </c>
      <c r="V41" s="412">
        <v>858</v>
      </c>
    </row>
    <row r="42" spans="1:22" ht="21" customHeight="1" x14ac:dyDescent="0.3">
      <c r="A42" s="195">
        <v>39</v>
      </c>
      <c r="B42" s="202" t="s">
        <v>244</v>
      </c>
      <c r="C42" s="464">
        <v>12739</v>
      </c>
      <c r="D42" s="469">
        <v>238</v>
      </c>
      <c r="E42" s="470">
        <v>5676</v>
      </c>
      <c r="F42" s="471">
        <f t="shared" si="3"/>
        <v>1.8682785147970799E-2</v>
      </c>
      <c r="G42" s="472">
        <f t="shared" si="4"/>
        <v>0.44556087604992545</v>
      </c>
      <c r="H42" s="421">
        <v>217.54399506679417</v>
      </c>
      <c r="I42" s="422">
        <v>69</v>
      </c>
      <c r="J42" s="240"/>
      <c r="K42" s="662" t="s">
        <v>522</v>
      </c>
      <c r="L42" s="662"/>
      <c r="M42" s="662"/>
      <c r="N42" s="662"/>
      <c r="O42" s="99"/>
      <c r="P42" s="102" t="s">
        <v>575</v>
      </c>
      <c r="Q42" s="52">
        <v>4366</v>
      </c>
      <c r="R42" s="412">
        <v>98</v>
      </c>
      <c r="T42" s="102" t="s">
        <v>575</v>
      </c>
      <c r="U42" s="413">
        <v>75818</v>
      </c>
      <c r="V42" s="412">
        <v>509</v>
      </c>
    </row>
    <row r="43" spans="1:22" ht="21" customHeight="1" x14ac:dyDescent="0.3">
      <c r="A43" s="195">
        <v>40</v>
      </c>
      <c r="B43" s="202" t="s">
        <v>263</v>
      </c>
      <c r="C43" s="464">
        <v>11975</v>
      </c>
      <c r="D43" s="469">
        <v>88</v>
      </c>
      <c r="E43" s="470">
        <v>3451</v>
      </c>
      <c r="F43" s="471">
        <f t="shared" si="3"/>
        <v>7.3486430062630484E-3</v>
      </c>
      <c r="G43" s="472">
        <f t="shared" si="4"/>
        <v>0.28818371607515658</v>
      </c>
      <c r="H43" s="421">
        <v>2846.3902423603245</v>
      </c>
      <c r="I43" s="422">
        <v>12</v>
      </c>
      <c r="J43" s="241"/>
      <c r="K43" s="662"/>
      <c r="L43" s="662"/>
      <c r="M43" s="662"/>
      <c r="N43" s="662"/>
      <c r="O43" s="99"/>
      <c r="P43" s="102" t="s">
        <v>591</v>
      </c>
      <c r="Q43" s="52">
        <v>3792</v>
      </c>
      <c r="R43" s="412">
        <v>43</v>
      </c>
      <c r="T43" s="102" t="s">
        <v>591</v>
      </c>
      <c r="U43" s="413">
        <v>26473</v>
      </c>
      <c r="V43" s="412">
        <v>290</v>
      </c>
    </row>
    <row r="44" spans="1:22" ht="21" customHeight="1" x14ac:dyDescent="0.3">
      <c r="A44" s="195">
        <v>41</v>
      </c>
      <c r="B44" s="202" t="s">
        <v>239</v>
      </c>
      <c r="C44" s="464">
        <v>11876</v>
      </c>
      <c r="D44" s="469">
        <v>790</v>
      </c>
      <c r="E44" s="470">
        <v>2337</v>
      </c>
      <c r="F44" s="471">
        <f t="shared" si="3"/>
        <v>6.6520714045133045E-2</v>
      </c>
      <c r="G44" s="472">
        <f t="shared" si="4"/>
        <v>0.19678342876389357</v>
      </c>
      <c r="H44" s="421">
        <v>109.84435648489364</v>
      </c>
      <c r="I44" s="422">
        <v>92</v>
      </c>
      <c r="J44" s="240"/>
      <c r="K44" s="662" t="s">
        <v>525</v>
      </c>
      <c r="L44" s="662"/>
      <c r="M44" s="662"/>
      <c r="N44" s="662"/>
      <c r="O44" s="99"/>
      <c r="P44" s="102" t="s">
        <v>571</v>
      </c>
      <c r="Q44" s="52">
        <v>3479</v>
      </c>
      <c r="R44" s="412">
        <v>137</v>
      </c>
      <c r="T44" s="102" t="s">
        <v>571</v>
      </c>
      <c r="U44" s="413">
        <v>84050</v>
      </c>
      <c r="V44" s="412">
        <v>685</v>
      </c>
    </row>
    <row r="45" spans="1:22" ht="21" customHeight="1" x14ac:dyDescent="0.3">
      <c r="A45" s="195">
        <v>42</v>
      </c>
      <c r="B45" s="202" t="s">
        <v>257</v>
      </c>
      <c r="C45" s="464">
        <v>11320</v>
      </c>
      <c r="D45" s="469">
        <v>422</v>
      </c>
      <c r="E45" s="470">
        <v>3351</v>
      </c>
      <c r="F45" s="471">
        <f t="shared" si="3"/>
        <v>3.7279151943462895E-2</v>
      </c>
      <c r="G45" s="472">
        <f t="shared" si="4"/>
        <v>0.29602473498233217</v>
      </c>
      <c r="H45" s="421">
        <v>1054.1059942687177</v>
      </c>
      <c r="I45" s="422">
        <v>37</v>
      </c>
      <c r="J45" s="240"/>
      <c r="K45" s="662"/>
      <c r="L45" s="662"/>
      <c r="M45" s="662"/>
      <c r="N45" s="662"/>
      <c r="O45" s="99"/>
      <c r="P45" s="102" t="s">
        <v>425</v>
      </c>
      <c r="Q45" s="52">
        <v>3382</v>
      </c>
      <c r="R45" s="412">
        <v>151</v>
      </c>
      <c r="T45" s="102" t="s">
        <v>425</v>
      </c>
      <c r="U45" s="413">
        <v>39175</v>
      </c>
      <c r="V45" s="412">
        <v>326</v>
      </c>
    </row>
    <row r="46" spans="1:22" ht="21" customHeight="1" x14ac:dyDescent="0.3">
      <c r="A46" s="195">
        <v>43</v>
      </c>
      <c r="B46" s="202" t="s">
        <v>481</v>
      </c>
      <c r="C46" s="464">
        <v>11018</v>
      </c>
      <c r="D46" s="469">
        <v>260</v>
      </c>
      <c r="E46" s="470">
        <v>9821</v>
      </c>
      <c r="F46" s="471">
        <f t="shared" si="3"/>
        <v>2.359774913777455E-2</v>
      </c>
      <c r="G46" s="472">
        <f t="shared" si="4"/>
        <v>0.89135959339263027</v>
      </c>
      <c r="H46" s="421">
        <v>215.08899468208176</v>
      </c>
      <c r="I46" s="422">
        <v>70</v>
      </c>
      <c r="J46" s="240"/>
      <c r="K46" s="662"/>
      <c r="L46" s="662"/>
      <c r="M46" s="662"/>
      <c r="N46" s="662"/>
      <c r="O46" s="99"/>
      <c r="P46" s="102" t="s">
        <v>585</v>
      </c>
      <c r="Q46" s="52">
        <v>2427</v>
      </c>
      <c r="R46" s="412">
        <v>117</v>
      </c>
      <c r="T46" s="102" t="s">
        <v>585</v>
      </c>
      <c r="U46" s="413" t="s">
        <v>608</v>
      </c>
      <c r="V46" s="412" t="s">
        <v>608</v>
      </c>
    </row>
    <row r="47" spans="1:22" ht="15.65" customHeight="1" x14ac:dyDescent="0.3">
      <c r="A47" s="195">
        <v>44</v>
      </c>
      <c r="B47" s="202" t="s">
        <v>221</v>
      </c>
      <c r="C47" s="464">
        <v>10911</v>
      </c>
      <c r="D47" s="278">
        <v>537</v>
      </c>
      <c r="E47" s="470">
        <v>9003</v>
      </c>
      <c r="F47" s="471">
        <f t="shared" si="3"/>
        <v>4.9216387132251856E-2</v>
      </c>
      <c r="G47" s="472">
        <f t="shared" si="4"/>
        <v>0.82513060214462464</v>
      </c>
      <c r="H47" s="421">
        <v>1890.373251261808</v>
      </c>
      <c r="I47" s="422">
        <v>24</v>
      </c>
      <c r="J47" s="240"/>
      <c r="K47" s="286"/>
      <c r="O47" s="99"/>
      <c r="P47" s="102" t="s">
        <v>576</v>
      </c>
      <c r="Q47" s="52">
        <v>2351</v>
      </c>
      <c r="R47" s="412">
        <v>72</v>
      </c>
      <c r="T47" s="102" t="s">
        <v>576</v>
      </c>
      <c r="U47" s="413">
        <v>33754</v>
      </c>
      <c r="V47" s="412">
        <v>212</v>
      </c>
    </row>
    <row r="48" spans="1:22" ht="16" thickBot="1" x14ac:dyDescent="0.35">
      <c r="A48" s="195">
        <v>45</v>
      </c>
      <c r="B48" s="202" t="s">
        <v>248</v>
      </c>
      <c r="C48" s="464">
        <v>10829</v>
      </c>
      <c r="D48" s="469">
        <v>571</v>
      </c>
      <c r="E48" s="470">
        <v>2626</v>
      </c>
      <c r="F48" s="471">
        <f t="shared" si="3"/>
        <v>5.2728783821220794E-2</v>
      </c>
      <c r="G48" s="472">
        <f t="shared" si="4"/>
        <v>0.2424969987995198</v>
      </c>
      <c r="H48" s="421">
        <v>107.87138029833483</v>
      </c>
      <c r="I48" s="422">
        <v>93</v>
      </c>
      <c r="J48" s="240"/>
      <c r="K48" s="96"/>
      <c r="O48" s="99"/>
      <c r="P48" s="102" t="s">
        <v>426</v>
      </c>
      <c r="Q48" s="52">
        <v>1712</v>
      </c>
      <c r="R48" s="412">
        <v>40</v>
      </c>
      <c r="T48" s="102" t="s">
        <v>426</v>
      </c>
      <c r="U48" s="413">
        <v>50246</v>
      </c>
      <c r="V48" s="412">
        <v>129</v>
      </c>
    </row>
    <row r="49" spans="1:22" ht="16" thickBot="1" x14ac:dyDescent="0.35">
      <c r="A49" s="195">
        <v>46</v>
      </c>
      <c r="B49" s="202" t="s">
        <v>256</v>
      </c>
      <c r="C49" s="464">
        <v>10374</v>
      </c>
      <c r="D49" s="469">
        <v>224</v>
      </c>
      <c r="E49" s="470">
        <v>4084</v>
      </c>
      <c r="F49" s="471">
        <f t="shared" si="3"/>
        <v>2.1592442645074223E-2</v>
      </c>
      <c r="G49" s="472">
        <f t="shared" si="4"/>
        <v>0.39367649893965684</v>
      </c>
      <c r="H49" s="421">
        <v>1182.5948575249065</v>
      </c>
      <c r="I49" s="422">
        <v>35</v>
      </c>
      <c r="J49" s="240"/>
      <c r="K49" s="682" t="s">
        <v>761</v>
      </c>
      <c r="L49" s="683"/>
      <c r="M49" s="683"/>
      <c r="N49" s="684"/>
      <c r="O49" s="99"/>
      <c r="P49" s="102" t="s">
        <v>583</v>
      </c>
      <c r="Q49" s="52">
        <v>1565</v>
      </c>
      <c r="R49" s="412">
        <v>69</v>
      </c>
      <c r="T49" s="102" t="s">
        <v>583</v>
      </c>
      <c r="U49" s="413">
        <v>23657</v>
      </c>
      <c r="V49" s="412">
        <v>207</v>
      </c>
    </row>
    <row r="50" spans="1:22" ht="28.5" customHeight="1" x14ac:dyDescent="0.3">
      <c r="A50" s="195">
        <v>47</v>
      </c>
      <c r="B50" s="202" t="s">
        <v>250</v>
      </c>
      <c r="C50" s="464">
        <v>9118</v>
      </c>
      <c r="D50" s="469">
        <v>260</v>
      </c>
      <c r="E50" s="470">
        <v>6080</v>
      </c>
      <c r="F50" s="471">
        <f t="shared" si="3"/>
        <v>2.8515025224830008E-2</v>
      </c>
      <c r="G50" s="472">
        <f t="shared" si="4"/>
        <v>0.66681289756525552</v>
      </c>
      <c r="H50" s="421">
        <v>2147.2108748059254</v>
      </c>
      <c r="I50" s="422">
        <v>19</v>
      </c>
      <c r="J50" s="240"/>
      <c r="K50" s="675" t="s">
        <v>192</v>
      </c>
      <c r="L50" s="676"/>
      <c r="M50" s="243" t="s">
        <v>390</v>
      </c>
      <c r="N50" s="67" t="s">
        <v>698</v>
      </c>
      <c r="O50" s="99"/>
      <c r="P50" s="102" t="s">
        <v>588</v>
      </c>
      <c r="Q50" s="52">
        <v>1433</v>
      </c>
      <c r="R50" s="412">
        <v>62</v>
      </c>
      <c r="T50" s="102" t="s">
        <v>588</v>
      </c>
      <c r="U50" s="413">
        <v>68713</v>
      </c>
      <c r="V50" s="412" t="s">
        <v>608</v>
      </c>
    </row>
    <row r="51" spans="1:22" ht="20.5" thickBot="1" x14ac:dyDescent="0.35">
      <c r="A51" s="195">
        <v>48</v>
      </c>
      <c r="B51" s="202" t="s">
        <v>626</v>
      </c>
      <c r="C51" s="464">
        <v>8351</v>
      </c>
      <c r="D51" s="469">
        <v>293</v>
      </c>
      <c r="E51" s="470">
        <v>5241</v>
      </c>
      <c r="F51" s="471">
        <f t="shared" si="3"/>
        <v>3.508561848880374E-2</v>
      </c>
      <c r="G51" s="472">
        <f t="shared" si="4"/>
        <v>0.62758951023829479</v>
      </c>
      <c r="H51" s="421">
        <v>781.25518922868844</v>
      </c>
      <c r="I51" s="422">
        <v>41</v>
      </c>
      <c r="J51" s="240"/>
      <c r="K51" s="677"/>
      <c r="L51" s="678"/>
      <c r="M51" s="244" t="s">
        <v>190</v>
      </c>
      <c r="N51" s="257">
        <f>SUM(N52:N85)</f>
        <v>167</v>
      </c>
      <c r="O51" s="99"/>
      <c r="P51" s="102" t="s">
        <v>584</v>
      </c>
      <c r="Q51" s="52">
        <v>932</v>
      </c>
      <c r="R51" s="412">
        <v>53</v>
      </c>
      <c r="T51" s="102" t="s">
        <v>584</v>
      </c>
      <c r="U51" s="413">
        <v>22505</v>
      </c>
      <c r="V51" s="412" t="s">
        <v>608</v>
      </c>
    </row>
    <row r="52" spans="1:22" ht="20" x14ac:dyDescent="0.3">
      <c r="A52" s="195">
        <v>49</v>
      </c>
      <c r="B52" s="202" t="s">
        <v>215</v>
      </c>
      <c r="C52" s="464">
        <v>8196</v>
      </c>
      <c r="D52" s="469">
        <v>232</v>
      </c>
      <c r="E52" s="470">
        <v>32</v>
      </c>
      <c r="F52" s="471">
        <f t="shared" si="3"/>
        <v>2.8306490971205467E-2</v>
      </c>
      <c r="G52" s="472">
        <f t="shared" si="4"/>
        <v>3.9043435822352368E-3</v>
      </c>
      <c r="H52" s="421">
        <v>1523.7437991008128</v>
      </c>
      <c r="I52" s="422">
        <v>29</v>
      </c>
      <c r="J52" s="240"/>
      <c r="K52" s="679">
        <v>1</v>
      </c>
      <c r="L52" s="680"/>
      <c r="M52" s="321" t="s">
        <v>534</v>
      </c>
      <c r="N52" s="322">
        <v>46</v>
      </c>
      <c r="O52" s="99"/>
      <c r="P52" s="102" t="s">
        <v>590</v>
      </c>
      <c r="Q52" s="52">
        <v>701</v>
      </c>
      <c r="R52" s="412">
        <v>7</v>
      </c>
      <c r="T52" s="102" t="s">
        <v>590</v>
      </c>
      <c r="U52" s="413" t="s">
        <v>608</v>
      </c>
      <c r="V52" s="412">
        <v>67</v>
      </c>
    </row>
    <row r="53" spans="1:22" ht="20" x14ac:dyDescent="0.3">
      <c r="A53" s="195">
        <v>50</v>
      </c>
      <c r="B53" s="202" t="s">
        <v>252</v>
      </c>
      <c r="C53" s="464">
        <v>7134</v>
      </c>
      <c r="D53" s="469">
        <v>353</v>
      </c>
      <c r="E53" s="470">
        <v>2385</v>
      </c>
      <c r="F53" s="471">
        <f t="shared" si="3"/>
        <v>4.9481356882534341E-2</v>
      </c>
      <c r="G53" s="472">
        <f t="shared" si="4"/>
        <v>0.33431455004205213</v>
      </c>
      <c r="H53" s="421">
        <v>159.30978444117761</v>
      </c>
      <c r="I53" s="422">
        <v>83</v>
      </c>
      <c r="J53" s="240"/>
      <c r="K53" s="668">
        <v>2</v>
      </c>
      <c r="L53" s="669"/>
      <c r="M53" s="245" t="s">
        <v>494</v>
      </c>
      <c r="N53" s="252">
        <v>29</v>
      </c>
      <c r="O53" s="99"/>
      <c r="P53" s="102" t="s">
        <v>586</v>
      </c>
      <c r="Q53" s="52">
        <v>637</v>
      </c>
      <c r="R53" s="412">
        <v>17</v>
      </c>
      <c r="T53" s="102" t="s">
        <v>586</v>
      </c>
      <c r="U53" s="413">
        <v>38881</v>
      </c>
      <c r="V53" s="412">
        <v>81</v>
      </c>
    </row>
    <row r="54" spans="1:22" ht="20" x14ac:dyDescent="0.3">
      <c r="A54" s="195">
        <v>51</v>
      </c>
      <c r="B54" s="202" t="s">
        <v>220</v>
      </c>
      <c r="C54" s="464">
        <v>7019</v>
      </c>
      <c r="D54" s="469">
        <v>98</v>
      </c>
      <c r="E54" s="470">
        <v>6335</v>
      </c>
      <c r="F54" s="471">
        <f t="shared" si="3"/>
        <v>1.3962102863655792E-2</v>
      </c>
      <c r="G54" s="472">
        <f t="shared" si="4"/>
        <v>0.90255022082917791</v>
      </c>
      <c r="H54" s="421">
        <v>278.496403511967</v>
      </c>
      <c r="I54" s="422">
        <v>63</v>
      </c>
      <c r="J54" s="240"/>
      <c r="K54" s="668">
        <v>3</v>
      </c>
      <c r="L54" s="669"/>
      <c r="M54" s="245" t="s">
        <v>507</v>
      </c>
      <c r="N54" s="252">
        <v>29</v>
      </c>
      <c r="O54" s="99"/>
      <c r="P54" s="102" t="s">
        <v>587</v>
      </c>
      <c r="Q54" s="52">
        <v>462</v>
      </c>
      <c r="R54" s="412">
        <v>16</v>
      </c>
      <c r="T54" s="102" t="s">
        <v>587</v>
      </c>
      <c r="U54" s="413">
        <v>24549</v>
      </c>
      <c r="V54" s="412">
        <v>63</v>
      </c>
    </row>
    <row r="55" spans="1:22" ht="20" x14ac:dyDescent="0.3">
      <c r="A55" s="195">
        <v>52</v>
      </c>
      <c r="B55" s="202" t="s">
        <v>222</v>
      </c>
      <c r="C55" s="464">
        <v>6819</v>
      </c>
      <c r="D55" s="469">
        <v>112</v>
      </c>
      <c r="E55" s="470">
        <v>5351</v>
      </c>
      <c r="F55" s="471">
        <f t="shared" si="3"/>
        <v>1.6424695703182286E-2</v>
      </c>
      <c r="G55" s="472">
        <f t="shared" si="4"/>
        <v>0.78471916703328937</v>
      </c>
      <c r="H55" s="421">
        <v>213.42871970593097</v>
      </c>
      <c r="I55" s="422">
        <v>71</v>
      </c>
      <c r="J55" s="240"/>
      <c r="K55" s="668">
        <v>4</v>
      </c>
      <c r="L55" s="669"/>
      <c r="M55" s="245" t="s">
        <v>495</v>
      </c>
      <c r="N55" s="252">
        <v>15</v>
      </c>
      <c r="O55" s="99"/>
      <c r="P55" s="102" t="s">
        <v>589</v>
      </c>
      <c r="Q55" s="52">
        <v>383</v>
      </c>
      <c r="R55" s="412">
        <v>10</v>
      </c>
      <c r="T55" s="102" t="s">
        <v>589</v>
      </c>
      <c r="U55" s="413">
        <v>31762</v>
      </c>
      <c r="V55" s="412" t="s">
        <v>608</v>
      </c>
    </row>
    <row r="56" spans="1:22" ht="20" x14ac:dyDescent="0.3">
      <c r="A56" s="195">
        <v>53</v>
      </c>
      <c r="B56" s="202" t="s">
        <v>272</v>
      </c>
      <c r="C56" s="464">
        <v>6607</v>
      </c>
      <c r="D56" s="469">
        <v>190</v>
      </c>
      <c r="E56" s="470">
        <v>3310</v>
      </c>
      <c r="F56" s="471">
        <f t="shared" si="3"/>
        <v>2.8757378537914335E-2</v>
      </c>
      <c r="G56" s="472">
        <f t="shared" si="4"/>
        <v>0.50098380505524442</v>
      </c>
      <c r="H56" s="421">
        <v>181.153812418586</v>
      </c>
      <c r="I56" s="422">
        <v>76</v>
      </c>
      <c r="J56" s="240"/>
      <c r="K56" s="668">
        <v>5</v>
      </c>
      <c r="L56" s="669"/>
      <c r="M56" s="245" t="s">
        <v>418</v>
      </c>
      <c r="N56" s="252">
        <v>14</v>
      </c>
      <c r="O56" s="99"/>
      <c r="P56" s="102" t="s">
        <v>593</v>
      </c>
      <c r="Q56" s="52">
        <v>152</v>
      </c>
      <c r="R56" s="412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195">
        <v>54</v>
      </c>
      <c r="B57" s="202" t="s">
        <v>259</v>
      </c>
      <c r="C57" s="464">
        <v>6442</v>
      </c>
      <c r="D57" s="469">
        <v>529</v>
      </c>
      <c r="E57" s="470">
        <v>3158</v>
      </c>
      <c r="F57" s="471">
        <f t="shared" si="3"/>
        <v>8.2117354858739527E-2</v>
      </c>
      <c r="G57" s="472">
        <f t="shared" si="4"/>
        <v>0.49022042843837316</v>
      </c>
      <c r="H57" s="421">
        <v>149.62933872240515</v>
      </c>
      <c r="I57" s="422">
        <v>84</v>
      </c>
      <c r="J57" s="240"/>
      <c r="K57" s="668">
        <v>6</v>
      </c>
      <c r="L57" s="669"/>
      <c r="M57" s="245" t="s">
        <v>492</v>
      </c>
      <c r="N57" s="252">
        <v>10</v>
      </c>
      <c r="O57" s="99"/>
      <c r="P57" s="102" t="s">
        <v>592</v>
      </c>
      <c r="Q57" s="52">
        <v>103</v>
      </c>
      <c r="R57" s="412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195">
        <v>55</v>
      </c>
      <c r="B58" s="202" t="s">
        <v>246</v>
      </c>
      <c r="C58" s="464">
        <v>6198</v>
      </c>
      <c r="D58" s="469">
        <v>10</v>
      </c>
      <c r="E58" s="470">
        <v>2353</v>
      </c>
      <c r="F58" s="471">
        <f t="shared" si="3"/>
        <v>1.6134236850596966E-3</v>
      </c>
      <c r="G58" s="472">
        <f t="shared" si="4"/>
        <v>0.37963859309454662</v>
      </c>
      <c r="H58" s="421">
        <v>3776.56942721421</v>
      </c>
      <c r="I58" s="422">
        <v>7</v>
      </c>
      <c r="J58" s="240"/>
      <c r="K58" s="668">
        <v>7</v>
      </c>
      <c r="L58" s="669"/>
      <c r="M58" s="245" t="s">
        <v>482</v>
      </c>
      <c r="N58" s="252">
        <v>6</v>
      </c>
      <c r="O58" s="99"/>
      <c r="P58" s="102" t="s">
        <v>595</v>
      </c>
      <c r="Q58" s="52">
        <v>69</v>
      </c>
      <c r="R58" s="412">
        <v>6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195">
        <v>56</v>
      </c>
      <c r="B59" s="202" t="s">
        <v>232</v>
      </c>
      <c r="C59" s="464">
        <v>6145</v>
      </c>
      <c r="D59" s="469">
        <v>287</v>
      </c>
      <c r="E59" s="470">
        <v>4300</v>
      </c>
      <c r="F59" s="471">
        <f t="shared" si="3"/>
        <v>4.6704637917005694E-2</v>
      </c>
      <c r="G59" s="472">
        <f t="shared" si="4"/>
        <v>0.69975589910496339</v>
      </c>
      <c r="H59" s="421">
        <v>1110.7785102227776</v>
      </c>
      <c r="I59" s="422">
        <v>36</v>
      </c>
      <c r="J59" s="240"/>
      <c r="K59" s="668">
        <v>8</v>
      </c>
      <c r="L59" s="669"/>
      <c r="M59" s="245" t="s">
        <v>499</v>
      </c>
      <c r="N59" s="252">
        <v>5</v>
      </c>
      <c r="O59" s="99"/>
      <c r="P59" s="102" t="s">
        <v>594</v>
      </c>
      <c r="Q59" s="52">
        <v>49</v>
      </c>
      <c r="R59" s="412">
        <v>0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195">
        <v>57</v>
      </c>
      <c r="B60" s="202" t="s">
        <v>291</v>
      </c>
      <c r="C60" s="464">
        <v>5689</v>
      </c>
      <c r="D60" s="469">
        <v>34</v>
      </c>
      <c r="E60" s="470">
        <v>2531</v>
      </c>
      <c r="F60" s="471">
        <f t="shared" si="3"/>
        <v>5.9764457725435052E-3</v>
      </c>
      <c r="G60" s="472">
        <f t="shared" si="4"/>
        <v>0.44489365442081208</v>
      </c>
      <c r="H60" s="421">
        <v>306.66104553574235</v>
      </c>
      <c r="I60" s="422">
        <v>59</v>
      </c>
      <c r="J60" s="240"/>
      <c r="K60" s="668">
        <v>9</v>
      </c>
      <c r="L60" s="669"/>
      <c r="M60" s="245" t="s">
        <v>489</v>
      </c>
      <c r="N60" s="252">
        <v>3</v>
      </c>
      <c r="O60" s="99"/>
      <c r="P60" s="103" t="s">
        <v>806</v>
      </c>
      <c r="Q60" s="72">
        <v>19</v>
      </c>
      <c r="R60" s="263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195">
        <v>58</v>
      </c>
      <c r="B61" s="202" t="s">
        <v>295</v>
      </c>
      <c r="C61" s="464">
        <v>5639</v>
      </c>
      <c r="D61" s="469">
        <v>136</v>
      </c>
      <c r="E61" s="470">
        <v>691</v>
      </c>
      <c r="F61" s="471">
        <f t="shared" si="3"/>
        <v>2.4117751374357156E-2</v>
      </c>
      <c r="G61" s="472">
        <f t="shared" si="4"/>
        <v>0.12253945735059407</v>
      </c>
      <c r="H61" s="421">
        <v>148.23186123331746</v>
      </c>
      <c r="I61" s="422">
        <v>85</v>
      </c>
      <c r="J61" s="240"/>
      <c r="K61" s="668">
        <v>10</v>
      </c>
      <c r="L61" s="669"/>
      <c r="M61" s="245" t="s">
        <v>506</v>
      </c>
      <c r="N61" s="254">
        <v>3</v>
      </c>
    </row>
    <row r="62" spans="1:22" ht="20" x14ac:dyDescent="0.3">
      <c r="A62" s="195">
        <v>59</v>
      </c>
      <c r="B62" s="202" t="s">
        <v>277</v>
      </c>
      <c r="C62" s="464">
        <v>5553</v>
      </c>
      <c r="D62" s="469">
        <v>194</v>
      </c>
      <c r="E62" s="470">
        <v>2228</v>
      </c>
      <c r="F62" s="471">
        <f t="shared" si="3"/>
        <v>3.4936070592472536E-2</v>
      </c>
      <c r="G62" s="472">
        <f t="shared" si="4"/>
        <v>0.4012245632991176</v>
      </c>
      <c r="H62" s="421">
        <v>1373.3956955063275</v>
      </c>
      <c r="I62" s="422">
        <v>31</v>
      </c>
      <c r="J62" s="240"/>
      <c r="K62" s="668">
        <v>11</v>
      </c>
      <c r="L62" s="669"/>
      <c r="M62" s="509" t="s">
        <v>403</v>
      </c>
      <c r="N62" s="252">
        <v>2</v>
      </c>
      <c r="P62" s="649" t="s">
        <v>923</v>
      </c>
      <c r="Q62" s="649"/>
      <c r="R62" s="649"/>
      <c r="T62" s="649" t="s">
        <v>923</v>
      </c>
      <c r="U62" s="649"/>
      <c r="V62" s="649"/>
    </row>
    <row r="63" spans="1:22" ht="15.65" customHeight="1" x14ac:dyDescent="0.3">
      <c r="A63" s="195">
        <v>60</v>
      </c>
      <c r="B63" s="202" t="s">
        <v>304</v>
      </c>
      <c r="C63" s="464">
        <v>5530</v>
      </c>
      <c r="D63" s="469">
        <v>24</v>
      </c>
      <c r="E63" s="470">
        <v>674</v>
      </c>
      <c r="F63" s="471">
        <f t="shared" si="3"/>
        <v>4.3399638336347199E-3</v>
      </c>
      <c r="G63" s="472">
        <f t="shared" si="4"/>
        <v>0.12188065099457504</v>
      </c>
      <c r="H63" s="421">
        <v>181.80111050561882</v>
      </c>
      <c r="I63" s="422">
        <v>75</v>
      </c>
      <c r="J63" s="240"/>
      <c r="K63" s="668">
        <v>12</v>
      </c>
      <c r="L63" s="669"/>
      <c r="M63" s="245" t="s">
        <v>483</v>
      </c>
      <c r="N63" s="252">
        <v>2</v>
      </c>
      <c r="P63" s="649"/>
      <c r="Q63" s="649"/>
      <c r="R63" s="649"/>
      <c r="T63" s="649"/>
      <c r="U63" s="649"/>
      <c r="V63" s="649"/>
    </row>
    <row r="64" spans="1:22" ht="20" x14ac:dyDescent="0.3">
      <c r="A64" s="195">
        <v>61</v>
      </c>
      <c r="B64" s="202" t="s">
        <v>297</v>
      </c>
      <c r="C64" s="464">
        <v>5162</v>
      </c>
      <c r="D64" s="469">
        <v>167</v>
      </c>
      <c r="E64" s="470">
        <v>1180</v>
      </c>
      <c r="F64" s="471">
        <f t="shared" si="3"/>
        <v>3.2351801627276251E-2</v>
      </c>
      <c r="G64" s="472">
        <f t="shared" si="4"/>
        <v>0.22859356838434716</v>
      </c>
      <c r="H64" s="421">
        <v>25.686243805774996</v>
      </c>
      <c r="I64" s="422">
        <v>121</v>
      </c>
      <c r="J64" s="240"/>
      <c r="K64" s="668">
        <v>13</v>
      </c>
      <c r="L64" s="669"/>
      <c r="M64" s="245" t="s">
        <v>510</v>
      </c>
      <c r="N64" s="252">
        <v>2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195">
        <v>62</v>
      </c>
      <c r="B65" s="202" t="s">
        <v>290</v>
      </c>
      <c r="C65" s="464">
        <v>4341</v>
      </c>
      <c r="D65" s="469">
        <v>18</v>
      </c>
      <c r="E65" s="470">
        <v>1303</v>
      </c>
      <c r="F65" s="471">
        <f t="shared" si="3"/>
        <v>4.1465100207325502E-3</v>
      </c>
      <c r="G65" s="472">
        <f t="shared" si="4"/>
        <v>0.30016125316747294</v>
      </c>
      <c r="H65" s="421">
        <v>872.56526953040668</v>
      </c>
      <c r="I65" s="422">
        <v>39</v>
      </c>
      <c r="J65" s="240"/>
      <c r="K65" s="668">
        <v>14</v>
      </c>
      <c r="L65" s="669"/>
      <c r="M65" s="245" t="s">
        <v>497</v>
      </c>
      <c r="N65" s="252">
        <v>1</v>
      </c>
      <c r="P65" s="649"/>
      <c r="Q65" s="649"/>
      <c r="R65" s="649"/>
      <c r="T65" s="649"/>
      <c r="U65" s="649"/>
      <c r="V65" s="649"/>
    </row>
    <row r="66" spans="1:22" ht="20" x14ac:dyDescent="0.3">
      <c r="A66" s="195">
        <v>63</v>
      </c>
      <c r="B66" s="202" t="s">
        <v>227</v>
      </c>
      <c r="C66" s="464">
        <v>3915</v>
      </c>
      <c r="D66" s="469">
        <v>103</v>
      </c>
      <c r="E66" s="470">
        <v>3665</v>
      </c>
      <c r="F66" s="471">
        <f t="shared" si="3"/>
        <v>2.6309067688378034E-2</v>
      </c>
      <c r="G66" s="472">
        <f t="shared" si="4"/>
        <v>0.93614303959131551</v>
      </c>
      <c r="H66" s="421" t="s">
        <v>794</v>
      </c>
      <c r="I66" s="422" t="s">
        <v>794</v>
      </c>
      <c r="J66" s="240"/>
      <c r="K66" s="668">
        <v>15</v>
      </c>
      <c r="L66" s="669"/>
      <c r="M66" s="245" t="s">
        <v>496</v>
      </c>
      <c r="N66" s="252">
        <v>0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195">
        <v>64</v>
      </c>
      <c r="B67" s="202" t="s">
        <v>258</v>
      </c>
      <c r="C67" s="464">
        <v>3860</v>
      </c>
      <c r="D67" s="469">
        <v>49</v>
      </c>
      <c r="E67" s="470">
        <v>1572</v>
      </c>
      <c r="F67" s="471">
        <f t="shared" si="3"/>
        <v>1.2694300518134714E-2</v>
      </c>
      <c r="G67" s="472">
        <f t="shared" si="4"/>
        <v>0.40725388601036272</v>
      </c>
      <c r="H67" s="421">
        <v>1305.0544488325679</v>
      </c>
      <c r="I67" s="422">
        <v>34</v>
      </c>
      <c r="J67" s="240"/>
      <c r="K67" s="668">
        <v>16</v>
      </c>
      <c r="L67" s="669"/>
      <c r="M67" s="245" t="s">
        <v>502</v>
      </c>
      <c r="N67" s="252">
        <v>0</v>
      </c>
      <c r="P67" s="649"/>
      <c r="Q67" s="649"/>
      <c r="R67" s="649"/>
      <c r="T67" s="649"/>
      <c r="U67" s="649"/>
      <c r="V67" s="649"/>
    </row>
    <row r="68" spans="1:22" ht="20" x14ac:dyDescent="0.3">
      <c r="A68" s="195">
        <v>65</v>
      </c>
      <c r="B68" s="202" t="s">
        <v>268</v>
      </c>
      <c r="C68" s="464">
        <v>3417</v>
      </c>
      <c r="D68" s="469">
        <v>442</v>
      </c>
      <c r="E68" s="470">
        <v>1287</v>
      </c>
      <c r="F68" s="471">
        <f t="shared" si="3"/>
        <v>0.12935323383084577</v>
      </c>
      <c r="G68" s="472">
        <f t="shared" si="4"/>
        <v>0.37664618086040386</v>
      </c>
      <c r="H68" s="421">
        <v>352.82532337932935</v>
      </c>
      <c r="I68" s="422">
        <v>55</v>
      </c>
      <c r="J68" s="240"/>
      <c r="K68" s="668">
        <v>17</v>
      </c>
      <c r="L68" s="669"/>
      <c r="M68" s="245" t="s">
        <v>505</v>
      </c>
      <c r="N68" s="252">
        <v>0</v>
      </c>
      <c r="P68" s="649"/>
      <c r="Q68" s="649"/>
      <c r="R68" s="649"/>
      <c r="T68" s="649"/>
      <c r="U68" s="649"/>
      <c r="V68" s="649"/>
    </row>
    <row r="69" spans="1:22" ht="20" x14ac:dyDescent="0.3">
      <c r="A69" s="195">
        <v>66</v>
      </c>
      <c r="B69" s="202" t="s">
        <v>303</v>
      </c>
      <c r="C69" s="464">
        <v>3372</v>
      </c>
      <c r="D69" s="469">
        <v>152</v>
      </c>
      <c r="E69" s="470">
        <v>356</v>
      </c>
      <c r="F69" s="471">
        <f t="shared" si="3"/>
        <v>4.5077105575326216E-2</v>
      </c>
      <c r="G69" s="472">
        <f t="shared" si="4"/>
        <v>0.1055753262158956</v>
      </c>
      <c r="H69" s="421">
        <v>292.88375850118558</v>
      </c>
      <c r="I69" s="422">
        <v>61</v>
      </c>
      <c r="J69" s="240"/>
      <c r="K69" s="668">
        <v>18</v>
      </c>
      <c r="L69" s="669"/>
      <c r="M69" s="245" t="s">
        <v>490</v>
      </c>
      <c r="N69" s="252">
        <v>0</v>
      </c>
    </row>
    <row r="70" spans="1:22" ht="20" x14ac:dyDescent="0.3">
      <c r="A70" s="195">
        <v>67</v>
      </c>
      <c r="B70" s="202" t="s">
        <v>255</v>
      </c>
      <c r="C70" s="464">
        <v>3143</v>
      </c>
      <c r="D70" s="278">
        <v>115</v>
      </c>
      <c r="E70" s="470">
        <v>2028</v>
      </c>
      <c r="F70" s="471">
        <f t="shared" ref="F70:F133" si="5">D70/C70</f>
        <v>3.6589245943366211E-2</v>
      </c>
      <c r="G70" s="472">
        <f t="shared" ref="G70:G133" si="6">E70/C70</f>
        <v>0.64524339802736241</v>
      </c>
      <c r="H70" s="421">
        <v>79.954651492225224</v>
      </c>
      <c r="I70" s="422">
        <v>101</v>
      </c>
      <c r="J70" s="240"/>
      <c r="K70" s="668">
        <v>19</v>
      </c>
      <c r="L70" s="669"/>
      <c r="M70" s="245" t="s">
        <v>500</v>
      </c>
      <c r="N70" s="252">
        <v>0</v>
      </c>
    </row>
    <row r="71" spans="1:22" ht="20" x14ac:dyDescent="0.3">
      <c r="A71" s="195">
        <v>68</v>
      </c>
      <c r="B71" s="202" t="s">
        <v>231</v>
      </c>
      <c r="C71" s="464">
        <v>3025</v>
      </c>
      <c r="D71" s="469">
        <v>56</v>
      </c>
      <c r="E71" s="470">
        <v>2854</v>
      </c>
      <c r="F71" s="471">
        <f t="shared" si="5"/>
        <v>1.8512396694214877E-2</v>
      </c>
      <c r="G71" s="472">
        <f t="shared" si="6"/>
        <v>0.94347107438016531</v>
      </c>
      <c r="H71" s="421">
        <v>43.446674528336445</v>
      </c>
      <c r="I71" s="422">
        <v>110</v>
      </c>
      <c r="J71" s="240"/>
      <c r="K71" s="668">
        <v>20</v>
      </c>
      <c r="L71" s="669"/>
      <c r="M71" s="245" t="s">
        <v>485</v>
      </c>
      <c r="N71" s="252">
        <v>0</v>
      </c>
    </row>
    <row r="72" spans="1:22" ht="20" x14ac:dyDescent="0.3">
      <c r="A72" s="195">
        <v>69</v>
      </c>
      <c r="B72" s="202" t="s">
        <v>292</v>
      </c>
      <c r="C72" s="464">
        <v>2954</v>
      </c>
      <c r="D72" s="469">
        <v>139</v>
      </c>
      <c r="E72" s="470">
        <v>1553</v>
      </c>
      <c r="F72" s="471">
        <f t="shared" si="5"/>
        <v>4.7054840893703452E-2</v>
      </c>
      <c r="G72" s="472">
        <f t="shared" si="6"/>
        <v>0.52572782667569395</v>
      </c>
      <c r="H72" s="421">
        <v>114.15816277238162</v>
      </c>
      <c r="I72" s="422">
        <v>91</v>
      </c>
      <c r="J72" s="240"/>
      <c r="K72" s="668">
        <v>21</v>
      </c>
      <c r="L72" s="669"/>
      <c r="M72" s="245" t="s">
        <v>491</v>
      </c>
      <c r="N72" s="252">
        <v>0</v>
      </c>
    </row>
    <row r="73" spans="1:22" ht="15" customHeight="1" x14ac:dyDescent="0.3">
      <c r="A73" s="195">
        <v>70</v>
      </c>
      <c r="B73" s="202" t="s">
        <v>289</v>
      </c>
      <c r="C73" s="464">
        <v>2879</v>
      </c>
      <c r="D73" s="469">
        <v>35</v>
      </c>
      <c r="E73" s="470">
        <v>1833</v>
      </c>
      <c r="F73" s="471">
        <f t="shared" si="5"/>
        <v>1.2156998957971519E-2</v>
      </c>
      <c r="G73" s="472">
        <f t="shared" si="6"/>
        <v>0.63667940257033695</v>
      </c>
      <c r="H73" s="421">
        <v>286.53272315166481</v>
      </c>
      <c r="I73" s="422">
        <v>62</v>
      </c>
      <c r="J73" s="240"/>
      <c r="K73" s="668">
        <v>22</v>
      </c>
      <c r="L73" s="669"/>
      <c r="M73" s="245" t="s">
        <v>487</v>
      </c>
      <c r="N73" s="252">
        <v>0</v>
      </c>
    </row>
    <row r="74" spans="1:22" ht="20" x14ac:dyDescent="0.3">
      <c r="A74" s="195">
        <v>71</v>
      </c>
      <c r="B74" s="202" t="s">
        <v>233</v>
      </c>
      <c r="C74" s="464">
        <v>2770</v>
      </c>
      <c r="D74" s="469">
        <v>156</v>
      </c>
      <c r="E74" s="470">
        <v>1374</v>
      </c>
      <c r="F74" s="471">
        <f t="shared" si="5"/>
        <v>5.6317689530685923E-2</v>
      </c>
      <c r="G74" s="472">
        <f t="shared" si="6"/>
        <v>0.49602888086642599</v>
      </c>
      <c r="H74" s="421">
        <v>264.47814976051359</v>
      </c>
      <c r="I74" s="422">
        <v>66</v>
      </c>
      <c r="J74" s="240"/>
      <c r="K74" s="668">
        <v>23</v>
      </c>
      <c r="L74" s="669"/>
      <c r="M74" s="245" t="s">
        <v>493</v>
      </c>
      <c r="N74" s="252">
        <v>0</v>
      </c>
    </row>
    <row r="75" spans="1:22" ht="20" x14ac:dyDescent="0.3">
      <c r="A75" s="195">
        <v>72</v>
      </c>
      <c r="B75" s="202" t="s">
        <v>294</v>
      </c>
      <c r="C75" s="464">
        <v>2652</v>
      </c>
      <c r="D75" s="469">
        <v>11</v>
      </c>
      <c r="E75" s="470">
        <v>2136</v>
      </c>
      <c r="F75" s="471">
        <f t="shared" si="5"/>
        <v>4.1478129713423831E-3</v>
      </c>
      <c r="G75" s="472">
        <f t="shared" si="6"/>
        <v>0.80542986425339369</v>
      </c>
      <c r="H75" s="421">
        <v>80.408187372664301</v>
      </c>
      <c r="I75" s="422">
        <v>100</v>
      </c>
      <c r="J75" s="240"/>
      <c r="K75" s="668">
        <v>24</v>
      </c>
      <c r="L75" s="669"/>
      <c r="M75" s="245" t="s">
        <v>503</v>
      </c>
      <c r="N75" s="252">
        <v>0</v>
      </c>
    </row>
    <row r="76" spans="1:22" ht="20" x14ac:dyDescent="0.3">
      <c r="A76" s="195">
        <v>73</v>
      </c>
      <c r="B76" s="202" t="s">
        <v>331</v>
      </c>
      <c r="C76" s="464">
        <v>2473</v>
      </c>
      <c r="D76" s="469">
        <v>15</v>
      </c>
      <c r="E76" s="470">
        <v>895</v>
      </c>
      <c r="F76" s="471">
        <f t="shared" si="5"/>
        <v>6.0655074807925598E-3</v>
      </c>
      <c r="G76" s="472">
        <f t="shared" si="6"/>
        <v>0.36190861302062272</v>
      </c>
      <c r="H76" s="421">
        <v>193.63811487148553</v>
      </c>
      <c r="I76" s="422">
        <v>73</v>
      </c>
      <c r="J76" s="240"/>
      <c r="K76" s="668">
        <v>25</v>
      </c>
      <c r="L76" s="669"/>
      <c r="M76" s="245" t="s">
        <v>504</v>
      </c>
      <c r="N76" s="252">
        <v>0</v>
      </c>
    </row>
    <row r="77" spans="1:22" ht="20" x14ac:dyDescent="0.3">
      <c r="A77" s="195">
        <v>74</v>
      </c>
      <c r="B77" s="202" t="s">
        <v>302</v>
      </c>
      <c r="C77" s="464">
        <v>2318</v>
      </c>
      <c r="D77" s="469">
        <v>133</v>
      </c>
      <c r="E77" s="470">
        <v>253</v>
      </c>
      <c r="F77" s="471">
        <f t="shared" si="5"/>
        <v>5.737704918032787E-2</v>
      </c>
      <c r="G77" s="472">
        <f t="shared" si="6"/>
        <v>0.10914581535806731</v>
      </c>
      <c r="H77" s="421">
        <v>237.83831037530126</v>
      </c>
      <c r="I77" s="422">
        <v>68</v>
      </c>
      <c r="J77" s="240"/>
      <c r="K77" s="668">
        <v>26</v>
      </c>
      <c r="L77" s="669"/>
      <c r="M77" s="245" t="s">
        <v>498</v>
      </c>
      <c r="N77" s="252">
        <v>0</v>
      </c>
    </row>
    <row r="78" spans="1:22" ht="20" x14ac:dyDescent="0.3">
      <c r="A78" s="195">
        <v>75</v>
      </c>
      <c r="B78" s="202" t="s">
        <v>251</v>
      </c>
      <c r="C78" s="464">
        <v>2221</v>
      </c>
      <c r="D78" s="469">
        <v>94</v>
      </c>
      <c r="E78" s="470">
        <v>1850</v>
      </c>
      <c r="F78" s="471">
        <f t="shared" si="5"/>
        <v>4.2323277802791534E-2</v>
      </c>
      <c r="G78" s="472">
        <f t="shared" si="6"/>
        <v>0.8329581269698334</v>
      </c>
      <c r="H78" s="421">
        <v>537.73281579273578</v>
      </c>
      <c r="I78" s="422">
        <v>46</v>
      </c>
      <c r="J78" s="240"/>
      <c r="K78" s="668">
        <v>27</v>
      </c>
      <c r="L78" s="669"/>
      <c r="M78" s="245" t="s">
        <v>501</v>
      </c>
      <c r="N78" s="252">
        <v>0</v>
      </c>
    </row>
    <row r="79" spans="1:22" ht="20" x14ac:dyDescent="0.3">
      <c r="A79" s="195">
        <v>76</v>
      </c>
      <c r="B79" s="202" t="s">
        <v>273</v>
      </c>
      <c r="C79" s="464">
        <v>2218</v>
      </c>
      <c r="D79" s="469">
        <v>122</v>
      </c>
      <c r="E79" s="470">
        <v>1272</v>
      </c>
      <c r="F79" s="471">
        <f t="shared" si="5"/>
        <v>5.5004508566275923E-2</v>
      </c>
      <c r="G79" s="472">
        <f t="shared" si="6"/>
        <v>0.57348963029756539</v>
      </c>
      <c r="H79" s="421">
        <v>671.91760072705245</v>
      </c>
      <c r="I79" s="422">
        <v>44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195">
        <v>77</v>
      </c>
      <c r="B80" s="202" t="s">
        <v>287</v>
      </c>
      <c r="C80" s="464">
        <v>2189</v>
      </c>
      <c r="D80" s="469">
        <v>23</v>
      </c>
      <c r="E80" s="470">
        <v>842</v>
      </c>
      <c r="F80" s="471">
        <f t="shared" si="5"/>
        <v>1.0507080858839652E-2</v>
      </c>
      <c r="G80" s="472">
        <f t="shared" si="6"/>
        <v>0.38465052535404293</v>
      </c>
      <c r="H80" s="421">
        <v>134.32444194300029</v>
      </c>
      <c r="I80" s="422">
        <v>87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195">
        <v>78</v>
      </c>
      <c r="B81" s="202" t="s">
        <v>260</v>
      </c>
      <c r="C81" s="464">
        <v>2138</v>
      </c>
      <c r="D81" s="469">
        <v>102</v>
      </c>
      <c r="E81" s="470">
        <v>545</v>
      </c>
      <c r="F81" s="471">
        <f t="shared" si="5"/>
        <v>4.7708138447146865E-2</v>
      </c>
      <c r="G81" s="472">
        <f t="shared" si="6"/>
        <v>0.25491113189897102</v>
      </c>
      <c r="H81" s="421">
        <v>305.4233792311245</v>
      </c>
      <c r="I81" s="422">
        <v>60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195">
        <v>79</v>
      </c>
      <c r="B82" s="202" t="s">
        <v>306</v>
      </c>
      <c r="C82" s="464">
        <v>1971</v>
      </c>
      <c r="D82" s="469">
        <v>24</v>
      </c>
      <c r="E82" s="470">
        <v>930</v>
      </c>
      <c r="F82" s="471">
        <f t="shared" si="5"/>
        <v>1.2176560121765601E-2</v>
      </c>
      <c r="G82" s="472">
        <f t="shared" si="6"/>
        <v>0.47184170471841702</v>
      </c>
      <c r="H82" s="421">
        <v>390.48562266013232</v>
      </c>
      <c r="I82" s="422">
        <v>54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195">
        <v>80</v>
      </c>
      <c r="B83" s="202" t="s">
        <v>296</v>
      </c>
      <c r="C83" s="464">
        <v>1830</v>
      </c>
      <c r="D83" s="469">
        <v>79</v>
      </c>
      <c r="E83" s="470">
        <v>1383</v>
      </c>
      <c r="F83" s="471">
        <f t="shared" si="5"/>
        <v>4.3169398907103827E-2</v>
      </c>
      <c r="G83" s="472">
        <f t="shared" si="6"/>
        <v>0.75573770491803283</v>
      </c>
      <c r="H83" s="421">
        <v>161.46845590186177</v>
      </c>
      <c r="I83" s="422">
        <v>82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195">
        <v>81</v>
      </c>
      <c r="B84" s="202" t="s">
        <v>349</v>
      </c>
      <c r="C84" s="464">
        <v>1818</v>
      </c>
      <c r="D84" s="469">
        <v>90</v>
      </c>
      <c r="E84" s="470">
        <v>198</v>
      </c>
      <c r="F84" s="471">
        <f t="shared" si="5"/>
        <v>4.9504950495049507E-2</v>
      </c>
      <c r="G84" s="472">
        <f t="shared" si="6"/>
        <v>0.10891089108910891</v>
      </c>
      <c r="H84" s="421">
        <v>42.463501592661601</v>
      </c>
      <c r="I84" s="422">
        <v>112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195">
        <v>82</v>
      </c>
      <c r="B85" s="202" t="s">
        <v>234</v>
      </c>
      <c r="C85" s="464">
        <v>1802</v>
      </c>
      <c r="D85" s="469">
        <v>10</v>
      </c>
      <c r="E85" s="470">
        <v>1780</v>
      </c>
      <c r="F85" s="471">
        <f t="shared" si="5"/>
        <v>5.5493895671476137E-3</v>
      </c>
      <c r="G85" s="472">
        <f t="shared" si="6"/>
        <v>0.98779134295227522</v>
      </c>
      <c r="H85" s="421" t="s">
        <v>794</v>
      </c>
      <c r="I85" s="422" t="s">
        <v>794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195">
        <v>83</v>
      </c>
      <c r="B86" s="202" t="s">
        <v>249</v>
      </c>
      <c r="C86" s="464">
        <v>1758</v>
      </c>
      <c r="D86" s="469">
        <v>62</v>
      </c>
      <c r="E86" s="470">
        <v>909</v>
      </c>
      <c r="F86" s="471">
        <f t="shared" si="5"/>
        <v>3.5267349260523322E-2</v>
      </c>
      <c r="G86" s="472">
        <f t="shared" si="6"/>
        <v>0.51706484641638228</v>
      </c>
      <c r="H86" s="421">
        <v>1326.1438934015669</v>
      </c>
      <c r="I86" s="422">
        <v>33</v>
      </c>
      <c r="J86" s="240"/>
    </row>
    <row r="87" spans="1:15" ht="18" customHeight="1" x14ac:dyDescent="0.3">
      <c r="A87" s="195">
        <v>84</v>
      </c>
      <c r="B87" s="202" t="s">
        <v>274</v>
      </c>
      <c r="C87" s="464">
        <v>1723</v>
      </c>
      <c r="D87" s="469">
        <v>95</v>
      </c>
      <c r="E87" s="470">
        <v>1235</v>
      </c>
      <c r="F87" s="471">
        <f t="shared" si="5"/>
        <v>5.5136390017411489E-2</v>
      </c>
      <c r="G87" s="472">
        <f t="shared" si="6"/>
        <v>0.7167730702263494</v>
      </c>
      <c r="H87" s="421">
        <v>67.131192701549708</v>
      </c>
      <c r="I87" s="422">
        <v>103</v>
      </c>
      <c r="J87" s="240"/>
      <c r="K87" s="649" t="s">
        <v>924</v>
      </c>
      <c r="L87" s="649"/>
      <c r="M87" s="649"/>
      <c r="N87" s="649"/>
    </row>
    <row r="88" spans="1:15" x14ac:dyDescent="0.3">
      <c r="A88" s="195">
        <v>85</v>
      </c>
      <c r="B88" s="202" t="s">
        <v>309</v>
      </c>
      <c r="C88" s="464">
        <v>1518</v>
      </c>
      <c r="D88" s="469">
        <v>29</v>
      </c>
      <c r="E88" s="470">
        <v>129</v>
      </c>
      <c r="F88" s="471">
        <f t="shared" si="5"/>
        <v>1.9104084321475624E-2</v>
      </c>
      <c r="G88" s="472">
        <f t="shared" si="6"/>
        <v>8.4980237154150193E-2</v>
      </c>
      <c r="H88" s="421">
        <v>86.340893413247755</v>
      </c>
      <c r="I88" s="422">
        <v>97</v>
      </c>
      <c r="J88" s="240"/>
      <c r="K88" s="649"/>
      <c r="L88" s="649"/>
      <c r="M88" s="649"/>
      <c r="N88" s="649"/>
    </row>
    <row r="89" spans="1:15" x14ac:dyDescent="0.3">
      <c r="A89" s="195">
        <v>86</v>
      </c>
      <c r="B89" s="202" t="s">
        <v>267</v>
      </c>
      <c r="C89" s="464">
        <v>1511</v>
      </c>
      <c r="D89" s="469">
        <v>54</v>
      </c>
      <c r="E89" s="470">
        <v>934</v>
      </c>
      <c r="F89" s="471">
        <f t="shared" si="5"/>
        <v>3.5737921906022499E-2</v>
      </c>
      <c r="G89" s="472">
        <f t="shared" si="6"/>
        <v>0.61813368630046328</v>
      </c>
      <c r="H89" s="421">
        <v>547.53776506752547</v>
      </c>
      <c r="I89" s="422">
        <v>45</v>
      </c>
      <c r="J89" s="240"/>
      <c r="K89" s="649"/>
      <c r="L89" s="649"/>
      <c r="M89" s="649"/>
      <c r="N89" s="649"/>
    </row>
    <row r="90" spans="1:15" x14ac:dyDescent="0.3">
      <c r="A90" s="195">
        <v>87</v>
      </c>
      <c r="B90" s="202" t="s">
        <v>271</v>
      </c>
      <c r="C90" s="464">
        <v>1498</v>
      </c>
      <c r="D90" s="469">
        <v>21</v>
      </c>
      <c r="E90" s="470">
        <v>1421</v>
      </c>
      <c r="F90" s="471">
        <f t="shared" si="5"/>
        <v>1.4018691588785047E-2</v>
      </c>
      <c r="G90" s="472">
        <f t="shared" si="6"/>
        <v>0.94859813084112155</v>
      </c>
      <c r="H90" s="421">
        <v>313.18843176433177</v>
      </c>
      <c r="I90" s="422">
        <v>57</v>
      </c>
      <c r="J90" s="240"/>
    </row>
    <row r="91" spans="1:15" x14ac:dyDescent="0.3">
      <c r="A91" s="195">
        <v>88</v>
      </c>
      <c r="B91" s="202" t="s">
        <v>265</v>
      </c>
      <c r="C91" s="464">
        <v>1477</v>
      </c>
      <c r="D91" s="469">
        <v>27</v>
      </c>
      <c r="E91" s="470">
        <v>1112</v>
      </c>
      <c r="F91" s="471">
        <f t="shared" si="5"/>
        <v>1.8280297901150981E-2</v>
      </c>
      <c r="G91" s="472">
        <f t="shared" si="6"/>
        <v>0.75287745429925523</v>
      </c>
      <c r="H91" s="421">
        <v>270.66089085732432</v>
      </c>
      <c r="I91" s="422">
        <v>64</v>
      </c>
      <c r="J91" s="240"/>
    </row>
    <row r="92" spans="1:15" ht="14.5" thickBot="1" x14ac:dyDescent="0.35">
      <c r="A92" s="195">
        <v>89</v>
      </c>
      <c r="B92" s="202" t="s">
        <v>242</v>
      </c>
      <c r="C92" s="464">
        <v>1464</v>
      </c>
      <c r="D92" s="469">
        <v>103</v>
      </c>
      <c r="E92" s="470">
        <v>267</v>
      </c>
      <c r="F92" s="471">
        <f t="shared" si="5"/>
        <v>7.0355191256830596E-2</v>
      </c>
      <c r="G92" s="472">
        <f t="shared" si="6"/>
        <v>0.18237704918032788</v>
      </c>
      <c r="H92" s="421">
        <v>704.30191845299896</v>
      </c>
      <c r="I92" s="422">
        <v>43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195">
        <v>90</v>
      </c>
      <c r="B93" s="202" t="s">
        <v>336</v>
      </c>
      <c r="C93" s="464">
        <v>1284</v>
      </c>
      <c r="D93" s="469">
        <v>3</v>
      </c>
      <c r="E93" s="470">
        <v>905</v>
      </c>
      <c r="F93" s="471">
        <f t="shared" si="5"/>
        <v>2.3364485981308409E-3</v>
      </c>
      <c r="G93" s="472">
        <f t="shared" si="6"/>
        <v>0.70482866043613712</v>
      </c>
      <c r="H93" s="421" t="s">
        <v>794</v>
      </c>
      <c r="I93" s="422" t="s">
        <v>794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195">
        <v>91</v>
      </c>
      <c r="B94" s="202" t="s">
        <v>356</v>
      </c>
      <c r="C94" s="464">
        <v>1284</v>
      </c>
      <c r="D94" s="469">
        <v>53</v>
      </c>
      <c r="E94" s="470">
        <v>135</v>
      </c>
      <c r="F94" s="471">
        <f t="shared" si="5"/>
        <v>4.1277258566978191E-2</v>
      </c>
      <c r="G94" s="472">
        <f t="shared" si="6"/>
        <v>0.10514018691588785</v>
      </c>
      <c r="H94" s="421">
        <v>83.144978227865806</v>
      </c>
      <c r="I94" s="422">
        <v>99</v>
      </c>
      <c r="J94" s="240"/>
      <c r="L94" s="579">
        <v>1</v>
      </c>
      <c r="M94" s="325" t="s">
        <v>207</v>
      </c>
      <c r="N94" s="326">
        <v>27125</v>
      </c>
      <c r="O94" s="159">
        <v>1.9503668487248736E-2</v>
      </c>
    </row>
    <row r="95" spans="1:15" x14ac:dyDescent="0.3">
      <c r="A95" s="195">
        <v>92</v>
      </c>
      <c r="B95" s="202" t="s">
        <v>298</v>
      </c>
      <c r="C95" s="464">
        <v>1242</v>
      </c>
      <c r="D95" s="469">
        <v>50</v>
      </c>
      <c r="E95" s="470">
        <v>157</v>
      </c>
      <c r="F95" s="471">
        <f t="shared" si="5"/>
        <v>4.0257648953301126E-2</v>
      </c>
      <c r="G95" s="472">
        <f t="shared" si="6"/>
        <v>0.12640901771336555</v>
      </c>
      <c r="H95" s="421">
        <v>14.310310935058185</v>
      </c>
      <c r="I95" s="422">
        <v>130</v>
      </c>
      <c r="J95" s="240"/>
      <c r="L95" s="163">
        <v>2</v>
      </c>
      <c r="M95" s="167" t="s">
        <v>219</v>
      </c>
      <c r="N95" s="327">
        <v>13028</v>
      </c>
      <c r="O95" s="148">
        <v>6.8519015236382194E-2</v>
      </c>
    </row>
    <row r="96" spans="1:15" x14ac:dyDescent="0.3">
      <c r="A96" s="195">
        <v>93</v>
      </c>
      <c r="B96" s="202" t="s">
        <v>326</v>
      </c>
      <c r="C96" s="464">
        <v>1210</v>
      </c>
      <c r="D96" s="469">
        <v>23</v>
      </c>
      <c r="E96" s="470">
        <v>416</v>
      </c>
      <c r="F96" s="471">
        <f t="shared" si="5"/>
        <v>1.9008264462809916E-2</v>
      </c>
      <c r="G96" s="472">
        <f t="shared" si="6"/>
        <v>0.34380165289256198</v>
      </c>
      <c r="H96" s="421">
        <v>187.49361785670624</v>
      </c>
      <c r="I96" s="422">
        <v>74</v>
      </c>
      <c r="J96" s="240"/>
      <c r="L96" s="163">
        <v>3</v>
      </c>
      <c r="M96" s="167" t="s">
        <v>245</v>
      </c>
      <c r="N96" s="327">
        <v>4298</v>
      </c>
      <c r="O96" s="160">
        <v>5.6325845936099392E-2</v>
      </c>
    </row>
    <row r="97" spans="1:15" x14ac:dyDescent="0.3">
      <c r="A97" s="195">
        <v>94</v>
      </c>
      <c r="B97" s="202" t="s">
        <v>621</v>
      </c>
      <c r="C97" s="464">
        <v>1111</v>
      </c>
      <c r="D97" s="469">
        <v>14</v>
      </c>
      <c r="E97" s="470">
        <v>745</v>
      </c>
      <c r="F97" s="471">
        <f t="shared" si="5"/>
        <v>1.2601260126012601E-2</v>
      </c>
      <c r="G97" s="472">
        <f t="shared" si="6"/>
        <v>0.67056705670567052</v>
      </c>
      <c r="H97" s="421">
        <v>173.1648963114786</v>
      </c>
      <c r="I97" s="422">
        <v>77</v>
      </c>
      <c r="J97" s="240"/>
      <c r="L97" s="163">
        <v>4</v>
      </c>
      <c r="M97" s="167" t="s">
        <v>631</v>
      </c>
      <c r="N97" s="327">
        <v>3456</v>
      </c>
      <c r="O97" s="160">
        <v>1.4962010520163648E-2</v>
      </c>
    </row>
    <row r="98" spans="1:15" x14ac:dyDescent="0.3">
      <c r="A98" s="195">
        <v>95</v>
      </c>
      <c r="B98" s="202" t="s">
        <v>324</v>
      </c>
      <c r="C98" s="464">
        <v>1104</v>
      </c>
      <c r="D98" s="469">
        <v>10</v>
      </c>
      <c r="E98" s="470">
        <v>182</v>
      </c>
      <c r="F98" s="471">
        <f t="shared" si="5"/>
        <v>9.057971014492754E-3</v>
      </c>
      <c r="G98" s="472">
        <f t="shared" si="6"/>
        <v>0.16485507246376813</v>
      </c>
      <c r="H98" s="421">
        <v>508.15183245350335</v>
      </c>
      <c r="I98" s="422">
        <v>47</v>
      </c>
      <c r="J98" s="240"/>
      <c r="L98" s="163">
        <v>5</v>
      </c>
      <c r="M98" s="167" t="s">
        <v>241</v>
      </c>
      <c r="N98" s="327">
        <v>3293</v>
      </c>
      <c r="O98" s="160">
        <v>4.1784037558685448E-2</v>
      </c>
    </row>
    <row r="99" spans="1:15" x14ac:dyDescent="0.3">
      <c r="A99" s="195">
        <v>96</v>
      </c>
      <c r="B99" s="202" t="s">
        <v>283</v>
      </c>
      <c r="C99" s="464">
        <v>1032</v>
      </c>
      <c r="D99" s="469">
        <v>45</v>
      </c>
      <c r="E99" s="470">
        <v>770</v>
      </c>
      <c r="F99" s="471">
        <f t="shared" si="5"/>
        <v>4.3604651162790699E-2</v>
      </c>
      <c r="G99" s="472">
        <f t="shared" si="6"/>
        <v>0.74612403100775193</v>
      </c>
      <c r="H99" s="421">
        <v>88.244959113596494</v>
      </c>
      <c r="I99" s="422">
        <v>96</v>
      </c>
      <c r="J99" s="240"/>
      <c r="L99" s="163">
        <v>6</v>
      </c>
      <c r="M99" s="167" t="s">
        <v>230</v>
      </c>
      <c r="N99" s="327">
        <v>2659</v>
      </c>
      <c r="O99" s="160">
        <v>7.733922806201099E-2</v>
      </c>
    </row>
    <row r="100" spans="1:15" x14ac:dyDescent="0.3">
      <c r="A100" s="195">
        <v>97</v>
      </c>
      <c r="B100" s="202" t="s">
        <v>315</v>
      </c>
      <c r="C100" s="464">
        <v>982</v>
      </c>
      <c r="D100" s="469">
        <v>4</v>
      </c>
      <c r="E100" s="470">
        <v>45</v>
      </c>
      <c r="F100" s="471">
        <f t="shared" si="5"/>
        <v>4.0733197556008143E-3</v>
      </c>
      <c r="G100" s="472">
        <f t="shared" si="6"/>
        <v>4.5824847250509164E-2</v>
      </c>
      <c r="H100" s="421" t="s">
        <v>794</v>
      </c>
      <c r="I100" s="422" t="s">
        <v>794</v>
      </c>
      <c r="J100" s="240"/>
      <c r="L100" s="163">
        <v>7</v>
      </c>
      <c r="M100" s="167" t="s">
        <v>247</v>
      </c>
      <c r="N100" s="327">
        <v>2409</v>
      </c>
      <c r="O100" s="160">
        <v>5.9946249937789277E-2</v>
      </c>
    </row>
    <row r="101" spans="1:15" x14ac:dyDescent="0.3">
      <c r="A101" s="195">
        <v>98</v>
      </c>
      <c r="B101" s="202" t="s">
        <v>639</v>
      </c>
      <c r="C101" s="464">
        <v>962</v>
      </c>
      <c r="D101" s="469">
        <v>19</v>
      </c>
      <c r="E101" s="470">
        <v>627</v>
      </c>
      <c r="F101" s="471">
        <f t="shared" si="5"/>
        <v>1.9750519750519752E-2</v>
      </c>
      <c r="G101" s="472">
        <f t="shared" si="6"/>
        <v>0.65176715176715172</v>
      </c>
      <c r="H101" s="421">
        <v>504.52525589447561</v>
      </c>
      <c r="I101" s="422">
        <v>48</v>
      </c>
      <c r="J101" s="240"/>
      <c r="L101" s="163">
        <v>8</v>
      </c>
      <c r="M101" s="167" t="s">
        <v>237</v>
      </c>
      <c r="N101" s="327">
        <v>2039</v>
      </c>
      <c r="O101" s="160">
        <v>4.5482935534240466E-2</v>
      </c>
    </row>
    <row r="102" spans="1:15" x14ac:dyDescent="0.3">
      <c r="A102" s="195">
        <v>99</v>
      </c>
      <c r="B102" s="202" t="s">
        <v>380</v>
      </c>
      <c r="C102" s="464">
        <v>944</v>
      </c>
      <c r="D102" s="469">
        <v>29</v>
      </c>
      <c r="E102" s="470">
        <v>690</v>
      </c>
      <c r="F102" s="471">
        <f t="shared" si="5"/>
        <v>3.0720338983050849E-2</v>
      </c>
      <c r="G102" s="472">
        <f t="shared" si="6"/>
        <v>0.73093220338983056</v>
      </c>
      <c r="H102" s="421">
        <v>472</v>
      </c>
      <c r="I102" s="422">
        <v>50</v>
      </c>
      <c r="J102" s="240"/>
      <c r="L102" s="163">
        <v>9</v>
      </c>
      <c r="M102" s="167" t="s">
        <v>618</v>
      </c>
      <c r="N102" s="327">
        <v>1635</v>
      </c>
      <c r="O102" s="160">
        <v>1.1424458823036181E-2</v>
      </c>
    </row>
    <row r="103" spans="1:15" x14ac:dyDescent="0.3">
      <c r="A103" s="195">
        <v>100</v>
      </c>
      <c r="B103" s="202" t="s">
        <v>281</v>
      </c>
      <c r="C103" s="464">
        <v>925</v>
      </c>
      <c r="D103" s="469">
        <v>9</v>
      </c>
      <c r="E103" s="470">
        <v>445</v>
      </c>
      <c r="F103" s="471">
        <f t="shared" si="5"/>
        <v>9.7297297297297292E-3</v>
      </c>
      <c r="G103" s="472">
        <f t="shared" si="6"/>
        <v>0.48108108108108111</v>
      </c>
      <c r="H103" s="421">
        <v>43.37889618107674</v>
      </c>
      <c r="I103" s="422">
        <v>111</v>
      </c>
      <c r="J103" s="240"/>
      <c r="L103" s="163">
        <v>10</v>
      </c>
      <c r="M103" s="167" t="s">
        <v>228</v>
      </c>
      <c r="N103" s="327">
        <v>1430</v>
      </c>
      <c r="O103" s="160">
        <v>3.9957527662903766E-2</v>
      </c>
    </row>
    <row r="104" spans="1:15" x14ac:dyDescent="0.3">
      <c r="A104" s="195">
        <v>101</v>
      </c>
      <c r="B104" s="202" t="s">
        <v>383</v>
      </c>
      <c r="C104" s="464">
        <v>913</v>
      </c>
      <c r="D104" s="469">
        <v>3</v>
      </c>
      <c r="E104" s="470">
        <v>26</v>
      </c>
      <c r="F104" s="471">
        <f t="shared" si="5"/>
        <v>3.2858707557502738E-3</v>
      </c>
      <c r="G104" s="472">
        <f t="shared" si="6"/>
        <v>2.8477546549835708E-2</v>
      </c>
      <c r="H104" s="421">
        <v>475.29259386898582</v>
      </c>
      <c r="I104" s="422">
        <v>49</v>
      </c>
      <c r="J104" s="240"/>
      <c r="L104" s="163">
        <v>11</v>
      </c>
      <c r="M104" s="167" t="s">
        <v>216</v>
      </c>
      <c r="N104" s="327">
        <v>1214</v>
      </c>
      <c r="O104" s="160">
        <v>1.6501739886907351E-2</v>
      </c>
    </row>
    <row r="105" spans="1:15" x14ac:dyDescent="0.3">
      <c r="A105" s="195">
        <v>102</v>
      </c>
      <c r="B105" s="202" t="s">
        <v>276</v>
      </c>
      <c r="C105" s="464">
        <v>907</v>
      </c>
      <c r="D105" s="469">
        <v>17</v>
      </c>
      <c r="E105" s="470">
        <v>481</v>
      </c>
      <c r="F105" s="471">
        <f t="shared" si="5"/>
        <v>1.8743109151047408E-2</v>
      </c>
      <c r="G105" s="472">
        <f t="shared" si="6"/>
        <v>0.5303197353914002</v>
      </c>
      <c r="H105" s="421">
        <v>756.73195252695905</v>
      </c>
      <c r="I105" s="422">
        <v>42</v>
      </c>
      <c r="J105" s="240"/>
      <c r="L105" s="163">
        <v>12</v>
      </c>
      <c r="M105" s="167" t="s">
        <v>206</v>
      </c>
      <c r="N105" s="327">
        <v>992</v>
      </c>
      <c r="O105" s="160">
        <v>4.4663761120916331E-3</v>
      </c>
    </row>
    <row r="106" spans="1:15" x14ac:dyDescent="0.3">
      <c r="A106" s="195">
        <v>103</v>
      </c>
      <c r="B106" s="202" t="s">
        <v>813</v>
      </c>
      <c r="C106" s="464">
        <v>907</v>
      </c>
      <c r="D106" s="469">
        <v>29</v>
      </c>
      <c r="E106" s="470" t="s">
        <v>608</v>
      </c>
      <c r="F106" s="471">
        <f t="shared" si="5"/>
        <v>3.1973539140022052E-2</v>
      </c>
      <c r="G106" s="470" t="s">
        <v>608</v>
      </c>
      <c r="H106" s="421">
        <v>97.306967972811549</v>
      </c>
      <c r="I106" s="422">
        <v>95</v>
      </c>
      <c r="J106" s="240"/>
      <c r="L106" s="163">
        <v>13</v>
      </c>
      <c r="M106" s="167" t="s">
        <v>263</v>
      </c>
      <c r="N106" s="327">
        <v>947</v>
      </c>
      <c r="O106" s="160">
        <v>8.587232499093217E-2</v>
      </c>
    </row>
    <row r="107" spans="1:15" x14ac:dyDescent="0.3">
      <c r="A107" s="195">
        <v>104</v>
      </c>
      <c r="B107" s="202" t="s">
        <v>279</v>
      </c>
      <c r="C107" s="464">
        <v>898</v>
      </c>
      <c r="D107" s="469">
        <v>31</v>
      </c>
      <c r="E107" s="470">
        <v>694</v>
      </c>
      <c r="F107" s="471">
        <f t="shared" si="5"/>
        <v>3.4521158129175944E-2</v>
      </c>
      <c r="G107" s="472">
        <f t="shared" si="6"/>
        <v>0.77282850779510026</v>
      </c>
      <c r="H107" s="421">
        <v>311.70630740142809</v>
      </c>
      <c r="I107" s="422">
        <v>58</v>
      </c>
      <c r="J107" s="240"/>
      <c r="L107" s="163">
        <v>14</v>
      </c>
      <c r="M107" s="167" t="s">
        <v>208</v>
      </c>
      <c r="N107" s="327">
        <v>849</v>
      </c>
      <c r="O107" s="160">
        <v>3.7124329335216514E-3</v>
      </c>
    </row>
    <row r="108" spans="1:15" x14ac:dyDescent="0.3">
      <c r="A108" s="195">
        <v>105</v>
      </c>
      <c r="B108" s="202" t="s">
        <v>254</v>
      </c>
      <c r="C108" s="464">
        <v>886</v>
      </c>
      <c r="D108" s="469">
        <v>26</v>
      </c>
      <c r="E108" s="470">
        <v>236</v>
      </c>
      <c r="F108" s="471">
        <f t="shared" si="5"/>
        <v>2.9345372460496615E-2</v>
      </c>
      <c r="G108" s="472">
        <f t="shared" si="6"/>
        <v>0.26636568848758463</v>
      </c>
      <c r="H108" s="421">
        <v>129.23528158194486</v>
      </c>
      <c r="I108" s="422">
        <v>88</v>
      </c>
      <c r="J108" s="240"/>
      <c r="L108" s="163">
        <v>15</v>
      </c>
      <c r="M108" s="167" t="s">
        <v>211</v>
      </c>
      <c r="N108" s="327">
        <v>810</v>
      </c>
      <c r="O108" s="160">
        <v>4.5458627037219951E-3</v>
      </c>
    </row>
    <row r="109" spans="1:15" x14ac:dyDescent="0.3">
      <c r="A109" s="195">
        <v>106</v>
      </c>
      <c r="B109" s="202" t="s">
        <v>622</v>
      </c>
      <c r="C109" s="464">
        <v>876</v>
      </c>
      <c r="D109" s="469">
        <v>50</v>
      </c>
      <c r="E109" s="209">
        <v>677</v>
      </c>
      <c r="F109" s="471">
        <f t="shared" si="5"/>
        <v>5.7077625570776253E-2</v>
      </c>
      <c r="G109" s="472">
        <f t="shared" si="6"/>
        <v>0.77283105022831056</v>
      </c>
      <c r="H109" s="421">
        <v>37.579284891089785</v>
      </c>
      <c r="I109" s="422">
        <v>115</v>
      </c>
      <c r="J109" s="240"/>
      <c r="L109" s="163">
        <v>16</v>
      </c>
      <c r="M109" s="167" t="s">
        <v>253</v>
      </c>
      <c r="N109" s="327">
        <v>680</v>
      </c>
      <c r="O109" s="160">
        <v>5.2590873936581593E-2</v>
      </c>
    </row>
    <row r="110" spans="1:15" x14ac:dyDescent="0.3">
      <c r="A110" s="195">
        <v>107</v>
      </c>
      <c r="B110" s="202" t="s">
        <v>270</v>
      </c>
      <c r="C110" s="464">
        <v>830</v>
      </c>
      <c r="D110" s="469">
        <v>8</v>
      </c>
      <c r="E110" s="209">
        <v>535</v>
      </c>
      <c r="F110" s="471">
        <f t="shared" si="5"/>
        <v>9.6385542168674707E-3</v>
      </c>
      <c r="G110" s="472">
        <f t="shared" si="6"/>
        <v>0.64457831325301207</v>
      </c>
      <c r="H110" s="421">
        <v>164.43585327646363</v>
      </c>
      <c r="I110" s="422">
        <v>81</v>
      </c>
      <c r="J110" s="240"/>
      <c r="L110" s="163">
        <v>17</v>
      </c>
      <c r="M110" s="167" t="s">
        <v>218</v>
      </c>
      <c r="N110" s="327">
        <v>673</v>
      </c>
      <c r="O110" s="160">
        <v>2.4114085062166325E-2</v>
      </c>
    </row>
    <row r="111" spans="1:15" x14ac:dyDescent="0.3">
      <c r="A111" s="195">
        <v>108</v>
      </c>
      <c r="B111" s="202" t="s">
        <v>384</v>
      </c>
      <c r="C111" s="464">
        <v>779</v>
      </c>
      <c r="D111" s="469">
        <v>46</v>
      </c>
      <c r="E111" s="470">
        <v>436</v>
      </c>
      <c r="F111" s="471">
        <f t="shared" si="5"/>
        <v>5.9050064184852376E-2</v>
      </c>
      <c r="G111" s="472">
        <f t="shared" si="6"/>
        <v>0.55969191270860075</v>
      </c>
      <c r="H111" s="421">
        <v>39.627570024688637</v>
      </c>
      <c r="I111" s="422">
        <v>113</v>
      </c>
      <c r="J111" s="240"/>
      <c r="L111" s="163">
        <v>18</v>
      </c>
      <c r="M111" s="167" t="s">
        <v>244</v>
      </c>
      <c r="N111" s="327">
        <v>665</v>
      </c>
      <c r="O111" s="160">
        <v>5.507702501242339E-2</v>
      </c>
    </row>
    <row r="112" spans="1:15" x14ac:dyDescent="0.3">
      <c r="A112" s="195">
        <v>109</v>
      </c>
      <c r="B112" s="202" t="s">
        <v>280</v>
      </c>
      <c r="C112" s="464">
        <v>773</v>
      </c>
      <c r="D112" s="469">
        <v>51</v>
      </c>
      <c r="E112" s="470">
        <v>592</v>
      </c>
      <c r="F112" s="471">
        <f t="shared" si="5"/>
        <v>6.5976714100905567E-2</v>
      </c>
      <c r="G112" s="472">
        <f t="shared" si="6"/>
        <v>0.76584734799482534</v>
      </c>
      <c r="H112" s="421">
        <v>38.038758985734141</v>
      </c>
      <c r="I112" s="422">
        <v>114</v>
      </c>
      <c r="J112" s="240"/>
      <c r="L112" s="163">
        <v>19</v>
      </c>
      <c r="M112" s="167" t="s">
        <v>288</v>
      </c>
      <c r="N112" s="327">
        <v>483</v>
      </c>
      <c r="O112" s="160">
        <v>2.8669792841455453E-2</v>
      </c>
    </row>
    <row r="113" spans="1:36" ht="14.5" thickBot="1" x14ac:dyDescent="0.35">
      <c r="A113" s="195">
        <v>110</v>
      </c>
      <c r="B113" s="202" t="s">
        <v>363</v>
      </c>
      <c r="C113" s="464">
        <v>761</v>
      </c>
      <c r="D113" s="469">
        <v>49</v>
      </c>
      <c r="E113" s="470">
        <v>596</v>
      </c>
      <c r="F113" s="471">
        <f t="shared" si="5"/>
        <v>6.4388961892247049E-2</v>
      </c>
      <c r="G113" s="472">
        <f t="shared" si="6"/>
        <v>0.78318002628120897</v>
      </c>
      <c r="H113" s="421" t="s">
        <v>794</v>
      </c>
      <c r="I113" s="422" t="s">
        <v>794</v>
      </c>
      <c r="J113" s="240"/>
      <c r="L113" s="576">
        <v>20</v>
      </c>
      <c r="M113" s="168" t="s">
        <v>225</v>
      </c>
      <c r="N113" s="328">
        <v>426</v>
      </c>
      <c r="O113" s="161">
        <v>1.8204350241442672E-2</v>
      </c>
    </row>
    <row r="114" spans="1:36" x14ac:dyDescent="0.3">
      <c r="A114" s="195">
        <v>111</v>
      </c>
      <c r="B114" s="202" t="s">
        <v>624</v>
      </c>
      <c r="C114" s="464">
        <v>758</v>
      </c>
      <c r="D114" s="469">
        <v>42</v>
      </c>
      <c r="E114" s="470">
        <v>284</v>
      </c>
      <c r="F114" s="471">
        <f t="shared" si="5"/>
        <v>5.5408970976253295E-2</v>
      </c>
      <c r="G114" s="472">
        <f t="shared" si="6"/>
        <v>0.37467018469656993</v>
      </c>
      <c r="H114" s="421">
        <v>14.417780448131627</v>
      </c>
      <c r="I114" s="422">
        <v>129</v>
      </c>
      <c r="J114" s="240"/>
    </row>
    <row r="115" spans="1:36" x14ac:dyDescent="0.3">
      <c r="A115" s="195">
        <v>112</v>
      </c>
      <c r="B115" s="202" t="s">
        <v>308</v>
      </c>
      <c r="C115" s="464">
        <v>754</v>
      </c>
      <c r="D115" s="469">
        <v>11</v>
      </c>
      <c r="E115" s="470">
        <v>184</v>
      </c>
      <c r="F115" s="471">
        <f t="shared" si="5"/>
        <v>1.4588859416445624E-2</v>
      </c>
      <c r="G115" s="472">
        <f t="shared" si="6"/>
        <v>0.24403183023872679</v>
      </c>
      <c r="H115" s="421">
        <v>107.03178986110851</v>
      </c>
      <c r="I115" s="422">
        <v>94</v>
      </c>
      <c r="J115" s="240"/>
    </row>
    <row r="116" spans="1:36" x14ac:dyDescent="0.3">
      <c r="A116" s="195">
        <v>113</v>
      </c>
      <c r="B116" s="202" t="s">
        <v>269</v>
      </c>
      <c r="C116" s="464">
        <v>724</v>
      </c>
      <c r="D116" s="464">
        <v>19</v>
      </c>
      <c r="E116" s="470">
        <v>547</v>
      </c>
      <c r="F116" s="471">
        <f t="shared" si="5"/>
        <v>2.6243093922651933E-2</v>
      </c>
      <c r="G116" s="472">
        <f t="shared" si="6"/>
        <v>0.75552486187845302</v>
      </c>
      <c r="H116" s="421">
        <v>209.14374125799384</v>
      </c>
      <c r="I116" s="422">
        <v>72</v>
      </c>
      <c r="J116" s="240"/>
    </row>
    <row r="117" spans="1:36" ht="14.5" thickBot="1" x14ac:dyDescent="0.35">
      <c r="A117" s="195">
        <v>114</v>
      </c>
      <c r="B117" s="202" t="s">
        <v>594</v>
      </c>
      <c r="C117" s="464">
        <v>712</v>
      </c>
      <c r="D117" s="469">
        <v>13</v>
      </c>
      <c r="E117" s="470">
        <v>651</v>
      </c>
      <c r="F117" s="471">
        <f t="shared" si="5"/>
        <v>1.8258426966292134E-2</v>
      </c>
      <c r="G117" s="472">
        <f t="shared" si="6"/>
        <v>0.9143258426966292</v>
      </c>
      <c r="H117" s="421" t="s">
        <v>794</v>
      </c>
      <c r="I117" s="422" t="s">
        <v>794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195">
        <v>115</v>
      </c>
      <c r="B118" s="202" t="s">
        <v>623</v>
      </c>
      <c r="C118" s="464">
        <v>667</v>
      </c>
      <c r="D118" s="469">
        <v>12</v>
      </c>
      <c r="E118" s="470">
        <v>383</v>
      </c>
      <c r="F118" s="471">
        <f t="shared" si="5"/>
        <v>1.7991004497751123E-2</v>
      </c>
      <c r="G118" s="472">
        <f t="shared" si="6"/>
        <v>0.57421289355322336</v>
      </c>
      <c r="H118" s="421">
        <v>166.88496821804637</v>
      </c>
      <c r="I118" s="422">
        <v>80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195">
        <v>116</v>
      </c>
      <c r="B119" s="202" t="s">
        <v>340</v>
      </c>
      <c r="C119" s="464">
        <v>654</v>
      </c>
      <c r="D119" s="469">
        <v>7</v>
      </c>
      <c r="E119" s="470">
        <v>124</v>
      </c>
      <c r="F119" s="471">
        <f t="shared" si="5"/>
        <v>1.0703363914373088E-2</v>
      </c>
      <c r="G119" s="472">
        <f t="shared" si="6"/>
        <v>0.18960244648318042</v>
      </c>
      <c r="H119" s="421">
        <v>36.616029422715265</v>
      </c>
      <c r="I119" s="422">
        <v>116</v>
      </c>
      <c r="J119" s="240"/>
      <c r="L119" s="575">
        <v>1</v>
      </c>
      <c r="M119" s="166" t="s">
        <v>207</v>
      </c>
      <c r="N119" s="162">
        <v>1770</v>
      </c>
      <c r="O119" s="159">
        <v>2.1037368070742607E-2</v>
      </c>
    </row>
    <row r="120" spans="1:36" x14ac:dyDescent="0.3">
      <c r="A120" s="195">
        <v>117</v>
      </c>
      <c r="B120" s="202" t="s">
        <v>264</v>
      </c>
      <c r="C120" s="464">
        <v>648</v>
      </c>
      <c r="D120" s="469">
        <v>41</v>
      </c>
      <c r="E120" s="470">
        <v>172</v>
      </c>
      <c r="F120" s="471">
        <f t="shared" si="5"/>
        <v>6.3271604938271608E-2</v>
      </c>
      <c r="G120" s="472">
        <f t="shared" si="6"/>
        <v>0.26543209876543211</v>
      </c>
      <c r="H120" s="421" t="s">
        <v>794</v>
      </c>
      <c r="I120" s="422" t="s">
        <v>794</v>
      </c>
      <c r="J120" s="240"/>
      <c r="L120" s="163">
        <v>2</v>
      </c>
      <c r="M120" s="167" t="s">
        <v>219</v>
      </c>
      <c r="N120" s="164">
        <v>759</v>
      </c>
      <c r="O120" s="148">
        <v>5.7326283987915408E-2</v>
      </c>
    </row>
    <row r="121" spans="1:36" x14ac:dyDescent="0.3">
      <c r="A121" s="195">
        <v>118</v>
      </c>
      <c r="B121" s="202" t="s">
        <v>620</v>
      </c>
      <c r="C121" s="464">
        <v>586</v>
      </c>
      <c r="D121" s="469">
        <v>9</v>
      </c>
      <c r="E121" s="470">
        <v>393</v>
      </c>
      <c r="F121" s="471">
        <f t="shared" si="5"/>
        <v>1.5358361774744027E-2</v>
      </c>
      <c r="G121" s="472">
        <f t="shared" si="6"/>
        <v>0.67064846416382251</v>
      </c>
      <c r="H121" s="421">
        <v>58.01007237004012</v>
      </c>
      <c r="I121" s="422">
        <v>107</v>
      </c>
      <c r="J121" s="240"/>
      <c r="L121" s="163">
        <v>3</v>
      </c>
      <c r="M121" s="167" t="s">
        <v>631</v>
      </c>
      <c r="N121" s="164">
        <v>429</v>
      </c>
      <c r="O121" s="160">
        <v>1.2896825396825396E-2</v>
      </c>
    </row>
    <row r="122" spans="1:36" x14ac:dyDescent="0.3">
      <c r="A122" s="195">
        <v>119</v>
      </c>
      <c r="B122" s="202" t="s">
        <v>320</v>
      </c>
      <c r="C122" s="464">
        <v>583</v>
      </c>
      <c r="D122" s="469">
        <v>7</v>
      </c>
      <c r="E122" s="470">
        <v>13</v>
      </c>
      <c r="F122" s="471">
        <f t="shared" si="5"/>
        <v>1.2006861063464836E-2</v>
      </c>
      <c r="G122" s="472">
        <f t="shared" si="6"/>
        <v>2.2298456260720412E-2</v>
      </c>
      <c r="H122" s="421">
        <v>429.94544191459198</v>
      </c>
      <c r="I122" s="422">
        <v>52</v>
      </c>
      <c r="J122" s="240"/>
      <c r="L122" s="163">
        <v>4</v>
      </c>
      <c r="M122" s="167" t="s">
        <v>211</v>
      </c>
      <c r="N122" s="164">
        <v>351</v>
      </c>
      <c r="O122" s="160">
        <v>1.296303135502456E-2</v>
      </c>
    </row>
    <row r="123" spans="1:36" x14ac:dyDescent="0.3">
      <c r="A123" s="195">
        <v>120</v>
      </c>
      <c r="B123" s="202" t="s">
        <v>278</v>
      </c>
      <c r="C123" s="464">
        <v>522</v>
      </c>
      <c r="D123" s="469">
        <v>6</v>
      </c>
      <c r="E123" s="470">
        <v>443</v>
      </c>
      <c r="F123" s="471">
        <f t="shared" si="5"/>
        <v>1.1494252873563218E-2</v>
      </c>
      <c r="G123" s="472">
        <f t="shared" si="6"/>
        <v>0.84865900383141768</v>
      </c>
      <c r="H123" s="421" t="s">
        <v>794</v>
      </c>
      <c r="I123" s="422" t="s">
        <v>794</v>
      </c>
      <c r="J123" s="240"/>
      <c r="L123" s="163">
        <v>5</v>
      </c>
      <c r="M123" s="167" t="s">
        <v>206</v>
      </c>
      <c r="N123" s="164">
        <v>262</v>
      </c>
      <c r="O123" s="160">
        <v>8.4228123191667208E-3</v>
      </c>
    </row>
    <row r="124" spans="1:36" x14ac:dyDescent="0.3">
      <c r="A124" s="195">
        <v>121</v>
      </c>
      <c r="B124" s="202" t="s">
        <v>311</v>
      </c>
      <c r="C124" s="464">
        <v>509</v>
      </c>
      <c r="D124" s="469">
        <v>9</v>
      </c>
      <c r="E124" s="470">
        <v>118</v>
      </c>
      <c r="F124" s="471">
        <f t="shared" si="5"/>
        <v>1.768172888015717E-2</v>
      </c>
      <c r="G124" s="472">
        <f t="shared" si="6"/>
        <v>0.23182711198428291</v>
      </c>
      <c r="H124" s="421">
        <v>172.64309110501412</v>
      </c>
      <c r="I124" s="422">
        <v>78</v>
      </c>
      <c r="J124" s="240"/>
      <c r="L124" s="163">
        <v>6</v>
      </c>
      <c r="M124" s="167" t="s">
        <v>247</v>
      </c>
      <c r="N124" s="164">
        <v>257</v>
      </c>
      <c r="O124" s="160">
        <v>6.0900473933649286E-2</v>
      </c>
    </row>
    <row r="125" spans="1:36" x14ac:dyDescent="0.3">
      <c r="A125" s="195">
        <v>122</v>
      </c>
      <c r="B125" s="202" t="s">
        <v>317</v>
      </c>
      <c r="C125" s="464">
        <v>509</v>
      </c>
      <c r="D125" s="469">
        <v>21</v>
      </c>
      <c r="E125" s="470">
        <v>183</v>
      </c>
      <c r="F125" s="471">
        <f t="shared" si="5"/>
        <v>4.1257367387033402E-2</v>
      </c>
      <c r="G125" s="472">
        <f t="shared" si="6"/>
        <v>0.35952848722986247</v>
      </c>
      <c r="H125" s="421">
        <v>8.775035551392806</v>
      </c>
      <c r="I125" s="422">
        <v>136</v>
      </c>
      <c r="J125" s="240"/>
      <c r="L125" s="163">
        <v>7</v>
      </c>
      <c r="M125" s="167" t="s">
        <v>208</v>
      </c>
      <c r="N125" s="164">
        <v>217</v>
      </c>
      <c r="O125" s="160">
        <v>8.0061983471074374E-3</v>
      </c>
    </row>
    <row r="126" spans="1:36" x14ac:dyDescent="0.3">
      <c r="A126" s="195">
        <v>123</v>
      </c>
      <c r="B126" s="202" t="s">
        <v>285</v>
      </c>
      <c r="C126" s="464">
        <v>455</v>
      </c>
      <c r="D126" s="469">
        <v>10</v>
      </c>
      <c r="E126" s="470">
        <v>220</v>
      </c>
      <c r="F126" s="471">
        <f t="shared" si="5"/>
        <v>2.197802197802198E-2</v>
      </c>
      <c r="G126" s="472">
        <f t="shared" si="6"/>
        <v>0.48351648351648352</v>
      </c>
      <c r="H126" s="421">
        <v>15.956050234415416</v>
      </c>
      <c r="I126" s="422">
        <v>128</v>
      </c>
      <c r="J126" s="240"/>
      <c r="L126" s="163">
        <v>8</v>
      </c>
      <c r="M126" s="167" t="s">
        <v>216</v>
      </c>
      <c r="N126" s="164">
        <v>167</v>
      </c>
      <c r="O126" s="160">
        <v>3.0783410138248847E-2</v>
      </c>
    </row>
    <row r="127" spans="1:36" x14ac:dyDescent="0.3">
      <c r="A127" s="195">
        <v>124</v>
      </c>
      <c r="B127" s="202" t="s">
        <v>619</v>
      </c>
      <c r="C127" s="464">
        <v>440</v>
      </c>
      <c r="D127" s="469">
        <v>7</v>
      </c>
      <c r="E127" s="470">
        <v>383</v>
      </c>
      <c r="F127" s="471">
        <f t="shared" si="5"/>
        <v>1.5909090909090907E-2</v>
      </c>
      <c r="G127" s="472">
        <f t="shared" si="6"/>
        <v>0.87045454545454548</v>
      </c>
      <c r="H127" s="421">
        <v>18.507709891310949</v>
      </c>
      <c r="I127" s="422">
        <v>127</v>
      </c>
      <c r="J127" s="240"/>
      <c r="L127" s="163">
        <v>9</v>
      </c>
      <c r="M127" s="167" t="s">
        <v>245</v>
      </c>
      <c r="N127" s="164">
        <v>98</v>
      </c>
      <c r="O127" s="160">
        <v>4.5182111572153065E-2</v>
      </c>
    </row>
    <row r="128" spans="1:36" x14ac:dyDescent="0.3">
      <c r="A128" s="195">
        <v>125</v>
      </c>
      <c r="B128" s="202" t="s">
        <v>541</v>
      </c>
      <c r="C128" s="464">
        <v>408</v>
      </c>
      <c r="D128" s="469">
        <v>26</v>
      </c>
      <c r="E128" s="470">
        <v>97</v>
      </c>
      <c r="F128" s="471">
        <f t="shared" si="5"/>
        <v>6.3725490196078427E-2</v>
      </c>
      <c r="G128" s="472">
        <f t="shared" si="6"/>
        <v>0.23774509803921567</v>
      </c>
      <c r="H128" s="421">
        <v>52.219220896903515</v>
      </c>
      <c r="I128" s="422">
        <v>108</v>
      </c>
      <c r="J128" s="240"/>
      <c r="L128" s="163">
        <v>10</v>
      </c>
      <c r="M128" s="167" t="s">
        <v>241</v>
      </c>
      <c r="N128" s="164">
        <v>85</v>
      </c>
      <c r="O128" s="160">
        <v>3.3151326053042121E-2</v>
      </c>
    </row>
    <row r="129" spans="1:23" x14ac:dyDescent="0.3">
      <c r="A129" s="195">
        <v>126</v>
      </c>
      <c r="B129" s="202" t="s">
        <v>343</v>
      </c>
      <c r="C129" s="464">
        <v>399</v>
      </c>
      <c r="D129" s="469">
        <v>46</v>
      </c>
      <c r="E129" s="470">
        <v>83</v>
      </c>
      <c r="F129" s="471">
        <f t="shared" si="5"/>
        <v>0.11528822055137844</v>
      </c>
      <c r="G129" s="472">
        <f t="shared" si="6"/>
        <v>0.20802005012531327</v>
      </c>
      <c r="H129" s="421">
        <v>25.020574562691774</v>
      </c>
      <c r="I129" s="422">
        <v>122</v>
      </c>
      <c r="J129" s="240"/>
      <c r="L129" s="163">
        <v>11</v>
      </c>
      <c r="M129" s="167" t="s">
        <v>218</v>
      </c>
      <c r="N129" s="164">
        <v>69</v>
      </c>
      <c r="O129" s="160">
        <v>1.9942196531791908E-2</v>
      </c>
    </row>
    <row r="130" spans="1:23" x14ac:dyDescent="0.3">
      <c r="A130" s="195">
        <v>127</v>
      </c>
      <c r="B130" s="202" t="s">
        <v>654</v>
      </c>
      <c r="C130" s="464">
        <v>391</v>
      </c>
      <c r="D130" s="469">
        <v>15</v>
      </c>
      <c r="E130" s="470">
        <v>87</v>
      </c>
      <c r="F130" s="471">
        <f t="shared" si="5"/>
        <v>3.8363171355498722E-2</v>
      </c>
      <c r="G130" s="472">
        <f t="shared" si="6"/>
        <v>0.22250639386189258</v>
      </c>
      <c r="H130" s="421">
        <v>72.669718175309839</v>
      </c>
      <c r="I130" s="422">
        <v>102</v>
      </c>
      <c r="J130" s="240"/>
      <c r="L130" s="163">
        <v>12</v>
      </c>
      <c r="M130" s="167" t="s">
        <v>618</v>
      </c>
      <c r="N130" s="164">
        <v>55</v>
      </c>
      <c r="O130" s="160">
        <v>1.3917004048582995E-2</v>
      </c>
      <c r="R130" s="81">
        <v>1</v>
      </c>
      <c r="V130" s="81">
        <v>1</v>
      </c>
    </row>
    <row r="131" spans="1:23" x14ac:dyDescent="0.3">
      <c r="A131" s="195">
        <v>128</v>
      </c>
      <c r="B131" s="202" t="s">
        <v>381</v>
      </c>
      <c r="C131" s="464">
        <v>375</v>
      </c>
      <c r="D131" s="469">
        <v>2</v>
      </c>
      <c r="E131" s="470">
        <v>310</v>
      </c>
      <c r="F131" s="471">
        <f t="shared" si="5"/>
        <v>5.3333333333333332E-3</v>
      </c>
      <c r="G131" s="472">
        <f t="shared" si="6"/>
        <v>0.82666666666666666</v>
      </c>
      <c r="H131" s="421" t="s">
        <v>794</v>
      </c>
      <c r="I131" s="422" t="s">
        <v>794</v>
      </c>
      <c r="J131" s="240"/>
      <c r="L131" s="163">
        <v>13</v>
      </c>
      <c r="M131" s="167" t="s">
        <v>228</v>
      </c>
      <c r="N131" s="164">
        <v>33</v>
      </c>
      <c r="O131" s="160">
        <v>4.2857142857142858E-2</v>
      </c>
    </row>
    <row r="132" spans="1:23" x14ac:dyDescent="0.3">
      <c r="A132" s="195">
        <v>129</v>
      </c>
      <c r="B132" s="202" t="s">
        <v>323</v>
      </c>
      <c r="C132" s="464">
        <v>339</v>
      </c>
      <c r="D132" s="469">
        <v>2</v>
      </c>
      <c r="E132" s="470">
        <v>83</v>
      </c>
      <c r="F132" s="471">
        <f t="shared" si="5"/>
        <v>5.8997050147492625E-3</v>
      </c>
      <c r="G132" s="472">
        <f t="shared" si="6"/>
        <v>0.24483775811209441</v>
      </c>
      <c r="H132" s="421">
        <v>28.726011555991448</v>
      </c>
      <c r="I132" s="422">
        <v>120</v>
      </c>
      <c r="J132" s="240"/>
      <c r="L132" s="163">
        <v>14</v>
      </c>
      <c r="M132" s="167" t="s">
        <v>212</v>
      </c>
      <c r="N132" s="164">
        <v>28</v>
      </c>
      <c r="O132" s="160">
        <v>5.0170220390611002E-3</v>
      </c>
    </row>
    <row r="133" spans="1:23" x14ac:dyDescent="0.3">
      <c r="A133" s="195">
        <v>130</v>
      </c>
      <c r="B133" s="202" t="s">
        <v>299</v>
      </c>
      <c r="C133" s="464">
        <v>332</v>
      </c>
      <c r="D133" s="469">
        <v>10</v>
      </c>
      <c r="E133" s="470">
        <v>322</v>
      </c>
      <c r="F133" s="471">
        <f t="shared" si="5"/>
        <v>3.0120481927710843E-2</v>
      </c>
      <c r="G133" s="472">
        <f t="shared" si="6"/>
        <v>0.96987951807228912</v>
      </c>
      <c r="H133" s="421">
        <v>261.48567972099795</v>
      </c>
      <c r="I133" s="422">
        <v>67</v>
      </c>
      <c r="J133" s="240"/>
      <c r="L133" s="163">
        <v>15</v>
      </c>
      <c r="M133" s="167" t="s">
        <v>252</v>
      </c>
      <c r="N133" s="164">
        <v>24</v>
      </c>
      <c r="O133" s="160">
        <v>7.29483282674772E-2</v>
      </c>
    </row>
    <row r="134" spans="1:23" x14ac:dyDescent="0.3">
      <c r="A134" s="195">
        <v>131</v>
      </c>
      <c r="B134" s="202" t="s">
        <v>670</v>
      </c>
      <c r="C134" s="464">
        <v>324</v>
      </c>
      <c r="D134" s="469">
        <v>9</v>
      </c>
      <c r="E134" s="470">
        <v>309</v>
      </c>
      <c r="F134" s="471">
        <f t="shared" ref="F134:F162" si="7">D134/C134</f>
        <v>2.7777777777777776E-2</v>
      </c>
      <c r="G134" s="472">
        <f t="shared" ref="G134:G162" si="8">E134/C134</f>
        <v>0.95370370370370372</v>
      </c>
      <c r="H134" s="421" t="s">
        <v>794</v>
      </c>
      <c r="I134" s="422" t="s">
        <v>794</v>
      </c>
      <c r="J134" s="240"/>
      <c r="L134" s="163">
        <v>16</v>
      </c>
      <c r="M134" s="167" t="s">
        <v>209</v>
      </c>
      <c r="N134" s="164">
        <v>23</v>
      </c>
      <c r="O134" s="160">
        <v>2.9258364075817325E-3</v>
      </c>
      <c r="W134" s="81">
        <v>1</v>
      </c>
    </row>
    <row r="135" spans="1:23" x14ac:dyDescent="0.3">
      <c r="A135" s="195">
        <v>132</v>
      </c>
      <c r="B135" s="202" t="s">
        <v>859</v>
      </c>
      <c r="C135" s="464">
        <v>315</v>
      </c>
      <c r="D135" s="469">
        <v>2</v>
      </c>
      <c r="E135" s="470">
        <v>67</v>
      </c>
      <c r="F135" s="471">
        <f t="shared" si="7"/>
        <v>6.3492063492063492E-3</v>
      </c>
      <c r="G135" s="472">
        <f t="shared" si="8"/>
        <v>0.21269841269841269</v>
      </c>
      <c r="H135" s="421" t="s">
        <v>794</v>
      </c>
      <c r="I135" s="422" t="s">
        <v>794</v>
      </c>
      <c r="J135" s="240"/>
      <c r="L135" s="163">
        <v>17</v>
      </c>
      <c r="M135" s="167" t="s">
        <v>230</v>
      </c>
      <c r="N135" s="164">
        <v>22</v>
      </c>
      <c r="O135" s="160">
        <v>6.358381502890173E-2</v>
      </c>
    </row>
    <row r="136" spans="1:23" x14ac:dyDescent="0.3">
      <c r="A136" s="195">
        <v>133</v>
      </c>
      <c r="B136" s="202" t="s">
        <v>275</v>
      </c>
      <c r="C136" s="464">
        <v>312</v>
      </c>
      <c r="D136" s="469" t="s">
        <v>634</v>
      </c>
      <c r="E136" s="470">
        <v>260</v>
      </c>
      <c r="F136" s="469" t="s">
        <v>634</v>
      </c>
      <c r="G136" s="472">
        <f t="shared" si="8"/>
        <v>0.83333333333333337</v>
      </c>
      <c r="H136" s="421">
        <v>3.2344307307576305</v>
      </c>
      <c r="I136" s="422">
        <v>146</v>
      </c>
      <c r="J136" s="240"/>
      <c r="L136" s="163">
        <v>18</v>
      </c>
      <c r="M136" s="167" t="s">
        <v>288</v>
      </c>
      <c r="N136" s="164">
        <v>20</v>
      </c>
      <c r="O136" s="160">
        <v>4.3859649122807015E-2</v>
      </c>
    </row>
    <row r="137" spans="1:23" x14ac:dyDescent="0.3">
      <c r="A137" s="195">
        <v>134</v>
      </c>
      <c r="B137" s="202" t="s">
        <v>300</v>
      </c>
      <c r="C137" s="464">
        <v>287</v>
      </c>
      <c r="D137" s="469" t="s">
        <v>634</v>
      </c>
      <c r="E137" s="470">
        <v>168</v>
      </c>
      <c r="F137" s="469" t="s">
        <v>634</v>
      </c>
      <c r="G137" s="472">
        <f t="shared" si="8"/>
        <v>0.58536585365853655</v>
      </c>
      <c r="H137" s="421">
        <v>22.729162624386728</v>
      </c>
      <c r="I137" s="422">
        <v>124</v>
      </c>
      <c r="J137" s="240"/>
      <c r="L137" s="163">
        <v>19</v>
      </c>
      <c r="M137" s="167" t="s">
        <v>224</v>
      </c>
      <c r="N137" s="164">
        <v>19</v>
      </c>
      <c r="O137" s="160">
        <v>2.8023598820058997E-2</v>
      </c>
    </row>
    <row r="138" spans="1:23" ht="14.5" thickBot="1" x14ac:dyDescent="0.35">
      <c r="A138" s="195">
        <v>135</v>
      </c>
      <c r="B138" s="202" t="s">
        <v>325</v>
      </c>
      <c r="C138" s="464">
        <v>273</v>
      </c>
      <c r="D138" s="469">
        <v>20</v>
      </c>
      <c r="E138" s="470">
        <v>18</v>
      </c>
      <c r="F138" s="471">
        <f t="shared" si="7"/>
        <v>7.3260073260073263E-2</v>
      </c>
      <c r="G138" s="472">
        <f t="shared" si="8"/>
        <v>6.5934065934065936E-2</v>
      </c>
      <c r="H138" s="421">
        <v>24.238491843747497</v>
      </c>
      <c r="I138" s="422">
        <v>123</v>
      </c>
      <c r="J138" s="240"/>
      <c r="L138" s="576">
        <v>20</v>
      </c>
      <c r="M138" s="168" t="s">
        <v>244</v>
      </c>
      <c r="N138" s="165">
        <v>19</v>
      </c>
      <c r="O138" s="161">
        <v>8.6757990867579904E-2</v>
      </c>
    </row>
    <row r="139" spans="1:23" x14ac:dyDescent="0.3">
      <c r="A139" s="195">
        <v>136</v>
      </c>
      <c r="B139" s="202" t="s">
        <v>318</v>
      </c>
      <c r="C139" s="464">
        <v>272</v>
      </c>
      <c r="D139" s="469">
        <v>5</v>
      </c>
      <c r="E139" s="470">
        <v>108</v>
      </c>
      <c r="F139" s="471">
        <f t="shared" si="7"/>
        <v>1.8382352941176471E-2</v>
      </c>
      <c r="G139" s="472">
        <f t="shared" si="8"/>
        <v>0.39705882352941174</v>
      </c>
      <c r="H139" s="421">
        <v>2.4268654721551539</v>
      </c>
      <c r="I139" s="422">
        <v>151</v>
      </c>
      <c r="J139" s="240"/>
    </row>
    <row r="140" spans="1:23" x14ac:dyDescent="0.3">
      <c r="A140" s="195">
        <v>137</v>
      </c>
      <c r="B140" s="202" t="s">
        <v>347</v>
      </c>
      <c r="C140" s="464">
        <v>258</v>
      </c>
      <c r="D140" s="469" t="s">
        <v>634</v>
      </c>
      <c r="E140" s="470">
        <v>35</v>
      </c>
      <c r="F140" s="469" t="s">
        <v>634</v>
      </c>
      <c r="G140" s="472">
        <f t="shared" si="8"/>
        <v>0.13565891472868216</v>
      </c>
      <c r="H140" s="421">
        <v>9.0182325592450692</v>
      </c>
      <c r="I140" s="422">
        <v>135</v>
      </c>
      <c r="J140" s="240"/>
    </row>
    <row r="141" spans="1:23" x14ac:dyDescent="0.3">
      <c r="A141" s="195">
        <v>138</v>
      </c>
      <c r="B141" s="202" t="s">
        <v>312</v>
      </c>
      <c r="C141" s="464">
        <v>238</v>
      </c>
      <c r="D141" s="469">
        <v>11</v>
      </c>
      <c r="E141" s="470">
        <v>96</v>
      </c>
      <c r="F141" s="471">
        <f t="shared" si="7"/>
        <v>4.6218487394957986E-2</v>
      </c>
      <c r="G141" s="472">
        <f t="shared" si="8"/>
        <v>0.40336134453781514</v>
      </c>
      <c r="H141" s="421">
        <v>29.446822873401178</v>
      </c>
      <c r="I141" s="422">
        <v>119</v>
      </c>
      <c r="J141" s="240"/>
    </row>
    <row r="142" spans="1:23" ht="14.5" thickBot="1" x14ac:dyDescent="0.35">
      <c r="A142" s="195">
        <v>139</v>
      </c>
      <c r="B142" s="202" t="s">
        <v>640</v>
      </c>
      <c r="C142" s="464">
        <v>235</v>
      </c>
      <c r="D142" s="469">
        <v>7</v>
      </c>
      <c r="E142" s="470">
        <v>4</v>
      </c>
      <c r="F142" s="471">
        <f t="shared" si="7"/>
        <v>2.9787234042553193E-2</v>
      </c>
      <c r="G142" s="472">
        <f t="shared" si="8"/>
        <v>1.7021276595744681E-2</v>
      </c>
      <c r="H142" s="421" t="s">
        <v>794</v>
      </c>
      <c r="I142" s="422" t="s">
        <v>794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195">
        <v>140</v>
      </c>
      <c r="B143" s="202" t="s">
        <v>655</v>
      </c>
      <c r="C143" s="464">
        <v>231</v>
      </c>
      <c r="D143" s="469">
        <v>1</v>
      </c>
      <c r="E143" s="470">
        <v>3</v>
      </c>
      <c r="F143" s="471">
        <f t="shared" si="7"/>
        <v>4.329004329004329E-3</v>
      </c>
      <c r="G143" s="472">
        <f t="shared" si="8"/>
        <v>1.2987012987012988E-2</v>
      </c>
      <c r="H143" s="421">
        <v>20.882086451295521</v>
      </c>
      <c r="I143" s="422">
        <v>125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195">
        <v>141</v>
      </c>
      <c r="B144" s="202" t="s">
        <v>316</v>
      </c>
      <c r="C144" s="464">
        <v>230</v>
      </c>
      <c r="D144" s="469" t="s">
        <v>634</v>
      </c>
      <c r="E144" s="470">
        <v>108</v>
      </c>
      <c r="F144" s="469" t="s">
        <v>634</v>
      </c>
      <c r="G144" s="472">
        <f t="shared" si="8"/>
        <v>0.46956521739130436</v>
      </c>
      <c r="H144" s="421">
        <v>8.5282132017704413</v>
      </c>
      <c r="I144" s="422">
        <v>137</v>
      </c>
      <c r="J144" s="240"/>
      <c r="L144" s="575">
        <v>1</v>
      </c>
      <c r="M144" s="166" t="s">
        <v>319</v>
      </c>
      <c r="N144" s="335">
        <v>0.60655737704918034</v>
      </c>
      <c r="O144" s="332">
        <v>37</v>
      </c>
    </row>
    <row r="145" spans="1:15" x14ac:dyDescent="0.3">
      <c r="A145" s="195">
        <v>142</v>
      </c>
      <c r="B145" s="202" t="s">
        <v>338</v>
      </c>
      <c r="C145" s="464">
        <v>215</v>
      </c>
      <c r="D145" s="469">
        <v>20</v>
      </c>
      <c r="E145" s="470">
        <v>105</v>
      </c>
      <c r="F145" s="471">
        <f t="shared" si="7"/>
        <v>9.3023255813953487E-2</v>
      </c>
      <c r="G145" s="472">
        <f t="shared" si="8"/>
        <v>0.48837209302325579</v>
      </c>
      <c r="H145" s="421">
        <v>43.545415032363358</v>
      </c>
      <c r="I145" s="422">
        <v>109</v>
      </c>
      <c r="J145" s="240"/>
      <c r="L145" s="163">
        <v>2</v>
      </c>
      <c r="M145" s="167" t="s">
        <v>340</v>
      </c>
      <c r="N145" s="336">
        <v>0.46636771300448432</v>
      </c>
      <c r="O145" s="333">
        <v>208</v>
      </c>
    </row>
    <row r="146" spans="1:15" x14ac:dyDescent="0.3">
      <c r="A146" s="195">
        <v>143</v>
      </c>
      <c r="B146" s="202" t="s">
        <v>330</v>
      </c>
      <c r="C146" s="464">
        <v>187</v>
      </c>
      <c r="D146" s="469">
        <v>2</v>
      </c>
      <c r="E146" s="470">
        <v>51</v>
      </c>
      <c r="F146" s="471">
        <f t="shared" si="7"/>
        <v>1.06951871657754E-2</v>
      </c>
      <c r="G146" s="472">
        <f t="shared" si="8"/>
        <v>0.27272727272727271</v>
      </c>
      <c r="H146" s="421">
        <v>134.53237410071941</v>
      </c>
      <c r="I146" s="422">
        <v>86</v>
      </c>
      <c r="J146" s="240"/>
      <c r="L146" s="163">
        <v>3</v>
      </c>
      <c r="M146" s="167" t="s">
        <v>671</v>
      </c>
      <c r="N146" s="337">
        <v>0.21428571428571427</v>
      </c>
      <c r="O146" s="333">
        <v>15</v>
      </c>
    </row>
    <row r="147" spans="1:15" x14ac:dyDescent="0.3">
      <c r="A147" s="195">
        <v>144</v>
      </c>
      <c r="B147" s="202" t="s">
        <v>387</v>
      </c>
      <c r="C147" s="464">
        <v>181</v>
      </c>
      <c r="D147" s="469">
        <v>6</v>
      </c>
      <c r="E147" s="470">
        <v>84</v>
      </c>
      <c r="F147" s="471">
        <f t="shared" si="7"/>
        <v>3.3149171270718231E-2</v>
      </c>
      <c r="G147" s="472">
        <f t="shared" si="8"/>
        <v>0.46408839779005523</v>
      </c>
      <c r="H147" s="421">
        <v>3.3490349413511824</v>
      </c>
      <c r="I147" s="422">
        <v>145</v>
      </c>
      <c r="J147" s="240"/>
      <c r="L147" s="163">
        <v>4</v>
      </c>
      <c r="M147" s="167" t="s">
        <v>654</v>
      </c>
      <c r="N147" s="337">
        <v>0.17417417417417416</v>
      </c>
      <c r="O147" s="333">
        <v>58</v>
      </c>
    </row>
    <row r="148" spans="1:15" x14ac:dyDescent="0.3">
      <c r="A148" s="195">
        <v>145</v>
      </c>
      <c r="B148" s="202" t="s">
        <v>321</v>
      </c>
      <c r="C148" s="464">
        <v>160</v>
      </c>
      <c r="D148" s="469" t="s">
        <v>634</v>
      </c>
      <c r="E148" s="470">
        <v>63</v>
      </c>
      <c r="F148" s="469" t="s">
        <v>634</v>
      </c>
      <c r="G148" s="472">
        <f t="shared" si="8"/>
        <v>0.39374999999999999</v>
      </c>
      <c r="H148" s="421">
        <v>3.614218824776211</v>
      </c>
      <c r="I148" s="422">
        <v>143</v>
      </c>
      <c r="J148" s="240"/>
      <c r="L148" s="163">
        <v>5</v>
      </c>
      <c r="M148" s="247" t="s">
        <v>325</v>
      </c>
      <c r="N148" s="337">
        <v>0.16666666666666666</v>
      </c>
      <c r="O148" s="333">
        <v>39</v>
      </c>
    </row>
    <row r="149" spans="1:15" x14ac:dyDescent="0.3">
      <c r="A149" s="195">
        <v>146</v>
      </c>
      <c r="B149" s="202" t="s">
        <v>335</v>
      </c>
      <c r="C149" s="464">
        <v>143</v>
      </c>
      <c r="D149" s="469" t="s">
        <v>634</v>
      </c>
      <c r="E149" s="470">
        <v>10</v>
      </c>
      <c r="F149" s="469" t="s">
        <v>634</v>
      </c>
      <c r="G149" s="472">
        <f t="shared" si="8"/>
        <v>6.9930069930069935E-2</v>
      </c>
      <c r="H149" s="421">
        <v>30.13581135403572</v>
      </c>
      <c r="I149" s="422">
        <v>118</v>
      </c>
      <c r="J149" s="240"/>
      <c r="L149" s="163">
        <v>6</v>
      </c>
      <c r="M149" s="167" t="s">
        <v>321</v>
      </c>
      <c r="N149" s="337">
        <v>0.15107913669064749</v>
      </c>
      <c r="O149" s="333">
        <v>21</v>
      </c>
    </row>
    <row r="150" spans="1:15" x14ac:dyDescent="0.3">
      <c r="A150" s="195">
        <v>147</v>
      </c>
      <c r="B150" s="202" t="s">
        <v>282</v>
      </c>
      <c r="C150" s="464">
        <v>141</v>
      </c>
      <c r="D150" s="469">
        <v>1</v>
      </c>
      <c r="E150" s="470">
        <v>134</v>
      </c>
      <c r="F150" s="471">
        <f t="shared" si="7"/>
        <v>7.0921985815602835E-3</v>
      </c>
      <c r="G150" s="472">
        <f t="shared" si="8"/>
        <v>0.95035460992907805</v>
      </c>
      <c r="H150" s="421" t="s">
        <v>794</v>
      </c>
      <c r="I150" s="422" t="s">
        <v>794</v>
      </c>
      <c r="J150" s="240"/>
      <c r="L150" s="163">
        <v>7</v>
      </c>
      <c r="M150" s="167" t="s">
        <v>655</v>
      </c>
      <c r="N150" s="337">
        <v>0.13793103448275862</v>
      </c>
      <c r="O150" s="333">
        <v>28</v>
      </c>
    </row>
    <row r="151" spans="1:15" x14ac:dyDescent="0.3">
      <c r="A151" s="195">
        <v>148</v>
      </c>
      <c r="B151" s="202" t="s">
        <v>284</v>
      </c>
      <c r="C151" s="464">
        <v>122</v>
      </c>
      <c r="D151" s="469" t="s">
        <v>634</v>
      </c>
      <c r="E151" s="470">
        <v>121</v>
      </c>
      <c r="F151" s="469" t="s">
        <v>634</v>
      </c>
      <c r="G151" s="472">
        <f t="shared" si="8"/>
        <v>0.99180327868852458</v>
      </c>
      <c r="H151" s="421">
        <v>7.3999750827068524</v>
      </c>
      <c r="I151" s="422">
        <v>138</v>
      </c>
      <c r="J151" s="240"/>
      <c r="L151" s="163">
        <v>8</v>
      </c>
      <c r="M151" s="167" t="s">
        <v>813</v>
      </c>
      <c r="N151" s="337">
        <v>0.13233458177278401</v>
      </c>
      <c r="O151" s="333">
        <v>106</v>
      </c>
    </row>
    <row r="152" spans="1:15" ht="13.5" customHeight="1" x14ac:dyDescent="0.3">
      <c r="A152" s="195">
        <v>149</v>
      </c>
      <c r="B152" s="202" t="s">
        <v>293</v>
      </c>
      <c r="C152" s="464">
        <v>116</v>
      </c>
      <c r="D152" s="469">
        <v>8</v>
      </c>
      <c r="E152" s="470">
        <v>107</v>
      </c>
      <c r="F152" s="471">
        <f t="shared" si="7"/>
        <v>6.8965517241379309E-2</v>
      </c>
      <c r="G152" s="472">
        <f t="shared" si="8"/>
        <v>0.92241379310344829</v>
      </c>
      <c r="H152" s="421">
        <v>83.155731329566947</v>
      </c>
      <c r="I152" s="422">
        <v>98</v>
      </c>
      <c r="J152" s="240"/>
      <c r="L152" s="163">
        <v>9</v>
      </c>
      <c r="M152" s="167" t="s">
        <v>309</v>
      </c>
      <c r="N152" s="337">
        <v>0.13114754098360656</v>
      </c>
      <c r="O152" s="333">
        <v>176</v>
      </c>
    </row>
    <row r="153" spans="1:15" x14ac:dyDescent="0.3">
      <c r="A153" s="195">
        <v>150</v>
      </c>
      <c r="B153" s="202" t="s">
        <v>353</v>
      </c>
      <c r="C153" s="464">
        <v>115</v>
      </c>
      <c r="D153" s="469" t="s">
        <v>634</v>
      </c>
      <c r="E153" s="470">
        <v>35</v>
      </c>
      <c r="F153" s="469" t="s">
        <v>634</v>
      </c>
      <c r="G153" s="472">
        <f t="shared" si="8"/>
        <v>0.30434782608695654</v>
      </c>
      <c r="H153" s="421">
        <v>3.7871258533711809</v>
      </c>
      <c r="I153" s="422">
        <v>142</v>
      </c>
      <c r="J153" s="240"/>
      <c r="L153" s="163">
        <v>10</v>
      </c>
      <c r="M153" s="167" t="s">
        <v>320</v>
      </c>
      <c r="N153" s="337">
        <v>0.11685823754789272</v>
      </c>
      <c r="O153" s="333">
        <v>61</v>
      </c>
    </row>
    <row r="154" spans="1:15" x14ac:dyDescent="0.3">
      <c r="A154" s="195">
        <v>151</v>
      </c>
      <c r="B154" s="202" t="s">
        <v>310</v>
      </c>
      <c r="C154" s="464">
        <v>113</v>
      </c>
      <c r="D154" s="469">
        <v>10</v>
      </c>
      <c r="E154" s="470">
        <v>42</v>
      </c>
      <c r="F154" s="471">
        <f t="shared" si="7"/>
        <v>8.8495575221238937E-2</v>
      </c>
      <c r="G154" s="472">
        <f t="shared" si="8"/>
        <v>0.37168141592920356</v>
      </c>
      <c r="H154" s="421" t="s">
        <v>794</v>
      </c>
      <c r="I154" s="422" t="s">
        <v>794</v>
      </c>
      <c r="J154" s="240"/>
      <c r="L154" s="163">
        <v>11</v>
      </c>
      <c r="M154" s="167" t="s">
        <v>353</v>
      </c>
      <c r="N154" s="337">
        <v>0.10576923076923077</v>
      </c>
      <c r="O154" s="333">
        <v>11</v>
      </c>
    </row>
    <row r="155" spans="1:15" x14ac:dyDescent="0.3">
      <c r="A155" s="195">
        <v>152</v>
      </c>
      <c r="B155" s="202" t="s">
        <v>319</v>
      </c>
      <c r="C155" s="464">
        <v>98</v>
      </c>
      <c r="D155" s="469" t="s">
        <v>634</v>
      </c>
      <c r="E155" s="470">
        <v>20</v>
      </c>
      <c r="F155" s="469" t="s">
        <v>634</v>
      </c>
      <c r="G155" s="472">
        <f t="shared" si="8"/>
        <v>0.20408163265306123</v>
      </c>
      <c r="H155" s="421">
        <v>30.386023421422827</v>
      </c>
      <c r="I155" s="422">
        <v>117</v>
      </c>
      <c r="J155" s="240"/>
      <c r="L155" s="163">
        <v>12</v>
      </c>
      <c r="M155" s="167" t="s">
        <v>324</v>
      </c>
      <c r="N155" s="337">
        <v>9.9601593625498003E-2</v>
      </c>
      <c r="O155" s="333">
        <v>100</v>
      </c>
    </row>
    <row r="156" spans="1:15" x14ac:dyDescent="0.3">
      <c r="A156" s="195">
        <v>153</v>
      </c>
      <c r="B156" s="202" t="s">
        <v>328</v>
      </c>
      <c r="C156" s="464">
        <v>96</v>
      </c>
      <c r="D156" s="469">
        <v>11</v>
      </c>
      <c r="E156" s="470">
        <v>41</v>
      </c>
      <c r="F156" s="471">
        <f t="shared" si="7"/>
        <v>0.11458333333333333</v>
      </c>
      <c r="G156" s="472">
        <f t="shared" si="8"/>
        <v>0.42708333333333331</v>
      </c>
      <c r="H156" s="421" t="s">
        <v>794</v>
      </c>
      <c r="I156" s="422" t="s">
        <v>794</v>
      </c>
      <c r="J156" s="240"/>
      <c r="L156" s="163">
        <v>13</v>
      </c>
      <c r="M156" s="167" t="s">
        <v>383</v>
      </c>
      <c r="N156" s="337">
        <v>9.2105263157894732E-2</v>
      </c>
      <c r="O156" s="333">
        <v>77</v>
      </c>
    </row>
    <row r="157" spans="1:15" x14ac:dyDescent="0.3">
      <c r="A157" s="195">
        <v>154</v>
      </c>
      <c r="B157" s="202" t="s">
        <v>307</v>
      </c>
      <c r="C157" s="464">
        <v>96</v>
      </c>
      <c r="D157" s="469">
        <v>4</v>
      </c>
      <c r="E157" s="470">
        <v>87</v>
      </c>
      <c r="F157" s="471">
        <f t="shared" si="7"/>
        <v>4.1666666666666664E-2</v>
      </c>
      <c r="G157" s="472">
        <f t="shared" si="8"/>
        <v>0.90625</v>
      </c>
      <c r="H157" s="421" t="s">
        <v>794</v>
      </c>
      <c r="I157" s="422" t="s">
        <v>794</v>
      </c>
      <c r="J157" s="240"/>
      <c r="L157" s="163">
        <v>14</v>
      </c>
      <c r="M157" s="167" t="s">
        <v>859</v>
      </c>
      <c r="N157" s="337">
        <v>8.9965397923875437E-2</v>
      </c>
      <c r="O157" s="333">
        <v>26</v>
      </c>
    </row>
    <row r="158" spans="1:15" x14ac:dyDescent="0.3">
      <c r="A158" s="195">
        <v>155</v>
      </c>
      <c r="B158" s="202" t="s">
        <v>313</v>
      </c>
      <c r="C158" s="464">
        <v>85</v>
      </c>
      <c r="D158" s="469">
        <v>7</v>
      </c>
      <c r="E158" s="470">
        <v>65</v>
      </c>
      <c r="F158" s="471">
        <f t="shared" si="7"/>
        <v>8.2352941176470587E-2</v>
      </c>
      <c r="G158" s="472">
        <f t="shared" si="8"/>
        <v>0.76470588235294112</v>
      </c>
      <c r="H158" s="421" t="s">
        <v>794</v>
      </c>
      <c r="I158" s="422" t="s">
        <v>794</v>
      </c>
      <c r="J158" s="240"/>
      <c r="L158" s="163">
        <v>15</v>
      </c>
      <c r="M158" s="167" t="s">
        <v>326</v>
      </c>
      <c r="N158" s="337">
        <v>8.8129496402877691E-2</v>
      </c>
      <c r="O158" s="333">
        <v>98</v>
      </c>
    </row>
    <row r="159" spans="1:15" x14ac:dyDescent="0.3">
      <c r="A159" s="195">
        <v>156</v>
      </c>
      <c r="B159" s="202" t="s">
        <v>671</v>
      </c>
      <c r="C159" s="464">
        <v>85</v>
      </c>
      <c r="D159" s="469">
        <v>12</v>
      </c>
      <c r="E159" s="470" t="s">
        <v>608</v>
      </c>
      <c r="F159" s="471">
        <f t="shared" si="7"/>
        <v>0.14117647058823529</v>
      </c>
      <c r="G159" s="470" t="s">
        <v>608</v>
      </c>
      <c r="H159" s="421">
        <v>2.9147598707657196</v>
      </c>
      <c r="I159" s="422">
        <v>147</v>
      </c>
      <c r="J159" s="240"/>
      <c r="L159" s="163">
        <v>16</v>
      </c>
      <c r="M159" s="247" t="s">
        <v>312</v>
      </c>
      <c r="N159" s="337">
        <v>8.6757990867579904E-2</v>
      </c>
      <c r="O159" s="333">
        <v>19</v>
      </c>
    </row>
    <row r="160" spans="1:15" x14ac:dyDescent="0.3">
      <c r="A160" s="195">
        <v>157</v>
      </c>
      <c r="B160" s="202" t="s">
        <v>519</v>
      </c>
      <c r="C160" s="464">
        <v>82</v>
      </c>
      <c r="D160" s="469">
        <v>1</v>
      </c>
      <c r="E160" s="470">
        <v>55</v>
      </c>
      <c r="F160" s="471">
        <f t="shared" si="7"/>
        <v>1.2195121951219513E-2</v>
      </c>
      <c r="G160" s="472">
        <f t="shared" si="8"/>
        <v>0.67073170731707321</v>
      </c>
      <c r="H160" s="421" t="s">
        <v>794</v>
      </c>
      <c r="I160" s="422" t="s">
        <v>794</v>
      </c>
      <c r="J160" s="240"/>
      <c r="L160" s="163">
        <v>17</v>
      </c>
      <c r="M160" s="167" t="s">
        <v>263</v>
      </c>
      <c r="N160" s="337">
        <v>8.587232499093217E-2</v>
      </c>
      <c r="O160" s="333">
        <v>947</v>
      </c>
    </row>
    <row r="161" spans="1:15" x14ac:dyDescent="0.3">
      <c r="A161" s="195">
        <v>158</v>
      </c>
      <c r="B161" s="202" t="s">
        <v>365</v>
      </c>
      <c r="C161" s="464">
        <v>64</v>
      </c>
      <c r="D161" s="469">
        <v>3</v>
      </c>
      <c r="E161" s="470">
        <v>28</v>
      </c>
      <c r="F161" s="471">
        <f t="shared" si="7"/>
        <v>4.6875E-2</v>
      </c>
      <c r="G161" s="472">
        <f t="shared" si="8"/>
        <v>0.4375</v>
      </c>
      <c r="H161" s="421">
        <v>9.4430768377260357</v>
      </c>
      <c r="I161" s="422">
        <v>134</v>
      </c>
      <c r="J161" s="240"/>
      <c r="L161" s="163">
        <v>18</v>
      </c>
      <c r="M161" s="167" t="s">
        <v>316</v>
      </c>
      <c r="N161" s="337">
        <v>8.4905660377358486E-2</v>
      </c>
      <c r="O161" s="333">
        <v>18</v>
      </c>
    </row>
    <row r="162" spans="1:15" x14ac:dyDescent="0.3">
      <c r="A162" s="195">
        <v>159</v>
      </c>
      <c r="B162" s="202" t="s">
        <v>603</v>
      </c>
      <c r="C162" s="464">
        <v>63</v>
      </c>
      <c r="D162" s="469">
        <v>3</v>
      </c>
      <c r="E162" s="470">
        <v>24</v>
      </c>
      <c r="F162" s="471">
        <f t="shared" si="7"/>
        <v>4.7619047619047616E-2</v>
      </c>
      <c r="G162" s="472">
        <f t="shared" si="8"/>
        <v>0.38095238095238093</v>
      </c>
      <c r="H162" s="421">
        <v>3.3818699668850516</v>
      </c>
      <c r="I162" s="422">
        <v>144</v>
      </c>
      <c r="J162" s="240"/>
      <c r="L162" s="163">
        <v>19</v>
      </c>
      <c r="M162" s="167" t="s">
        <v>275</v>
      </c>
      <c r="N162" s="337">
        <v>8.3333333333333329E-2</v>
      </c>
      <c r="O162" s="333">
        <v>24</v>
      </c>
    </row>
    <row r="163" spans="1:15" ht="14.5" thickBot="1" x14ac:dyDescent="0.35">
      <c r="A163" s="195">
        <v>160</v>
      </c>
      <c r="B163" s="202" t="s">
        <v>333</v>
      </c>
      <c r="C163" s="464">
        <v>48</v>
      </c>
      <c r="D163" s="469">
        <v>2</v>
      </c>
      <c r="E163" s="470">
        <v>14</v>
      </c>
      <c r="F163" s="471"/>
      <c r="G163" s="472"/>
      <c r="H163" s="421">
        <v>1.5082342520312852</v>
      </c>
      <c r="I163" s="422">
        <v>152</v>
      </c>
      <c r="J163" s="240"/>
      <c r="L163" s="576">
        <v>20</v>
      </c>
      <c r="M163" s="168" t="s">
        <v>230</v>
      </c>
      <c r="N163" s="338">
        <v>7.733922806201099E-2</v>
      </c>
      <c r="O163" s="334">
        <v>2659</v>
      </c>
    </row>
    <row r="164" spans="1:15" x14ac:dyDescent="0.3">
      <c r="A164" s="195">
        <v>161</v>
      </c>
      <c r="B164" s="202" t="s">
        <v>357</v>
      </c>
      <c r="C164" s="464">
        <v>48</v>
      </c>
      <c r="D164" s="469">
        <v>3</v>
      </c>
      <c r="E164" s="470">
        <v>29</v>
      </c>
      <c r="F164" s="471"/>
      <c r="G164" s="472"/>
      <c r="H164" s="421">
        <v>2.8119285524103943</v>
      </c>
      <c r="I164" s="422">
        <v>148</v>
      </c>
      <c r="J164" s="240"/>
    </row>
    <row r="165" spans="1:15" x14ac:dyDescent="0.3">
      <c r="A165" s="195">
        <v>162</v>
      </c>
      <c r="B165" s="202" t="s">
        <v>351</v>
      </c>
      <c r="C165" s="464">
        <v>39</v>
      </c>
      <c r="D165" s="469" t="s">
        <v>634</v>
      </c>
      <c r="E165" s="470">
        <v>38</v>
      </c>
      <c r="F165" s="471"/>
      <c r="G165" s="472"/>
      <c r="H165" s="421">
        <v>11.15204324018899</v>
      </c>
      <c r="I165" s="422">
        <v>131</v>
      </c>
      <c r="J165" s="240"/>
    </row>
    <row r="166" spans="1:15" ht="13.5" customHeight="1" x14ac:dyDescent="0.3">
      <c r="A166" s="195">
        <v>163</v>
      </c>
      <c r="B166" s="202" t="s">
        <v>341</v>
      </c>
      <c r="C166" s="464">
        <v>37</v>
      </c>
      <c r="D166" s="469">
        <v>4</v>
      </c>
      <c r="E166" s="470">
        <v>13</v>
      </c>
      <c r="F166" s="471"/>
      <c r="G166" s="472"/>
      <c r="H166" s="421">
        <v>2.5263788087891759</v>
      </c>
      <c r="I166" s="422">
        <v>150</v>
      </c>
      <c r="J166" s="240"/>
    </row>
    <row r="167" spans="1:15" ht="14.5" thickBot="1" x14ac:dyDescent="0.35">
      <c r="A167" s="195">
        <v>164</v>
      </c>
      <c r="B167" s="202" t="s">
        <v>334</v>
      </c>
      <c r="C167" s="464">
        <v>25</v>
      </c>
      <c r="D167" s="469">
        <v>3</v>
      </c>
      <c r="E167" s="470">
        <v>19</v>
      </c>
      <c r="F167" s="471"/>
      <c r="G167" s="472"/>
      <c r="H167" s="421" t="s">
        <v>794</v>
      </c>
      <c r="I167" s="422" t="s">
        <v>794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195">
        <v>165</v>
      </c>
      <c r="B168" s="202" t="s">
        <v>348</v>
      </c>
      <c r="C168" s="464">
        <v>25</v>
      </c>
      <c r="D168" s="469">
        <v>8</v>
      </c>
      <c r="E168" s="470">
        <v>7</v>
      </c>
      <c r="F168" s="471"/>
      <c r="G168" s="472"/>
      <c r="H168" s="421">
        <v>3.8194167536729799</v>
      </c>
      <c r="I168" s="422">
        <v>141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195">
        <v>166</v>
      </c>
      <c r="B169" s="202" t="s">
        <v>533</v>
      </c>
      <c r="C169" s="464">
        <v>24</v>
      </c>
      <c r="D169" s="469">
        <v>1</v>
      </c>
      <c r="E169" s="470">
        <v>17</v>
      </c>
      <c r="F169" s="471"/>
      <c r="G169" s="472"/>
      <c r="H169" s="421">
        <v>10.418036747020116</v>
      </c>
      <c r="I169" s="422">
        <v>132</v>
      </c>
      <c r="J169" s="240"/>
      <c r="L169" s="575">
        <v>1</v>
      </c>
      <c r="M169" s="166" t="s">
        <v>244</v>
      </c>
      <c r="N169" s="335">
        <v>8.6757990867579904E-2</v>
      </c>
      <c r="O169" s="332">
        <v>19</v>
      </c>
    </row>
    <row r="170" spans="1:15" x14ac:dyDescent="0.3">
      <c r="A170" s="195">
        <v>167</v>
      </c>
      <c r="B170" s="202" t="s">
        <v>625</v>
      </c>
      <c r="C170" s="464">
        <v>24</v>
      </c>
      <c r="D170" s="469" t="s">
        <v>634</v>
      </c>
      <c r="E170" s="470">
        <v>21</v>
      </c>
      <c r="F170" s="471"/>
      <c r="G170" s="472"/>
      <c r="H170" s="421">
        <v>18.559776787751165</v>
      </c>
      <c r="I170" s="422">
        <v>126</v>
      </c>
      <c r="J170" s="240"/>
      <c r="L170" s="163">
        <v>2</v>
      </c>
      <c r="M170" s="167" t="s">
        <v>302</v>
      </c>
      <c r="N170" s="337">
        <v>8.1300813008130079E-2</v>
      </c>
      <c r="O170" s="333">
        <v>10</v>
      </c>
    </row>
    <row r="171" spans="1:15" x14ac:dyDescent="0.3">
      <c r="A171" s="195">
        <v>168</v>
      </c>
      <c r="B171" s="202" t="s">
        <v>345</v>
      </c>
      <c r="C171" s="464">
        <v>23</v>
      </c>
      <c r="D171" s="469">
        <v>1</v>
      </c>
      <c r="E171" s="470">
        <v>10</v>
      </c>
      <c r="F171" s="471"/>
      <c r="G171" s="472"/>
      <c r="H171" s="421">
        <v>9.7967973843402874</v>
      </c>
      <c r="I171" s="422">
        <v>133</v>
      </c>
      <c r="J171" s="240"/>
      <c r="L171" s="163">
        <v>3</v>
      </c>
      <c r="M171" s="167" t="s">
        <v>263</v>
      </c>
      <c r="N171" s="337">
        <v>7.3170731707317069E-2</v>
      </c>
      <c r="O171" s="333">
        <v>6</v>
      </c>
    </row>
    <row r="172" spans="1:15" x14ac:dyDescent="0.3">
      <c r="A172" s="195">
        <v>169</v>
      </c>
      <c r="B172" s="202" t="s">
        <v>352</v>
      </c>
      <c r="C172" s="464">
        <v>21</v>
      </c>
      <c r="D172" s="469" t="s">
        <v>634</v>
      </c>
      <c r="E172" s="470">
        <v>14</v>
      </c>
      <c r="F172" s="471"/>
      <c r="G172" s="472"/>
      <c r="H172" s="421" t="s">
        <v>794</v>
      </c>
      <c r="I172" s="422" t="s">
        <v>794</v>
      </c>
      <c r="J172" s="240"/>
      <c r="L172" s="163">
        <v>4</v>
      </c>
      <c r="M172" s="167" t="s">
        <v>252</v>
      </c>
      <c r="N172" s="337">
        <v>7.29483282674772E-2</v>
      </c>
      <c r="O172" s="333">
        <v>24</v>
      </c>
    </row>
    <row r="173" spans="1:15" x14ac:dyDescent="0.3">
      <c r="A173" s="195">
        <v>170</v>
      </c>
      <c r="B173" s="202" t="s">
        <v>342</v>
      </c>
      <c r="C173" s="464">
        <v>20</v>
      </c>
      <c r="D173" s="469" t="s">
        <v>634</v>
      </c>
      <c r="E173" s="470">
        <v>5</v>
      </c>
      <c r="F173" s="471"/>
      <c r="G173" s="472"/>
      <c r="H173" s="421" t="s">
        <v>794</v>
      </c>
      <c r="I173" s="422" t="s">
        <v>794</v>
      </c>
      <c r="J173" s="240"/>
      <c r="L173" s="163">
        <v>5</v>
      </c>
      <c r="M173" s="167" t="s">
        <v>303</v>
      </c>
      <c r="N173" s="337">
        <v>7.0422535211267609E-2</v>
      </c>
      <c r="O173" s="333">
        <v>10</v>
      </c>
    </row>
    <row r="174" spans="1:15" x14ac:dyDescent="0.3">
      <c r="A174" s="195">
        <v>171</v>
      </c>
      <c r="B174" s="202" t="s">
        <v>346</v>
      </c>
      <c r="C174" s="464">
        <v>20</v>
      </c>
      <c r="D174" s="469">
        <v>2</v>
      </c>
      <c r="E174" s="470">
        <v>7</v>
      </c>
      <c r="F174" s="471"/>
      <c r="G174" s="472"/>
      <c r="H174" s="421">
        <v>4.4192097745849477</v>
      </c>
      <c r="I174" s="422">
        <v>140</v>
      </c>
      <c r="J174" s="240"/>
      <c r="L174" s="163">
        <v>6</v>
      </c>
      <c r="M174" s="167" t="s">
        <v>230</v>
      </c>
      <c r="N174" s="337">
        <v>6.358381502890173E-2</v>
      </c>
      <c r="O174" s="333">
        <v>22</v>
      </c>
    </row>
    <row r="175" spans="1:15" x14ac:dyDescent="0.3">
      <c r="A175" s="195">
        <v>172</v>
      </c>
      <c r="B175" s="202" t="s">
        <v>364</v>
      </c>
      <c r="C175" s="464">
        <v>19</v>
      </c>
      <c r="D175" s="469" t="s">
        <v>634</v>
      </c>
      <c r="E175" s="470">
        <v>14</v>
      </c>
      <c r="F175" s="471"/>
      <c r="G175" s="472"/>
      <c r="H175" s="421">
        <v>2.6501317045716868</v>
      </c>
      <c r="I175" s="422">
        <v>149</v>
      </c>
      <c r="J175" s="240"/>
      <c r="L175" s="163">
        <v>7</v>
      </c>
      <c r="M175" s="167" t="s">
        <v>247</v>
      </c>
      <c r="N175" s="337">
        <v>6.0900473933649286E-2</v>
      </c>
      <c r="O175" s="333">
        <v>257</v>
      </c>
    </row>
    <row r="176" spans="1:15" x14ac:dyDescent="0.3">
      <c r="A176" s="195">
        <v>173</v>
      </c>
      <c r="B176" s="202" t="s">
        <v>350</v>
      </c>
      <c r="C176" s="464">
        <v>18</v>
      </c>
      <c r="D176" s="469">
        <v>2</v>
      </c>
      <c r="E176" s="470">
        <v>16</v>
      </c>
      <c r="F176" s="471"/>
      <c r="G176" s="472"/>
      <c r="H176" s="421" t="s">
        <v>794</v>
      </c>
      <c r="I176" s="422" t="s">
        <v>794</v>
      </c>
      <c r="J176" s="240"/>
      <c r="L176" s="163">
        <v>8</v>
      </c>
      <c r="M176" s="167" t="s">
        <v>219</v>
      </c>
      <c r="N176" s="337">
        <v>5.7326283987915408E-2</v>
      </c>
      <c r="O176" s="333">
        <v>759</v>
      </c>
    </row>
    <row r="177" spans="1:22" ht="14.25" customHeight="1" x14ac:dyDescent="0.3">
      <c r="A177" s="195">
        <v>174</v>
      </c>
      <c r="B177" s="202" t="s">
        <v>337</v>
      </c>
      <c r="C177" s="464">
        <v>18</v>
      </c>
      <c r="D177" s="469" t="s">
        <v>634</v>
      </c>
      <c r="E177" s="470">
        <v>14</v>
      </c>
      <c r="F177" s="210"/>
      <c r="G177" s="211"/>
      <c r="H177" s="421" t="s">
        <v>794</v>
      </c>
      <c r="I177" s="422" t="s">
        <v>794</v>
      </c>
      <c r="J177" s="242"/>
      <c r="L177" s="163">
        <v>9</v>
      </c>
      <c r="M177" s="167" t="s">
        <v>277</v>
      </c>
      <c r="N177" s="337">
        <v>4.8648648648648651E-2</v>
      </c>
      <c r="O177" s="333">
        <v>9</v>
      </c>
    </row>
    <row r="178" spans="1:22" ht="14.25" customHeight="1" x14ac:dyDescent="0.3">
      <c r="A178" s="195">
        <v>175</v>
      </c>
      <c r="B178" s="202" t="s">
        <v>339</v>
      </c>
      <c r="C178" s="464">
        <v>18</v>
      </c>
      <c r="D178" s="469" t="s">
        <v>634</v>
      </c>
      <c r="E178" s="470">
        <v>18</v>
      </c>
      <c r="F178" s="210"/>
      <c r="G178" s="211"/>
      <c r="H178" s="421" t="s">
        <v>794</v>
      </c>
      <c r="I178" s="422" t="s">
        <v>794</v>
      </c>
      <c r="J178" s="242"/>
      <c r="L178" s="163">
        <v>10</v>
      </c>
      <c r="M178" s="167" t="s">
        <v>245</v>
      </c>
      <c r="N178" s="337">
        <v>4.5182111572153065E-2</v>
      </c>
      <c r="O178" s="333">
        <v>98</v>
      </c>
      <c r="P178" s="578"/>
      <c r="Q178" s="578"/>
      <c r="R178" s="578"/>
      <c r="T178" s="578"/>
      <c r="U178" s="578"/>
      <c r="V178" s="578"/>
    </row>
    <row r="179" spans="1:22" x14ac:dyDescent="0.3">
      <c r="A179" s="195">
        <v>176</v>
      </c>
      <c r="B179" s="202" t="s">
        <v>355</v>
      </c>
      <c r="C179" s="464">
        <v>17</v>
      </c>
      <c r="D179" s="469" t="s">
        <v>634</v>
      </c>
      <c r="E179" s="470">
        <v>12</v>
      </c>
      <c r="F179" s="210"/>
      <c r="G179" s="211"/>
      <c r="H179" s="421" t="s">
        <v>794</v>
      </c>
      <c r="I179" s="422" t="s">
        <v>794</v>
      </c>
      <c r="J179" s="242"/>
      <c r="L179" s="163">
        <v>11</v>
      </c>
      <c r="M179" s="167" t="s">
        <v>288</v>
      </c>
      <c r="N179" s="337">
        <v>4.3859649122807015E-2</v>
      </c>
      <c r="O179" s="333">
        <v>20</v>
      </c>
      <c r="P179" s="578"/>
      <c r="Q179" s="578"/>
      <c r="R179" s="578"/>
      <c r="T179" s="578"/>
      <c r="U179" s="578"/>
      <c r="V179" s="578"/>
    </row>
    <row r="180" spans="1:22" x14ac:dyDescent="0.3">
      <c r="A180" s="195">
        <v>177</v>
      </c>
      <c r="B180" s="202" t="s">
        <v>344</v>
      </c>
      <c r="C180" s="464">
        <v>16</v>
      </c>
      <c r="D180" s="469" t="s">
        <v>634</v>
      </c>
      <c r="E180" s="470">
        <v>15</v>
      </c>
      <c r="F180" s="210"/>
      <c r="G180" s="211"/>
      <c r="H180" s="421" t="s">
        <v>794</v>
      </c>
      <c r="I180" s="422" t="s">
        <v>794</v>
      </c>
      <c r="J180" s="242"/>
      <c r="L180" s="163">
        <v>12</v>
      </c>
      <c r="M180" s="167" t="s">
        <v>228</v>
      </c>
      <c r="N180" s="337">
        <v>4.2857142857142858E-2</v>
      </c>
      <c r="O180" s="333">
        <v>33</v>
      </c>
      <c r="P180" s="577"/>
      <c r="Q180" s="577"/>
      <c r="R180" s="577"/>
      <c r="T180" s="577"/>
      <c r="U180" s="577"/>
      <c r="V180" s="577"/>
    </row>
    <row r="181" spans="1:22" ht="14.15" customHeight="1" x14ac:dyDescent="0.3">
      <c r="A181" s="195">
        <v>178</v>
      </c>
      <c r="B181" s="202" t="s">
        <v>332</v>
      </c>
      <c r="C181" s="464">
        <v>16</v>
      </c>
      <c r="D181" s="469" t="s">
        <v>634</v>
      </c>
      <c r="E181" s="470">
        <v>12</v>
      </c>
      <c r="F181" s="210"/>
      <c r="G181" s="211"/>
      <c r="H181" s="421">
        <v>6.4140339061867362</v>
      </c>
      <c r="I181" s="422">
        <v>139</v>
      </c>
      <c r="J181" s="242"/>
      <c r="L181" s="163">
        <v>13</v>
      </c>
      <c r="M181" s="167" t="s">
        <v>237</v>
      </c>
      <c r="N181" s="337">
        <v>3.6630036630036632E-2</v>
      </c>
      <c r="O181" s="333">
        <v>10</v>
      </c>
      <c r="P181" s="577"/>
      <c r="Q181" s="577"/>
      <c r="R181" s="577"/>
      <c r="T181" s="577"/>
      <c r="U181" s="577"/>
      <c r="V181" s="577"/>
    </row>
    <row r="182" spans="1:22" x14ac:dyDescent="0.3">
      <c r="A182" s="195">
        <v>179</v>
      </c>
      <c r="B182" s="202" t="s">
        <v>540</v>
      </c>
      <c r="C182" s="464">
        <v>15</v>
      </c>
      <c r="D182" s="469">
        <v>1</v>
      </c>
      <c r="E182" s="470">
        <v>7</v>
      </c>
      <c r="F182" s="210"/>
      <c r="G182" s="211"/>
      <c r="H182" s="421">
        <v>1.3008885936353591</v>
      </c>
      <c r="I182" s="422">
        <v>153</v>
      </c>
      <c r="J182" s="242"/>
      <c r="L182" s="163">
        <v>14</v>
      </c>
      <c r="M182" s="167" t="s">
        <v>241</v>
      </c>
      <c r="N182" s="337">
        <v>3.3151326053042121E-2</v>
      </c>
      <c r="O182" s="333">
        <v>85</v>
      </c>
    </row>
    <row r="183" spans="1:22" ht="13" customHeight="1" x14ac:dyDescent="0.3">
      <c r="A183" s="195">
        <v>180</v>
      </c>
      <c r="B183" s="202" t="s">
        <v>385</v>
      </c>
      <c r="C183" s="464">
        <v>15</v>
      </c>
      <c r="D183" s="469" t="s">
        <v>634</v>
      </c>
      <c r="E183" s="470">
        <v>14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257</v>
      </c>
      <c r="N183" s="337">
        <v>3.1784841075794622E-2</v>
      </c>
      <c r="O183" s="333">
        <v>13</v>
      </c>
    </row>
    <row r="184" spans="1:22" ht="14" customHeight="1" x14ac:dyDescent="0.3">
      <c r="A184" s="195">
        <v>181</v>
      </c>
      <c r="B184" s="202" t="s">
        <v>628</v>
      </c>
      <c r="C184" s="464">
        <v>12</v>
      </c>
      <c r="D184" s="469" t="s">
        <v>634</v>
      </c>
      <c r="E184" s="470">
        <v>2</v>
      </c>
      <c r="F184" s="210"/>
      <c r="G184" s="211"/>
      <c r="H184" s="421" t="s">
        <v>794</v>
      </c>
      <c r="I184" s="422" t="s">
        <v>794</v>
      </c>
      <c r="J184" s="242"/>
      <c r="L184" s="163">
        <v>16</v>
      </c>
      <c r="M184" s="167" t="s">
        <v>253</v>
      </c>
      <c r="N184" s="337">
        <v>3.1434184675834968E-2</v>
      </c>
      <c r="O184" s="333">
        <v>16</v>
      </c>
    </row>
    <row r="185" spans="1:22" ht="15" customHeight="1" x14ac:dyDescent="0.3">
      <c r="A185" s="195">
        <v>182</v>
      </c>
      <c r="B185" s="202" t="s">
        <v>823</v>
      </c>
      <c r="C185" s="464">
        <v>11</v>
      </c>
      <c r="D185" s="469">
        <v>1</v>
      </c>
      <c r="E185" s="470">
        <v>3</v>
      </c>
      <c r="F185" s="210"/>
      <c r="G185" s="211"/>
      <c r="H185" s="421" t="s">
        <v>794</v>
      </c>
      <c r="I185" s="422" t="s">
        <v>794</v>
      </c>
      <c r="J185" s="242"/>
      <c r="L185" s="163">
        <v>17</v>
      </c>
      <c r="M185" s="167" t="s">
        <v>216</v>
      </c>
      <c r="N185" s="337">
        <v>3.0783410138248847E-2</v>
      </c>
      <c r="O185" s="333">
        <v>167</v>
      </c>
    </row>
    <row r="186" spans="1:22" ht="15.5" customHeight="1" x14ac:dyDescent="0.3">
      <c r="A186" s="195">
        <v>183</v>
      </c>
      <c r="B186" s="202" t="s">
        <v>322</v>
      </c>
      <c r="C186" s="464">
        <v>11</v>
      </c>
      <c r="D186" s="469" t="s">
        <v>634</v>
      </c>
      <c r="E186" s="470">
        <v>10</v>
      </c>
      <c r="F186" s="210"/>
      <c r="G186" s="211"/>
      <c r="H186" s="421" t="s">
        <v>794</v>
      </c>
      <c r="I186" s="422" t="s">
        <v>794</v>
      </c>
      <c r="J186" s="242"/>
      <c r="L186" s="163">
        <v>18</v>
      </c>
      <c r="M186" s="167" t="s">
        <v>260</v>
      </c>
      <c r="N186" s="337">
        <v>3.0303030303030304E-2</v>
      </c>
      <c r="O186" s="333">
        <v>3</v>
      </c>
    </row>
    <row r="187" spans="1:22" ht="13" customHeight="1" x14ac:dyDescent="0.3">
      <c r="A187" s="195">
        <v>184</v>
      </c>
      <c r="B187" s="202" t="s">
        <v>327</v>
      </c>
      <c r="C187" s="464">
        <v>10</v>
      </c>
      <c r="D187" s="469">
        <v>1</v>
      </c>
      <c r="E187" s="470">
        <v>9</v>
      </c>
      <c r="F187" s="210"/>
      <c r="G187" s="211"/>
      <c r="H187" s="421" t="s">
        <v>794</v>
      </c>
      <c r="I187" s="422" t="s">
        <v>794</v>
      </c>
      <c r="J187" s="242"/>
      <c r="L187" s="163">
        <v>19</v>
      </c>
      <c r="M187" s="167" t="s">
        <v>224</v>
      </c>
      <c r="N187" s="337">
        <v>2.8023598820058997E-2</v>
      </c>
      <c r="O187" s="333">
        <v>19</v>
      </c>
    </row>
    <row r="188" spans="1:22" ht="13" customHeight="1" thickBot="1" x14ac:dyDescent="0.35">
      <c r="A188" s="195">
        <v>185</v>
      </c>
      <c r="B188" s="202" t="s">
        <v>632</v>
      </c>
      <c r="C188" s="464">
        <v>9</v>
      </c>
      <c r="D188" s="469">
        <v>2</v>
      </c>
      <c r="E188" s="470" t="s">
        <v>608</v>
      </c>
      <c r="F188" s="210"/>
      <c r="G188" s="211"/>
      <c r="H188" s="421" t="s">
        <v>794</v>
      </c>
      <c r="I188" s="422" t="s">
        <v>794</v>
      </c>
      <c r="J188" s="242"/>
      <c r="L188" s="576">
        <v>20</v>
      </c>
      <c r="M188" s="168" t="s">
        <v>248</v>
      </c>
      <c r="N188" s="338">
        <v>2.6978417266187049E-2</v>
      </c>
      <c r="O188" s="334">
        <v>15</v>
      </c>
    </row>
    <row r="189" spans="1:22" ht="14.5" customHeight="1" x14ac:dyDescent="0.3">
      <c r="A189" s="195">
        <v>186</v>
      </c>
      <c r="B189" s="202" t="s">
        <v>354</v>
      </c>
      <c r="C189" s="464">
        <v>8</v>
      </c>
      <c r="D189" s="469" t="s">
        <v>634</v>
      </c>
      <c r="E189" s="470">
        <v>8</v>
      </c>
      <c r="F189" s="210"/>
      <c r="G189" s="211"/>
      <c r="H189" s="421">
        <v>0.91156570639676415</v>
      </c>
      <c r="I189" s="422">
        <v>154</v>
      </c>
      <c r="J189" s="81"/>
      <c r="O189" s="96"/>
    </row>
    <row r="190" spans="1:22" ht="14.5" customHeight="1" x14ac:dyDescent="0.3">
      <c r="A190" s="581">
        <v>187</v>
      </c>
      <c r="B190" s="202" t="s">
        <v>630</v>
      </c>
      <c r="C190" s="464">
        <v>6</v>
      </c>
      <c r="D190" s="469" t="s">
        <v>634</v>
      </c>
      <c r="E190" s="209">
        <v>6</v>
      </c>
      <c r="F190" s="210"/>
      <c r="G190" s="211"/>
      <c r="H190" s="421" t="s">
        <v>794</v>
      </c>
      <c r="I190" s="422" t="s">
        <v>794</v>
      </c>
      <c r="J190" s="87"/>
      <c r="L190" s="681" t="s">
        <v>722</v>
      </c>
      <c r="M190" s="681"/>
      <c r="N190" s="681"/>
      <c r="O190" s="96"/>
    </row>
    <row r="191" spans="1:22" ht="14.5" thickBot="1" x14ac:dyDescent="0.35">
      <c r="A191" s="573">
        <v>188</v>
      </c>
      <c r="B191" s="213" t="s">
        <v>919</v>
      </c>
      <c r="C191" s="214">
        <v>1</v>
      </c>
      <c r="D191" s="215" t="s">
        <v>634</v>
      </c>
      <c r="E191" s="574" t="s">
        <v>608</v>
      </c>
      <c r="F191" s="217"/>
      <c r="G191" s="218"/>
      <c r="H191" s="423">
        <v>0.47052889329722181</v>
      </c>
      <c r="I191" s="424">
        <v>155</v>
      </c>
      <c r="L191" s="681"/>
      <c r="M191" s="681"/>
      <c r="N191" s="681"/>
      <c r="O191" s="96"/>
    </row>
    <row r="192" spans="1:22" ht="36" customHeight="1" x14ac:dyDescent="0.3">
      <c r="A192" s="83"/>
      <c r="B192" s="84"/>
      <c r="C192" s="85"/>
      <c r="D192" s="86"/>
      <c r="E192" s="86"/>
      <c r="F192" s="81">
        <v>1</v>
      </c>
      <c r="G192" s="81">
        <v>1</v>
      </c>
      <c r="H192" s="81"/>
      <c r="I192" s="81"/>
      <c r="L192" s="681"/>
      <c r="M192" s="681"/>
      <c r="N192" s="681"/>
      <c r="O192" s="96"/>
    </row>
    <row r="193" spans="1:14" ht="45.75" customHeight="1" x14ac:dyDescent="0.3">
      <c r="A193" s="638" t="s">
        <v>921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 t="s">
        <v>375</v>
      </c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49" t="s">
        <v>367</v>
      </c>
      <c r="B195" s="638"/>
      <c r="C195" s="638"/>
      <c r="D195" s="638"/>
      <c r="E195" s="638"/>
      <c r="F195" s="638"/>
      <c r="G195" s="40"/>
      <c r="H195" s="40"/>
      <c r="I195" s="40"/>
      <c r="J195" s="577"/>
      <c r="L195" s="580"/>
      <c r="M195" s="580"/>
      <c r="N195" s="580"/>
    </row>
    <row r="196" spans="1:14" x14ac:dyDescent="0.3">
      <c r="A196" s="638"/>
      <c r="B196" s="638"/>
      <c r="C196" s="638"/>
      <c r="D196" s="638"/>
      <c r="E196" s="638"/>
      <c r="F196" s="638"/>
    </row>
    <row r="197" spans="1:14" x14ac:dyDescent="0.3">
      <c r="A197" s="638" t="s">
        <v>674</v>
      </c>
      <c r="B197" s="638"/>
      <c r="C197" s="638"/>
      <c r="D197" s="638"/>
      <c r="E197" s="638"/>
      <c r="F197" s="638"/>
      <c r="G197" s="638"/>
      <c r="H197" s="577"/>
      <c r="I197" s="577"/>
    </row>
    <row r="198" spans="1:14" x14ac:dyDescent="0.3">
      <c r="A198" s="638" t="s">
        <v>796</v>
      </c>
      <c r="B198" s="638"/>
      <c r="C198" s="638"/>
      <c r="D198" s="638"/>
      <c r="E198" s="638"/>
      <c r="F198" s="638"/>
      <c r="G198" s="638"/>
    </row>
    <row r="230" ht="14.15" customHeight="1" x14ac:dyDescent="0.3"/>
    <row r="241" spans="12:14" ht="229.5" customHeight="1" x14ac:dyDescent="0.3"/>
    <row r="242" spans="12:14" x14ac:dyDescent="0.3">
      <c r="L242" s="578"/>
      <c r="M242" s="578"/>
      <c r="N242" s="578"/>
    </row>
    <row r="243" spans="12:14" x14ac:dyDescent="0.3">
      <c r="L243" s="578"/>
      <c r="M243" s="578"/>
      <c r="N243" s="578"/>
    </row>
    <row r="244" spans="12:14" x14ac:dyDescent="0.3">
      <c r="L244" s="578"/>
      <c r="M244" s="578"/>
      <c r="N244" s="578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A194:F194"/>
    <mergeCell ref="L194:N194"/>
    <mergeCell ref="A195:F196"/>
    <mergeCell ref="A197:G197"/>
    <mergeCell ref="A198:G198"/>
    <mergeCell ref="A193:F193"/>
    <mergeCell ref="L193:N193"/>
    <mergeCell ref="K81:L81"/>
    <mergeCell ref="K82:L82"/>
    <mergeCell ref="K83:L83"/>
    <mergeCell ref="K84:L84"/>
    <mergeCell ref="K85:L85"/>
    <mergeCell ref="K87:N89"/>
    <mergeCell ref="L92:O92"/>
    <mergeCell ref="L117:O117"/>
    <mergeCell ref="L142:O142"/>
    <mergeCell ref="L167:O167"/>
    <mergeCell ref="L190:N192"/>
    <mergeCell ref="K80:L80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</mergeCells>
  <phoneticPr fontId="1" type="noConversion"/>
  <conditionalFormatting sqref="F192">
    <cfRule type="dataBar" priority="3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{3F0CB26D-5069-40CE-9301-430D2D8C3B0B}</x14:id>
        </ext>
      </extLst>
    </cfRule>
  </conditionalFormatting>
  <conditionalFormatting sqref="G192:I192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{30D3FBE5-FB23-4056-B261-FBA1F49680D9}</x14:id>
        </ext>
      </extLst>
    </cfRule>
    <cfRule type="dataBar" priority="3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{9F363971-C2D9-46C0-9F1A-AB107F7FB579}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{5CBE8371-857C-4B1A-B541-F80A2C36163E}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{D267CF70-BCD7-4D1F-8C93-7540A91D9695}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{01A4F8A1-B1E6-4CFA-9ECE-2E05F56E3342}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{A61F62D6-A737-433F-89F8-F3259A19AADC}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{74CDFF01-0DD7-49CB-B054-85FF287883D4}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{43C42531-3FA3-4ACE-A145-347BF2F6D3C0}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{D0819F68-25CE-40BB-B963-A429555B7616}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{C8AB23EA-AF21-4D08-A962-3E715E2D39CC}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{82CE3523-9011-4189-8353-CA8B23F2CE08}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{C5851B95-0E8B-454A-A675-AC27B816F867}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{E8FECE99-6188-45EE-BE81-60D98F3A4B42}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{F03A74A0-718A-49A5-AA2B-AB867A8DF663}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{AECCD072-1205-4142-89AD-CA5FAF13F5BE}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{11BF711A-A749-4BDD-870D-124DBC9730D8}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{FFF9D6B3-7EFD-499A-A245-A6D33ADC3B01}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{C18283D4-1376-4BFD-B2B4-43989D8B3077}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{6062F638-E835-478F-B1B3-8FABB3056265}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{16AE24F5-2845-42D6-B582-E78A87020094}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{0BC0E16D-BF28-4454-9A3F-237E67EA286E}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{0D92F8A7-10F0-4AD9-BBE5-0FB2F7E2A730}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{7E6F8253-EFA0-4588-B70D-6541F2785D89}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{2E14310B-BE13-4D69-A07C-DA47F570EF51}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{77704FCA-2CEB-4D4E-9A44-D8E796191389}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{55B8C5D1-E738-42BC-8620-7C4A77EB7BB7}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{2AD5B222-2F8A-47BD-8B79-F278298D26F2}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{4F131443-D9FA-4A33-86A4-69414D5C8AFF}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{C0E29626-88D5-4414-B923-674435057C45}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{BC47D245-FFE8-4C14-A853-8217A244D7EC}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{832B2769-0AB1-429C-BC03-ED5783522ECC}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{76EEB777-7D7E-447C-941C-8A66AC2BDC1E}</x14:id>
        </ext>
      </extLst>
    </cfRule>
  </conditionalFormatting>
  <conditionalFormatting sqref="J39:J42 J44:J189 G192:I192 G3:G105 G107:G158 G160:G191">
    <cfRule type="dataBar" priority="3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{97C88890-13DF-49DE-8B80-959CCE83A8C9}</x14:id>
        </ext>
      </extLst>
    </cfRule>
    <cfRule type="dataBar" priority="35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{05735527-8727-4948-991C-1710D03982F6}</x14:id>
        </ext>
      </extLst>
    </cfRule>
    <cfRule type="dataBar" priority="3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{69C12D8E-20E0-4BEB-BC5E-4947C58DB986}</x14:id>
        </ext>
      </extLst>
    </cfRule>
  </conditionalFormatting>
  <conditionalFormatting sqref="F3:F135 F156:F192 F154 F152 F150 F145:F147 F141:F143 F138:F139">
    <cfRule type="dataBar" priority="37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{F2CFBB50-5616-42AE-9E50-16CE0CB06448}</x14:id>
        </ext>
      </extLst>
    </cfRule>
  </conditionalFormatting>
  <conditionalFormatting sqref="F3:F135 F156:F191 F154 F152 F150 F145:F147 F141:F143 F138:F139">
    <cfRule type="dataBar" priority="3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{0525D40C-9BB1-4B95-AC59-1B8342ED5205}</x14:id>
        </ext>
      </extLst>
    </cfRule>
    <cfRule type="dataBar" priority="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{0C976FC7-4372-427F-91ED-3B4F90609A9D}</x14:id>
        </ext>
      </extLst>
    </cfRule>
  </conditionalFormatting>
  <conditionalFormatting sqref="F3:F135 F156:F191 F154 F152 F150 F145:F147 F141:F143 F138:F139">
    <cfRule type="dataBar" priority="4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{F8850ECA-C442-48C4-B7F2-A6688B1C2A93}</x14:id>
        </ext>
      </extLst>
    </cfRule>
  </conditionalFormatting>
  <conditionalFormatting sqref="J39:J42 J190 J44:J188 G3:G105 G107:G158 G160:G191">
    <cfRule type="dataBar" priority="4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{520DD17E-AB4D-4D81-837F-7DCDA24087AD}</x14:id>
        </ext>
      </extLst>
    </cfRule>
    <cfRule type="dataBar" priority="4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{656645FF-DA4A-41FB-9358-507E11FD9CD5}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F0CB26D-5069-40CE-9301-430D2D8C3B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F192</xm:sqref>
        </x14:conditionalFormatting>
        <x14:conditionalFormatting xmlns:xm="http://schemas.microsoft.com/office/excel/2006/main">
          <x14:cfRule type="dataBar" id="{30D3FBE5-FB23-4056-B261-FBA1F49680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F363971-C2D9-46C0-9F1A-AB107F7FB5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G192:I192 J189</xm:sqref>
        </x14:conditionalFormatting>
        <x14:conditionalFormatting xmlns:xm="http://schemas.microsoft.com/office/excel/2006/main">
          <x14:cfRule type="dataBar" id="{5CBE8371-857C-4B1A-B541-F80A2C36163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267CF70-BCD7-4D1F-8C93-7540A91D96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01A4F8A1-B1E6-4CFA-9ECE-2E05F56E334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61F62D6-A737-433F-89F8-F3259A19AAD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4CDFF01-0DD7-49CB-B054-85FF287883D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43C42531-3FA3-4ACE-A145-347BF2F6D3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D0819F68-25CE-40BB-B963-A429555B76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C8AB23EA-AF21-4D08-A962-3E715E2D39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82CE3523-9011-4189-8353-CA8B23F2CE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C5851B95-0E8B-454A-A675-AC27B816F8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E8FECE99-6188-45EE-BE81-60D98F3A4B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F03A74A0-718A-49A5-AA2B-AB867A8DF6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AECCD072-1205-4142-89AD-CA5FAF13F5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1BF711A-A749-4BDD-870D-124DBC9730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FFF9D6B3-7EFD-499A-A245-A6D33ADC3B0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18283D4-1376-4BFD-B2B4-43989D8B30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6062F638-E835-478F-B1B3-8FABB305626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6AE24F5-2845-42D6-B582-E78A8702009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BC0E16D-BF28-4454-9A3F-237E67EA286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0D92F8A7-10F0-4AD9-BBE5-0FB2F7E2A7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7E6F8253-EFA0-4588-B70D-6541F2785D8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E14310B-BE13-4D69-A07C-DA47F570EF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77704FCA-2CEB-4D4E-9A44-D8E79619138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5B8C5D1-E738-42BC-8620-7C4A77EB7BB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AD5B222-2F8A-47BD-8B79-F278298D26F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4F131443-D9FA-4A33-86A4-69414D5C8A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C0E29626-88D5-4414-B923-674435057C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BC47D245-FFE8-4C14-A853-8217A244D7E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832B2769-0AB1-429C-BC03-ED5783522E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76EEB777-7D7E-447C-941C-8A66AC2BDC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  <x14:conditionalFormatting xmlns:xm="http://schemas.microsoft.com/office/excel/2006/main">
          <x14:cfRule type="dataBar" id="{97C88890-13DF-49DE-8B80-959CCE83A8C9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5735527-8727-4948-991C-1710D03982F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9C12D8E-20E0-4BEB-BC5E-4947C58DB98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J39:J42 J44:J189 G192:I192 G3:G105 G107:G158 G160:G191</xm:sqref>
        </x14:conditionalFormatting>
        <x14:conditionalFormatting xmlns:xm="http://schemas.microsoft.com/office/excel/2006/main">
          <x14:cfRule type="dataBar" id="{F2CFBB50-5616-42AE-9E50-16CE0CB0644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F3:F135 F156:F192 F154 F152 F150 F145:F147 F141:F143 F138:F139</xm:sqref>
        </x14:conditionalFormatting>
        <x14:conditionalFormatting xmlns:xm="http://schemas.microsoft.com/office/excel/2006/main">
          <x14:cfRule type="dataBar" id="{0525D40C-9BB1-4B95-AC59-1B8342ED520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C976FC7-4372-427F-91ED-3B4F90609A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F3:F135 F156:F191 F154 F152 F150 F145:F147 F141:F143 F138:F139</xm:sqref>
        </x14:conditionalFormatting>
        <x14:conditionalFormatting xmlns:xm="http://schemas.microsoft.com/office/excel/2006/main">
          <x14:cfRule type="dataBar" id="{F8850ECA-C442-48C4-B7F2-A6688B1C2A9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F3:F135 F156:F191 F154 F152 F150 F145:F147 F141:F143 F138:F139</xm:sqref>
        </x14:conditionalFormatting>
        <x14:conditionalFormatting xmlns:xm="http://schemas.microsoft.com/office/excel/2006/main">
          <x14:cfRule type="dataBar" id="{520DD17E-AB4D-4D81-837F-7DCDA24087A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56645FF-DA4A-41FB-9358-507E11FD9C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J39:J42 J190 J44:J188 G3:G105 G107:G158 G160:G191</xm:sqref>
        </x14:conditionalFormatting>
      </x14:conditionalFormatting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A55DF-1F97-4937-99C1-6A624B739C1A}">
  <dimension ref="A1:AJ313"/>
  <sheetViews>
    <sheetView topLeftCell="A179" workbookViewId="0">
      <selection activeCell="B4" sqref="B4:D191"/>
    </sheetView>
  </sheetViews>
  <sheetFormatPr defaultColWidth="8.58203125" defaultRowHeight="14" x14ac:dyDescent="0.3"/>
  <cols>
    <col min="1" max="1" width="5.58203125" style="463" customWidth="1"/>
    <col min="2" max="2" width="19.33203125" style="463" customWidth="1"/>
    <col min="3" max="3" width="11.58203125" style="463" customWidth="1"/>
    <col min="4" max="4" width="10.58203125" style="463" customWidth="1"/>
    <col min="5" max="5" width="11.5" style="463" customWidth="1"/>
    <col min="6" max="7" width="8.58203125" style="463"/>
    <col min="8" max="8" width="11.1640625" style="463" customWidth="1"/>
    <col min="9" max="9" width="7.33203125" style="463" customWidth="1"/>
    <col min="10" max="10" width="9" style="463" bestFit="1" customWidth="1"/>
    <col min="11" max="11" width="3.58203125" style="463" customWidth="1"/>
    <col min="12" max="12" width="6.25" style="463" customWidth="1"/>
    <col min="13" max="13" width="10.08203125" style="463" customWidth="1"/>
    <col min="14" max="14" width="11.08203125" style="463" customWidth="1"/>
    <col min="15" max="15" width="12" style="463" customWidth="1"/>
    <col min="16" max="16" width="15.58203125" style="463" customWidth="1"/>
    <col min="17" max="17" width="15.75" style="463" customWidth="1"/>
    <col min="18" max="18" width="15.33203125" style="463" customWidth="1"/>
    <col min="19" max="19" width="8.58203125" style="463"/>
    <col min="20" max="20" width="17.5" style="463" customWidth="1"/>
    <col min="21" max="21" width="15.75" style="463" customWidth="1"/>
    <col min="22" max="22" width="15.33203125" style="463" customWidth="1"/>
    <col min="23" max="16384" width="8.58203125" style="463"/>
  </cols>
  <sheetData>
    <row r="1" spans="1:22" ht="38.5" customHeight="1" thickBot="1" x14ac:dyDescent="0.35">
      <c r="A1" s="687" t="s">
        <v>929</v>
      </c>
      <c r="B1" s="688"/>
      <c r="C1" s="688"/>
      <c r="D1" s="688"/>
      <c r="E1" s="688"/>
      <c r="F1" s="688"/>
      <c r="G1" s="688"/>
      <c r="H1" s="688"/>
      <c r="I1" s="592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68">
        <f>SUM(C4:C191)</f>
        <v>4563458</v>
      </c>
      <c r="D3" s="468">
        <f>SUM(D4:D191)</f>
        <v>308165</v>
      </c>
      <c r="E3" s="468">
        <f>SUM(E4:E191)</f>
        <v>1649275</v>
      </c>
      <c r="F3" s="194">
        <f t="shared" ref="F3" si="0">D3/C3</f>
        <v>6.7528834493491563E-2</v>
      </c>
      <c r="G3" s="194">
        <f t="shared" ref="G3" si="1">E3/C3</f>
        <v>0.36140904550891012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84478</v>
      </c>
      <c r="N3" s="257">
        <f>SUM(N4:N37)</f>
        <v>4644</v>
      </c>
      <c r="P3" s="130" t="s">
        <v>190</v>
      </c>
      <c r="Q3" s="129">
        <f>SUM(Q4:Q60)</f>
        <v>1443397</v>
      </c>
      <c r="R3" s="129">
        <f>SUM(R4:R60)</f>
        <v>87568</v>
      </c>
      <c r="T3" s="130" t="s">
        <v>190</v>
      </c>
      <c r="U3" s="129">
        <f>SUM(U4:U60)</f>
        <v>10692413</v>
      </c>
      <c r="V3" s="129">
        <f>SUM(V4:V60)</f>
        <v>153866</v>
      </c>
    </row>
    <row r="4" spans="1:22" ht="20" x14ac:dyDescent="0.3">
      <c r="A4" s="195">
        <v>1</v>
      </c>
      <c r="B4" s="196" t="s">
        <v>207</v>
      </c>
      <c r="C4" s="464">
        <v>1443397</v>
      </c>
      <c r="D4" s="464">
        <v>87568</v>
      </c>
      <c r="E4" s="198">
        <v>250747</v>
      </c>
      <c r="F4" s="199">
        <f>D4/C4</f>
        <v>6.0667993628918448E-2</v>
      </c>
      <c r="G4" s="200">
        <f>E4/C4</f>
        <v>0.17372005068598589</v>
      </c>
      <c r="H4" s="421">
        <v>4386.3594246359598</v>
      </c>
      <c r="I4" s="422">
        <v>6</v>
      </c>
      <c r="J4" s="99"/>
      <c r="K4" s="195">
        <v>1</v>
      </c>
      <c r="L4" s="245" t="s">
        <v>482</v>
      </c>
      <c r="M4" s="251">
        <v>68134</v>
      </c>
      <c r="N4" s="252">
        <v>4512</v>
      </c>
      <c r="O4" s="99"/>
      <c r="P4" s="102" t="s">
        <v>546</v>
      </c>
      <c r="Q4" s="48">
        <v>345813</v>
      </c>
      <c r="R4" s="426">
        <v>27878</v>
      </c>
      <c r="T4" s="102" t="s">
        <v>546</v>
      </c>
      <c r="U4" s="425">
        <v>1338048</v>
      </c>
      <c r="V4" s="426">
        <v>74751</v>
      </c>
    </row>
    <row r="5" spans="1:22" ht="20" x14ac:dyDescent="0.3">
      <c r="A5" s="195">
        <v>2</v>
      </c>
      <c r="B5" s="202" t="s">
        <v>243</v>
      </c>
      <c r="C5" s="464">
        <v>272043</v>
      </c>
      <c r="D5" s="469">
        <v>2537</v>
      </c>
      <c r="E5" s="470">
        <v>63166</v>
      </c>
      <c r="F5" s="471">
        <f t="shared" ref="F5" si="2">D5/C5</f>
        <v>9.3257315939024345E-3</v>
      </c>
      <c r="G5" s="472">
        <f>E5/C5</f>
        <v>0.23219123447396184</v>
      </c>
      <c r="H5" s="421">
        <v>1864.9399650060943</v>
      </c>
      <c r="I5" s="422">
        <v>25</v>
      </c>
      <c r="J5" s="99"/>
      <c r="K5" s="590">
        <v>2</v>
      </c>
      <c r="L5" s="245" t="s">
        <v>483</v>
      </c>
      <c r="M5" s="251">
        <v>1589</v>
      </c>
      <c r="N5" s="252">
        <v>8</v>
      </c>
      <c r="O5" s="99"/>
      <c r="P5" s="102" t="s">
        <v>547</v>
      </c>
      <c r="Q5" s="52">
        <v>143984</v>
      </c>
      <c r="R5" s="412">
        <v>10148</v>
      </c>
      <c r="T5" s="102" t="s">
        <v>547</v>
      </c>
      <c r="U5" s="413">
        <v>462972</v>
      </c>
      <c r="V5" s="412" t="s">
        <v>608</v>
      </c>
    </row>
    <row r="6" spans="1:22" ht="20" x14ac:dyDescent="0.3">
      <c r="A6" s="195">
        <v>3</v>
      </c>
      <c r="B6" s="202" t="s">
        <v>631</v>
      </c>
      <c r="C6" s="464">
        <v>238004</v>
      </c>
      <c r="D6" s="469">
        <v>34078</v>
      </c>
      <c r="E6" s="470">
        <v>1049</v>
      </c>
      <c r="F6" s="471">
        <f t="shared" ref="F6:F69" si="3">D6/C6</f>
        <v>0.14318246752155425</v>
      </c>
      <c r="G6" s="472">
        <f t="shared" ref="G6:G69" si="4">E6/C6</f>
        <v>4.4074889497655503E-3</v>
      </c>
      <c r="H6" s="421">
        <v>3524.4098001112743</v>
      </c>
      <c r="I6" s="422">
        <v>10</v>
      </c>
      <c r="J6" s="291"/>
      <c r="K6" s="590">
        <v>3</v>
      </c>
      <c r="L6" s="245" t="s">
        <v>484</v>
      </c>
      <c r="M6" s="251">
        <v>1276</v>
      </c>
      <c r="N6" s="252">
        <v>22</v>
      </c>
      <c r="O6" s="99"/>
      <c r="P6" s="102" t="s">
        <v>552</v>
      </c>
      <c r="Q6" s="52">
        <v>90369</v>
      </c>
      <c r="R6" s="412">
        <v>4059</v>
      </c>
      <c r="T6" s="102" t="s">
        <v>552</v>
      </c>
      <c r="U6" s="413">
        <v>538602</v>
      </c>
      <c r="V6" s="412" t="s">
        <v>608</v>
      </c>
    </row>
    <row r="7" spans="1:22" ht="20" x14ac:dyDescent="0.3">
      <c r="A7" s="195">
        <v>4</v>
      </c>
      <c r="B7" s="202" t="s">
        <v>208</v>
      </c>
      <c r="C7" s="464">
        <v>230698</v>
      </c>
      <c r="D7" s="469">
        <v>27563</v>
      </c>
      <c r="E7" s="470">
        <v>146446</v>
      </c>
      <c r="F7" s="471">
        <f t="shared" si="3"/>
        <v>0.11947654509358556</v>
      </c>
      <c r="G7" s="472">
        <f t="shared" si="4"/>
        <v>0.63479527347441245</v>
      </c>
      <c r="H7" s="421">
        <v>4936.1128375650042</v>
      </c>
      <c r="I7" s="422">
        <v>2</v>
      </c>
      <c r="J7" s="291"/>
      <c r="K7" s="590">
        <v>4</v>
      </c>
      <c r="L7" s="245" t="s">
        <v>485</v>
      </c>
      <c r="M7" s="251">
        <v>1268</v>
      </c>
      <c r="N7" s="252">
        <v>1</v>
      </c>
      <c r="O7" s="99"/>
      <c r="P7" s="102" t="s">
        <v>551</v>
      </c>
      <c r="Q7" s="52">
        <v>83421</v>
      </c>
      <c r="R7" s="412">
        <v>5592</v>
      </c>
      <c r="T7" s="102" t="s">
        <v>551</v>
      </c>
      <c r="U7" s="413">
        <v>435679</v>
      </c>
      <c r="V7" s="412">
        <v>8314</v>
      </c>
    </row>
    <row r="8" spans="1:22" ht="20" x14ac:dyDescent="0.3">
      <c r="A8" s="195">
        <v>5</v>
      </c>
      <c r="B8" s="202" t="s">
        <v>206</v>
      </c>
      <c r="C8" s="464">
        <v>223885</v>
      </c>
      <c r="D8" s="469">
        <v>31610</v>
      </c>
      <c r="E8" s="470">
        <v>120205</v>
      </c>
      <c r="F8" s="471">
        <f t="shared" si="3"/>
        <v>0.14118855662505303</v>
      </c>
      <c r="G8" s="472">
        <f t="shared" si="4"/>
        <v>0.53690510753288523</v>
      </c>
      <c r="H8" s="421">
        <v>3697.5181285902622</v>
      </c>
      <c r="I8" s="422">
        <v>8</v>
      </c>
      <c r="J8" s="291"/>
      <c r="K8" s="590">
        <v>5</v>
      </c>
      <c r="L8" s="245" t="s">
        <v>494</v>
      </c>
      <c r="M8" s="251">
        <v>1052</v>
      </c>
      <c r="N8" s="252">
        <v>4</v>
      </c>
      <c r="O8" s="99"/>
      <c r="P8" s="102" t="s">
        <v>548</v>
      </c>
      <c r="Q8" s="52">
        <v>76902</v>
      </c>
      <c r="R8" s="412">
        <v>3153</v>
      </c>
      <c r="T8" s="102" t="s">
        <v>548</v>
      </c>
      <c r="U8" s="413">
        <v>1133906</v>
      </c>
      <c r="V8" s="412" t="s">
        <v>608</v>
      </c>
    </row>
    <row r="9" spans="1:22" ht="20" x14ac:dyDescent="0.3">
      <c r="A9" s="195">
        <v>6</v>
      </c>
      <c r="B9" s="202" t="s">
        <v>219</v>
      </c>
      <c r="C9" s="464">
        <v>220291</v>
      </c>
      <c r="D9" s="469">
        <v>14962</v>
      </c>
      <c r="E9" s="470">
        <v>84970</v>
      </c>
      <c r="F9" s="471">
        <f t="shared" si="3"/>
        <v>6.7919252261781013E-2</v>
      </c>
      <c r="G9" s="472">
        <f t="shared" si="4"/>
        <v>0.38571707423362733</v>
      </c>
      <c r="H9" s="421">
        <v>1043.7881720530934</v>
      </c>
      <c r="I9" s="422">
        <v>38</v>
      </c>
      <c r="J9" s="99"/>
      <c r="K9" s="590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64136</v>
      </c>
      <c r="R9" s="412">
        <v>4422</v>
      </c>
      <c r="T9" s="102" t="s">
        <v>427</v>
      </c>
      <c r="U9" s="413">
        <v>319832</v>
      </c>
      <c r="V9" s="412" t="s">
        <v>608</v>
      </c>
    </row>
    <row r="10" spans="1:22" ht="20" x14ac:dyDescent="0.3">
      <c r="A10" s="195">
        <v>7</v>
      </c>
      <c r="B10" s="202" t="s">
        <v>211</v>
      </c>
      <c r="C10" s="464">
        <v>179630</v>
      </c>
      <c r="D10" s="469">
        <v>27532</v>
      </c>
      <c r="E10" s="470">
        <v>60562</v>
      </c>
      <c r="F10" s="471">
        <f t="shared" si="3"/>
        <v>0.15327061181317153</v>
      </c>
      <c r="G10" s="472">
        <f t="shared" si="4"/>
        <v>0.33714858319879754</v>
      </c>
      <c r="H10" s="421">
        <v>2758.0339349797373</v>
      </c>
      <c r="I10" s="422">
        <v>15</v>
      </c>
      <c r="J10" s="291"/>
      <c r="K10" s="590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50079</v>
      </c>
      <c r="R10" s="412">
        <v>4825</v>
      </c>
      <c r="T10" s="102" t="s">
        <v>549</v>
      </c>
      <c r="U10" s="413">
        <v>357496</v>
      </c>
      <c r="V10" s="412" t="s">
        <v>608</v>
      </c>
    </row>
    <row r="11" spans="1:22" ht="20" x14ac:dyDescent="0.3">
      <c r="A11" s="195">
        <v>8</v>
      </c>
      <c r="B11" s="202" t="s">
        <v>209</v>
      </c>
      <c r="C11" s="464">
        <v>175699</v>
      </c>
      <c r="D11" s="469">
        <v>7913</v>
      </c>
      <c r="E11" s="470">
        <v>151597</v>
      </c>
      <c r="F11" s="471">
        <f t="shared" si="3"/>
        <v>4.5037251208031918E-2</v>
      </c>
      <c r="G11" s="472">
        <f t="shared" si="4"/>
        <v>0.8628222129892601</v>
      </c>
      <c r="H11" s="421">
        <v>2103.7501985373165</v>
      </c>
      <c r="I11" s="422">
        <v>20</v>
      </c>
      <c r="J11" s="291"/>
      <c r="K11" s="590">
        <v>8</v>
      </c>
      <c r="L11" s="245" t="s">
        <v>403</v>
      </c>
      <c r="M11" s="251">
        <v>945</v>
      </c>
      <c r="N11" s="252">
        <v>13</v>
      </c>
      <c r="O11" s="99"/>
      <c r="P11" s="102" t="s">
        <v>556</v>
      </c>
      <c r="Q11" s="52">
        <v>45865</v>
      </c>
      <c r="R11" s="412">
        <v>1284</v>
      </c>
      <c r="T11" s="102" t="s">
        <v>556</v>
      </c>
      <c r="U11" s="413">
        <v>645992</v>
      </c>
      <c r="V11" s="412" t="s">
        <v>608</v>
      </c>
    </row>
    <row r="12" spans="1:22" ht="20" x14ac:dyDescent="0.3">
      <c r="A12" s="195">
        <v>9</v>
      </c>
      <c r="B12" s="202" t="s">
        <v>618</v>
      </c>
      <c r="C12" s="464">
        <v>146457</v>
      </c>
      <c r="D12" s="469">
        <v>4055</v>
      </c>
      <c r="E12" s="470">
        <v>106133</v>
      </c>
      <c r="F12" s="471">
        <f t="shared" si="3"/>
        <v>2.7687307537365917E-2</v>
      </c>
      <c r="G12" s="472">
        <f t="shared" si="4"/>
        <v>0.72467003967034693</v>
      </c>
      <c r="H12" s="421">
        <v>1755.4557814991713</v>
      </c>
      <c r="I12" s="422">
        <v>28</v>
      </c>
      <c r="J12" s="99"/>
      <c r="K12" s="590">
        <v>9</v>
      </c>
      <c r="L12" s="245" t="s">
        <v>488</v>
      </c>
      <c r="M12" s="251">
        <v>937</v>
      </c>
      <c r="N12" s="252">
        <v>1</v>
      </c>
      <c r="O12" s="99"/>
      <c r="P12" s="102" t="s">
        <v>550</v>
      </c>
      <c r="Q12" s="52">
        <v>44138</v>
      </c>
      <c r="R12" s="412">
        <v>1917</v>
      </c>
      <c r="T12" s="102" t="s">
        <v>550</v>
      </c>
      <c r="U12" s="413">
        <v>608837</v>
      </c>
      <c r="V12" s="412">
        <v>7993</v>
      </c>
    </row>
    <row r="13" spans="1:22" ht="20" x14ac:dyDescent="0.3">
      <c r="A13" s="195">
        <v>10</v>
      </c>
      <c r="B13" s="202" t="s">
        <v>210</v>
      </c>
      <c r="C13" s="464">
        <v>118392</v>
      </c>
      <c r="D13" s="469">
        <v>6937</v>
      </c>
      <c r="E13" s="470">
        <v>93147</v>
      </c>
      <c r="F13" s="471">
        <f t="shared" si="3"/>
        <v>5.8593486046354483E-2</v>
      </c>
      <c r="G13" s="472">
        <f t="shared" si="4"/>
        <v>0.78676768700587874</v>
      </c>
      <c r="H13" s="421">
        <v>1427.8907569497451</v>
      </c>
      <c r="I13" s="422">
        <v>32</v>
      </c>
      <c r="J13" s="99"/>
      <c r="K13" s="590">
        <v>10</v>
      </c>
      <c r="L13" s="245" t="s">
        <v>489</v>
      </c>
      <c r="M13" s="251">
        <v>788</v>
      </c>
      <c r="N13" s="252">
        <v>7</v>
      </c>
      <c r="O13" s="99"/>
      <c r="P13" s="102" t="s">
        <v>562</v>
      </c>
      <c r="Q13" s="52">
        <v>36986</v>
      </c>
      <c r="R13" s="412">
        <v>1911</v>
      </c>
      <c r="T13" s="102" t="s">
        <v>562</v>
      </c>
      <c r="U13" s="413">
        <v>182826</v>
      </c>
      <c r="V13" s="412">
        <v>6679</v>
      </c>
    </row>
    <row r="14" spans="1:22" ht="20" x14ac:dyDescent="0.3">
      <c r="A14" s="195">
        <v>11</v>
      </c>
      <c r="B14" s="202" t="s">
        <v>241</v>
      </c>
      <c r="C14" s="464">
        <v>86508</v>
      </c>
      <c r="D14" s="469">
        <v>2760</v>
      </c>
      <c r="E14" s="470">
        <v>30773</v>
      </c>
      <c r="F14" s="471">
        <f t="shared" si="3"/>
        <v>3.1904563739769735E-2</v>
      </c>
      <c r="G14" s="472">
        <f t="shared" si="4"/>
        <v>0.3557243260738891</v>
      </c>
      <c r="H14" s="421">
        <v>63.310067325135179</v>
      </c>
      <c r="I14" s="422">
        <v>105</v>
      </c>
      <c r="J14" s="99"/>
      <c r="K14" s="590">
        <v>11</v>
      </c>
      <c r="L14" s="245" t="s">
        <v>495</v>
      </c>
      <c r="M14" s="251">
        <v>665</v>
      </c>
      <c r="N14" s="252">
        <v>7</v>
      </c>
      <c r="O14" s="99"/>
      <c r="P14" s="102" t="s">
        <v>555</v>
      </c>
      <c r="Q14" s="52">
        <v>36772</v>
      </c>
      <c r="R14" s="412">
        <v>1588</v>
      </c>
      <c r="T14" s="102" t="s">
        <v>555</v>
      </c>
      <c r="U14" s="413">
        <v>301874</v>
      </c>
      <c r="V14" s="412">
        <v>6438</v>
      </c>
    </row>
    <row r="15" spans="1:22" ht="20" x14ac:dyDescent="0.3">
      <c r="A15" s="195">
        <v>12</v>
      </c>
      <c r="B15" s="202" t="s">
        <v>245</v>
      </c>
      <c r="C15" s="464">
        <v>84495</v>
      </c>
      <c r="D15" s="469">
        <v>2392</v>
      </c>
      <c r="E15" s="470">
        <v>27147</v>
      </c>
      <c r="F15" s="471">
        <f t="shared" si="3"/>
        <v>2.8309367418190425E-2</v>
      </c>
      <c r="G15" s="472">
        <f t="shared" si="4"/>
        <v>0.32128528315284927</v>
      </c>
      <c r="H15" s="421">
        <v>2599.0102321859372</v>
      </c>
      <c r="I15" s="422">
        <v>16</v>
      </c>
      <c r="J15" s="99"/>
      <c r="K15" s="590">
        <v>12</v>
      </c>
      <c r="L15" s="245" t="s">
        <v>490</v>
      </c>
      <c r="M15" s="251">
        <v>653</v>
      </c>
      <c r="N15" s="252">
        <v>0</v>
      </c>
      <c r="O15" s="99"/>
      <c r="P15" s="102" t="s">
        <v>557</v>
      </c>
      <c r="Q15" s="52">
        <v>36085</v>
      </c>
      <c r="R15" s="412">
        <v>3285</v>
      </c>
      <c r="T15" s="102" t="s">
        <v>557</v>
      </c>
      <c r="U15" s="413">
        <v>155908</v>
      </c>
      <c r="V15" s="412">
        <v>10946</v>
      </c>
    </row>
    <row r="16" spans="1:22" ht="20" x14ac:dyDescent="0.3">
      <c r="A16" s="195">
        <v>13</v>
      </c>
      <c r="B16" s="202" t="s">
        <v>205</v>
      </c>
      <c r="C16" s="464">
        <v>84038</v>
      </c>
      <c r="D16" s="469">
        <v>4637</v>
      </c>
      <c r="E16" s="470">
        <v>79282</v>
      </c>
      <c r="F16" s="471">
        <f t="shared" si="3"/>
        <v>5.5177419738689643E-2</v>
      </c>
      <c r="G16" s="472">
        <f t="shared" si="4"/>
        <v>0.94340655417787189</v>
      </c>
      <c r="H16" s="421">
        <v>58.612746692948491</v>
      </c>
      <c r="I16" s="422">
        <v>108</v>
      </c>
      <c r="J16" s="99"/>
      <c r="K16" s="590">
        <v>13</v>
      </c>
      <c r="L16" s="245" t="s">
        <v>492</v>
      </c>
      <c r="M16" s="251">
        <v>593</v>
      </c>
      <c r="N16" s="252">
        <v>9</v>
      </c>
      <c r="O16" s="99"/>
      <c r="P16" s="102" t="s">
        <v>554</v>
      </c>
      <c r="Q16" s="52">
        <v>33837</v>
      </c>
      <c r="R16" s="412">
        <v>2448</v>
      </c>
      <c r="T16" s="102" t="s">
        <v>554</v>
      </c>
      <c r="U16" s="413">
        <v>253189</v>
      </c>
      <c r="V16" s="412" t="s">
        <v>608</v>
      </c>
    </row>
    <row r="17" spans="1:22" ht="20" x14ac:dyDescent="0.3">
      <c r="A17" s="195">
        <v>14</v>
      </c>
      <c r="B17" s="202" t="s">
        <v>216</v>
      </c>
      <c r="C17" s="464">
        <v>75963</v>
      </c>
      <c r="D17" s="469">
        <v>5680</v>
      </c>
      <c r="E17" s="470">
        <v>36908</v>
      </c>
      <c r="F17" s="471">
        <f t="shared" si="3"/>
        <v>7.4773244869212649E-2</v>
      </c>
      <c r="G17" s="472">
        <f t="shared" si="4"/>
        <v>0.48586812000579227</v>
      </c>
      <c r="H17" s="421">
        <v>2030.4965001380476</v>
      </c>
      <c r="I17" s="422">
        <v>22</v>
      </c>
      <c r="J17" s="99"/>
      <c r="K17" s="590">
        <v>14</v>
      </c>
      <c r="L17" s="245" t="s">
        <v>491</v>
      </c>
      <c r="M17" s="251">
        <v>579</v>
      </c>
      <c r="N17" s="252">
        <v>6</v>
      </c>
      <c r="O17" s="99"/>
      <c r="P17" s="102" t="s">
        <v>566</v>
      </c>
      <c r="Q17" s="52">
        <v>28672</v>
      </c>
      <c r="R17" s="412">
        <v>978</v>
      </c>
      <c r="T17" s="102" t="s">
        <v>566</v>
      </c>
      <c r="U17" s="413">
        <v>178014</v>
      </c>
      <c r="V17" s="412">
        <v>5316</v>
      </c>
    </row>
    <row r="18" spans="1:22" ht="20" x14ac:dyDescent="0.3">
      <c r="A18" s="195">
        <v>15</v>
      </c>
      <c r="B18" s="202" t="s">
        <v>214</v>
      </c>
      <c r="C18" s="464">
        <v>54989</v>
      </c>
      <c r="D18" s="469">
        <v>9005</v>
      </c>
      <c r="E18" s="470">
        <v>14460</v>
      </c>
      <c r="F18" s="471">
        <f t="shared" si="3"/>
        <v>0.16376002473221918</v>
      </c>
      <c r="G18" s="472">
        <f t="shared" si="4"/>
        <v>0.26296168324574004</v>
      </c>
      <c r="H18" s="421">
        <v>4765.3554869053032</v>
      </c>
      <c r="I18" s="422">
        <v>4</v>
      </c>
      <c r="J18" s="99"/>
      <c r="K18" s="590">
        <v>15</v>
      </c>
      <c r="L18" s="245" t="s">
        <v>493</v>
      </c>
      <c r="M18" s="251">
        <v>561</v>
      </c>
      <c r="N18" s="252">
        <v>3</v>
      </c>
      <c r="O18" s="99"/>
      <c r="P18" s="102" t="s">
        <v>560</v>
      </c>
      <c r="Q18" s="52">
        <v>26954</v>
      </c>
      <c r="R18" s="412">
        <v>1581</v>
      </c>
      <c r="T18" s="102" t="s">
        <v>560</v>
      </c>
      <c r="U18" s="413">
        <v>246182</v>
      </c>
      <c r="V18" s="412">
        <v>4791</v>
      </c>
    </row>
    <row r="19" spans="1:22" ht="20" x14ac:dyDescent="0.3">
      <c r="A19" s="195">
        <v>16</v>
      </c>
      <c r="B19" s="202" t="s">
        <v>237</v>
      </c>
      <c r="C19" s="464">
        <v>49176</v>
      </c>
      <c r="D19" s="469">
        <v>292</v>
      </c>
      <c r="E19" s="470">
        <v>21869</v>
      </c>
      <c r="F19" s="471">
        <f t="shared" si="3"/>
        <v>5.9378558646494221E-3</v>
      </c>
      <c r="G19" s="472">
        <f t="shared" si="4"/>
        <v>0.44470880104115829</v>
      </c>
      <c r="H19" s="421">
        <v>1435.0193273548255</v>
      </c>
      <c r="I19" s="422">
        <v>31</v>
      </c>
      <c r="J19" s="99"/>
      <c r="K19" s="590">
        <v>16</v>
      </c>
      <c r="L19" s="245" t="s">
        <v>534</v>
      </c>
      <c r="M19" s="253">
        <v>440</v>
      </c>
      <c r="N19" s="254">
        <v>7</v>
      </c>
      <c r="O19" s="99"/>
      <c r="P19" s="102" t="s">
        <v>561</v>
      </c>
      <c r="Q19" s="52">
        <v>26656</v>
      </c>
      <c r="R19" s="412">
        <v>1691</v>
      </c>
      <c r="T19" s="102" t="s">
        <v>561</v>
      </c>
      <c r="U19" s="413">
        <v>165448</v>
      </c>
      <c r="V19" s="412">
        <v>4389</v>
      </c>
    </row>
    <row r="20" spans="1:22" ht="20" x14ac:dyDescent="0.3">
      <c r="A20" s="195">
        <v>17</v>
      </c>
      <c r="B20" s="202" t="s">
        <v>247</v>
      </c>
      <c r="C20" s="464">
        <v>45032</v>
      </c>
      <c r="D20" s="469">
        <v>4767</v>
      </c>
      <c r="E20" s="470">
        <v>30451</v>
      </c>
      <c r="F20" s="471">
        <f t="shared" si="3"/>
        <v>0.10585805649316042</v>
      </c>
      <c r="G20" s="472">
        <f t="shared" si="4"/>
        <v>0.67620802984544326</v>
      </c>
      <c r="H20" s="421">
        <v>352.9830552378113</v>
      </c>
      <c r="I20" s="422">
        <v>56</v>
      </c>
      <c r="J20" s="99"/>
      <c r="K20" s="590">
        <v>17</v>
      </c>
      <c r="L20" s="245" t="s">
        <v>496</v>
      </c>
      <c r="M20" s="251">
        <v>356</v>
      </c>
      <c r="N20" s="252">
        <v>1</v>
      </c>
      <c r="O20" s="99"/>
      <c r="P20" s="102" t="s">
        <v>558</v>
      </c>
      <c r="Q20" s="52">
        <v>21232</v>
      </c>
      <c r="R20" s="412">
        <v>1150</v>
      </c>
      <c r="T20" s="102" t="s">
        <v>558</v>
      </c>
      <c r="U20" s="413">
        <v>118030</v>
      </c>
      <c r="V20" s="412">
        <v>3789</v>
      </c>
    </row>
    <row r="21" spans="1:22" ht="20" x14ac:dyDescent="0.3">
      <c r="A21" s="195">
        <v>18</v>
      </c>
      <c r="B21" s="202" t="s">
        <v>212</v>
      </c>
      <c r="C21" s="464">
        <v>43880</v>
      </c>
      <c r="D21" s="469">
        <v>5662</v>
      </c>
      <c r="E21" s="470">
        <v>159</v>
      </c>
      <c r="F21" s="471">
        <f t="shared" si="3"/>
        <v>0.12903372835004559</v>
      </c>
      <c r="G21" s="472">
        <f t="shared" si="4"/>
        <v>3.6235186873290791E-3</v>
      </c>
      <c r="H21" s="421">
        <v>2566.5126252183845</v>
      </c>
      <c r="I21" s="422">
        <v>17</v>
      </c>
      <c r="J21" s="99"/>
      <c r="K21" s="590">
        <v>18</v>
      </c>
      <c r="L21" s="245" t="s">
        <v>497</v>
      </c>
      <c r="M21" s="251">
        <v>328</v>
      </c>
      <c r="N21" s="252">
        <v>6</v>
      </c>
      <c r="O21" s="99"/>
      <c r="P21" s="102" t="s">
        <v>553</v>
      </c>
      <c r="Q21" s="52">
        <v>17951</v>
      </c>
      <c r="R21" s="412">
        <v>991</v>
      </c>
      <c r="T21" s="102" t="s">
        <v>553</v>
      </c>
      <c r="U21" s="413">
        <v>267931</v>
      </c>
      <c r="V21" s="412" t="s">
        <v>608</v>
      </c>
    </row>
    <row r="22" spans="1:22" ht="20" x14ac:dyDescent="0.3">
      <c r="A22" s="195">
        <v>19</v>
      </c>
      <c r="B22" s="202" t="s">
        <v>230</v>
      </c>
      <c r="C22" s="464">
        <v>39542</v>
      </c>
      <c r="D22" s="469">
        <v>394</v>
      </c>
      <c r="E22" s="470">
        <v>16614</v>
      </c>
      <c r="F22" s="471">
        <f t="shared" si="3"/>
        <v>9.9640888169541253E-3</v>
      </c>
      <c r="G22" s="472">
        <f t="shared" si="4"/>
        <v>0.42016084163674067</v>
      </c>
      <c r="H22" s="421">
        <v>2086.4246895241554</v>
      </c>
      <c r="I22" s="422">
        <v>21</v>
      </c>
      <c r="J22" s="99"/>
      <c r="K22" s="590">
        <v>19</v>
      </c>
      <c r="L22" s="245" t="s">
        <v>499</v>
      </c>
      <c r="M22" s="251">
        <v>308</v>
      </c>
      <c r="N22" s="252">
        <v>3</v>
      </c>
      <c r="O22" s="99"/>
      <c r="P22" s="102" t="s">
        <v>428</v>
      </c>
      <c r="Q22" s="52">
        <v>17494</v>
      </c>
      <c r="R22" s="412">
        <v>667</v>
      </c>
      <c r="T22" s="102" t="s">
        <v>428</v>
      </c>
      <c r="U22" s="413">
        <v>231547</v>
      </c>
      <c r="V22" s="412" t="s">
        <v>608</v>
      </c>
    </row>
    <row r="23" spans="1:22" ht="20" x14ac:dyDescent="0.3">
      <c r="A23" s="195">
        <v>20</v>
      </c>
      <c r="B23" s="202" t="s">
        <v>228</v>
      </c>
      <c r="C23" s="464">
        <v>38799</v>
      </c>
      <c r="D23" s="469">
        <v>834</v>
      </c>
      <c r="E23" s="470">
        <v>10880</v>
      </c>
      <c r="F23" s="471">
        <f t="shared" si="3"/>
        <v>2.1495399365963039E-2</v>
      </c>
      <c r="G23" s="472">
        <f t="shared" si="4"/>
        <v>0.28041959844325887</v>
      </c>
      <c r="H23" s="421">
        <v>179.15611030571384</v>
      </c>
      <c r="I23" s="422">
        <v>77</v>
      </c>
      <c r="J23" s="99"/>
      <c r="K23" s="590">
        <v>20</v>
      </c>
      <c r="L23" s="245" t="s">
        <v>498</v>
      </c>
      <c r="M23" s="251">
        <v>254</v>
      </c>
      <c r="N23" s="252">
        <v>2</v>
      </c>
      <c r="O23" s="99"/>
      <c r="P23" s="102" t="s">
        <v>559</v>
      </c>
      <c r="Q23" s="52">
        <v>16960</v>
      </c>
      <c r="R23" s="412">
        <v>290</v>
      </c>
      <c r="T23" s="102" t="s">
        <v>559</v>
      </c>
      <c r="U23" s="413">
        <v>309756</v>
      </c>
      <c r="V23" s="412">
        <v>1454</v>
      </c>
    </row>
    <row r="24" spans="1:22" ht="20" x14ac:dyDescent="0.3">
      <c r="A24" s="195">
        <v>21</v>
      </c>
      <c r="B24" s="202" t="s">
        <v>226</v>
      </c>
      <c r="C24" s="464">
        <v>31467</v>
      </c>
      <c r="D24" s="469">
        <v>2594</v>
      </c>
      <c r="E24" s="470">
        <v>3433</v>
      </c>
      <c r="F24" s="471">
        <f t="shared" si="3"/>
        <v>8.2435567419836653E-2</v>
      </c>
      <c r="G24" s="472">
        <f t="shared" si="4"/>
        <v>0.10909842056757874</v>
      </c>
      <c r="H24" s="421">
        <v>1811.1898343596188</v>
      </c>
      <c r="I24" s="422">
        <v>26</v>
      </c>
      <c r="J24" s="99"/>
      <c r="K24" s="590">
        <v>21</v>
      </c>
      <c r="L24" s="245" t="s">
        <v>418</v>
      </c>
      <c r="M24" s="251">
        <v>209</v>
      </c>
      <c r="N24" s="252">
        <v>1</v>
      </c>
      <c r="O24" s="99"/>
      <c r="P24" s="102" t="s">
        <v>573</v>
      </c>
      <c r="Q24" s="52">
        <v>14240</v>
      </c>
      <c r="R24" s="412">
        <v>692</v>
      </c>
      <c r="T24" s="102" t="s">
        <v>573</v>
      </c>
      <c r="U24" s="413">
        <v>134669</v>
      </c>
      <c r="V24" s="412">
        <v>1985</v>
      </c>
    </row>
    <row r="25" spans="1:22" ht="20" x14ac:dyDescent="0.3">
      <c r="A25" s="195">
        <v>22</v>
      </c>
      <c r="B25" s="202" t="s">
        <v>240</v>
      </c>
      <c r="C25" s="464">
        <v>30972</v>
      </c>
      <c r="D25" s="469">
        <v>15</v>
      </c>
      <c r="E25" s="470">
        <v>3788</v>
      </c>
      <c r="F25" s="471">
        <f t="shared" si="3"/>
        <v>4.8430840759395585E-4</v>
      </c>
      <c r="G25" s="472">
        <f t="shared" si="4"/>
        <v>0.12230401653106031</v>
      </c>
      <c r="H25" s="421">
        <v>10936.181947672849</v>
      </c>
      <c r="I25" s="422">
        <v>1</v>
      </c>
      <c r="J25" s="99"/>
      <c r="K25" s="590">
        <v>22</v>
      </c>
      <c r="L25" s="245" t="s">
        <v>505</v>
      </c>
      <c r="M25" s="251">
        <v>198</v>
      </c>
      <c r="N25" s="252">
        <v>0</v>
      </c>
      <c r="O25" s="99"/>
      <c r="P25" s="102" t="s">
        <v>577</v>
      </c>
      <c r="Q25" s="52">
        <v>14049</v>
      </c>
      <c r="R25" s="412">
        <v>336</v>
      </c>
      <c r="T25" s="102" t="s">
        <v>577</v>
      </c>
      <c r="U25" s="413">
        <v>93566</v>
      </c>
      <c r="V25" s="412" t="s">
        <v>608</v>
      </c>
    </row>
    <row r="26" spans="1:22" ht="20" x14ac:dyDescent="0.3">
      <c r="A26" s="195">
        <v>23</v>
      </c>
      <c r="B26" s="202" t="s">
        <v>362</v>
      </c>
      <c r="C26" s="464">
        <v>30514</v>
      </c>
      <c r="D26" s="469">
        <v>1878</v>
      </c>
      <c r="E26" s="470">
        <v>27100</v>
      </c>
      <c r="F26" s="471">
        <f t="shared" si="3"/>
        <v>6.1545520089139411E-2</v>
      </c>
      <c r="G26" s="472">
        <f t="shared" si="4"/>
        <v>0.88811692993380087</v>
      </c>
      <c r="H26" s="421">
        <v>3551.7056951951176</v>
      </c>
      <c r="I26" s="422">
        <v>9</v>
      </c>
      <c r="J26" s="99"/>
      <c r="K26" s="590">
        <v>23</v>
      </c>
      <c r="L26" s="245" t="s">
        <v>502</v>
      </c>
      <c r="M26" s="251">
        <v>191</v>
      </c>
      <c r="N26" s="252">
        <v>3</v>
      </c>
      <c r="O26" s="99"/>
      <c r="P26" s="102" t="s">
        <v>565</v>
      </c>
      <c r="Q26" s="52">
        <v>13169</v>
      </c>
      <c r="R26" s="412">
        <v>651</v>
      </c>
      <c r="T26" s="102" t="s">
        <v>565</v>
      </c>
      <c r="U26" s="413">
        <v>142001</v>
      </c>
      <c r="V26" s="412">
        <v>1629</v>
      </c>
    </row>
    <row r="27" spans="1:22" ht="20" x14ac:dyDescent="0.3">
      <c r="A27" s="195">
        <v>24</v>
      </c>
      <c r="B27" s="202" t="s">
        <v>218</v>
      </c>
      <c r="C27" s="464">
        <v>29207</v>
      </c>
      <c r="D27" s="469">
        <v>3646</v>
      </c>
      <c r="E27" s="470">
        <v>4971</v>
      </c>
      <c r="F27" s="471">
        <f t="shared" si="3"/>
        <v>0.12483308795836615</v>
      </c>
      <c r="G27" s="472">
        <f t="shared" si="4"/>
        <v>0.17019892491526004</v>
      </c>
      <c r="H27" s="421">
        <v>2910.1132988301856</v>
      </c>
      <c r="I27" s="422">
        <v>13</v>
      </c>
      <c r="J27" s="99"/>
      <c r="K27" s="590">
        <v>24</v>
      </c>
      <c r="L27" s="245" t="s">
        <v>500</v>
      </c>
      <c r="M27" s="251">
        <v>185</v>
      </c>
      <c r="N27" s="252">
        <v>2</v>
      </c>
      <c r="O27" s="99"/>
      <c r="P27" s="102" t="s">
        <v>579</v>
      </c>
      <c r="Q27" s="52">
        <v>12219</v>
      </c>
      <c r="R27" s="412">
        <v>479</v>
      </c>
      <c r="T27" s="102" t="s">
        <v>579</v>
      </c>
      <c r="U27" s="413">
        <v>104978</v>
      </c>
      <c r="V27" s="412">
        <v>1372</v>
      </c>
    </row>
    <row r="28" spans="1:22" ht="20" x14ac:dyDescent="0.3">
      <c r="A28" s="195">
        <v>25</v>
      </c>
      <c r="B28" s="202" t="s">
        <v>286</v>
      </c>
      <c r="C28" s="464">
        <v>28681</v>
      </c>
      <c r="D28" s="469">
        <v>160</v>
      </c>
      <c r="E28" s="470">
        <v>9498</v>
      </c>
      <c r="F28" s="471">
        <f t="shared" si="3"/>
        <v>5.5786060458143018E-3</v>
      </c>
      <c r="G28" s="472">
        <f t="shared" si="4"/>
        <v>0.33116000139465152</v>
      </c>
      <c r="H28" s="421">
        <v>3034.2523193288994</v>
      </c>
      <c r="I28" s="422">
        <v>12</v>
      </c>
      <c r="J28" s="99"/>
      <c r="K28" s="590">
        <v>25</v>
      </c>
      <c r="L28" s="245" t="s">
        <v>501</v>
      </c>
      <c r="M28" s="251">
        <v>169</v>
      </c>
      <c r="N28" s="252">
        <v>6</v>
      </c>
      <c r="O28" s="99"/>
      <c r="P28" s="102" t="s">
        <v>563</v>
      </c>
      <c r="Q28" s="52">
        <v>11685</v>
      </c>
      <c r="R28" s="412">
        <v>445</v>
      </c>
      <c r="T28" s="102" t="s">
        <v>563</v>
      </c>
      <c r="U28" s="413">
        <v>140342</v>
      </c>
      <c r="V28" s="412">
        <v>1977</v>
      </c>
    </row>
    <row r="29" spans="1:22" ht="20" x14ac:dyDescent="0.3">
      <c r="A29" s="195">
        <v>26</v>
      </c>
      <c r="B29" s="202" t="s">
        <v>217</v>
      </c>
      <c r="C29" s="464">
        <v>28583</v>
      </c>
      <c r="D29" s="469">
        <v>1190</v>
      </c>
      <c r="E29" s="470">
        <v>3328</v>
      </c>
      <c r="F29" s="471">
        <f t="shared" si="3"/>
        <v>4.1633138578875559E-2</v>
      </c>
      <c r="G29" s="472">
        <f t="shared" si="4"/>
        <v>0.11643284469789734</v>
      </c>
      <c r="H29" s="421">
        <v>2795.0789478033207</v>
      </c>
      <c r="I29" s="422">
        <v>14</v>
      </c>
      <c r="J29" s="99"/>
      <c r="K29" s="590">
        <v>26</v>
      </c>
      <c r="L29" s="245" t="s">
        <v>506</v>
      </c>
      <c r="M29" s="251">
        <v>149</v>
      </c>
      <c r="N29" s="252">
        <v>2</v>
      </c>
      <c r="O29" s="99"/>
      <c r="P29" s="102" t="s">
        <v>568</v>
      </c>
      <c r="Q29" s="52">
        <v>11373</v>
      </c>
      <c r="R29" s="412">
        <v>483</v>
      </c>
      <c r="T29" s="102" t="s">
        <v>568</v>
      </c>
      <c r="U29" s="413">
        <v>146063</v>
      </c>
      <c r="V29" s="412">
        <v>1377</v>
      </c>
    </row>
    <row r="30" spans="1:22" ht="20" x14ac:dyDescent="0.3">
      <c r="A30" s="195">
        <v>27</v>
      </c>
      <c r="B30" s="202" t="s">
        <v>238</v>
      </c>
      <c r="C30" s="464">
        <v>27356</v>
      </c>
      <c r="D30" s="469">
        <v>21</v>
      </c>
      <c r="E30" s="470">
        <v>7248</v>
      </c>
      <c r="F30" s="471">
        <f t="shared" si="3"/>
        <v>7.6765609007164786E-4</v>
      </c>
      <c r="G30" s="472">
        <f t="shared" si="4"/>
        <v>0.26495101623044304</v>
      </c>
      <c r="H30" s="421">
        <v>4713.0275171824105</v>
      </c>
      <c r="I30" s="422">
        <v>5</v>
      </c>
      <c r="J30" s="99"/>
      <c r="K30" s="590">
        <v>27</v>
      </c>
      <c r="L30" s="245" t="s">
        <v>503</v>
      </c>
      <c r="M30" s="251">
        <v>147</v>
      </c>
      <c r="N30" s="252">
        <v>2</v>
      </c>
      <c r="O30" s="99"/>
      <c r="P30" s="102" t="s">
        <v>569</v>
      </c>
      <c r="Q30" s="52">
        <v>10801</v>
      </c>
      <c r="R30" s="412">
        <v>493</v>
      </c>
      <c r="T30" s="102" t="s">
        <v>569</v>
      </c>
      <c r="U30" s="413">
        <v>106823</v>
      </c>
      <c r="V30" s="412">
        <v>1712</v>
      </c>
    </row>
    <row r="31" spans="1:22" ht="20" x14ac:dyDescent="0.3">
      <c r="A31" s="195">
        <v>28</v>
      </c>
      <c r="B31" s="202" t="s">
        <v>225</v>
      </c>
      <c r="C31" s="464">
        <v>23956</v>
      </c>
      <c r="D31" s="469">
        <v>1518</v>
      </c>
      <c r="E31" s="470">
        <v>19470</v>
      </c>
      <c r="F31" s="471">
        <f t="shared" si="3"/>
        <v>6.3366171314075806E-2</v>
      </c>
      <c r="G31" s="472">
        <f t="shared" si="4"/>
        <v>0.81274002337618967</v>
      </c>
      <c r="H31" s="421">
        <v>4906.5078407658375</v>
      </c>
      <c r="I31" s="422">
        <v>3</v>
      </c>
      <c r="J31" s="99"/>
      <c r="K31" s="590">
        <v>28</v>
      </c>
      <c r="L31" s="245" t="s">
        <v>507</v>
      </c>
      <c r="M31" s="251">
        <v>140</v>
      </c>
      <c r="N31" s="252">
        <v>1</v>
      </c>
      <c r="O31" s="99"/>
      <c r="P31" s="102" t="s">
        <v>564</v>
      </c>
      <c r="Q31" s="52">
        <v>10766</v>
      </c>
      <c r="R31" s="412">
        <v>581</v>
      </c>
      <c r="T31" s="102" t="s">
        <v>564</v>
      </c>
      <c r="U31" s="413">
        <v>134458</v>
      </c>
      <c r="V31" s="412" t="s">
        <v>608</v>
      </c>
    </row>
    <row r="32" spans="1:22" ht="20" x14ac:dyDescent="0.3">
      <c r="A32" s="195">
        <v>29</v>
      </c>
      <c r="B32" s="202" t="s">
        <v>261</v>
      </c>
      <c r="C32" s="464">
        <v>21831</v>
      </c>
      <c r="D32" s="469">
        <v>210</v>
      </c>
      <c r="E32" s="470">
        <v>7328</v>
      </c>
      <c r="F32" s="471">
        <f t="shared" si="3"/>
        <v>9.6193486326783019E-3</v>
      </c>
      <c r="G32" s="472">
        <f t="shared" si="4"/>
        <v>0.33566946085841237</v>
      </c>
      <c r="H32" s="421">
        <v>2234.3723661226531</v>
      </c>
      <c r="I32" s="422">
        <v>18</v>
      </c>
      <c r="J32" s="99"/>
      <c r="K32" s="590">
        <v>29</v>
      </c>
      <c r="L32" s="245" t="s">
        <v>504</v>
      </c>
      <c r="M32" s="251">
        <v>139</v>
      </c>
      <c r="N32" s="252">
        <v>2</v>
      </c>
      <c r="O32" s="99"/>
      <c r="P32" s="102" t="s">
        <v>424</v>
      </c>
      <c r="Q32" s="52">
        <v>9772</v>
      </c>
      <c r="R32" s="412">
        <v>119</v>
      </c>
      <c r="T32" s="102" t="s">
        <v>424</v>
      </c>
      <c r="U32" s="413">
        <v>57215</v>
      </c>
      <c r="V32" s="412" t="s">
        <v>608</v>
      </c>
    </row>
    <row r="33" spans="1:22" ht="20" x14ac:dyDescent="0.3">
      <c r="A33" s="195">
        <v>30</v>
      </c>
      <c r="B33" s="202" t="s">
        <v>301</v>
      </c>
      <c r="C33" s="464">
        <v>20995</v>
      </c>
      <c r="D33" s="469">
        <v>314</v>
      </c>
      <c r="E33" s="470">
        <v>4117</v>
      </c>
      <c r="F33" s="471">
        <f t="shared" si="3"/>
        <v>1.4955941890926411E-2</v>
      </c>
      <c r="G33" s="472">
        <f t="shared" si="4"/>
        <v>0.19609430816861156</v>
      </c>
      <c r="H33" s="421">
        <v>128.76721458041567</v>
      </c>
      <c r="I33" s="422">
        <v>89</v>
      </c>
      <c r="J33" s="99"/>
      <c r="K33" s="590">
        <v>30</v>
      </c>
      <c r="L33" s="245" t="s">
        <v>508</v>
      </c>
      <c r="M33" s="251">
        <v>76</v>
      </c>
      <c r="N33" s="252">
        <v>3</v>
      </c>
      <c r="O33" s="99"/>
      <c r="P33" s="102" t="s">
        <v>429</v>
      </c>
      <c r="Q33" s="52">
        <v>8407</v>
      </c>
      <c r="R33" s="412">
        <v>380</v>
      </c>
      <c r="T33" s="102" t="s">
        <v>429</v>
      </c>
      <c r="U33" s="413">
        <v>109616</v>
      </c>
      <c r="V33" s="412">
        <v>1421</v>
      </c>
    </row>
    <row r="34" spans="1:22" ht="20" x14ac:dyDescent="0.3">
      <c r="A34" s="195">
        <v>31</v>
      </c>
      <c r="B34" s="202" t="s">
        <v>229</v>
      </c>
      <c r="C34" s="464">
        <v>18184</v>
      </c>
      <c r="D34" s="469">
        <v>912</v>
      </c>
      <c r="E34" s="470">
        <v>7175</v>
      </c>
      <c r="F34" s="471">
        <f t="shared" si="3"/>
        <v>5.0153981522217332E-2</v>
      </c>
      <c r="G34" s="472">
        <f t="shared" si="4"/>
        <v>0.39457765068191819</v>
      </c>
      <c r="H34" s="421">
        <v>479.94381722354302</v>
      </c>
      <c r="I34" s="422">
        <v>49</v>
      </c>
      <c r="J34" s="99"/>
      <c r="K34" s="590">
        <v>31</v>
      </c>
      <c r="L34" s="245" t="s">
        <v>509</v>
      </c>
      <c r="M34" s="251">
        <v>75</v>
      </c>
      <c r="N34" s="252">
        <v>0</v>
      </c>
      <c r="O34" s="99"/>
      <c r="P34" s="102" t="s">
        <v>580</v>
      </c>
      <c r="Q34" s="52">
        <v>7886</v>
      </c>
      <c r="R34" s="412">
        <v>193</v>
      </c>
      <c r="T34" s="102" t="s">
        <v>580</v>
      </c>
      <c r="U34" s="413">
        <v>61592</v>
      </c>
      <c r="V34" s="412">
        <v>724</v>
      </c>
    </row>
    <row r="35" spans="1:22" ht="20" x14ac:dyDescent="0.3">
      <c r="A35" s="195">
        <v>32</v>
      </c>
      <c r="B35" s="202" t="s">
        <v>288</v>
      </c>
      <c r="C35" s="464">
        <v>17858</v>
      </c>
      <c r="D35" s="469">
        <v>497</v>
      </c>
      <c r="E35" s="470">
        <v>4906</v>
      </c>
      <c r="F35" s="471">
        <f t="shared" si="3"/>
        <v>2.7830664128121851E-2</v>
      </c>
      <c r="G35" s="472">
        <f t="shared" si="4"/>
        <v>0.27472281330496134</v>
      </c>
      <c r="H35" s="421">
        <v>405.92232904221288</v>
      </c>
      <c r="I35" s="422">
        <v>53</v>
      </c>
      <c r="J35" s="99"/>
      <c r="K35" s="590">
        <v>32</v>
      </c>
      <c r="L35" s="245" t="s">
        <v>510</v>
      </c>
      <c r="M35" s="251">
        <v>45</v>
      </c>
      <c r="N35" s="252">
        <v>0</v>
      </c>
      <c r="O35" s="99"/>
      <c r="P35" s="102" t="s">
        <v>572</v>
      </c>
      <c r="Q35" s="52">
        <v>7444</v>
      </c>
      <c r="R35" s="412">
        <v>332</v>
      </c>
      <c r="T35" s="102" t="s">
        <v>572</v>
      </c>
      <c r="U35" s="413">
        <v>121278</v>
      </c>
      <c r="V35" s="412">
        <v>1887</v>
      </c>
    </row>
    <row r="36" spans="1:22" ht="20" x14ac:dyDescent="0.3">
      <c r="A36" s="195">
        <v>33</v>
      </c>
      <c r="B36" s="202" t="s">
        <v>653</v>
      </c>
      <c r="C36" s="464">
        <v>17025</v>
      </c>
      <c r="D36" s="469">
        <v>1089</v>
      </c>
      <c r="E36" s="470">
        <v>3911</v>
      </c>
      <c r="F36" s="471">
        <f t="shared" si="3"/>
        <v>6.3964757709251099E-2</v>
      </c>
      <c r="G36" s="472">
        <f t="shared" si="4"/>
        <v>0.22972099853157121</v>
      </c>
      <c r="H36" s="421">
        <v>62.909798678002211</v>
      </c>
      <c r="I36" s="422">
        <v>106</v>
      </c>
      <c r="J36" s="99"/>
      <c r="K36" s="590">
        <v>33</v>
      </c>
      <c r="L36" s="245" t="s">
        <v>511</v>
      </c>
      <c r="M36" s="251">
        <v>18</v>
      </c>
      <c r="N36" s="252">
        <v>0</v>
      </c>
      <c r="O36" s="99"/>
      <c r="P36" s="102" t="s">
        <v>581</v>
      </c>
      <c r="Q36" s="52">
        <v>7373</v>
      </c>
      <c r="R36" s="412">
        <v>271</v>
      </c>
      <c r="T36" s="102" t="s">
        <v>581</v>
      </c>
      <c r="U36" s="413">
        <v>38278</v>
      </c>
      <c r="V36" s="412" t="s">
        <v>608</v>
      </c>
    </row>
    <row r="37" spans="1:22" ht="20.5" thickBot="1" x14ac:dyDescent="0.35">
      <c r="A37" s="195">
        <v>34</v>
      </c>
      <c r="B37" s="202" t="s">
        <v>236</v>
      </c>
      <c r="C37" s="464">
        <v>16704</v>
      </c>
      <c r="D37" s="469">
        <v>1081</v>
      </c>
      <c r="E37" s="470">
        <v>9574</v>
      </c>
      <c r="F37" s="471">
        <f t="shared" si="3"/>
        <v>6.4715038314176243E-2</v>
      </c>
      <c r="G37" s="472">
        <f t="shared" si="4"/>
        <v>0.57315613026819923</v>
      </c>
      <c r="H37" s="421">
        <v>862.60687502430346</v>
      </c>
      <c r="I37" s="422">
        <v>40</v>
      </c>
      <c r="J37" s="99"/>
      <c r="K37" s="591">
        <v>34</v>
      </c>
      <c r="L37" s="246" t="s">
        <v>512</v>
      </c>
      <c r="M37" s="255">
        <v>1</v>
      </c>
      <c r="N37" s="256">
        <v>0</v>
      </c>
      <c r="O37" s="99"/>
      <c r="P37" s="102" t="s">
        <v>570</v>
      </c>
      <c r="Q37" s="52">
        <v>6913</v>
      </c>
      <c r="R37" s="412">
        <v>77</v>
      </c>
      <c r="T37" s="102" t="s">
        <v>570</v>
      </c>
      <c r="U37" s="413">
        <v>163218</v>
      </c>
      <c r="V37" s="412">
        <v>566</v>
      </c>
    </row>
    <row r="38" spans="1:22" ht="15.5" x14ac:dyDescent="0.3">
      <c r="A38" s="195">
        <v>35</v>
      </c>
      <c r="B38" s="202" t="s">
        <v>223</v>
      </c>
      <c r="C38" s="464">
        <v>16606</v>
      </c>
      <c r="D38" s="469">
        <v>267</v>
      </c>
      <c r="E38" s="470">
        <v>12820</v>
      </c>
      <c r="F38" s="471">
        <f t="shared" si="3"/>
        <v>1.6078525834035892E-2</v>
      </c>
      <c r="G38" s="472">
        <f t="shared" si="4"/>
        <v>0.7720101168252439</v>
      </c>
      <c r="H38" s="421">
        <v>1949.2035626548748</v>
      </c>
      <c r="I38" s="422">
        <v>23</v>
      </c>
      <c r="J38" s="99"/>
      <c r="O38" s="99"/>
      <c r="P38" s="102" t="s">
        <v>578</v>
      </c>
      <c r="Q38" s="52">
        <v>6871</v>
      </c>
      <c r="R38" s="412">
        <v>368</v>
      </c>
      <c r="T38" s="102" t="s">
        <v>578</v>
      </c>
      <c r="U38" s="413">
        <v>34339</v>
      </c>
      <c r="V38" s="412" t="s">
        <v>608</v>
      </c>
    </row>
    <row r="39" spans="1:22" ht="21" customHeight="1" x14ac:dyDescent="0.3">
      <c r="A39" s="195">
        <v>36</v>
      </c>
      <c r="B39" s="202" t="s">
        <v>224</v>
      </c>
      <c r="C39" s="464">
        <v>16203</v>
      </c>
      <c r="D39" s="469">
        <v>713</v>
      </c>
      <c r="E39" s="470">
        <v>10338</v>
      </c>
      <c r="F39" s="471">
        <f t="shared" si="3"/>
        <v>4.4004196753687587E-2</v>
      </c>
      <c r="G39" s="472">
        <f t="shared" si="4"/>
        <v>0.63802999444547304</v>
      </c>
      <c r="H39" s="421">
        <v>127.72317164847338</v>
      </c>
      <c r="I39" s="422">
        <v>90</v>
      </c>
      <c r="J39" s="240"/>
      <c r="K39" s="662" t="s">
        <v>927</v>
      </c>
      <c r="L39" s="662"/>
      <c r="M39" s="662"/>
      <c r="N39" s="662"/>
      <c r="O39" s="99"/>
      <c r="P39" s="102" t="s">
        <v>567</v>
      </c>
      <c r="Q39" s="52">
        <v>6742</v>
      </c>
      <c r="R39" s="412">
        <v>345</v>
      </c>
      <c r="T39" s="102" t="s">
        <v>567</v>
      </c>
      <c r="U39" s="413">
        <v>72146</v>
      </c>
      <c r="V39" s="412" t="s">
        <v>608</v>
      </c>
    </row>
    <row r="40" spans="1:22" ht="21" customHeight="1" x14ac:dyDescent="0.3">
      <c r="A40" s="195">
        <v>37</v>
      </c>
      <c r="B40" s="202" t="s">
        <v>213</v>
      </c>
      <c r="C40" s="464">
        <v>16201</v>
      </c>
      <c r="D40" s="469">
        <v>629</v>
      </c>
      <c r="E40" s="470">
        <v>14524</v>
      </c>
      <c r="F40" s="471">
        <f t="shared" si="3"/>
        <v>3.8824763903462747E-2</v>
      </c>
      <c r="G40" s="472">
        <f t="shared" si="4"/>
        <v>0.89648787111906669</v>
      </c>
      <c r="H40" s="421">
        <v>1809.1362890115599</v>
      </c>
      <c r="I40" s="422">
        <v>27</v>
      </c>
      <c r="J40" s="240"/>
      <c r="K40" s="662"/>
      <c r="L40" s="662"/>
      <c r="M40" s="662"/>
      <c r="N40" s="662"/>
      <c r="O40" s="99"/>
      <c r="P40" s="102" t="s">
        <v>582</v>
      </c>
      <c r="Q40" s="52">
        <v>5662</v>
      </c>
      <c r="R40" s="412">
        <v>253</v>
      </c>
      <c r="T40" s="102" t="s">
        <v>582</v>
      </c>
      <c r="U40" s="413">
        <v>119601</v>
      </c>
      <c r="V40" s="412">
        <v>886</v>
      </c>
    </row>
    <row r="41" spans="1:22" ht="21" customHeight="1" x14ac:dyDescent="0.3">
      <c r="A41" s="195">
        <v>38</v>
      </c>
      <c r="B41" s="202" t="s">
        <v>253</v>
      </c>
      <c r="C41" s="464">
        <v>14216</v>
      </c>
      <c r="D41" s="469">
        <v>546</v>
      </c>
      <c r="E41" s="470">
        <v>3460</v>
      </c>
      <c r="F41" s="471">
        <f t="shared" si="3"/>
        <v>3.8407428249859314E-2</v>
      </c>
      <c r="G41" s="472">
        <f t="shared" si="4"/>
        <v>0.24338773213280809</v>
      </c>
      <c r="H41" s="421">
        <v>282.40280688048136</v>
      </c>
      <c r="I41" s="422">
        <v>63</v>
      </c>
      <c r="J41" s="240"/>
      <c r="K41" s="662"/>
      <c r="L41" s="662"/>
      <c r="M41" s="662"/>
      <c r="N41" s="662"/>
      <c r="O41" s="99"/>
      <c r="P41" s="102" t="s">
        <v>574</v>
      </c>
      <c r="Q41" s="52">
        <v>5087</v>
      </c>
      <c r="R41" s="412">
        <v>285</v>
      </c>
      <c r="T41" s="102" t="s">
        <v>574</v>
      </c>
      <c r="U41" s="413">
        <v>118192</v>
      </c>
      <c r="V41" s="412">
        <v>863</v>
      </c>
    </row>
    <row r="42" spans="1:22" ht="21" customHeight="1" x14ac:dyDescent="0.3">
      <c r="A42" s="195">
        <v>39</v>
      </c>
      <c r="B42" s="202" t="s">
        <v>244</v>
      </c>
      <c r="C42" s="464">
        <v>13524</v>
      </c>
      <c r="D42" s="469">
        <v>247</v>
      </c>
      <c r="E42" s="470">
        <v>6083</v>
      </c>
      <c r="F42" s="471">
        <f t="shared" si="3"/>
        <v>1.826382727003845E-2</v>
      </c>
      <c r="G42" s="472">
        <f t="shared" si="4"/>
        <v>0.44979296066252589</v>
      </c>
      <c r="H42" s="421">
        <v>230.94944574011495</v>
      </c>
      <c r="I42" s="422">
        <v>69</v>
      </c>
      <c r="J42" s="240"/>
      <c r="K42" s="662" t="s">
        <v>522</v>
      </c>
      <c r="L42" s="662"/>
      <c r="M42" s="662"/>
      <c r="N42" s="662"/>
      <c r="O42" s="99"/>
      <c r="P42" s="102" t="s">
        <v>575</v>
      </c>
      <c r="Q42" s="52">
        <v>4463</v>
      </c>
      <c r="R42" s="412">
        <v>98</v>
      </c>
      <c r="T42" s="102" t="s">
        <v>575</v>
      </c>
      <c r="U42" s="413">
        <v>81529</v>
      </c>
      <c r="V42" s="412">
        <v>520</v>
      </c>
    </row>
    <row r="43" spans="1:22" ht="21" customHeight="1" x14ac:dyDescent="0.3">
      <c r="A43" s="195">
        <v>40</v>
      </c>
      <c r="B43" s="202" t="s">
        <v>263</v>
      </c>
      <c r="C43" s="464">
        <v>12860</v>
      </c>
      <c r="D43" s="469">
        <v>96</v>
      </c>
      <c r="E43" s="470">
        <v>3640</v>
      </c>
      <c r="F43" s="471">
        <f t="shared" si="3"/>
        <v>7.465007776049767E-3</v>
      </c>
      <c r="G43" s="472">
        <f t="shared" si="4"/>
        <v>0.28304821150855364</v>
      </c>
      <c r="H43" s="421">
        <v>3056.7497717539686</v>
      </c>
      <c r="I43" s="422">
        <v>11</v>
      </c>
      <c r="J43" s="241"/>
      <c r="K43" s="662"/>
      <c r="L43" s="662"/>
      <c r="M43" s="662"/>
      <c r="N43" s="662"/>
      <c r="O43" s="99"/>
      <c r="P43" s="102" t="s">
        <v>591</v>
      </c>
      <c r="Q43" s="52">
        <v>3887</v>
      </c>
      <c r="R43" s="412">
        <v>44</v>
      </c>
      <c r="T43" s="102" t="s">
        <v>591</v>
      </c>
      <c r="U43" s="413">
        <v>27414</v>
      </c>
      <c r="V43" s="412">
        <v>296</v>
      </c>
    </row>
    <row r="44" spans="1:22" ht="21" customHeight="1" x14ac:dyDescent="0.3">
      <c r="A44" s="195">
        <v>41</v>
      </c>
      <c r="B44" s="202" t="s">
        <v>239</v>
      </c>
      <c r="C44" s="464">
        <v>12305</v>
      </c>
      <c r="D44" s="469">
        <v>817</v>
      </c>
      <c r="E44" s="470">
        <v>2561</v>
      </c>
      <c r="F44" s="471">
        <f t="shared" si="3"/>
        <v>6.6395774075579034E-2</v>
      </c>
      <c r="G44" s="472">
        <f t="shared" si="4"/>
        <v>0.20812677773262903</v>
      </c>
      <c r="H44" s="421">
        <v>113.81229425283061</v>
      </c>
      <c r="I44" s="422">
        <v>93</v>
      </c>
      <c r="J44" s="240"/>
      <c r="K44" s="662" t="s">
        <v>525</v>
      </c>
      <c r="L44" s="662"/>
      <c r="M44" s="662"/>
      <c r="N44" s="662"/>
      <c r="O44" s="99"/>
      <c r="P44" s="102" t="s">
        <v>571</v>
      </c>
      <c r="Q44" s="52">
        <v>3541</v>
      </c>
      <c r="R44" s="412">
        <v>137</v>
      </c>
      <c r="T44" s="102" t="s">
        <v>571</v>
      </c>
      <c r="U44" s="413">
        <v>89506</v>
      </c>
      <c r="V44" s="412">
        <v>691</v>
      </c>
    </row>
    <row r="45" spans="1:22" ht="21" customHeight="1" x14ac:dyDescent="0.3">
      <c r="A45" s="195">
        <v>42</v>
      </c>
      <c r="B45" s="202" t="s">
        <v>257</v>
      </c>
      <c r="C45" s="464">
        <v>11739</v>
      </c>
      <c r="D45" s="469">
        <v>424</v>
      </c>
      <c r="E45" s="470">
        <v>3557</v>
      </c>
      <c r="F45" s="471">
        <f t="shared" si="3"/>
        <v>3.6118919839850071E-2</v>
      </c>
      <c r="G45" s="472">
        <f t="shared" si="4"/>
        <v>0.30300707044893094</v>
      </c>
      <c r="H45" s="421">
        <v>1093.1228150813142</v>
      </c>
      <c r="I45" s="422">
        <v>37</v>
      </c>
      <c r="J45" s="240"/>
      <c r="K45" s="662"/>
      <c r="L45" s="662"/>
      <c r="M45" s="662"/>
      <c r="N45" s="662"/>
      <c r="O45" s="99"/>
      <c r="P45" s="102" t="s">
        <v>425</v>
      </c>
      <c r="Q45" s="52">
        <v>3464</v>
      </c>
      <c r="R45" s="412">
        <v>159</v>
      </c>
      <c r="T45" s="102" t="s">
        <v>425</v>
      </c>
      <c r="U45" s="413">
        <v>42612</v>
      </c>
      <c r="V45" s="412">
        <v>335</v>
      </c>
    </row>
    <row r="46" spans="1:22" ht="21" customHeight="1" x14ac:dyDescent="0.3">
      <c r="A46" s="195">
        <v>43</v>
      </c>
      <c r="B46" s="202" t="s">
        <v>248</v>
      </c>
      <c r="C46" s="464">
        <v>11228</v>
      </c>
      <c r="D46" s="469">
        <v>592</v>
      </c>
      <c r="E46" s="470">
        <v>2799</v>
      </c>
      <c r="F46" s="471">
        <f t="shared" si="3"/>
        <v>5.2725329533309585E-2</v>
      </c>
      <c r="G46" s="472">
        <f t="shared" si="4"/>
        <v>0.24928749554684718</v>
      </c>
      <c r="H46" s="421">
        <v>111.84595604300522</v>
      </c>
      <c r="I46" s="422">
        <v>94</v>
      </c>
      <c r="J46" s="240"/>
      <c r="K46" s="662"/>
      <c r="L46" s="662"/>
      <c r="M46" s="662"/>
      <c r="N46" s="662"/>
      <c r="O46" s="99"/>
      <c r="P46" s="102" t="s">
        <v>585</v>
      </c>
      <c r="Q46" s="52">
        <v>2542</v>
      </c>
      <c r="R46" s="412">
        <v>122</v>
      </c>
      <c r="T46" s="102" t="s">
        <v>585</v>
      </c>
      <c r="U46" s="413" t="s">
        <v>608</v>
      </c>
      <c r="V46" s="412" t="s">
        <v>608</v>
      </c>
    </row>
    <row r="47" spans="1:22" ht="15.65" customHeight="1" x14ac:dyDescent="0.3">
      <c r="A47" s="195">
        <v>44</v>
      </c>
      <c r="B47" s="202" t="s">
        <v>481</v>
      </c>
      <c r="C47" s="464">
        <v>11037</v>
      </c>
      <c r="D47" s="278">
        <v>262</v>
      </c>
      <c r="E47" s="470">
        <v>9851</v>
      </c>
      <c r="F47" s="471">
        <f t="shared" si="3"/>
        <v>2.3738334692398298E-2</v>
      </c>
      <c r="G47" s="472">
        <f t="shared" si="4"/>
        <v>0.89254326356799851</v>
      </c>
      <c r="H47" s="421">
        <v>215.45990509222511</v>
      </c>
      <c r="I47" s="422">
        <v>70</v>
      </c>
      <c r="J47" s="240"/>
      <c r="K47" s="286"/>
      <c r="O47" s="99"/>
      <c r="P47" s="102" t="s">
        <v>576</v>
      </c>
      <c r="Q47" s="52">
        <v>2389</v>
      </c>
      <c r="R47" s="412">
        <v>73</v>
      </c>
      <c r="T47" s="102" t="s">
        <v>576</v>
      </c>
      <c r="U47" s="413">
        <v>34745</v>
      </c>
      <c r="V47" s="412">
        <v>212</v>
      </c>
    </row>
    <row r="48" spans="1:22" ht="16" thickBot="1" x14ac:dyDescent="0.35">
      <c r="A48" s="195">
        <v>45</v>
      </c>
      <c r="B48" s="202" t="s">
        <v>221</v>
      </c>
      <c r="C48" s="464">
        <v>10989</v>
      </c>
      <c r="D48" s="469">
        <v>537</v>
      </c>
      <c r="E48" s="470">
        <v>9157</v>
      </c>
      <c r="F48" s="471">
        <f t="shared" si="3"/>
        <v>4.8867048867048866E-2</v>
      </c>
      <c r="G48" s="472">
        <f t="shared" si="4"/>
        <v>0.83328783328783329</v>
      </c>
      <c r="H48" s="421">
        <v>1903.8870550926597</v>
      </c>
      <c r="I48" s="422">
        <v>24</v>
      </c>
      <c r="J48" s="240"/>
      <c r="K48" s="96"/>
      <c r="O48" s="99"/>
      <c r="P48" s="102" t="s">
        <v>426</v>
      </c>
      <c r="Q48" s="52">
        <v>1761</v>
      </c>
      <c r="R48" s="412">
        <v>42</v>
      </c>
      <c r="T48" s="102" t="s">
        <v>426</v>
      </c>
      <c r="U48" s="413">
        <v>51715</v>
      </c>
      <c r="V48" s="412">
        <v>130</v>
      </c>
    </row>
    <row r="49" spans="1:22" ht="16" thickBot="1" x14ac:dyDescent="0.35">
      <c r="A49" s="195">
        <v>46</v>
      </c>
      <c r="B49" s="202" t="s">
        <v>256</v>
      </c>
      <c r="C49" s="464">
        <v>10438</v>
      </c>
      <c r="D49" s="469">
        <v>225</v>
      </c>
      <c r="E49" s="470">
        <v>4301</v>
      </c>
      <c r="F49" s="471">
        <f t="shared" si="3"/>
        <v>2.1555853611803028E-2</v>
      </c>
      <c r="G49" s="472">
        <f t="shared" si="4"/>
        <v>0.41205211726384366</v>
      </c>
      <c r="H49" s="421">
        <v>1189.8906037058969</v>
      </c>
      <c r="I49" s="422">
        <v>35</v>
      </c>
      <c r="J49" s="240"/>
      <c r="K49" s="682" t="s">
        <v>761</v>
      </c>
      <c r="L49" s="683"/>
      <c r="M49" s="683"/>
      <c r="N49" s="684"/>
      <c r="O49" s="99"/>
      <c r="P49" s="102" t="s">
        <v>583</v>
      </c>
      <c r="Q49" s="52">
        <v>1603</v>
      </c>
      <c r="R49" s="412">
        <v>69</v>
      </c>
      <c r="T49" s="102" t="s">
        <v>583</v>
      </c>
      <c r="U49" s="413">
        <v>23695</v>
      </c>
      <c r="V49" s="412">
        <v>211</v>
      </c>
    </row>
    <row r="50" spans="1:22" ht="28.5" customHeight="1" x14ac:dyDescent="0.3">
      <c r="A50" s="195">
        <v>47</v>
      </c>
      <c r="B50" s="202" t="s">
        <v>250</v>
      </c>
      <c r="C50" s="464">
        <v>9268</v>
      </c>
      <c r="D50" s="469">
        <v>266</v>
      </c>
      <c r="E50" s="470">
        <v>6080</v>
      </c>
      <c r="F50" s="471">
        <f t="shared" si="3"/>
        <v>2.8700906344410877E-2</v>
      </c>
      <c r="G50" s="472">
        <f t="shared" si="4"/>
        <v>0.65602071644367721</v>
      </c>
      <c r="H50" s="421">
        <v>2182.5345895702253</v>
      </c>
      <c r="I50" s="422">
        <v>19</v>
      </c>
      <c r="J50" s="240"/>
      <c r="K50" s="675" t="s">
        <v>192</v>
      </c>
      <c r="L50" s="676"/>
      <c r="M50" s="243" t="s">
        <v>390</v>
      </c>
      <c r="N50" s="67" t="s">
        <v>698</v>
      </c>
      <c r="O50" s="99"/>
      <c r="P50" s="102" t="s">
        <v>588</v>
      </c>
      <c r="Q50" s="52">
        <v>1447</v>
      </c>
      <c r="R50" s="412">
        <v>64</v>
      </c>
      <c r="T50" s="102" t="s">
        <v>588</v>
      </c>
      <c r="U50" s="413">
        <v>70936</v>
      </c>
      <c r="V50" s="412" t="s">
        <v>608</v>
      </c>
    </row>
    <row r="51" spans="1:22" ht="20.5" thickBot="1" x14ac:dyDescent="0.35">
      <c r="A51" s="195">
        <v>48</v>
      </c>
      <c r="B51" s="202" t="s">
        <v>626</v>
      </c>
      <c r="C51" s="464">
        <v>8406</v>
      </c>
      <c r="D51" s="469">
        <v>295</v>
      </c>
      <c r="E51" s="470">
        <v>5381</v>
      </c>
      <c r="F51" s="471">
        <f t="shared" si="3"/>
        <v>3.5093980490126103E-2</v>
      </c>
      <c r="G51" s="472">
        <f t="shared" si="4"/>
        <v>0.64013799666904592</v>
      </c>
      <c r="H51" s="421">
        <v>786.40056528036814</v>
      </c>
      <c r="I51" s="422">
        <v>41</v>
      </c>
      <c r="J51" s="240"/>
      <c r="K51" s="677"/>
      <c r="L51" s="678"/>
      <c r="M51" s="244" t="s">
        <v>190</v>
      </c>
      <c r="N51" s="257">
        <f>SUM(N52:N85)</f>
        <v>165</v>
      </c>
      <c r="O51" s="99"/>
      <c r="P51" s="102" t="s">
        <v>584</v>
      </c>
      <c r="Q51" s="52">
        <v>933</v>
      </c>
      <c r="R51" s="412">
        <v>53</v>
      </c>
      <c r="T51" s="102" t="s">
        <v>584</v>
      </c>
      <c r="U51" s="413">
        <v>23205</v>
      </c>
      <c r="V51" s="412" t="s">
        <v>608</v>
      </c>
    </row>
    <row r="52" spans="1:22" ht="20" x14ac:dyDescent="0.3">
      <c r="A52" s="195">
        <v>49</v>
      </c>
      <c r="B52" s="202" t="s">
        <v>215</v>
      </c>
      <c r="C52" s="464">
        <v>8219</v>
      </c>
      <c r="D52" s="469">
        <v>232</v>
      </c>
      <c r="E52" s="470">
        <v>32</v>
      </c>
      <c r="F52" s="471">
        <f t="shared" si="3"/>
        <v>2.8227278257695585E-2</v>
      </c>
      <c r="G52" s="472">
        <f t="shared" si="4"/>
        <v>3.893417690716632E-3</v>
      </c>
      <c r="H52" s="421">
        <v>1528.0198004892118</v>
      </c>
      <c r="I52" s="422">
        <v>29</v>
      </c>
      <c r="J52" s="240"/>
      <c r="K52" s="679">
        <v>1</v>
      </c>
      <c r="L52" s="680"/>
      <c r="M52" s="321" t="s">
        <v>534</v>
      </c>
      <c r="N52" s="322">
        <v>46</v>
      </c>
      <c r="O52" s="99"/>
      <c r="P52" s="102" t="s">
        <v>590</v>
      </c>
      <c r="Q52" s="52">
        <v>716</v>
      </c>
      <c r="R52" s="412">
        <v>7</v>
      </c>
      <c r="T52" s="102" t="s">
        <v>590</v>
      </c>
      <c r="U52" s="413" t="s">
        <v>608</v>
      </c>
      <c r="V52" s="412">
        <v>68</v>
      </c>
    </row>
    <row r="53" spans="1:22" ht="20" x14ac:dyDescent="0.3">
      <c r="A53" s="195">
        <v>50</v>
      </c>
      <c r="B53" s="202" t="s">
        <v>252</v>
      </c>
      <c r="C53" s="464">
        <v>7479</v>
      </c>
      <c r="D53" s="469">
        <v>356</v>
      </c>
      <c r="E53" s="470">
        <v>2497</v>
      </c>
      <c r="F53" s="471">
        <f t="shared" si="3"/>
        <v>4.7599946516914023E-2</v>
      </c>
      <c r="G53" s="472">
        <f t="shared" si="4"/>
        <v>0.33386816419307391</v>
      </c>
      <c r="H53" s="421">
        <v>167.01400025729845</v>
      </c>
      <c r="I53" s="422">
        <v>82</v>
      </c>
      <c r="J53" s="240"/>
      <c r="K53" s="668">
        <v>2</v>
      </c>
      <c r="L53" s="669"/>
      <c r="M53" s="245" t="s">
        <v>507</v>
      </c>
      <c r="N53" s="252">
        <v>31</v>
      </c>
      <c r="O53" s="99"/>
      <c r="P53" s="102" t="s">
        <v>586</v>
      </c>
      <c r="Q53" s="52">
        <v>638</v>
      </c>
      <c r="R53" s="412">
        <v>17</v>
      </c>
      <c r="T53" s="102" t="s">
        <v>586</v>
      </c>
      <c r="U53" s="413">
        <v>38776</v>
      </c>
      <c r="V53" s="412">
        <v>81</v>
      </c>
    </row>
    <row r="54" spans="1:22" ht="20" x14ac:dyDescent="0.3">
      <c r="A54" s="195">
        <v>51</v>
      </c>
      <c r="B54" s="202" t="s">
        <v>220</v>
      </c>
      <c r="C54" s="464">
        <v>7036</v>
      </c>
      <c r="D54" s="469">
        <v>98</v>
      </c>
      <c r="E54" s="470">
        <v>6363</v>
      </c>
      <c r="F54" s="471">
        <f t="shared" si="3"/>
        <v>1.3928368391131325E-2</v>
      </c>
      <c r="G54" s="472">
        <f t="shared" si="4"/>
        <v>0.90434906196702669</v>
      </c>
      <c r="H54" s="421">
        <v>279.17092108707794</v>
      </c>
      <c r="I54" s="422">
        <v>64</v>
      </c>
      <c r="J54" s="240"/>
      <c r="K54" s="668">
        <v>3</v>
      </c>
      <c r="L54" s="669"/>
      <c r="M54" s="245" t="s">
        <v>494</v>
      </c>
      <c r="N54" s="252">
        <v>29</v>
      </c>
      <c r="O54" s="99"/>
      <c r="P54" s="102" t="s">
        <v>587</v>
      </c>
      <c r="Q54" s="52">
        <v>466</v>
      </c>
      <c r="R54" s="412">
        <v>16</v>
      </c>
      <c r="T54" s="102" t="s">
        <v>587</v>
      </c>
      <c r="U54" s="413">
        <v>25418</v>
      </c>
      <c r="V54" s="412">
        <v>63</v>
      </c>
    </row>
    <row r="55" spans="1:22" ht="20" x14ac:dyDescent="0.3">
      <c r="A55" s="195">
        <v>52</v>
      </c>
      <c r="B55" s="202" t="s">
        <v>222</v>
      </c>
      <c r="C55" s="464">
        <v>6872</v>
      </c>
      <c r="D55" s="469">
        <v>113</v>
      </c>
      <c r="E55" s="470">
        <v>5512</v>
      </c>
      <c r="F55" s="471">
        <f t="shared" si="3"/>
        <v>1.6443538998835855E-2</v>
      </c>
      <c r="G55" s="472">
        <f t="shared" si="4"/>
        <v>0.8020954598370198</v>
      </c>
      <c r="H55" s="421">
        <v>215.08757322468949</v>
      </c>
      <c r="I55" s="422">
        <v>71</v>
      </c>
      <c r="J55" s="240"/>
      <c r="K55" s="668">
        <v>4</v>
      </c>
      <c r="L55" s="669"/>
      <c r="M55" s="245" t="s">
        <v>495</v>
      </c>
      <c r="N55" s="252">
        <v>18</v>
      </c>
      <c r="O55" s="99"/>
      <c r="P55" s="102" t="s">
        <v>589</v>
      </c>
      <c r="Q55" s="52">
        <v>388</v>
      </c>
      <c r="R55" s="412">
        <v>10</v>
      </c>
      <c r="T55" s="102" t="s">
        <v>589</v>
      </c>
      <c r="U55" s="413">
        <v>32418</v>
      </c>
      <c r="V55" s="412" t="s">
        <v>608</v>
      </c>
    </row>
    <row r="56" spans="1:22" ht="20" x14ac:dyDescent="0.3">
      <c r="A56" s="195">
        <v>53</v>
      </c>
      <c r="B56" s="202" t="s">
        <v>272</v>
      </c>
      <c r="C56" s="464">
        <v>6681</v>
      </c>
      <c r="D56" s="469">
        <v>192</v>
      </c>
      <c r="E56" s="470">
        <v>3475</v>
      </c>
      <c r="F56" s="471">
        <f t="shared" si="3"/>
        <v>2.8738212842388863E-2</v>
      </c>
      <c r="G56" s="472">
        <f t="shared" si="4"/>
        <v>0.52013171680886094</v>
      </c>
      <c r="H56" s="421">
        <v>183.18277898722161</v>
      </c>
      <c r="I56" s="422">
        <v>76</v>
      </c>
      <c r="J56" s="240"/>
      <c r="K56" s="668">
        <v>5</v>
      </c>
      <c r="L56" s="669"/>
      <c r="M56" s="245" t="s">
        <v>418</v>
      </c>
      <c r="N56" s="252">
        <v>12</v>
      </c>
      <c r="O56" s="99"/>
      <c r="P56" s="102" t="s">
        <v>593</v>
      </c>
      <c r="Q56" s="52">
        <v>154</v>
      </c>
      <c r="R56" s="412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195">
        <v>54</v>
      </c>
      <c r="B57" s="202" t="s">
        <v>246</v>
      </c>
      <c r="C57" s="464">
        <v>6655</v>
      </c>
      <c r="D57" s="469">
        <v>12</v>
      </c>
      <c r="E57" s="470">
        <v>2753</v>
      </c>
      <c r="F57" s="471">
        <f t="shared" si="3"/>
        <v>1.8031555221637867E-3</v>
      </c>
      <c r="G57" s="472">
        <f t="shared" si="4"/>
        <v>0.41367392937640873</v>
      </c>
      <c r="H57" s="421">
        <v>4055.0289671039959</v>
      </c>
      <c r="I57" s="422">
        <v>7</v>
      </c>
      <c r="J57" s="240"/>
      <c r="K57" s="668">
        <v>6</v>
      </c>
      <c r="L57" s="669"/>
      <c r="M57" s="245" t="s">
        <v>492</v>
      </c>
      <c r="N57" s="252">
        <v>8</v>
      </c>
      <c r="O57" s="99"/>
      <c r="P57" s="102" t="s">
        <v>592</v>
      </c>
      <c r="Q57" s="52">
        <v>103</v>
      </c>
      <c r="R57" s="412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195">
        <v>55</v>
      </c>
      <c r="B58" s="202" t="s">
        <v>259</v>
      </c>
      <c r="C58" s="464">
        <v>6629</v>
      </c>
      <c r="D58" s="469">
        <v>536</v>
      </c>
      <c r="E58" s="470">
        <v>3271</v>
      </c>
      <c r="F58" s="471">
        <f t="shared" si="3"/>
        <v>8.0856841152511696E-2</v>
      </c>
      <c r="G58" s="472">
        <f t="shared" si="4"/>
        <v>0.49343792427213756</v>
      </c>
      <c r="H58" s="421">
        <v>153.97281688774041</v>
      </c>
      <c r="I58" s="422">
        <v>85</v>
      </c>
      <c r="J58" s="240"/>
      <c r="K58" s="668">
        <v>7</v>
      </c>
      <c r="L58" s="669"/>
      <c r="M58" s="245" t="s">
        <v>482</v>
      </c>
      <c r="N58" s="252">
        <v>6</v>
      </c>
      <c r="O58" s="99"/>
      <c r="P58" s="102" t="s">
        <v>595</v>
      </c>
      <c r="Q58" s="52">
        <v>69</v>
      </c>
      <c r="R58" s="412">
        <v>6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195">
        <v>56</v>
      </c>
      <c r="B59" s="202" t="s">
        <v>295</v>
      </c>
      <c r="C59" s="464">
        <v>6402</v>
      </c>
      <c r="D59" s="469">
        <v>168</v>
      </c>
      <c r="E59" s="470">
        <v>745</v>
      </c>
      <c r="F59" s="471">
        <f t="shared" si="3"/>
        <v>2.6241799437675725E-2</v>
      </c>
      <c r="G59" s="472">
        <f t="shared" si="4"/>
        <v>0.11636988441112152</v>
      </c>
      <c r="H59" s="421">
        <v>168.28877028120206</v>
      </c>
      <c r="I59" s="422">
        <v>81</v>
      </c>
      <c r="J59" s="240"/>
      <c r="K59" s="668">
        <v>8</v>
      </c>
      <c r="L59" s="669"/>
      <c r="M59" s="245" t="s">
        <v>499</v>
      </c>
      <c r="N59" s="252">
        <v>4</v>
      </c>
      <c r="O59" s="99"/>
      <c r="P59" s="102" t="s">
        <v>594</v>
      </c>
      <c r="Q59" s="52">
        <v>49</v>
      </c>
      <c r="R59" s="412">
        <v>0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195">
        <v>57</v>
      </c>
      <c r="B60" s="202" t="s">
        <v>232</v>
      </c>
      <c r="C60" s="464">
        <v>6286</v>
      </c>
      <c r="D60" s="469">
        <v>297</v>
      </c>
      <c r="E60" s="470">
        <v>5000</v>
      </c>
      <c r="F60" s="471">
        <f t="shared" si="3"/>
        <v>4.7247852370346802E-2</v>
      </c>
      <c r="G60" s="472">
        <f t="shared" si="4"/>
        <v>0.79541839007317849</v>
      </c>
      <c r="H60" s="421">
        <v>1136.2658609048624</v>
      </c>
      <c r="I60" s="422">
        <v>36</v>
      </c>
      <c r="J60" s="240"/>
      <c r="K60" s="668">
        <v>9</v>
      </c>
      <c r="L60" s="669"/>
      <c r="M60" s="245" t="s">
        <v>506</v>
      </c>
      <c r="N60" s="252">
        <v>3</v>
      </c>
      <c r="O60" s="99"/>
      <c r="P60" s="103" t="s">
        <v>806</v>
      </c>
      <c r="Q60" s="72">
        <v>19</v>
      </c>
      <c r="R60" s="263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195">
        <v>58</v>
      </c>
      <c r="B61" s="202" t="s">
        <v>291</v>
      </c>
      <c r="C61" s="464">
        <v>5850</v>
      </c>
      <c r="D61" s="469">
        <v>34</v>
      </c>
      <c r="E61" s="470">
        <v>2707</v>
      </c>
      <c r="F61" s="471">
        <f t="shared" si="3"/>
        <v>5.811965811965812E-3</v>
      </c>
      <c r="G61" s="472">
        <f t="shared" si="4"/>
        <v>0.46273504273504273</v>
      </c>
      <c r="H61" s="421">
        <v>315.33962319987569</v>
      </c>
      <c r="I61" s="422">
        <v>58</v>
      </c>
      <c r="J61" s="240"/>
      <c r="K61" s="668">
        <v>10</v>
      </c>
      <c r="L61" s="669"/>
      <c r="M61" s="245" t="s">
        <v>483</v>
      </c>
      <c r="N61" s="254">
        <v>2</v>
      </c>
    </row>
    <row r="62" spans="1:22" ht="20" x14ac:dyDescent="0.3">
      <c r="A62" s="195">
        <v>59</v>
      </c>
      <c r="B62" s="202" t="s">
        <v>277</v>
      </c>
      <c r="C62" s="464">
        <v>5745</v>
      </c>
      <c r="D62" s="469">
        <v>202</v>
      </c>
      <c r="E62" s="470">
        <v>2228</v>
      </c>
      <c r="F62" s="471">
        <f t="shared" si="3"/>
        <v>3.5161009573542214E-2</v>
      </c>
      <c r="G62" s="472">
        <f t="shared" si="4"/>
        <v>0.3878154917319408</v>
      </c>
      <c r="H62" s="421">
        <v>1420.882094486557</v>
      </c>
      <c r="I62" s="422">
        <v>33</v>
      </c>
      <c r="J62" s="240"/>
      <c r="K62" s="668">
        <v>11</v>
      </c>
      <c r="L62" s="669"/>
      <c r="M62" s="509" t="s">
        <v>510</v>
      </c>
      <c r="N62" s="252">
        <v>2</v>
      </c>
      <c r="P62" s="649" t="s">
        <v>928</v>
      </c>
      <c r="Q62" s="649"/>
      <c r="R62" s="649"/>
      <c r="T62" s="649" t="s">
        <v>928</v>
      </c>
      <c r="U62" s="649"/>
      <c r="V62" s="649"/>
    </row>
    <row r="63" spans="1:22" ht="15.65" customHeight="1" x14ac:dyDescent="0.3">
      <c r="A63" s="195">
        <v>60</v>
      </c>
      <c r="B63" s="202" t="s">
        <v>304</v>
      </c>
      <c r="C63" s="464">
        <v>5638</v>
      </c>
      <c r="D63" s="469">
        <v>28</v>
      </c>
      <c r="E63" s="470">
        <v>1460</v>
      </c>
      <c r="F63" s="471">
        <f t="shared" si="3"/>
        <v>4.9663001064207167E-3</v>
      </c>
      <c r="G63" s="472">
        <f t="shared" si="4"/>
        <v>0.25895707697765163</v>
      </c>
      <c r="H63" s="421">
        <v>185.35165660590937</v>
      </c>
      <c r="I63" s="422">
        <v>75</v>
      </c>
      <c r="J63" s="240"/>
      <c r="K63" s="668">
        <v>12</v>
      </c>
      <c r="L63" s="669"/>
      <c r="M63" s="245" t="s">
        <v>489</v>
      </c>
      <c r="N63" s="252">
        <v>1</v>
      </c>
      <c r="P63" s="649"/>
      <c r="Q63" s="649"/>
      <c r="R63" s="649"/>
      <c r="T63" s="649"/>
      <c r="U63" s="649"/>
      <c r="V63" s="649"/>
    </row>
    <row r="64" spans="1:22" ht="20" x14ac:dyDescent="0.3">
      <c r="A64" s="195">
        <v>61</v>
      </c>
      <c r="B64" s="202" t="s">
        <v>297</v>
      </c>
      <c r="C64" s="464">
        <v>5450</v>
      </c>
      <c r="D64" s="469">
        <v>171</v>
      </c>
      <c r="E64" s="470">
        <v>1320</v>
      </c>
      <c r="F64" s="471">
        <f t="shared" si="3"/>
        <v>3.1376146788990825E-2</v>
      </c>
      <c r="G64" s="472">
        <f t="shared" si="4"/>
        <v>0.24220183486238533</v>
      </c>
      <c r="H64" s="421">
        <v>27.119339159526099</v>
      </c>
      <c r="I64" s="422">
        <v>122</v>
      </c>
      <c r="J64" s="240"/>
      <c r="K64" s="668">
        <v>13</v>
      </c>
      <c r="L64" s="669"/>
      <c r="M64" s="245" t="s">
        <v>403</v>
      </c>
      <c r="N64" s="252">
        <v>1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195">
        <v>62</v>
      </c>
      <c r="B65" s="202" t="s">
        <v>290</v>
      </c>
      <c r="C65" s="464">
        <v>5029</v>
      </c>
      <c r="D65" s="469">
        <v>20</v>
      </c>
      <c r="E65" s="470">
        <v>1436</v>
      </c>
      <c r="F65" s="471">
        <f t="shared" si="3"/>
        <v>3.9769337840524959E-3</v>
      </c>
      <c r="G65" s="472">
        <f t="shared" si="4"/>
        <v>0.28554384569496916</v>
      </c>
      <c r="H65" s="421">
        <v>1010.8571159798239</v>
      </c>
      <c r="I65" s="422">
        <v>39</v>
      </c>
      <c r="J65" s="240"/>
      <c r="K65" s="668">
        <v>14</v>
      </c>
      <c r="L65" s="669"/>
      <c r="M65" s="245" t="s">
        <v>497</v>
      </c>
      <c r="N65" s="252">
        <v>1</v>
      </c>
      <c r="P65" s="649"/>
      <c r="Q65" s="649"/>
      <c r="R65" s="649"/>
      <c r="T65" s="649"/>
      <c r="U65" s="649"/>
      <c r="V65" s="649"/>
    </row>
    <row r="66" spans="1:22" ht="20" x14ac:dyDescent="0.3">
      <c r="A66" s="195">
        <v>63</v>
      </c>
      <c r="B66" s="202" t="s">
        <v>258</v>
      </c>
      <c r="C66" s="464">
        <v>4283</v>
      </c>
      <c r="D66" s="469">
        <v>55</v>
      </c>
      <c r="E66" s="470">
        <v>1791</v>
      </c>
      <c r="F66" s="471">
        <f t="shared" si="3"/>
        <v>1.2841466261965912E-2</v>
      </c>
      <c r="G66" s="472">
        <f t="shared" si="4"/>
        <v>0.41816483773056268</v>
      </c>
      <c r="H66" s="421">
        <v>1448.069482992199</v>
      </c>
      <c r="I66" s="422">
        <v>30</v>
      </c>
      <c r="J66" s="240"/>
      <c r="K66" s="668">
        <v>15</v>
      </c>
      <c r="L66" s="669"/>
      <c r="M66" s="245" t="s">
        <v>501</v>
      </c>
      <c r="N66" s="252">
        <v>1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195">
        <v>64</v>
      </c>
      <c r="B67" s="202" t="s">
        <v>227</v>
      </c>
      <c r="C67" s="464">
        <v>3923</v>
      </c>
      <c r="D67" s="469">
        <v>104</v>
      </c>
      <c r="E67" s="470">
        <v>3682</v>
      </c>
      <c r="F67" s="471">
        <f t="shared" si="3"/>
        <v>2.6510323731837881E-2</v>
      </c>
      <c r="G67" s="472">
        <f t="shared" si="4"/>
        <v>0.93856742289064488</v>
      </c>
      <c r="H67" s="421" t="s">
        <v>794</v>
      </c>
      <c r="I67" s="422" t="s">
        <v>794</v>
      </c>
      <c r="J67" s="240"/>
      <c r="K67" s="668">
        <v>16</v>
      </c>
      <c r="L67" s="669"/>
      <c r="M67" s="245" t="s">
        <v>496</v>
      </c>
      <c r="N67" s="252">
        <v>0</v>
      </c>
      <c r="P67" s="649"/>
      <c r="Q67" s="649"/>
      <c r="R67" s="649"/>
      <c r="T67" s="649"/>
      <c r="U67" s="649"/>
      <c r="V67" s="649"/>
    </row>
    <row r="68" spans="1:22" ht="20" x14ac:dyDescent="0.3">
      <c r="A68" s="195">
        <v>65</v>
      </c>
      <c r="B68" s="202" t="s">
        <v>303</v>
      </c>
      <c r="C68" s="464">
        <v>3577</v>
      </c>
      <c r="D68" s="469">
        <v>164</v>
      </c>
      <c r="E68" s="470">
        <v>434</v>
      </c>
      <c r="F68" s="471">
        <f t="shared" si="3"/>
        <v>4.5848476376852111E-2</v>
      </c>
      <c r="G68" s="472">
        <f t="shared" si="4"/>
        <v>0.12133072407045009</v>
      </c>
      <c r="H68" s="421">
        <v>310.68956232465626</v>
      </c>
      <c r="I68" s="422">
        <v>61</v>
      </c>
      <c r="J68" s="240"/>
      <c r="K68" s="668">
        <v>17</v>
      </c>
      <c r="L68" s="669"/>
      <c r="M68" s="245" t="s">
        <v>502</v>
      </c>
      <c r="N68" s="252">
        <v>0</v>
      </c>
      <c r="P68" s="649"/>
      <c r="Q68" s="649"/>
      <c r="R68" s="649"/>
      <c r="T68" s="649"/>
      <c r="U68" s="649"/>
      <c r="V68" s="649"/>
    </row>
    <row r="69" spans="1:22" ht="20" x14ac:dyDescent="0.3">
      <c r="A69" s="195">
        <v>66</v>
      </c>
      <c r="B69" s="202" t="s">
        <v>268</v>
      </c>
      <c r="C69" s="464">
        <v>3473</v>
      </c>
      <c r="D69" s="469">
        <v>448</v>
      </c>
      <c r="E69" s="470">
        <v>1371</v>
      </c>
      <c r="F69" s="471">
        <f t="shared" si="3"/>
        <v>0.1289951050964584</v>
      </c>
      <c r="G69" s="472">
        <f t="shared" si="4"/>
        <v>0.3947595738554564</v>
      </c>
      <c r="H69" s="421">
        <v>358.60765235481733</v>
      </c>
      <c r="I69" s="422">
        <v>55</v>
      </c>
      <c r="J69" s="240"/>
      <c r="K69" s="668">
        <v>18</v>
      </c>
      <c r="L69" s="669"/>
      <c r="M69" s="245" t="s">
        <v>505</v>
      </c>
      <c r="N69" s="252">
        <v>0</v>
      </c>
    </row>
    <row r="70" spans="1:22" ht="20" x14ac:dyDescent="0.3">
      <c r="A70" s="195">
        <v>67</v>
      </c>
      <c r="B70" s="202" t="s">
        <v>255</v>
      </c>
      <c r="C70" s="464">
        <v>3193</v>
      </c>
      <c r="D70" s="278">
        <v>117</v>
      </c>
      <c r="E70" s="470">
        <v>2089</v>
      </c>
      <c r="F70" s="471">
        <f t="shared" ref="F70:F133" si="5">D70/C70</f>
        <v>3.6642655809583466E-2</v>
      </c>
      <c r="G70" s="472">
        <f t="shared" ref="G70:G133" si="6">E70/C70</f>
        <v>0.65424365800187911</v>
      </c>
      <c r="H70" s="421">
        <v>81.226599495601377</v>
      </c>
      <c r="I70" s="422">
        <v>101</v>
      </c>
      <c r="J70" s="240"/>
      <c r="K70" s="668">
        <v>19</v>
      </c>
      <c r="L70" s="669"/>
      <c r="M70" s="245" t="s">
        <v>490</v>
      </c>
      <c r="N70" s="252">
        <v>0</v>
      </c>
    </row>
    <row r="71" spans="1:22" ht="20" x14ac:dyDescent="0.3">
      <c r="A71" s="195">
        <v>68</v>
      </c>
      <c r="B71" s="202" t="s">
        <v>292</v>
      </c>
      <c r="C71" s="464">
        <v>3105</v>
      </c>
      <c r="D71" s="469">
        <v>140</v>
      </c>
      <c r="E71" s="470">
        <v>1567</v>
      </c>
      <c r="F71" s="471">
        <f t="shared" si="5"/>
        <v>4.5088566827697261E-2</v>
      </c>
      <c r="G71" s="472">
        <f t="shared" si="6"/>
        <v>0.50466988727858297</v>
      </c>
      <c r="H71" s="421">
        <v>119.99360034131512</v>
      </c>
      <c r="I71" s="422">
        <v>91</v>
      </c>
      <c r="J71" s="240"/>
      <c r="K71" s="668">
        <v>20</v>
      </c>
      <c r="L71" s="669"/>
      <c r="M71" s="245" t="s">
        <v>500</v>
      </c>
      <c r="N71" s="252">
        <v>0</v>
      </c>
    </row>
    <row r="72" spans="1:22" ht="20" x14ac:dyDescent="0.3">
      <c r="A72" s="195">
        <v>69</v>
      </c>
      <c r="B72" s="202" t="s">
        <v>231</v>
      </c>
      <c r="C72" s="464">
        <v>3025</v>
      </c>
      <c r="D72" s="469">
        <v>56</v>
      </c>
      <c r="E72" s="470">
        <v>2855</v>
      </c>
      <c r="F72" s="471">
        <f t="shared" si="5"/>
        <v>1.8512396694214877E-2</v>
      </c>
      <c r="G72" s="472">
        <f t="shared" si="6"/>
        <v>0.94380165289256202</v>
      </c>
      <c r="H72" s="421">
        <v>43.446674528336445</v>
      </c>
      <c r="I72" s="422">
        <v>113</v>
      </c>
      <c r="J72" s="240"/>
      <c r="K72" s="668">
        <v>21</v>
      </c>
      <c r="L72" s="669"/>
      <c r="M72" s="245" t="s">
        <v>485</v>
      </c>
      <c r="N72" s="252">
        <v>0</v>
      </c>
    </row>
    <row r="73" spans="1:22" ht="15" customHeight="1" x14ac:dyDescent="0.3">
      <c r="A73" s="195">
        <v>70</v>
      </c>
      <c r="B73" s="202" t="s">
        <v>289</v>
      </c>
      <c r="C73" s="464">
        <v>2980</v>
      </c>
      <c r="D73" s="469">
        <v>36</v>
      </c>
      <c r="E73" s="470">
        <v>1886</v>
      </c>
      <c r="F73" s="471">
        <f t="shared" si="5"/>
        <v>1.2080536912751677E-2</v>
      </c>
      <c r="G73" s="472">
        <f t="shared" si="6"/>
        <v>0.63288590604026851</v>
      </c>
      <c r="H73" s="421">
        <v>296.58475685722863</v>
      </c>
      <c r="I73" s="422">
        <v>62</v>
      </c>
      <c r="J73" s="240"/>
      <c r="K73" s="668">
        <v>22</v>
      </c>
      <c r="L73" s="669"/>
      <c r="M73" s="245" t="s">
        <v>491</v>
      </c>
      <c r="N73" s="252">
        <v>0</v>
      </c>
    </row>
    <row r="74" spans="1:22" ht="20" x14ac:dyDescent="0.3">
      <c r="A74" s="195">
        <v>71</v>
      </c>
      <c r="B74" s="202" t="s">
        <v>233</v>
      </c>
      <c r="C74" s="464">
        <v>2810</v>
      </c>
      <c r="D74" s="469">
        <v>160</v>
      </c>
      <c r="E74" s="470">
        <v>1374</v>
      </c>
      <c r="F74" s="471">
        <f t="shared" si="5"/>
        <v>5.6939501779359428E-2</v>
      </c>
      <c r="G74" s="472">
        <f t="shared" si="6"/>
        <v>0.48896797153024912</v>
      </c>
      <c r="H74" s="421">
        <v>268.29732881842716</v>
      </c>
      <c r="I74" s="422">
        <v>66</v>
      </c>
      <c r="J74" s="240"/>
      <c r="K74" s="668">
        <v>23</v>
      </c>
      <c r="L74" s="669"/>
      <c r="M74" s="245" t="s">
        <v>487</v>
      </c>
      <c r="N74" s="252">
        <v>0</v>
      </c>
    </row>
    <row r="75" spans="1:22" ht="20" x14ac:dyDescent="0.3">
      <c r="A75" s="195">
        <v>72</v>
      </c>
      <c r="B75" s="202" t="s">
        <v>294</v>
      </c>
      <c r="C75" s="464">
        <v>2691</v>
      </c>
      <c r="D75" s="469">
        <v>11</v>
      </c>
      <c r="E75" s="470">
        <v>2158</v>
      </c>
      <c r="F75" s="471">
        <f t="shared" si="5"/>
        <v>4.087699739873653E-3</v>
      </c>
      <c r="G75" s="472">
        <f t="shared" si="6"/>
        <v>0.80193236714975846</v>
      </c>
      <c r="H75" s="421">
        <v>81.590660716379958</v>
      </c>
      <c r="I75" s="422">
        <v>100</v>
      </c>
      <c r="J75" s="240"/>
      <c r="K75" s="668">
        <v>24</v>
      </c>
      <c r="L75" s="669"/>
      <c r="M75" s="245" t="s">
        <v>493</v>
      </c>
      <c r="N75" s="252">
        <v>0</v>
      </c>
    </row>
    <row r="76" spans="1:22" ht="20" x14ac:dyDescent="0.3">
      <c r="A76" s="195">
        <v>73</v>
      </c>
      <c r="B76" s="202" t="s">
        <v>331</v>
      </c>
      <c r="C76" s="464">
        <v>2531</v>
      </c>
      <c r="D76" s="469">
        <v>15</v>
      </c>
      <c r="E76" s="470">
        <v>1094</v>
      </c>
      <c r="F76" s="471">
        <f t="shared" si="5"/>
        <v>5.9265112603713943E-3</v>
      </c>
      <c r="G76" s="472">
        <f t="shared" si="6"/>
        <v>0.43224022125642036</v>
      </c>
      <c r="H76" s="421">
        <v>198.17956681752119</v>
      </c>
      <c r="I76" s="422">
        <v>73</v>
      </c>
      <c r="J76" s="240"/>
      <c r="K76" s="668">
        <v>25</v>
      </c>
      <c r="L76" s="669"/>
      <c r="M76" s="245" t="s">
        <v>503</v>
      </c>
      <c r="N76" s="252">
        <v>0</v>
      </c>
    </row>
    <row r="77" spans="1:22" ht="20" x14ac:dyDescent="0.3">
      <c r="A77" s="195">
        <v>74</v>
      </c>
      <c r="B77" s="202" t="s">
        <v>302</v>
      </c>
      <c r="C77" s="464">
        <v>2460</v>
      </c>
      <c r="D77" s="469">
        <v>134</v>
      </c>
      <c r="E77" s="470">
        <v>264</v>
      </c>
      <c r="F77" s="471">
        <f t="shared" si="5"/>
        <v>5.4471544715447157E-2</v>
      </c>
      <c r="G77" s="472">
        <f t="shared" si="6"/>
        <v>0.10731707317073171</v>
      </c>
      <c r="H77" s="421">
        <v>252.40821549751558</v>
      </c>
      <c r="I77" s="422">
        <v>68</v>
      </c>
      <c r="J77" s="240"/>
      <c r="K77" s="668">
        <v>26</v>
      </c>
      <c r="L77" s="669"/>
      <c r="M77" s="245" t="s">
        <v>504</v>
      </c>
      <c r="N77" s="252">
        <v>0</v>
      </c>
    </row>
    <row r="78" spans="1:22" ht="20" x14ac:dyDescent="0.3">
      <c r="A78" s="195">
        <v>75</v>
      </c>
      <c r="B78" s="202" t="s">
        <v>287</v>
      </c>
      <c r="C78" s="464">
        <v>2310</v>
      </c>
      <c r="D78" s="469">
        <v>25</v>
      </c>
      <c r="E78" s="470">
        <v>890</v>
      </c>
      <c r="F78" s="471">
        <f t="shared" si="5"/>
        <v>1.0822510822510822E-2</v>
      </c>
      <c r="G78" s="472">
        <f t="shared" si="6"/>
        <v>0.38528138528138528</v>
      </c>
      <c r="H78" s="421">
        <v>141.74941109562843</v>
      </c>
      <c r="I78" s="422">
        <v>86</v>
      </c>
      <c r="J78" s="240"/>
      <c r="K78" s="668">
        <v>27</v>
      </c>
      <c r="L78" s="669"/>
      <c r="M78" s="245" t="s">
        <v>498</v>
      </c>
      <c r="N78" s="252">
        <v>0</v>
      </c>
    </row>
    <row r="79" spans="1:22" ht="20" x14ac:dyDescent="0.3">
      <c r="A79" s="195">
        <v>76</v>
      </c>
      <c r="B79" s="202" t="s">
        <v>273</v>
      </c>
      <c r="C79" s="464">
        <v>2236</v>
      </c>
      <c r="D79" s="469">
        <v>128</v>
      </c>
      <c r="E79" s="470">
        <v>1336</v>
      </c>
      <c r="F79" s="471">
        <f t="shared" si="5"/>
        <v>5.7245080500894455E-2</v>
      </c>
      <c r="G79" s="472">
        <f t="shared" si="6"/>
        <v>0.5974955277280859</v>
      </c>
      <c r="H79" s="421">
        <v>677.37049378976064</v>
      </c>
      <c r="I79" s="422">
        <v>44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195">
        <v>77</v>
      </c>
      <c r="B80" s="202" t="s">
        <v>251</v>
      </c>
      <c r="C80" s="464">
        <v>2222</v>
      </c>
      <c r="D80" s="469">
        <v>95</v>
      </c>
      <c r="E80" s="470">
        <v>1869</v>
      </c>
      <c r="F80" s="471">
        <f t="shared" si="5"/>
        <v>4.2754275427542753E-2</v>
      </c>
      <c r="G80" s="472">
        <f t="shared" si="6"/>
        <v>0.84113411341134114</v>
      </c>
      <c r="H80" s="421">
        <v>537.97492872195357</v>
      </c>
      <c r="I80" s="422">
        <v>47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195">
        <v>78</v>
      </c>
      <c r="B81" s="202" t="s">
        <v>260</v>
      </c>
      <c r="C81" s="464">
        <v>2175</v>
      </c>
      <c r="D81" s="469">
        <v>105</v>
      </c>
      <c r="E81" s="470">
        <v>573</v>
      </c>
      <c r="F81" s="471">
        <f t="shared" si="5"/>
        <v>4.8275862068965517E-2</v>
      </c>
      <c r="G81" s="472">
        <f t="shared" si="6"/>
        <v>0.26344827586206898</v>
      </c>
      <c r="H81" s="421">
        <v>310.70900366122351</v>
      </c>
      <c r="I81" s="422">
        <v>60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195">
        <v>79</v>
      </c>
      <c r="B82" s="202" t="s">
        <v>306</v>
      </c>
      <c r="C82" s="464">
        <v>2017</v>
      </c>
      <c r="D82" s="469">
        <v>24</v>
      </c>
      <c r="E82" s="470">
        <v>942</v>
      </c>
      <c r="F82" s="471">
        <f t="shared" si="5"/>
        <v>1.1898859692612791E-2</v>
      </c>
      <c r="G82" s="472">
        <f t="shared" si="6"/>
        <v>0.46703024293505208</v>
      </c>
      <c r="H82" s="421">
        <v>399.5989350103942</v>
      </c>
      <c r="I82" s="422">
        <v>54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195">
        <v>80</v>
      </c>
      <c r="B83" s="202" t="s">
        <v>349</v>
      </c>
      <c r="C83" s="464">
        <v>1964</v>
      </c>
      <c r="D83" s="469">
        <v>91</v>
      </c>
      <c r="E83" s="470">
        <v>205</v>
      </c>
      <c r="F83" s="471">
        <f t="shared" si="5"/>
        <v>4.6334012219959267E-2</v>
      </c>
      <c r="G83" s="472">
        <f t="shared" si="6"/>
        <v>0.10437881873727088</v>
      </c>
      <c r="H83" s="421">
        <v>45.873661786571716</v>
      </c>
      <c r="I83" s="422">
        <v>110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195">
        <v>81</v>
      </c>
      <c r="B84" s="202" t="s">
        <v>296</v>
      </c>
      <c r="C84" s="464">
        <v>1840</v>
      </c>
      <c r="D84" s="469">
        <v>79</v>
      </c>
      <c r="E84" s="470">
        <v>1425</v>
      </c>
      <c r="F84" s="471">
        <f t="shared" si="5"/>
        <v>4.2934782608695654E-2</v>
      </c>
      <c r="G84" s="472">
        <f t="shared" si="6"/>
        <v>0.77445652173913049</v>
      </c>
      <c r="H84" s="421">
        <v>162.35079719094298</v>
      </c>
      <c r="I84" s="422">
        <v>84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195">
        <v>82</v>
      </c>
      <c r="B85" s="202" t="s">
        <v>234</v>
      </c>
      <c r="C85" s="464">
        <v>1802</v>
      </c>
      <c r="D85" s="469">
        <v>10</v>
      </c>
      <c r="E85" s="470">
        <v>1782</v>
      </c>
      <c r="F85" s="471">
        <f t="shared" si="5"/>
        <v>5.5493895671476137E-3</v>
      </c>
      <c r="G85" s="472">
        <f t="shared" si="6"/>
        <v>0.98890122086570476</v>
      </c>
      <c r="H85" s="421" t="s">
        <v>794</v>
      </c>
      <c r="I85" s="422" t="s">
        <v>794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195">
        <v>83</v>
      </c>
      <c r="B86" s="202" t="s">
        <v>249</v>
      </c>
      <c r="C86" s="464">
        <v>1770</v>
      </c>
      <c r="D86" s="469">
        <v>63</v>
      </c>
      <c r="E86" s="470">
        <v>934</v>
      </c>
      <c r="F86" s="471">
        <f t="shared" si="5"/>
        <v>3.5593220338983052E-2</v>
      </c>
      <c r="G86" s="472">
        <f t="shared" si="6"/>
        <v>0.52768361581920908</v>
      </c>
      <c r="H86" s="421">
        <v>1335.1960701483351</v>
      </c>
      <c r="I86" s="422">
        <v>34</v>
      </c>
      <c r="J86" s="240"/>
    </row>
    <row r="87" spans="1:15" ht="18" customHeight="1" x14ac:dyDescent="0.3">
      <c r="A87" s="195">
        <v>84</v>
      </c>
      <c r="B87" s="202" t="s">
        <v>274</v>
      </c>
      <c r="C87" s="464">
        <v>1762</v>
      </c>
      <c r="D87" s="469">
        <v>98</v>
      </c>
      <c r="E87" s="470">
        <v>1267</v>
      </c>
      <c r="F87" s="471">
        <f t="shared" si="5"/>
        <v>5.5618615209988648E-2</v>
      </c>
      <c r="G87" s="472">
        <f t="shared" si="6"/>
        <v>0.71906923950056756</v>
      </c>
      <c r="H87" s="421">
        <v>68.650703157359601</v>
      </c>
      <c r="I87" s="422">
        <v>103</v>
      </c>
      <c r="J87" s="240"/>
      <c r="K87" s="649" t="s">
        <v>925</v>
      </c>
      <c r="L87" s="649"/>
      <c r="M87" s="649"/>
      <c r="N87" s="649"/>
    </row>
    <row r="88" spans="1:15" x14ac:dyDescent="0.3">
      <c r="A88" s="195">
        <v>85</v>
      </c>
      <c r="B88" s="202" t="s">
        <v>309</v>
      </c>
      <c r="C88" s="464">
        <v>1643</v>
      </c>
      <c r="D88" s="469">
        <v>30</v>
      </c>
      <c r="E88" s="470">
        <v>135</v>
      </c>
      <c r="F88" s="471">
        <f t="shared" si="5"/>
        <v>1.8259281801582473E-2</v>
      </c>
      <c r="G88" s="472">
        <f t="shared" si="6"/>
        <v>8.2166768107121119E-2</v>
      </c>
      <c r="H88" s="421">
        <v>93.450650775998724</v>
      </c>
      <c r="I88" s="422">
        <v>96</v>
      </c>
      <c r="J88" s="240"/>
      <c r="K88" s="649"/>
      <c r="L88" s="649"/>
      <c r="M88" s="649"/>
      <c r="N88" s="649"/>
    </row>
    <row r="89" spans="1:15" x14ac:dyDescent="0.3">
      <c r="A89" s="195">
        <v>86</v>
      </c>
      <c r="B89" s="202" t="s">
        <v>267</v>
      </c>
      <c r="C89" s="464">
        <v>1534</v>
      </c>
      <c r="D89" s="469">
        <v>55</v>
      </c>
      <c r="E89" s="470">
        <v>988</v>
      </c>
      <c r="F89" s="471">
        <f t="shared" si="5"/>
        <v>3.5853976531942632E-2</v>
      </c>
      <c r="G89" s="472">
        <f t="shared" si="6"/>
        <v>0.64406779661016944</v>
      </c>
      <c r="H89" s="421">
        <v>555.87222476081013</v>
      </c>
      <c r="I89" s="422">
        <v>46</v>
      </c>
      <c r="J89" s="240"/>
      <c r="K89" s="649"/>
      <c r="L89" s="649"/>
      <c r="M89" s="649"/>
      <c r="N89" s="649"/>
    </row>
    <row r="90" spans="1:15" x14ac:dyDescent="0.3">
      <c r="A90" s="195">
        <v>87</v>
      </c>
      <c r="B90" s="202" t="s">
        <v>271</v>
      </c>
      <c r="C90" s="464">
        <v>1498</v>
      </c>
      <c r="D90" s="469">
        <v>21</v>
      </c>
      <c r="E90" s="470">
        <v>1428</v>
      </c>
      <c r="F90" s="471">
        <f t="shared" si="5"/>
        <v>1.4018691588785047E-2</v>
      </c>
      <c r="G90" s="472">
        <f t="shared" si="6"/>
        <v>0.95327102803738317</v>
      </c>
      <c r="H90" s="421">
        <v>313.18843176433177</v>
      </c>
      <c r="I90" s="422">
        <v>59</v>
      </c>
      <c r="J90" s="240"/>
    </row>
    <row r="91" spans="1:15" x14ac:dyDescent="0.3">
      <c r="A91" s="195">
        <v>88</v>
      </c>
      <c r="B91" s="202" t="s">
        <v>265</v>
      </c>
      <c r="C91" s="464">
        <v>1493</v>
      </c>
      <c r="D91" s="469">
        <v>28</v>
      </c>
      <c r="E91" s="470">
        <v>1151</v>
      </c>
      <c r="F91" s="471">
        <f t="shared" si="5"/>
        <v>1.8754186202277295E-2</v>
      </c>
      <c r="G91" s="472">
        <f t="shared" si="6"/>
        <v>0.77093101138647024</v>
      </c>
      <c r="H91" s="421">
        <v>273.5928977995838</v>
      </c>
      <c r="I91" s="422">
        <v>65</v>
      </c>
      <c r="J91" s="240"/>
    </row>
    <row r="92" spans="1:15" ht="14.5" thickBot="1" x14ac:dyDescent="0.35">
      <c r="A92" s="195">
        <v>89</v>
      </c>
      <c r="B92" s="202" t="s">
        <v>242</v>
      </c>
      <c r="C92" s="464">
        <v>1465</v>
      </c>
      <c r="D92" s="469">
        <v>103</v>
      </c>
      <c r="E92" s="470">
        <v>270</v>
      </c>
      <c r="F92" s="471">
        <f t="shared" si="5"/>
        <v>7.0307167235494877E-2</v>
      </c>
      <c r="G92" s="472">
        <f t="shared" si="6"/>
        <v>0.18430034129692832</v>
      </c>
      <c r="H92" s="421">
        <v>704.78299899839021</v>
      </c>
      <c r="I92" s="422">
        <v>43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195">
        <v>90</v>
      </c>
      <c r="B93" s="202" t="s">
        <v>298</v>
      </c>
      <c r="C93" s="464">
        <v>1370</v>
      </c>
      <c r="D93" s="469">
        <v>61</v>
      </c>
      <c r="E93" s="470">
        <v>229</v>
      </c>
      <c r="F93" s="471">
        <f t="shared" si="5"/>
        <v>4.4525547445255477E-2</v>
      </c>
      <c r="G93" s="472">
        <f t="shared" si="6"/>
        <v>0.16715328467153284</v>
      </c>
      <c r="H93" s="421">
        <v>15.785125588590754</v>
      </c>
      <c r="I93" s="422">
        <v>129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195">
        <v>91</v>
      </c>
      <c r="B94" s="202" t="s">
        <v>336</v>
      </c>
      <c r="C94" s="464">
        <v>1309</v>
      </c>
      <c r="D94" s="469">
        <v>4</v>
      </c>
      <c r="E94" s="470">
        <v>935</v>
      </c>
      <c r="F94" s="471">
        <f t="shared" si="5"/>
        <v>3.0557677616501145E-3</v>
      </c>
      <c r="G94" s="472">
        <f t="shared" si="6"/>
        <v>0.7142857142857143</v>
      </c>
      <c r="H94" s="421" t="s">
        <v>794</v>
      </c>
      <c r="I94" s="422" t="s">
        <v>794</v>
      </c>
      <c r="J94" s="240"/>
      <c r="L94" s="588">
        <v>1</v>
      </c>
      <c r="M94" s="325" t="s">
        <v>207</v>
      </c>
      <c r="N94" s="326">
        <v>25508</v>
      </c>
      <c r="O94" s="159">
        <v>1.7990124755887096E-2</v>
      </c>
    </row>
    <row r="95" spans="1:15" x14ac:dyDescent="0.3">
      <c r="A95" s="195">
        <v>92</v>
      </c>
      <c r="B95" s="202" t="s">
        <v>356</v>
      </c>
      <c r="C95" s="464">
        <v>1284</v>
      </c>
      <c r="D95" s="469">
        <v>53</v>
      </c>
      <c r="E95" s="470">
        <v>135</v>
      </c>
      <c r="F95" s="471">
        <f t="shared" si="5"/>
        <v>4.1277258566978191E-2</v>
      </c>
      <c r="G95" s="472">
        <f t="shared" si="6"/>
        <v>0.10514018691588785</v>
      </c>
      <c r="H95" s="421">
        <v>83.144978227865806</v>
      </c>
      <c r="I95" s="422">
        <v>99</v>
      </c>
      <c r="J95" s="240"/>
      <c r="L95" s="163">
        <v>2</v>
      </c>
      <c r="M95" s="167" t="s">
        <v>243</v>
      </c>
      <c r="N95" s="327">
        <v>19798</v>
      </c>
      <c r="O95" s="148">
        <v>7.8487185077999566E-2</v>
      </c>
    </row>
    <row r="96" spans="1:15" x14ac:dyDescent="0.3">
      <c r="A96" s="195">
        <v>93</v>
      </c>
      <c r="B96" s="202" t="s">
        <v>326</v>
      </c>
      <c r="C96" s="464">
        <v>1265</v>
      </c>
      <c r="D96" s="469">
        <v>25</v>
      </c>
      <c r="E96" s="470">
        <v>441</v>
      </c>
      <c r="F96" s="471">
        <f t="shared" si="5"/>
        <v>1.9762845849802372E-2</v>
      </c>
      <c r="G96" s="472">
        <f t="shared" si="6"/>
        <v>0.34861660079051382</v>
      </c>
      <c r="H96" s="421">
        <v>196.01605503201105</v>
      </c>
      <c r="I96" s="422">
        <v>74</v>
      </c>
      <c r="J96" s="240"/>
      <c r="L96" s="163">
        <v>3</v>
      </c>
      <c r="M96" s="167" t="s">
        <v>219</v>
      </c>
      <c r="N96" s="327">
        <v>17126</v>
      </c>
      <c r="O96" s="160">
        <v>8.4296015553860168E-2</v>
      </c>
    </row>
    <row r="97" spans="1:15" x14ac:dyDescent="0.3">
      <c r="A97" s="195">
        <v>94</v>
      </c>
      <c r="B97" s="202" t="s">
        <v>324</v>
      </c>
      <c r="C97" s="464">
        <v>1209</v>
      </c>
      <c r="D97" s="469">
        <v>10</v>
      </c>
      <c r="E97" s="470">
        <v>219</v>
      </c>
      <c r="F97" s="471">
        <f t="shared" si="5"/>
        <v>8.271298593879239E-3</v>
      </c>
      <c r="G97" s="472">
        <f t="shared" si="6"/>
        <v>0.18114143920595532</v>
      </c>
      <c r="H97" s="421">
        <v>556.48149043141814</v>
      </c>
      <c r="I97" s="422">
        <v>45</v>
      </c>
      <c r="J97" s="240"/>
      <c r="L97" s="163">
        <v>4</v>
      </c>
      <c r="M97" s="167" t="s">
        <v>241</v>
      </c>
      <c r="N97" s="327">
        <v>4405</v>
      </c>
      <c r="O97" s="160">
        <v>5.3652119898176684E-2</v>
      </c>
    </row>
    <row r="98" spans="1:15" x14ac:dyDescent="0.3">
      <c r="A98" s="195">
        <v>95</v>
      </c>
      <c r="B98" s="202" t="s">
        <v>813</v>
      </c>
      <c r="C98" s="464">
        <v>1118</v>
      </c>
      <c r="D98" s="469">
        <v>33</v>
      </c>
      <c r="E98" s="470" t="s">
        <v>608</v>
      </c>
      <c r="F98" s="471">
        <f t="shared" si="5"/>
        <v>2.9516994633273702E-2</v>
      </c>
      <c r="G98" s="470" t="s">
        <v>608</v>
      </c>
      <c r="H98" s="421">
        <v>119.9439803678096</v>
      </c>
      <c r="I98" s="422">
        <v>92</v>
      </c>
      <c r="J98" s="240"/>
      <c r="L98" s="163">
        <v>5</v>
      </c>
      <c r="M98" s="167" t="s">
        <v>245</v>
      </c>
      <c r="N98" s="327">
        <v>3891</v>
      </c>
      <c r="O98" s="160">
        <v>4.8273038558880453E-2</v>
      </c>
    </row>
    <row r="99" spans="1:15" x14ac:dyDescent="0.3">
      <c r="A99" s="195">
        <v>96</v>
      </c>
      <c r="B99" s="202" t="s">
        <v>621</v>
      </c>
      <c r="C99" s="464">
        <v>1117</v>
      </c>
      <c r="D99" s="469">
        <v>14</v>
      </c>
      <c r="E99" s="470">
        <v>783</v>
      </c>
      <c r="F99" s="471">
        <f t="shared" si="5"/>
        <v>1.2533572068039392E-2</v>
      </c>
      <c r="G99" s="472">
        <f t="shared" si="6"/>
        <v>0.70098478066248882</v>
      </c>
      <c r="H99" s="421">
        <v>174.10008026995644</v>
      </c>
      <c r="I99" s="422">
        <v>78</v>
      </c>
      <c r="J99" s="240"/>
      <c r="L99" s="163">
        <v>6</v>
      </c>
      <c r="M99" s="167" t="s">
        <v>210</v>
      </c>
      <c r="N99" s="327">
        <v>3859</v>
      </c>
      <c r="O99" s="160">
        <v>3.3693346022543723E-2</v>
      </c>
    </row>
    <row r="100" spans="1:15" x14ac:dyDescent="0.3">
      <c r="A100" s="195">
        <v>97</v>
      </c>
      <c r="B100" s="202" t="s">
        <v>283</v>
      </c>
      <c r="C100" s="464">
        <v>1035</v>
      </c>
      <c r="D100" s="469">
        <v>45</v>
      </c>
      <c r="E100" s="470">
        <v>802</v>
      </c>
      <c r="F100" s="471">
        <f t="shared" si="5"/>
        <v>4.3478260869565216E-2</v>
      </c>
      <c r="G100" s="472">
        <f t="shared" si="6"/>
        <v>0.77487922705314005</v>
      </c>
      <c r="H100" s="421">
        <v>88.501485157531363</v>
      </c>
      <c r="I100" s="422">
        <v>97</v>
      </c>
      <c r="J100" s="240"/>
      <c r="L100" s="163">
        <v>7</v>
      </c>
      <c r="M100" s="167" t="s">
        <v>631</v>
      </c>
      <c r="N100" s="327">
        <v>3563</v>
      </c>
      <c r="O100" s="160">
        <v>1.5197853617754574E-2</v>
      </c>
    </row>
    <row r="101" spans="1:15" x14ac:dyDescent="0.3">
      <c r="A101" s="195">
        <v>98</v>
      </c>
      <c r="B101" s="202" t="s">
        <v>315</v>
      </c>
      <c r="C101" s="464">
        <v>1031</v>
      </c>
      <c r="D101" s="469">
        <v>4</v>
      </c>
      <c r="E101" s="470">
        <v>49</v>
      </c>
      <c r="F101" s="471">
        <f t="shared" si="5"/>
        <v>3.8797284190106693E-3</v>
      </c>
      <c r="G101" s="472">
        <f t="shared" si="6"/>
        <v>4.7526673132880698E-2</v>
      </c>
      <c r="H101" s="421" t="s">
        <v>794</v>
      </c>
      <c r="I101" s="422" t="s">
        <v>794</v>
      </c>
      <c r="J101" s="240"/>
      <c r="L101" s="163">
        <v>8</v>
      </c>
      <c r="M101" s="167" t="s">
        <v>240</v>
      </c>
      <c r="N101" s="327">
        <v>2700</v>
      </c>
      <c r="O101" s="160">
        <v>9.5500848896434634E-2</v>
      </c>
    </row>
    <row r="102" spans="1:15" x14ac:dyDescent="0.3">
      <c r="A102" s="195">
        <v>99</v>
      </c>
      <c r="B102" s="202" t="s">
        <v>639</v>
      </c>
      <c r="C102" s="464">
        <v>997</v>
      </c>
      <c r="D102" s="469">
        <v>19</v>
      </c>
      <c r="E102" s="470">
        <v>662</v>
      </c>
      <c r="F102" s="471">
        <f t="shared" si="5"/>
        <v>1.9057171514543631E-2</v>
      </c>
      <c r="G102" s="472">
        <f t="shared" si="6"/>
        <v>0.66399197592778336</v>
      </c>
      <c r="H102" s="421">
        <v>522.8811643729648</v>
      </c>
      <c r="I102" s="422">
        <v>48</v>
      </c>
      <c r="J102" s="240"/>
      <c r="L102" s="163">
        <v>9</v>
      </c>
      <c r="M102" s="167" t="s">
        <v>230</v>
      </c>
      <c r="N102" s="327">
        <v>2502</v>
      </c>
      <c r="O102" s="160">
        <v>6.754859611231101E-2</v>
      </c>
    </row>
    <row r="103" spans="1:15" x14ac:dyDescent="0.3">
      <c r="A103" s="195">
        <v>100</v>
      </c>
      <c r="B103" s="202" t="s">
        <v>380</v>
      </c>
      <c r="C103" s="464">
        <v>944</v>
      </c>
      <c r="D103" s="469">
        <v>29</v>
      </c>
      <c r="E103" s="470">
        <v>690</v>
      </c>
      <c r="F103" s="471">
        <f t="shared" si="5"/>
        <v>3.0720338983050849E-2</v>
      </c>
      <c r="G103" s="472">
        <f t="shared" si="6"/>
        <v>0.73093220338983056</v>
      </c>
      <c r="H103" s="421">
        <v>472</v>
      </c>
      <c r="I103" s="422">
        <v>51</v>
      </c>
      <c r="J103" s="240"/>
      <c r="L103" s="163">
        <v>10</v>
      </c>
      <c r="M103" s="167" t="s">
        <v>247</v>
      </c>
      <c r="N103" s="327">
        <v>2437</v>
      </c>
      <c r="O103" s="160">
        <v>5.7213287944594439E-2</v>
      </c>
    </row>
    <row r="104" spans="1:15" x14ac:dyDescent="0.3">
      <c r="A104" s="195">
        <v>101</v>
      </c>
      <c r="B104" s="202" t="s">
        <v>281</v>
      </c>
      <c r="C104" s="464">
        <v>935</v>
      </c>
      <c r="D104" s="469">
        <v>9</v>
      </c>
      <c r="E104" s="470">
        <v>520</v>
      </c>
      <c r="F104" s="471">
        <f t="shared" si="5"/>
        <v>9.6256684491978616E-3</v>
      </c>
      <c r="G104" s="472">
        <f t="shared" si="6"/>
        <v>0.55614973262032086</v>
      </c>
      <c r="H104" s="421">
        <v>43.847857220872157</v>
      </c>
      <c r="I104" s="422">
        <v>112</v>
      </c>
      <c r="J104" s="240"/>
      <c r="L104" s="163">
        <v>11</v>
      </c>
      <c r="M104" s="167" t="s">
        <v>237</v>
      </c>
      <c r="N104" s="327">
        <v>2307</v>
      </c>
      <c r="O104" s="160">
        <v>4.9222300454458169E-2</v>
      </c>
    </row>
    <row r="105" spans="1:15" x14ac:dyDescent="0.3">
      <c r="A105" s="195">
        <v>102</v>
      </c>
      <c r="B105" s="202" t="s">
        <v>279</v>
      </c>
      <c r="C105" s="464">
        <v>933</v>
      </c>
      <c r="D105" s="469">
        <v>31</v>
      </c>
      <c r="E105" s="470">
        <v>714</v>
      </c>
      <c r="F105" s="471">
        <f t="shared" si="5"/>
        <v>3.3226152197213289E-2</v>
      </c>
      <c r="G105" s="472">
        <f t="shared" si="6"/>
        <v>0.76527331189710612</v>
      </c>
      <c r="H105" s="421">
        <v>323.85521693266418</v>
      </c>
      <c r="I105" s="422">
        <v>57</v>
      </c>
      <c r="J105" s="240"/>
      <c r="L105" s="163">
        <v>12</v>
      </c>
      <c r="M105" s="167" t="s">
        <v>301</v>
      </c>
      <c r="N105" s="327">
        <v>2132</v>
      </c>
      <c r="O105" s="160">
        <v>0.11302549965541006</v>
      </c>
    </row>
    <row r="106" spans="1:15" x14ac:dyDescent="0.3">
      <c r="A106" s="195">
        <v>103</v>
      </c>
      <c r="B106" s="202" t="s">
        <v>383</v>
      </c>
      <c r="C106" s="464">
        <v>913</v>
      </c>
      <c r="D106" s="469">
        <v>3</v>
      </c>
      <c r="E106" s="470">
        <v>26</v>
      </c>
      <c r="F106" s="471">
        <f t="shared" si="5"/>
        <v>3.2858707557502738E-3</v>
      </c>
      <c r="G106" s="472">
        <f t="shared" si="6"/>
        <v>2.8477546549835708E-2</v>
      </c>
      <c r="H106" s="421">
        <v>475.29259386898582</v>
      </c>
      <c r="I106" s="422">
        <v>50</v>
      </c>
      <c r="J106" s="240"/>
      <c r="L106" s="163">
        <v>13</v>
      </c>
      <c r="M106" s="167" t="s">
        <v>286</v>
      </c>
      <c r="N106" s="327">
        <v>1909</v>
      </c>
      <c r="O106" s="160">
        <v>7.1305841924398622E-2</v>
      </c>
    </row>
    <row r="107" spans="1:15" x14ac:dyDescent="0.3">
      <c r="A107" s="195">
        <v>104</v>
      </c>
      <c r="B107" s="202" t="s">
        <v>276</v>
      </c>
      <c r="C107" s="464">
        <v>910</v>
      </c>
      <c r="D107" s="469">
        <v>17</v>
      </c>
      <c r="E107" s="470">
        <v>481</v>
      </c>
      <c r="F107" s="471">
        <f t="shared" si="5"/>
        <v>1.8681318681318681E-2</v>
      </c>
      <c r="G107" s="472">
        <f t="shared" si="6"/>
        <v>0.52857142857142858</v>
      </c>
      <c r="H107" s="421">
        <v>759.23492480654113</v>
      </c>
      <c r="I107" s="422">
        <v>42</v>
      </c>
      <c r="J107" s="240"/>
      <c r="L107" s="163">
        <v>14</v>
      </c>
      <c r="M107" s="167" t="s">
        <v>618</v>
      </c>
      <c r="N107" s="327">
        <v>1708</v>
      </c>
      <c r="O107" s="160">
        <v>1.1799736094895302E-2</v>
      </c>
    </row>
    <row r="108" spans="1:15" x14ac:dyDescent="0.3">
      <c r="A108" s="195">
        <v>105</v>
      </c>
      <c r="B108" s="202" t="s">
        <v>254</v>
      </c>
      <c r="C108" s="464">
        <v>891</v>
      </c>
      <c r="D108" s="469">
        <v>26</v>
      </c>
      <c r="E108" s="470">
        <v>246</v>
      </c>
      <c r="F108" s="471">
        <f t="shared" si="5"/>
        <v>2.9180695847362513E-2</v>
      </c>
      <c r="G108" s="472">
        <f t="shared" si="6"/>
        <v>0.27609427609427611</v>
      </c>
      <c r="H108" s="421">
        <v>129.96460032676396</v>
      </c>
      <c r="I108" s="422">
        <v>88</v>
      </c>
      <c r="J108" s="240"/>
      <c r="L108" s="163">
        <v>15</v>
      </c>
      <c r="M108" s="167" t="s">
        <v>228</v>
      </c>
      <c r="N108" s="327">
        <v>1581</v>
      </c>
      <c r="O108" s="160">
        <v>4.2479445429630822E-2</v>
      </c>
    </row>
    <row r="109" spans="1:15" x14ac:dyDescent="0.3">
      <c r="A109" s="195">
        <v>106</v>
      </c>
      <c r="B109" s="202" t="s">
        <v>622</v>
      </c>
      <c r="C109" s="464">
        <v>885</v>
      </c>
      <c r="D109" s="469">
        <v>51</v>
      </c>
      <c r="E109" s="209">
        <v>684</v>
      </c>
      <c r="F109" s="471">
        <f t="shared" si="5"/>
        <v>5.7627118644067797E-2</v>
      </c>
      <c r="G109" s="472">
        <f t="shared" si="6"/>
        <v>0.77288135593220342</v>
      </c>
      <c r="H109" s="421">
        <v>37.96537343449139</v>
      </c>
      <c r="I109" s="422">
        <v>117</v>
      </c>
      <c r="J109" s="240"/>
      <c r="L109" s="163">
        <v>16</v>
      </c>
      <c r="M109" s="167" t="s">
        <v>238</v>
      </c>
      <c r="N109" s="327">
        <v>1258</v>
      </c>
      <c r="O109" s="160">
        <v>4.8202927427389075E-2</v>
      </c>
    </row>
    <row r="110" spans="1:15" x14ac:dyDescent="0.3">
      <c r="A110" s="195">
        <v>107</v>
      </c>
      <c r="B110" s="202" t="s">
        <v>270</v>
      </c>
      <c r="C110" s="464">
        <v>843</v>
      </c>
      <c r="D110" s="469">
        <v>10</v>
      </c>
      <c r="E110" s="209">
        <v>542</v>
      </c>
      <c r="F110" s="471">
        <f t="shared" si="5"/>
        <v>1.1862396204033215E-2</v>
      </c>
      <c r="G110" s="472">
        <f t="shared" si="6"/>
        <v>0.64294187425860028</v>
      </c>
      <c r="H110" s="421">
        <v>167.01135459284197</v>
      </c>
      <c r="I110" s="422">
        <v>83</v>
      </c>
      <c r="J110" s="240"/>
      <c r="L110" s="163">
        <v>17</v>
      </c>
      <c r="M110" s="167" t="s">
        <v>209</v>
      </c>
      <c r="N110" s="327">
        <v>1221</v>
      </c>
      <c r="O110" s="160">
        <v>6.9980169419640295E-3</v>
      </c>
    </row>
    <row r="111" spans="1:15" x14ac:dyDescent="0.3">
      <c r="A111" s="195">
        <v>108</v>
      </c>
      <c r="B111" s="202" t="s">
        <v>384</v>
      </c>
      <c r="C111" s="464">
        <v>806</v>
      </c>
      <c r="D111" s="469">
        <v>46</v>
      </c>
      <c r="E111" s="470">
        <v>455</v>
      </c>
      <c r="F111" s="471">
        <f t="shared" si="5"/>
        <v>5.7071960297766747E-2</v>
      </c>
      <c r="G111" s="472">
        <f t="shared" si="6"/>
        <v>0.56451612903225812</v>
      </c>
      <c r="H111" s="421">
        <v>41.001054479973099</v>
      </c>
      <c r="I111" s="422">
        <v>115</v>
      </c>
      <c r="J111" s="240"/>
      <c r="L111" s="163">
        <v>18</v>
      </c>
      <c r="M111" s="167" t="s">
        <v>216</v>
      </c>
      <c r="N111" s="327">
        <v>1181</v>
      </c>
      <c r="O111" s="160">
        <v>1.5792570404642828E-2</v>
      </c>
    </row>
    <row r="112" spans="1:15" x14ac:dyDescent="0.3">
      <c r="A112" s="195">
        <v>109</v>
      </c>
      <c r="B112" s="202" t="s">
        <v>624</v>
      </c>
      <c r="C112" s="464">
        <v>781</v>
      </c>
      <c r="D112" s="469">
        <v>45</v>
      </c>
      <c r="E112" s="470">
        <v>284</v>
      </c>
      <c r="F112" s="471">
        <f t="shared" si="5"/>
        <v>5.7618437900128043E-2</v>
      </c>
      <c r="G112" s="472">
        <f t="shared" si="6"/>
        <v>0.36363636363636365</v>
      </c>
      <c r="H112" s="421">
        <v>14.855259274394196</v>
      </c>
      <c r="I112" s="422">
        <v>130</v>
      </c>
      <c r="J112" s="240"/>
      <c r="L112" s="163">
        <v>19</v>
      </c>
      <c r="M112" s="167" t="s">
        <v>208</v>
      </c>
      <c r="N112" s="327">
        <v>1158</v>
      </c>
      <c r="O112" s="160">
        <v>5.0448723534024572E-3</v>
      </c>
    </row>
    <row r="113" spans="1:36" ht="14.5" thickBot="1" x14ac:dyDescent="0.35">
      <c r="A113" s="195">
        <v>110</v>
      </c>
      <c r="B113" s="202" t="s">
        <v>280</v>
      </c>
      <c r="C113" s="464">
        <v>780</v>
      </c>
      <c r="D113" s="469">
        <v>51</v>
      </c>
      <c r="E113" s="470">
        <v>595</v>
      </c>
      <c r="F113" s="471">
        <f t="shared" si="5"/>
        <v>6.5384615384615388E-2</v>
      </c>
      <c r="G113" s="472">
        <f t="shared" si="6"/>
        <v>0.76282051282051277</v>
      </c>
      <c r="H113" s="421">
        <v>38.383223814841685</v>
      </c>
      <c r="I113" s="422">
        <v>116</v>
      </c>
      <c r="J113" s="240"/>
      <c r="L113" s="585">
        <v>20</v>
      </c>
      <c r="M113" s="168" t="s">
        <v>653</v>
      </c>
      <c r="N113" s="328">
        <v>1019</v>
      </c>
      <c r="O113" s="161">
        <v>6.3663626140197424E-2</v>
      </c>
    </row>
    <row r="114" spans="1:36" x14ac:dyDescent="0.3">
      <c r="A114" s="195">
        <v>111</v>
      </c>
      <c r="B114" s="202" t="s">
        <v>363</v>
      </c>
      <c r="C114" s="464">
        <v>761</v>
      </c>
      <c r="D114" s="469">
        <v>49</v>
      </c>
      <c r="E114" s="470">
        <v>604</v>
      </c>
      <c r="F114" s="471">
        <f t="shared" si="5"/>
        <v>6.4388961892247049E-2</v>
      </c>
      <c r="G114" s="472">
        <f t="shared" si="6"/>
        <v>0.79369250985545337</v>
      </c>
      <c r="H114" s="421" t="s">
        <v>794</v>
      </c>
      <c r="I114" s="422" t="s">
        <v>794</v>
      </c>
      <c r="J114" s="240"/>
    </row>
    <row r="115" spans="1:36" x14ac:dyDescent="0.3">
      <c r="A115" s="195">
        <v>112</v>
      </c>
      <c r="B115" s="202" t="s">
        <v>308</v>
      </c>
      <c r="C115" s="464">
        <v>759</v>
      </c>
      <c r="D115" s="469">
        <v>11</v>
      </c>
      <c r="E115" s="470">
        <v>193</v>
      </c>
      <c r="F115" s="471">
        <f t="shared" si="5"/>
        <v>1.4492753623188406E-2</v>
      </c>
      <c r="G115" s="472">
        <f t="shared" si="6"/>
        <v>0.25428194993412384</v>
      </c>
      <c r="H115" s="421">
        <v>107.74154974082407</v>
      </c>
      <c r="I115" s="422">
        <v>95</v>
      </c>
      <c r="J115" s="240"/>
    </row>
    <row r="116" spans="1:36" x14ac:dyDescent="0.3">
      <c r="A116" s="195">
        <v>113</v>
      </c>
      <c r="B116" s="202" t="s">
        <v>269</v>
      </c>
      <c r="C116" s="464">
        <v>732</v>
      </c>
      <c r="D116" s="464">
        <v>19</v>
      </c>
      <c r="E116" s="470">
        <v>553</v>
      </c>
      <c r="F116" s="471">
        <f t="shared" si="5"/>
        <v>2.5956284153005466E-2</v>
      </c>
      <c r="G116" s="472">
        <f t="shared" si="6"/>
        <v>0.75546448087431695</v>
      </c>
      <c r="H116" s="421">
        <v>211.4547218243805</v>
      </c>
      <c r="I116" s="422">
        <v>72</v>
      </c>
      <c r="J116" s="240"/>
    </row>
    <row r="117" spans="1:36" ht="14.5" thickBot="1" x14ac:dyDescent="0.35">
      <c r="A117" s="195">
        <v>114</v>
      </c>
      <c r="B117" s="202" t="s">
        <v>594</v>
      </c>
      <c r="C117" s="464">
        <v>712</v>
      </c>
      <c r="D117" s="469">
        <v>13</v>
      </c>
      <c r="E117" s="470">
        <v>651</v>
      </c>
      <c r="F117" s="471">
        <f t="shared" si="5"/>
        <v>1.8258426966292134E-2</v>
      </c>
      <c r="G117" s="472">
        <f t="shared" si="6"/>
        <v>0.9143258426966292</v>
      </c>
      <c r="H117" s="421" t="s">
        <v>794</v>
      </c>
      <c r="I117" s="422" t="s">
        <v>794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195">
        <v>115</v>
      </c>
      <c r="B118" s="202" t="s">
        <v>623</v>
      </c>
      <c r="C118" s="464">
        <v>677</v>
      </c>
      <c r="D118" s="469">
        <v>12</v>
      </c>
      <c r="E118" s="470">
        <v>419</v>
      </c>
      <c r="F118" s="471">
        <f t="shared" si="5"/>
        <v>1.7725258493353029E-2</v>
      </c>
      <c r="G118" s="472">
        <f t="shared" si="6"/>
        <v>0.61890694239290989</v>
      </c>
      <c r="H118" s="421">
        <v>169.38699172956129</v>
      </c>
      <c r="I118" s="422">
        <v>80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195">
        <v>116</v>
      </c>
      <c r="B119" s="202" t="s">
        <v>340</v>
      </c>
      <c r="C119" s="464">
        <v>668</v>
      </c>
      <c r="D119" s="469">
        <v>7</v>
      </c>
      <c r="E119" s="470">
        <v>152</v>
      </c>
      <c r="F119" s="471">
        <f t="shared" si="5"/>
        <v>1.0479041916167664E-2</v>
      </c>
      <c r="G119" s="472">
        <f t="shared" si="6"/>
        <v>0.22754491017964071</v>
      </c>
      <c r="H119" s="421">
        <v>37.399858798736695</v>
      </c>
      <c r="I119" s="422">
        <v>118</v>
      </c>
      <c r="J119" s="240"/>
      <c r="L119" s="584">
        <v>1</v>
      </c>
      <c r="M119" s="166" t="s">
        <v>207</v>
      </c>
      <c r="N119" s="162">
        <v>1662</v>
      </c>
      <c r="O119" s="159">
        <v>1.9346727818778664E-2</v>
      </c>
    </row>
    <row r="120" spans="1:36" x14ac:dyDescent="0.3">
      <c r="A120" s="195">
        <v>117</v>
      </c>
      <c r="B120" s="202" t="s">
        <v>264</v>
      </c>
      <c r="C120" s="464">
        <v>653</v>
      </c>
      <c r="D120" s="469">
        <v>41</v>
      </c>
      <c r="E120" s="470">
        <v>198</v>
      </c>
      <c r="F120" s="471">
        <f t="shared" si="5"/>
        <v>6.278713629402756E-2</v>
      </c>
      <c r="G120" s="472">
        <f t="shared" si="6"/>
        <v>0.30321592649310875</v>
      </c>
      <c r="H120" s="421" t="s">
        <v>794</v>
      </c>
      <c r="I120" s="422" t="s">
        <v>794</v>
      </c>
      <c r="J120" s="240"/>
      <c r="L120" s="163">
        <v>2</v>
      </c>
      <c r="M120" s="167" t="s">
        <v>219</v>
      </c>
      <c r="N120" s="164">
        <v>963</v>
      </c>
      <c r="O120" s="148">
        <v>6.8790627901993001E-2</v>
      </c>
    </row>
    <row r="121" spans="1:36" x14ac:dyDescent="0.3">
      <c r="A121" s="195">
        <v>118</v>
      </c>
      <c r="B121" s="202" t="s">
        <v>620</v>
      </c>
      <c r="C121" s="464">
        <v>596</v>
      </c>
      <c r="D121" s="469">
        <v>9</v>
      </c>
      <c r="E121" s="470">
        <v>401</v>
      </c>
      <c r="F121" s="471">
        <f t="shared" si="5"/>
        <v>1.5100671140939598E-2</v>
      </c>
      <c r="G121" s="472">
        <f t="shared" si="6"/>
        <v>0.67281879194630867</v>
      </c>
      <c r="H121" s="421">
        <v>59.000005345638066</v>
      </c>
      <c r="I121" s="422">
        <v>107</v>
      </c>
      <c r="J121" s="240"/>
      <c r="L121" s="163">
        <v>3</v>
      </c>
      <c r="M121" s="167" t="s">
        <v>631</v>
      </c>
      <c r="N121" s="164">
        <v>385</v>
      </c>
      <c r="O121" s="160">
        <v>1.1426705843943846E-2</v>
      </c>
    </row>
    <row r="122" spans="1:36" x14ac:dyDescent="0.3">
      <c r="A122" s="195">
        <v>119</v>
      </c>
      <c r="B122" s="202" t="s">
        <v>320</v>
      </c>
      <c r="C122" s="464">
        <v>594</v>
      </c>
      <c r="D122" s="469">
        <v>7</v>
      </c>
      <c r="E122" s="470">
        <v>22</v>
      </c>
      <c r="F122" s="471">
        <f t="shared" si="5"/>
        <v>1.1784511784511785E-2</v>
      </c>
      <c r="G122" s="472">
        <f t="shared" si="6"/>
        <v>3.7037037037037035E-2</v>
      </c>
      <c r="H122" s="421">
        <v>438.05762006392388</v>
      </c>
      <c r="I122" s="422">
        <v>52</v>
      </c>
      <c r="J122" s="240"/>
      <c r="L122" s="163">
        <v>4</v>
      </c>
      <c r="M122" s="167" t="s">
        <v>247</v>
      </c>
      <c r="N122" s="164">
        <v>290</v>
      </c>
      <c r="O122" s="160">
        <v>6.4775519320973862E-2</v>
      </c>
    </row>
    <row r="123" spans="1:36" x14ac:dyDescent="0.3">
      <c r="A123" s="195">
        <v>120</v>
      </c>
      <c r="B123" s="202" t="s">
        <v>278</v>
      </c>
      <c r="C123" s="464">
        <v>546</v>
      </c>
      <c r="D123" s="469">
        <v>6</v>
      </c>
      <c r="E123" s="470">
        <v>450</v>
      </c>
      <c r="F123" s="471">
        <f t="shared" si="5"/>
        <v>1.098901098901099E-2</v>
      </c>
      <c r="G123" s="472">
        <f t="shared" si="6"/>
        <v>0.82417582417582413</v>
      </c>
      <c r="H123" s="421" t="s">
        <v>794</v>
      </c>
      <c r="I123" s="422" t="s">
        <v>794</v>
      </c>
      <c r="J123" s="240"/>
      <c r="L123" s="163">
        <v>5</v>
      </c>
      <c r="M123" s="167" t="s">
        <v>226</v>
      </c>
      <c r="N123" s="164">
        <v>256</v>
      </c>
      <c r="O123" s="160">
        <v>0.10949529512403763</v>
      </c>
    </row>
    <row r="124" spans="1:36" x14ac:dyDescent="0.3">
      <c r="A124" s="195">
        <v>121</v>
      </c>
      <c r="B124" s="202" t="s">
        <v>311</v>
      </c>
      <c r="C124" s="464">
        <v>511</v>
      </c>
      <c r="D124" s="469">
        <v>9</v>
      </c>
      <c r="E124" s="470">
        <v>121</v>
      </c>
      <c r="F124" s="471">
        <f t="shared" si="5"/>
        <v>1.7612524461839529E-2</v>
      </c>
      <c r="G124" s="472">
        <f t="shared" si="6"/>
        <v>0.23679060665362034</v>
      </c>
      <c r="H124" s="421">
        <v>173.3214529561144</v>
      </c>
      <c r="I124" s="422">
        <v>79</v>
      </c>
      <c r="J124" s="240"/>
      <c r="L124" s="163">
        <v>6</v>
      </c>
      <c r="M124" s="167" t="s">
        <v>206</v>
      </c>
      <c r="N124" s="164">
        <v>242</v>
      </c>
      <c r="O124" s="160">
        <v>7.7148686559551137E-3</v>
      </c>
    </row>
    <row r="125" spans="1:36" x14ac:dyDescent="0.3">
      <c r="A125" s="195">
        <v>122</v>
      </c>
      <c r="B125" s="202" t="s">
        <v>317</v>
      </c>
      <c r="C125" s="464">
        <v>509</v>
      </c>
      <c r="D125" s="469">
        <v>21</v>
      </c>
      <c r="E125" s="470">
        <v>183</v>
      </c>
      <c r="F125" s="471">
        <f t="shared" si="5"/>
        <v>4.1257367387033402E-2</v>
      </c>
      <c r="G125" s="472">
        <f t="shared" si="6"/>
        <v>0.35952848722986247</v>
      </c>
      <c r="H125" s="421">
        <v>8.775035551392806</v>
      </c>
      <c r="I125" s="422">
        <v>137</v>
      </c>
      <c r="J125" s="240"/>
      <c r="L125" s="163">
        <v>7</v>
      </c>
      <c r="M125" s="167" t="s">
        <v>208</v>
      </c>
      <c r="N125" s="164">
        <v>242</v>
      </c>
      <c r="O125" s="160">
        <v>8.8576552834815706E-3</v>
      </c>
    </row>
    <row r="126" spans="1:36" x14ac:dyDescent="0.3">
      <c r="A126" s="195">
        <v>123</v>
      </c>
      <c r="B126" s="202" t="s">
        <v>285</v>
      </c>
      <c r="C126" s="464">
        <v>459</v>
      </c>
      <c r="D126" s="469">
        <v>10</v>
      </c>
      <c r="E126" s="470">
        <v>229</v>
      </c>
      <c r="F126" s="471">
        <f t="shared" si="5"/>
        <v>2.178649237472767E-2</v>
      </c>
      <c r="G126" s="472">
        <f t="shared" si="6"/>
        <v>0.4989106753812636</v>
      </c>
      <c r="H126" s="421">
        <v>16.096323203509179</v>
      </c>
      <c r="I126" s="422">
        <v>128</v>
      </c>
      <c r="J126" s="240"/>
      <c r="L126" s="163">
        <v>8</v>
      </c>
      <c r="M126" s="167" t="s">
        <v>243</v>
      </c>
      <c r="N126" s="164">
        <v>232</v>
      </c>
      <c r="O126" s="160">
        <v>0.10065075921908893</v>
      </c>
    </row>
    <row r="127" spans="1:36" x14ac:dyDescent="0.3">
      <c r="A127" s="195">
        <v>124</v>
      </c>
      <c r="B127" s="202" t="s">
        <v>541</v>
      </c>
      <c r="C127" s="464">
        <v>447</v>
      </c>
      <c r="D127" s="469">
        <v>27</v>
      </c>
      <c r="E127" s="470">
        <v>97</v>
      </c>
      <c r="F127" s="471">
        <f t="shared" si="5"/>
        <v>6.0402684563758392E-2</v>
      </c>
      <c r="G127" s="472">
        <f t="shared" si="6"/>
        <v>0.21700223713646533</v>
      </c>
      <c r="H127" s="421">
        <v>57.210764070872237</v>
      </c>
      <c r="I127" s="422">
        <v>109</v>
      </c>
      <c r="J127" s="240"/>
      <c r="L127" s="163">
        <v>9</v>
      </c>
      <c r="M127" s="167" t="s">
        <v>245</v>
      </c>
      <c r="N127" s="164">
        <v>125</v>
      </c>
      <c r="O127" s="160">
        <v>5.5138950154389063E-2</v>
      </c>
    </row>
    <row r="128" spans="1:36" x14ac:dyDescent="0.3">
      <c r="A128" s="195">
        <v>125</v>
      </c>
      <c r="B128" s="202" t="s">
        <v>619</v>
      </c>
      <c r="C128" s="464">
        <v>440</v>
      </c>
      <c r="D128" s="469">
        <v>7</v>
      </c>
      <c r="E128" s="470">
        <v>387</v>
      </c>
      <c r="F128" s="471">
        <f t="shared" si="5"/>
        <v>1.5909090909090907E-2</v>
      </c>
      <c r="G128" s="472">
        <f t="shared" si="6"/>
        <v>0.87954545454545452</v>
      </c>
      <c r="H128" s="421">
        <v>18.507709891310949</v>
      </c>
      <c r="I128" s="422">
        <v>127</v>
      </c>
      <c r="J128" s="240"/>
      <c r="L128" s="163">
        <v>10</v>
      </c>
      <c r="M128" s="167" t="s">
        <v>218</v>
      </c>
      <c r="N128" s="164">
        <v>117</v>
      </c>
      <c r="O128" s="160">
        <v>3.3153867951260983E-2</v>
      </c>
    </row>
    <row r="129" spans="1:23" x14ac:dyDescent="0.3">
      <c r="A129" s="195">
        <v>126</v>
      </c>
      <c r="B129" s="202" t="s">
        <v>343</v>
      </c>
      <c r="C129" s="464">
        <v>428</v>
      </c>
      <c r="D129" s="469">
        <v>48</v>
      </c>
      <c r="E129" s="470">
        <v>88</v>
      </c>
      <c r="F129" s="471">
        <f t="shared" si="5"/>
        <v>0.11214953271028037</v>
      </c>
      <c r="G129" s="472">
        <f t="shared" si="6"/>
        <v>0.20560747663551401</v>
      </c>
      <c r="H129" s="421">
        <v>26.839112563488925</v>
      </c>
      <c r="I129" s="422">
        <v>123</v>
      </c>
      <c r="J129" s="240"/>
      <c r="L129" s="163">
        <v>11</v>
      </c>
      <c r="M129" s="167" t="s">
        <v>241</v>
      </c>
      <c r="N129" s="164">
        <v>111</v>
      </c>
      <c r="O129" s="160">
        <v>4.1902604756511891E-2</v>
      </c>
    </row>
    <row r="130" spans="1:23" x14ac:dyDescent="0.3">
      <c r="A130" s="195">
        <v>127</v>
      </c>
      <c r="B130" s="202" t="s">
        <v>654</v>
      </c>
      <c r="C130" s="464">
        <v>391</v>
      </c>
      <c r="D130" s="469">
        <v>15</v>
      </c>
      <c r="E130" s="470">
        <v>87</v>
      </c>
      <c r="F130" s="471">
        <f t="shared" si="5"/>
        <v>3.8363171355498722E-2</v>
      </c>
      <c r="G130" s="472">
        <f t="shared" si="6"/>
        <v>0.22250639386189258</v>
      </c>
      <c r="H130" s="421">
        <v>72.669718175309839</v>
      </c>
      <c r="I130" s="422">
        <v>102</v>
      </c>
      <c r="J130" s="240"/>
      <c r="L130" s="163">
        <v>12</v>
      </c>
      <c r="M130" s="167" t="s">
        <v>211</v>
      </c>
      <c r="N130" s="164">
        <v>104</v>
      </c>
      <c r="O130" s="160">
        <v>3.7917456613679452E-3</v>
      </c>
      <c r="R130" s="81">
        <v>1</v>
      </c>
      <c r="V130" s="81">
        <v>1</v>
      </c>
    </row>
    <row r="131" spans="1:23" x14ac:dyDescent="0.3">
      <c r="A131" s="195">
        <v>128</v>
      </c>
      <c r="B131" s="202" t="s">
        <v>381</v>
      </c>
      <c r="C131" s="464">
        <v>375</v>
      </c>
      <c r="D131" s="469">
        <v>2</v>
      </c>
      <c r="E131" s="470">
        <v>327</v>
      </c>
      <c r="F131" s="471">
        <f t="shared" si="5"/>
        <v>5.3333333333333332E-3</v>
      </c>
      <c r="G131" s="472">
        <f t="shared" si="6"/>
        <v>0.872</v>
      </c>
      <c r="H131" s="421" t="s">
        <v>794</v>
      </c>
      <c r="I131" s="422" t="s">
        <v>794</v>
      </c>
      <c r="J131" s="240"/>
      <c r="L131" s="163">
        <v>13</v>
      </c>
      <c r="M131" s="167" t="s">
        <v>214</v>
      </c>
      <c r="N131" s="164">
        <v>102</v>
      </c>
      <c r="O131" s="160">
        <v>1.145681231045715E-2</v>
      </c>
    </row>
    <row r="132" spans="1:23" x14ac:dyDescent="0.3">
      <c r="A132" s="195">
        <v>129</v>
      </c>
      <c r="B132" s="202" t="s">
        <v>323</v>
      </c>
      <c r="C132" s="464">
        <v>339</v>
      </c>
      <c r="D132" s="469">
        <v>2</v>
      </c>
      <c r="E132" s="470">
        <v>83</v>
      </c>
      <c r="F132" s="471">
        <f t="shared" si="5"/>
        <v>5.8997050147492625E-3</v>
      </c>
      <c r="G132" s="472">
        <f t="shared" si="6"/>
        <v>0.24483775811209441</v>
      </c>
      <c r="H132" s="421">
        <v>28.726011555991448</v>
      </c>
      <c r="I132" s="422">
        <v>120</v>
      </c>
      <c r="J132" s="240"/>
      <c r="L132" s="163">
        <v>14</v>
      </c>
      <c r="M132" s="167" t="s">
        <v>216</v>
      </c>
      <c r="N132" s="164">
        <v>88</v>
      </c>
      <c r="O132" s="160">
        <v>1.5736766809728183E-2</v>
      </c>
    </row>
    <row r="133" spans="1:23" x14ac:dyDescent="0.3">
      <c r="A133" s="195">
        <v>130</v>
      </c>
      <c r="B133" s="202" t="s">
        <v>299</v>
      </c>
      <c r="C133" s="464">
        <v>332</v>
      </c>
      <c r="D133" s="469">
        <v>10</v>
      </c>
      <c r="E133" s="470">
        <v>322</v>
      </c>
      <c r="F133" s="471">
        <f t="shared" si="5"/>
        <v>3.0120481927710843E-2</v>
      </c>
      <c r="G133" s="472">
        <f t="shared" si="6"/>
        <v>0.96987951807228912</v>
      </c>
      <c r="H133" s="421">
        <v>261.48567972099795</v>
      </c>
      <c r="I133" s="422">
        <v>67</v>
      </c>
      <c r="J133" s="240"/>
      <c r="L133" s="163">
        <v>15</v>
      </c>
      <c r="M133" s="167" t="s">
        <v>210</v>
      </c>
      <c r="N133" s="164">
        <v>83</v>
      </c>
      <c r="O133" s="160">
        <v>1.2109716953603735E-2</v>
      </c>
    </row>
    <row r="134" spans="1:23" x14ac:dyDescent="0.3">
      <c r="A134" s="195">
        <v>131</v>
      </c>
      <c r="B134" s="202" t="s">
        <v>859</v>
      </c>
      <c r="C134" s="464">
        <v>326</v>
      </c>
      <c r="D134" s="469">
        <v>2</v>
      </c>
      <c r="E134" s="470">
        <v>67</v>
      </c>
      <c r="F134" s="471">
        <f t="shared" ref="F134:F163" si="7">D134/C134</f>
        <v>6.1349693251533744E-3</v>
      </c>
      <c r="G134" s="472">
        <f t="shared" ref="G134:G163" si="8">E134/C134</f>
        <v>0.20552147239263804</v>
      </c>
      <c r="H134" s="421" t="s">
        <v>794</v>
      </c>
      <c r="I134" s="422" t="s">
        <v>794</v>
      </c>
      <c r="J134" s="240"/>
      <c r="L134" s="163">
        <v>16</v>
      </c>
      <c r="M134" s="167" t="s">
        <v>212</v>
      </c>
      <c r="N134" s="164">
        <v>53</v>
      </c>
      <c r="O134" s="160">
        <v>9.4490996612586909E-3</v>
      </c>
      <c r="W134" s="81">
        <v>1</v>
      </c>
    </row>
    <row r="135" spans="1:23" x14ac:dyDescent="0.3">
      <c r="A135" s="195">
        <v>132</v>
      </c>
      <c r="B135" s="202" t="s">
        <v>670</v>
      </c>
      <c r="C135" s="464">
        <v>324</v>
      </c>
      <c r="D135" s="469">
        <v>9</v>
      </c>
      <c r="E135" s="470">
        <v>311</v>
      </c>
      <c r="F135" s="471">
        <f t="shared" si="7"/>
        <v>2.7777777777777776E-2</v>
      </c>
      <c r="G135" s="472">
        <f t="shared" si="8"/>
        <v>0.95987654320987659</v>
      </c>
      <c r="H135" s="421" t="s">
        <v>794</v>
      </c>
      <c r="I135" s="422" t="s">
        <v>794</v>
      </c>
      <c r="J135" s="240"/>
      <c r="L135" s="163">
        <v>17</v>
      </c>
      <c r="M135" s="167" t="s">
        <v>618</v>
      </c>
      <c r="N135" s="164">
        <v>48</v>
      </c>
      <c r="O135" s="160">
        <v>1.1979036685799849E-2</v>
      </c>
    </row>
    <row r="136" spans="1:23" x14ac:dyDescent="0.3">
      <c r="A136" s="195">
        <v>133</v>
      </c>
      <c r="B136" s="202" t="s">
        <v>275</v>
      </c>
      <c r="C136" s="464">
        <v>318</v>
      </c>
      <c r="D136" s="469" t="s">
        <v>634</v>
      </c>
      <c r="E136" s="470">
        <v>260</v>
      </c>
      <c r="F136" s="469" t="s">
        <v>634</v>
      </c>
      <c r="G136" s="472">
        <f t="shared" si="8"/>
        <v>0.8176100628930818</v>
      </c>
      <c r="H136" s="421">
        <v>3.2966313217337384</v>
      </c>
      <c r="I136" s="422">
        <v>147</v>
      </c>
      <c r="J136" s="240"/>
      <c r="L136" s="163">
        <v>18</v>
      </c>
      <c r="M136" s="167" t="s">
        <v>653</v>
      </c>
      <c r="N136" s="164">
        <v>46</v>
      </c>
      <c r="O136" s="160">
        <v>4.4103547459252157E-2</v>
      </c>
    </row>
    <row r="137" spans="1:23" x14ac:dyDescent="0.3">
      <c r="A137" s="195">
        <v>134</v>
      </c>
      <c r="B137" s="202" t="s">
        <v>325</v>
      </c>
      <c r="C137" s="464">
        <v>310</v>
      </c>
      <c r="D137" s="469">
        <v>20</v>
      </c>
      <c r="E137" s="470">
        <v>29</v>
      </c>
      <c r="F137" s="471">
        <f t="shared" si="7"/>
        <v>6.4516129032258063E-2</v>
      </c>
      <c r="G137" s="472">
        <f t="shared" si="8"/>
        <v>9.3548387096774197E-2</v>
      </c>
      <c r="H137" s="421">
        <v>27.523562166892763</v>
      </c>
      <c r="I137" s="422">
        <v>121</v>
      </c>
      <c r="J137" s="240"/>
      <c r="L137" s="163">
        <v>19</v>
      </c>
      <c r="M137" s="167" t="s">
        <v>295</v>
      </c>
      <c r="N137" s="164">
        <v>32</v>
      </c>
      <c r="O137" s="160">
        <v>0.23529411764705882</v>
      </c>
    </row>
    <row r="138" spans="1:23" ht="14.5" thickBot="1" x14ac:dyDescent="0.35">
      <c r="A138" s="195">
        <v>135</v>
      </c>
      <c r="B138" s="202" t="s">
        <v>318</v>
      </c>
      <c r="C138" s="464">
        <v>306</v>
      </c>
      <c r="D138" s="469">
        <v>5</v>
      </c>
      <c r="E138" s="470">
        <v>113</v>
      </c>
      <c r="F138" s="471">
        <f t="shared" si="7"/>
        <v>1.6339869281045753E-2</v>
      </c>
      <c r="G138" s="472">
        <f t="shared" si="8"/>
        <v>0.36928104575163401</v>
      </c>
      <c r="H138" s="421">
        <v>2.7302236561745481</v>
      </c>
      <c r="I138" s="422">
        <v>150</v>
      </c>
      <c r="J138" s="240"/>
      <c r="L138" s="585">
        <v>20</v>
      </c>
      <c r="M138" s="168" t="s">
        <v>228</v>
      </c>
      <c r="N138" s="165">
        <v>31</v>
      </c>
      <c r="O138" s="161">
        <v>3.8605230386052306E-2</v>
      </c>
    </row>
    <row r="139" spans="1:23" x14ac:dyDescent="0.3">
      <c r="A139" s="195">
        <v>136</v>
      </c>
      <c r="B139" s="202" t="s">
        <v>335</v>
      </c>
      <c r="C139" s="464">
        <v>301</v>
      </c>
      <c r="D139" s="469" t="s">
        <v>634</v>
      </c>
      <c r="E139" s="470">
        <v>13</v>
      </c>
      <c r="F139" s="469" t="s">
        <v>634</v>
      </c>
      <c r="G139" s="472">
        <f t="shared" si="8"/>
        <v>4.3189368770764118E-2</v>
      </c>
      <c r="H139" s="421">
        <v>63.432721801152113</v>
      </c>
      <c r="I139" s="422">
        <v>104</v>
      </c>
      <c r="J139" s="240"/>
    </row>
    <row r="140" spans="1:23" x14ac:dyDescent="0.3">
      <c r="A140" s="195">
        <v>137</v>
      </c>
      <c r="B140" s="202" t="s">
        <v>300</v>
      </c>
      <c r="C140" s="464">
        <v>287</v>
      </c>
      <c r="D140" s="469" t="s">
        <v>634</v>
      </c>
      <c r="E140" s="470">
        <v>177</v>
      </c>
      <c r="F140" s="469" t="s">
        <v>634</v>
      </c>
      <c r="G140" s="472">
        <f t="shared" si="8"/>
        <v>0.61672473867595823</v>
      </c>
      <c r="H140" s="421">
        <v>22.729162624386728</v>
      </c>
      <c r="I140" s="422">
        <v>124</v>
      </c>
      <c r="J140" s="240"/>
    </row>
    <row r="141" spans="1:23" x14ac:dyDescent="0.3">
      <c r="A141" s="195">
        <v>138</v>
      </c>
      <c r="B141" s="202" t="s">
        <v>347</v>
      </c>
      <c r="C141" s="464">
        <v>278</v>
      </c>
      <c r="D141" s="469" t="s">
        <v>634</v>
      </c>
      <c r="E141" s="470">
        <v>36</v>
      </c>
      <c r="F141" s="469" t="s">
        <v>634</v>
      </c>
      <c r="G141" s="472">
        <f t="shared" si="8"/>
        <v>0.12949640287769784</v>
      </c>
      <c r="H141" s="421">
        <v>9.717320354535385</v>
      </c>
      <c r="I141" s="422">
        <v>134</v>
      </c>
      <c r="J141" s="240"/>
    </row>
    <row r="142" spans="1:23" ht="14.5" thickBot="1" x14ac:dyDescent="0.35">
      <c r="A142" s="195">
        <v>139</v>
      </c>
      <c r="B142" s="202" t="s">
        <v>312</v>
      </c>
      <c r="C142" s="464">
        <v>263</v>
      </c>
      <c r="D142" s="469">
        <v>11</v>
      </c>
      <c r="E142" s="470">
        <v>96</v>
      </c>
      <c r="F142" s="471">
        <f t="shared" si="7"/>
        <v>4.1825095057034217E-2</v>
      </c>
      <c r="G142" s="472">
        <f t="shared" si="8"/>
        <v>0.36501901140684412</v>
      </c>
      <c r="H142" s="421">
        <v>32.539976536573576</v>
      </c>
      <c r="I142" s="422">
        <v>119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195">
        <v>140</v>
      </c>
      <c r="B143" s="202" t="s">
        <v>316</v>
      </c>
      <c r="C143" s="464">
        <v>238</v>
      </c>
      <c r="D143" s="469" t="s">
        <v>634</v>
      </c>
      <c r="E143" s="470">
        <v>112</v>
      </c>
      <c r="F143" s="469" t="s">
        <v>634</v>
      </c>
      <c r="G143" s="472">
        <f t="shared" si="8"/>
        <v>0.47058823529411764</v>
      </c>
      <c r="H143" s="421">
        <v>8.8248467044407182</v>
      </c>
      <c r="I143" s="422">
        <v>136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195">
        <v>141</v>
      </c>
      <c r="B144" s="202" t="s">
        <v>655</v>
      </c>
      <c r="C144" s="464">
        <v>236</v>
      </c>
      <c r="D144" s="469">
        <v>4</v>
      </c>
      <c r="E144" s="470">
        <v>4</v>
      </c>
      <c r="F144" s="471">
        <f t="shared" si="7"/>
        <v>1.6949152542372881E-2</v>
      </c>
      <c r="G144" s="472">
        <f t="shared" si="8"/>
        <v>1.6949152542372881E-2</v>
      </c>
      <c r="H144" s="421">
        <v>21.334079664527021</v>
      </c>
      <c r="I144" s="422">
        <v>125</v>
      </c>
      <c r="J144" s="240"/>
      <c r="L144" s="584">
        <v>1</v>
      </c>
      <c r="M144" s="166" t="s">
        <v>335</v>
      </c>
      <c r="N144" s="335">
        <v>1.1048951048951048</v>
      </c>
      <c r="O144" s="332">
        <v>158</v>
      </c>
    </row>
    <row r="145" spans="1:15" x14ac:dyDescent="0.3">
      <c r="A145" s="195">
        <v>142</v>
      </c>
      <c r="B145" s="202" t="s">
        <v>640</v>
      </c>
      <c r="C145" s="464">
        <v>235</v>
      </c>
      <c r="D145" s="469">
        <v>7</v>
      </c>
      <c r="E145" s="470">
        <v>4</v>
      </c>
      <c r="F145" s="471">
        <f t="shared" si="7"/>
        <v>2.9787234042553193E-2</v>
      </c>
      <c r="G145" s="472">
        <f t="shared" si="8"/>
        <v>1.7021276595744681E-2</v>
      </c>
      <c r="H145" s="421" t="s">
        <v>794</v>
      </c>
      <c r="I145" s="422" t="s">
        <v>794</v>
      </c>
      <c r="J145" s="240"/>
      <c r="L145" s="163">
        <v>2</v>
      </c>
      <c r="M145" s="167" t="s">
        <v>319</v>
      </c>
      <c r="N145" s="336">
        <v>0.37755102040816324</v>
      </c>
      <c r="O145" s="333">
        <v>37</v>
      </c>
    </row>
    <row r="146" spans="1:15" x14ac:dyDescent="0.3">
      <c r="A146" s="195">
        <v>143</v>
      </c>
      <c r="B146" s="202" t="s">
        <v>338</v>
      </c>
      <c r="C146" s="464">
        <v>219</v>
      </c>
      <c r="D146" s="469">
        <v>20</v>
      </c>
      <c r="E146" s="470">
        <v>108</v>
      </c>
      <c r="F146" s="471">
        <f t="shared" si="7"/>
        <v>9.1324200913242004E-2</v>
      </c>
      <c r="G146" s="472">
        <f t="shared" si="8"/>
        <v>0.49315068493150682</v>
      </c>
      <c r="H146" s="421">
        <v>44.355562288779424</v>
      </c>
      <c r="I146" s="422">
        <v>111</v>
      </c>
      <c r="J146" s="240"/>
      <c r="L146" s="163">
        <v>3</v>
      </c>
      <c r="M146" s="167" t="s">
        <v>321</v>
      </c>
      <c r="N146" s="337">
        <v>0.26874999999999999</v>
      </c>
      <c r="O146" s="333">
        <v>43</v>
      </c>
    </row>
    <row r="147" spans="1:15" x14ac:dyDescent="0.3">
      <c r="A147" s="195">
        <v>144</v>
      </c>
      <c r="B147" s="202" t="s">
        <v>321</v>
      </c>
      <c r="C147" s="464">
        <v>203</v>
      </c>
      <c r="D147" s="469" t="s">
        <v>634</v>
      </c>
      <c r="E147" s="470">
        <v>63</v>
      </c>
      <c r="F147" s="469" t="s">
        <v>634</v>
      </c>
      <c r="G147" s="472">
        <f t="shared" si="8"/>
        <v>0.31034482758620691</v>
      </c>
      <c r="H147" s="421">
        <v>4.5855401339348179</v>
      </c>
      <c r="I147" s="422">
        <v>141</v>
      </c>
      <c r="J147" s="240"/>
      <c r="L147" s="163">
        <v>4</v>
      </c>
      <c r="M147" s="167" t="s">
        <v>671</v>
      </c>
      <c r="N147" s="337">
        <v>0.24705882352941178</v>
      </c>
      <c r="O147" s="333">
        <v>21</v>
      </c>
    </row>
    <row r="148" spans="1:15" x14ac:dyDescent="0.3">
      <c r="A148" s="195">
        <v>145</v>
      </c>
      <c r="B148" s="202" t="s">
        <v>330</v>
      </c>
      <c r="C148" s="464">
        <v>190</v>
      </c>
      <c r="D148" s="469">
        <v>2</v>
      </c>
      <c r="E148" s="470">
        <v>66</v>
      </c>
      <c r="F148" s="471">
        <f t="shared" si="7"/>
        <v>1.0526315789473684E-2</v>
      </c>
      <c r="G148" s="472">
        <f t="shared" si="8"/>
        <v>0.3473684210526316</v>
      </c>
      <c r="H148" s="421">
        <v>136.69064748201441</v>
      </c>
      <c r="I148" s="422">
        <v>87</v>
      </c>
      <c r="J148" s="240"/>
      <c r="L148" s="163">
        <v>5</v>
      </c>
      <c r="M148" s="247" t="s">
        <v>813</v>
      </c>
      <c r="N148" s="337">
        <v>0.23263506063947079</v>
      </c>
      <c r="O148" s="333">
        <v>211</v>
      </c>
    </row>
    <row r="149" spans="1:15" x14ac:dyDescent="0.3">
      <c r="A149" s="195">
        <v>146</v>
      </c>
      <c r="B149" s="202" t="s">
        <v>387</v>
      </c>
      <c r="C149" s="464">
        <v>182</v>
      </c>
      <c r="D149" s="469">
        <v>6</v>
      </c>
      <c r="E149" s="470">
        <v>89</v>
      </c>
      <c r="F149" s="471">
        <f t="shared" si="7"/>
        <v>3.2967032967032968E-2</v>
      </c>
      <c r="G149" s="472">
        <f t="shared" si="8"/>
        <v>0.48901098901098899</v>
      </c>
      <c r="H149" s="421">
        <v>3.3675378968282605</v>
      </c>
      <c r="I149" s="422">
        <v>146</v>
      </c>
      <c r="J149" s="240"/>
      <c r="L149" s="163">
        <v>6</v>
      </c>
      <c r="M149" s="167" t="s">
        <v>290</v>
      </c>
      <c r="N149" s="337">
        <v>0.1584888274591108</v>
      </c>
      <c r="O149" s="333">
        <v>688</v>
      </c>
    </row>
    <row r="150" spans="1:15" x14ac:dyDescent="0.3">
      <c r="A150" s="195">
        <v>147</v>
      </c>
      <c r="B150" s="202" t="s">
        <v>282</v>
      </c>
      <c r="C150" s="464">
        <v>141</v>
      </c>
      <c r="D150" s="469">
        <v>1</v>
      </c>
      <c r="E150" s="470">
        <v>136</v>
      </c>
      <c r="F150" s="471">
        <f t="shared" si="7"/>
        <v>7.0921985815602835E-3</v>
      </c>
      <c r="G150" s="472">
        <f t="shared" si="8"/>
        <v>0.96453900709219853</v>
      </c>
      <c r="H150" s="421" t="s">
        <v>794</v>
      </c>
      <c r="I150" s="422" t="s">
        <v>794</v>
      </c>
      <c r="J150" s="240"/>
      <c r="L150" s="163">
        <v>7</v>
      </c>
      <c r="M150" s="167" t="s">
        <v>325</v>
      </c>
      <c r="N150" s="337">
        <v>0.13553113553113552</v>
      </c>
      <c r="O150" s="333">
        <v>37</v>
      </c>
    </row>
    <row r="151" spans="1:15" x14ac:dyDescent="0.3">
      <c r="A151" s="195">
        <v>148</v>
      </c>
      <c r="B151" s="202" t="s">
        <v>319</v>
      </c>
      <c r="C151" s="464">
        <v>135</v>
      </c>
      <c r="D151" s="469" t="s">
        <v>634</v>
      </c>
      <c r="E151" s="470">
        <v>20</v>
      </c>
      <c r="F151" s="469" t="s">
        <v>634</v>
      </c>
      <c r="G151" s="472">
        <f t="shared" si="8"/>
        <v>0.14814814814814814</v>
      </c>
      <c r="H151" s="421">
        <v>41.858297570327366</v>
      </c>
      <c r="I151" s="422">
        <v>114</v>
      </c>
      <c r="J151" s="240"/>
      <c r="L151" s="163">
        <v>8</v>
      </c>
      <c r="M151" s="167" t="s">
        <v>295</v>
      </c>
      <c r="N151" s="337">
        <v>0.13530767866643023</v>
      </c>
      <c r="O151" s="333">
        <v>763</v>
      </c>
    </row>
    <row r="152" spans="1:15" ht="13.5" customHeight="1" x14ac:dyDescent="0.3">
      <c r="A152" s="195">
        <v>149</v>
      </c>
      <c r="B152" s="202" t="s">
        <v>284</v>
      </c>
      <c r="C152" s="464">
        <v>122</v>
      </c>
      <c r="D152" s="469" t="s">
        <v>634</v>
      </c>
      <c r="E152" s="470">
        <v>122</v>
      </c>
      <c r="F152" s="469" t="s">
        <v>634</v>
      </c>
      <c r="G152" s="472">
        <f t="shared" si="8"/>
        <v>1</v>
      </c>
      <c r="H152" s="421">
        <v>7.3999750827068524</v>
      </c>
      <c r="I152" s="422">
        <v>138</v>
      </c>
      <c r="J152" s="240"/>
      <c r="L152" s="163">
        <v>9</v>
      </c>
      <c r="M152" s="167" t="s">
        <v>318</v>
      </c>
      <c r="N152" s="337">
        <v>0.125</v>
      </c>
      <c r="O152" s="333">
        <v>34</v>
      </c>
    </row>
    <row r="153" spans="1:15" x14ac:dyDescent="0.3">
      <c r="A153" s="195">
        <v>150</v>
      </c>
      <c r="B153" s="202" t="s">
        <v>353</v>
      </c>
      <c r="C153" s="464">
        <v>119</v>
      </c>
      <c r="D153" s="469" t="s">
        <v>634</v>
      </c>
      <c r="E153" s="470">
        <v>42</v>
      </c>
      <c r="F153" s="469" t="s">
        <v>634</v>
      </c>
      <c r="G153" s="472">
        <f t="shared" si="8"/>
        <v>0.35294117647058826</v>
      </c>
      <c r="H153" s="421">
        <v>3.918851970010178</v>
      </c>
      <c r="I153" s="422">
        <v>142</v>
      </c>
      <c r="J153" s="240"/>
      <c r="L153" s="163">
        <v>10</v>
      </c>
      <c r="M153" s="167" t="s">
        <v>301</v>
      </c>
      <c r="N153" s="337">
        <v>0.11302549965541006</v>
      </c>
      <c r="O153" s="333">
        <v>2132</v>
      </c>
    </row>
    <row r="154" spans="1:15" x14ac:dyDescent="0.3">
      <c r="A154" s="195">
        <v>151</v>
      </c>
      <c r="B154" s="202" t="s">
        <v>310</v>
      </c>
      <c r="C154" s="464">
        <v>116</v>
      </c>
      <c r="D154" s="469">
        <v>10</v>
      </c>
      <c r="E154" s="470">
        <v>43</v>
      </c>
      <c r="F154" s="471">
        <f t="shared" si="7"/>
        <v>8.6206896551724144E-2</v>
      </c>
      <c r="G154" s="472">
        <f t="shared" si="8"/>
        <v>0.37068965517241381</v>
      </c>
      <c r="H154" s="421" t="s">
        <v>794</v>
      </c>
      <c r="I154" s="422" t="s">
        <v>794</v>
      </c>
      <c r="J154" s="240"/>
      <c r="L154" s="163">
        <v>11</v>
      </c>
      <c r="M154" s="167" t="s">
        <v>258</v>
      </c>
      <c r="N154" s="337">
        <v>0.10958549222797928</v>
      </c>
      <c r="O154" s="333">
        <v>423</v>
      </c>
    </row>
    <row r="155" spans="1:15" x14ac:dyDescent="0.3">
      <c r="A155" s="195">
        <v>152</v>
      </c>
      <c r="B155" s="202" t="s">
        <v>293</v>
      </c>
      <c r="C155" s="464">
        <v>116</v>
      </c>
      <c r="D155" s="469">
        <v>8</v>
      </c>
      <c r="E155" s="470">
        <v>107</v>
      </c>
      <c r="F155" s="471">
        <f t="shared" si="7"/>
        <v>6.8965517241379309E-2</v>
      </c>
      <c r="G155" s="472">
        <f t="shared" si="8"/>
        <v>0.92241379310344829</v>
      </c>
      <c r="H155" s="421">
        <v>83.155731329566947</v>
      </c>
      <c r="I155" s="422">
        <v>98</v>
      </c>
      <c r="J155" s="240"/>
      <c r="L155" s="163">
        <v>12</v>
      </c>
      <c r="M155" s="167" t="s">
        <v>312</v>
      </c>
      <c r="N155" s="337">
        <v>0.10504201680672269</v>
      </c>
      <c r="O155" s="333">
        <v>25</v>
      </c>
    </row>
    <row r="156" spans="1:15" x14ac:dyDescent="0.3">
      <c r="A156" s="195">
        <v>153</v>
      </c>
      <c r="B156" s="202" t="s">
        <v>671</v>
      </c>
      <c r="C156" s="464">
        <v>106</v>
      </c>
      <c r="D156" s="469">
        <v>15</v>
      </c>
      <c r="E156" s="470">
        <v>1</v>
      </c>
      <c r="F156" s="471">
        <f t="shared" ref="F156" si="9">D156/C156</f>
        <v>0.14150943396226415</v>
      </c>
      <c r="G156" s="472">
        <f t="shared" ref="G156" si="10">E156/C156</f>
        <v>9.433962264150943E-3</v>
      </c>
      <c r="H156" s="421">
        <v>3.6348770153078389</v>
      </c>
      <c r="I156" s="422">
        <v>144</v>
      </c>
      <c r="J156" s="240"/>
      <c r="L156" s="163">
        <v>13</v>
      </c>
      <c r="M156" s="167" t="s">
        <v>298</v>
      </c>
      <c r="N156" s="337">
        <v>0.10305958132045089</v>
      </c>
      <c r="O156" s="333">
        <v>128</v>
      </c>
    </row>
    <row r="157" spans="1:15" x14ac:dyDescent="0.3">
      <c r="A157" s="195">
        <v>154</v>
      </c>
      <c r="B157" s="202" t="s">
        <v>328</v>
      </c>
      <c r="C157" s="464">
        <v>96</v>
      </c>
      <c r="D157" s="469">
        <v>11</v>
      </c>
      <c r="E157" s="470">
        <v>41</v>
      </c>
      <c r="F157" s="471">
        <f t="shared" si="7"/>
        <v>0.11458333333333333</v>
      </c>
      <c r="G157" s="472">
        <f t="shared" si="8"/>
        <v>0.42708333333333331</v>
      </c>
      <c r="H157" s="421" t="s">
        <v>794</v>
      </c>
      <c r="I157" s="422" t="s">
        <v>794</v>
      </c>
      <c r="J157" s="240"/>
      <c r="L157" s="163">
        <v>14</v>
      </c>
      <c r="M157" s="167" t="s">
        <v>541</v>
      </c>
      <c r="N157" s="337">
        <v>9.5588235294117641E-2</v>
      </c>
      <c r="O157" s="333">
        <v>39</v>
      </c>
    </row>
    <row r="158" spans="1:15" x14ac:dyDescent="0.3">
      <c r="A158" s="195">
        <v>155</v>
      </c>
      <c r="B158" s="202" t="s">
        <v>307</v>
      </c>
      <c r="C158" s="464">
        <v>96</v>
      </c>
      <c r="D158" s="469">
        <v>4</v>
      </c>
      <c r="E158" s="470">
        <v>87</v>
      </c>
      <c r="F158" s="471">
        <f t="shared" si="7"/>
        <v>4.1666666666666664E-2</v>
      </c>
      <c r="G158" s="472">
        <f t="shared" si="8"/>
        <v>0.90625</v>
      </c>
      <c r="H158" s="421" t="s">
        <v>794</v>
      </c>
      <c r="I158" s="422" t="s">
        <v>794</v>
      </c>
      <c r="J158" s="240"/>
      <c r="L158" s="163">
        <v>15</v>
      </c>
      <c r="M158" s="167" t="s">
        <v>240</v>
      </c>
      <c r="N158" s="337">
        <v>9.5500848896434634E-2</v>
      </c>
      <c r="O158" s="333">
        <v>2700</v>
      </c>
    </row>
    <row r="159" spans="1:15" x14ac:dyDescent="0.3">
      <c r="A159" s="195">
        <v>156</v>
      </c>
      <c r="B159" s="202" t="s">
        <v>313</v>
      </c>
      <c r="C159" s="464">
        <v>85</v>
      </c>
      <c r="D159" s="469">
        <v>7</v>
      </c>
      <c r="E159" s="470">
        <v>65</v>
      </c>
      <c r="F159" s="471">
        <f t="shared" si="7"/>
        <v>8.2352941176470587E-2</v>
      </c>
      <c r="G159" s="472">
        <f t="shared" si="8"/>
        <v>0.76470588235294112</v>
      </c>
      <c r="H159" s="421" t="s">
        <v>794</v>
      </c>
      <c r="I159" s="422" t="s">
        <v>794</v>
      </c>
      <c r="J159" s="240"/>
      <c r="L159" s="163">
        <v>16</v>
      </c>
      <c r="M159" s="247" t="s">
        <v>324</v>
      </c>
      <c r="N159" s="337">
        <v>9.5108695652173919E-2</v>
      </c>
      <c r="O159" s="333">
        <v>105</v>
      </c>
    </row>
    <row r="160" spans="1:15" x14ac:dyDescent="0.3">
      <c r="A160" s="195">
        <v>157</v>
      </c>
      <c r="B160" s="202" t="s">
        <v>519</v>
      </c>
      <c r="C160" s="464">
        <v>82</v>
      </c>
      <c r="D160" s="469">
        <v>1</v>
      </c>
      <c r="E160" s="470">
        <v>55</v>
      </c>
      <c r="F160" s="471">
        <f t="shared" si="7"/>
        <v>1.2195121951219513E-2</v>
      </c>
      <c r="G160" s="472">
        <f t="shared" si="8"/>
        <v>0.67073170731707321</v>
      </c>
      <c r="H160" s="421" t="s">
        <v>794</v>
      </c>
      <c r="I160" s="422" t="s">
        <v>794</v>
      </c>
      <c r="J160" s="240"/>
      <c r="L160" s="163">
        <v>17</v>
      </c>
      <c r="M160" s="167" t="s">
        <v>219</v>
      </c>
      <c r="N160" s="337">
        <v>8.4296015553860168E-2</v>
      </c>
      <c r="O160" s="333">
        <v>17126</v>
      </c>
    </row>
    <row r="161" spans="1:15" x14ac:dyDescent="0.3">
      <c r="A161" s="195">
        <v>158</v>
      </c>
      <c r="B161" s="202" t="s">
        <v>365</v>
      </c>
      <c r="C161" s="464">
        <v>64</v>
      </c>
      <c r="D161" s="469">
        <v>3</v>
      </c>
      <c r="E161" s="470">
        <v>28</v>
      </c>
      <c r="F161" s="471">
        <f t="shared" si="7"/>
        <v>4.6875E-2</v>
      </c>
      <c r="G161" s="472">
        <f t="shared" si="8"/>
        <v>0.4375</v>
      </c>
      <c r="H161" s="421">
        <v>9.4430768377260357</v>
      </c>
      <c r="I161" s="422">
        <v>135</v>
      </c>
      <c r="J161" s="240"/>
      <c r="L161" s="163">
        <v>18</v>
      </c>
      <c r="M161" s="167" t="s">
        <v>309</v>
      </c>
      <c r="N161" s="337">
        <v>8.2345191040843216E-2</v>
      </c>
      <c r="O161" s="333">
        <v>125</v>
      </c>
    </row>
    <row r="162" spans="1:15" x14ac:dyDescent="0.3">
      <c r="A162" s="195">
        <v>159</v>
      </c>
      <c r="B162" s="202" t="s">
        <v>603</v>
      </c>
      <c r="C162" s="464">
        <v>63</v>
      </c>
      <c r="D162" s="469">
        <v>3</v>
      </c>
      <c r="E162" s="470">
        <v>24</v>
      </c>
      <c r="F162" s="471">
        <f t="shared" si="7"/>
        <v>4.7619047619047616E-2</v>
      </c>
      <c r="G162" s="472">
        <f t="shared" si="8"/>
        <v>0.38095238095238093</v>
      </c>
      <c r="H162" s="421">
        <v>3.3818699668850516</v>
      </c>
      <c r="I162" s="422">
        <v>145</v>
      </c>
      <c r="J162" s="240"/>
      <c r="L162" s="163">
        <v>19</v>
      </c>
      <c r="M162" s="167" t="s">
        <v>349</v>
      </c>
      <c r="N162" s="337">
        <v>8.0308030803080313E-2</v>
      </c>
      <c r="O162" s="333">
        <v>146</v>
      </c>
    </row>
    <row r="163" spans="1:15" ht="14.5" thickBot="1" x14ac:dyDescent="0.35">
      <c r="A163" s="195">
        <v>160</v>
      </c>
      <c r="B163" s="202" t="s">
        <v>357</v>
      </c>
      <c r="C163" s="464">
        <v>50</v>
      </c>
      <c r="D163" s="469">
        <v>3</v>
      </c>
      <c r="E163" s="470">
        <v>36</v>
      </c>
      <c r="F163" s="471">
        <f t="shared" si="7"/>
        <v>0.06</v>
      </c>
      <c r="G163" s="472">
        <f t="shared" si="8"/>
        <v>0.72</v>
      </c>
      <c r="H163" s="421">
        <v>2.9290922420941605</v>
      </c>
      <c r="I163" s="422">
        <v>148</v>
      </c>
      <c r="J163" s="240"/>
      <c r="L163" s="585">
        <v>20</v>
      </c>
      <c r="M163" s="168" t="s">
        <v>243</v>
      </c>
      <c r="N163" s="338">
        <v>7.8487185077999566E-2</v>
      </c>
      <c r="O163" s="334">
        <v>19798</v>
      </c>
    </row>
    <row r="164" spans="1:15" x14ac:dyDescent="0.3">
      <c r="A164" s="195">
        <v>161</v>
      </c>
      <c r="B164" s="202" t="s">
        <v>333</v>
      </c>
      <c r="C164" s="464">
        <v>48</v>
      </c>
      <c r="D164" s="469">
        <v>2</v>
      </c>
      <c r="E164" s="470">
        <v>17</v>
      </c>
      <c r="F164" s="471"/>
      <c r="G164" s="472"/>
      <c r="H164" s="421">
        <v>1.5082342520312852</v>
      </c>
      <c r="I164" s="422">
        <v>152</v>
      </c>
      <c r="J164" s="240"/>
    </row>
    <row r="165" spans="1:15" x14ac:dyDescent="0.3">
      <c r="A165" s="195">
        <v>162</v>
      </c>
      <c r="B165" s="202" t="s">
        <v>341</v>
      </c>
      <c r="C165" s="464">
        <v>42</v>
      </c>
      <c r="D165" s="469">
        <v>4</v>
      </c>
      <c r="E165" s="470">
        <v>13</v>
      </c>
      <c r="F165" s="471"/>
      <c r="G165" s="472"/>
      <c r="H165" s="421">
        <v>2.867781350517443</v>
      </c>
      <c r="I165" s="422">
        <v>149</v>
      </c>
      <c r="J165" s="240"/>
    </row>
    <row r="166" spans="1:15" ht="13.5" customHeight="1" x14ac:dyDescent="0.3">
      <c r="A166" s="195">
        <v>163</v>
      </c>
      <c r="B166" s="202" t="s">
        <v>351</v>
      </c>
      <c r="C166" s="464">
        <v>39</v>
      </c>
      <c r="D166" s="469" t="s">
        <v>634</v>
      </c>
      <c r="E166" s="470">
        <v>39</v>
      </c>
      <c r="F166" s="471"/>
      <c r="G166" s="472"/>
      <c r="H166" s="421">
        <v>11.15204324018899</v>
      </c>
      <c r="I166" s="422">
        <v>131</v>
      </c>
      <c r="J166" s="240"/>
    </row>
    <row r="167" spans="1:15" ht="14.5" thickBot="1" x14ac:dyDescent="0.35">
      <c r="A167" s="195">
        <v>164</v>
      </c>
      <c r="B167" s="202" t="s">
        <v>346</v>
      </c>
      <c r="C167" s="464">
        <v>29</v>
      </c>
      <c r="D167" s="469">
        <v>3</v>
      </c>
      <c r="E167" s="470">
        <v>7</v>
      </c>
      <c r="F167" s="471"/>
      <c r="G167" s="472"/>
      <c r="H167" s="421">
        <v>6.4078541731481744</v>
      </c>
      <c r="I167" s="422">
        <v>140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195">
        <v>165</v>
      </c>
      <c r="B168" s="202" t="s">
        <v>334</v>
      </c>
      <c r="C168" s="464">
        <v>25</v>
      </c>
      <c r="D168" s="469">
        <v>3</v>
      </c>
      <c r="E168" s="470">
        <v>19</v>
      </c>
      <c r="F168" s="471"/>
      <c r="G168" s="472"/>
      <c r="H168" s="421" t="s">
        <v>794</v>
      </c>
      <c r="I168" s="422" t="s">
        <v>794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195">
        <v>166</v>
      </c>
      <c r="B169" s="202" t="s">
        <v>348</v>
      </c>
      <c r="C169" s="464">
        <v>25</v>
      </c>
      <c r="D169" s="469">
        <v>8</v>
      </c>
      <c r="E169" s="470">
        <v>7</v>
      </c>
      <c r="F169" s="471"/>
      <c r="G169" s="472"/>
      <c r="H169" s="421">
        <v>3.8194167536729799</v>
      </c>
      <c r="I169" s="422">
        <v>143</v>
      </c>
      <c r="J169" s="240"/>
      <c r="L169" s="584">
        <v>1</v>
      </c>
      <c r="M169" s="166" t="s">
        <v>295</v>
      </c>
      <c r="N169" s="335">
        <v>0.23529411764705882</v>
      </c>
      <c r="O169" s="332">
        <v>32</v>
      </c>
    </row>
    <row r="170" spans="1:15" x14ac:dyDescent="0.3">
      <c r="A170" s="195">
        <v>167</v>
      </c>
      <c r="B170" s="202" t="s">
        <v>533</v>
      </c>
      <c r="C170" s="464">
        <v>24</v>
      </c>
      <c r="D170" s="469">
        <v>1</v>
      </c>
      <c r="E170" s="470">
        <v>17</v>
      </c>
      <c r="F170" s="471"/>
      <c r="G170" s="472"/>
      <c r="H170" s="421">
        <v>10.418036747020116</v>
      </c>
      <c r="I170" s="422">
        <v>132</v>
      </c>
      <c r="J170" s="240"/>
      <c r="L170" s="163">
        <v>2</v>
      </c>
      <c r="M170" s="167" t="s">
        <v>298</v>
      </c>
      <c r="N170" s="337">
        <v>0.22</v>
      </c>
      <c r="O170" s="333">
        <v>11</v>
      </c>
    </row>
    <row r="171" spans="1:15" x14ac:dyDescent="0.3">
      <c r="A171" s="195">
        <v>168</v>
      </c>
      <c r="B171" s="202" t="s">
        <v>625</v>
      </c>
      <c r="C171" s="464">
        <v>24</v>
      </c>
      <c r="D171" s="469" t="s">
        <v>634</v>
      </c>
      <c r="E171" s="470">
        <v>24</v>
      </c>
      <c r="F171" s="471"/>
      <c r="G171" s="472"/>
      <c r="H171" s="421">
        <v>18.559776787751165</v>
      </c>
      <c r="I171" s="422">
        <v>126</v>
      </c>
      <c r="J171" s="240"/>
      <c r="L171" s="163">
        <v>3</v>
      </c>
      <c r="M171" s="167" t="s">
        <v>301</v>
      </c>
      <c r="N171" s="337">
        <v>0.10954063604240283</v>
      </c>
      <c r="O171" s="333">
        <v>31</v>
      </c>
    </row>
    <row r="172" spans="1:15" x14ac:dyDescent="0.3">
      <c r="A172" s="195">
        <v>169</v>
      </c>
      <c r="B172" s="202" t="s">
        <v>345</v>
      </c>
      <c r="C172" s="464">
        <v>23</v>
      </c>
      <c r="D172" s="469">
        <v>1</v>
      </c>
      <c r="E172" s="470">
        <v>12</v>
      </c>
      <c r="F172" s="471"/>
      <c r="G172" s="472"/>
      <c r="H172" s="421">
        <v>9.7967973843402874</v>
      </c>
      <c r="I172" s="422">
        <v>133</v>
      </c>
      <c r="J172" s="240"/>
      <c r="L172" s="163">
        <v>4</v>
      </c>
      <c r="M172" s="167" t="s">
        <v>226</v>
      </c>
      <c r="N172" s="337">
        <v>0.10949529512403763</v>
      </c>
      <c r="O172" s="333">
        <v>256</v>
      </c>
    </row>
    <row r="173" spans="1:15" x14ac:dyDescent="0.3">
      <c r="A173" s="195">
        <v>170</v>
      </c>
      <c r="B173" s="202" t="s">
        <v>352</v>
      </c>
      <c r="C173" s="464">
        <v>22</v>
      </c>
      <c r="D173" s="469" t="s">
        <v>634</v>
      </c>
      <c r="E173" s="470">
        <v>14</v>
      </c>
      <c r="F173" s="471"/>
      <c r="G173" s="472"/>
      <c r="H173" s="421" t="s">
        <v>794</v>
      </c>
      <c r="I173" s="422" t="s">
        <v>794</v>
      </c>
      <c r="J173" s="240"/>
      <c r="L173" s="163">
        <v>5</v>
      </c>
      <c r="M173" s="167" t="s">
        <v>243</v>
      </c>
      <c r="N173" s="337">
        <v>0.10065075921908893</v>
      </c>
      <c r="O173" s="333">
        <v>232</v>
      </c>
    </row>
    <row r="174" spans="1:15" x14ac:dyDescent="0.3">
      <c r="A174" s="195">
        <v>171</v>
      </c>
      <c r="B174" s="202" t="s">
        <v>342</v>
      </c>
      <c r="C174" s="464">
        <v>21</v>
      </c>
      <c r="D174" s="469" t="s">
        <v>634</v>
      </c>
      <c r="E174" s="470">
        <v>5</v>
      </c>
      <c r="F174" s="471"/>
      <c r="G174" s="472"/>
      <c r="H174" s="421" t="s">
        <v>794</v>
      </c>
      <c r="I174" s="422" t="s">
        <v>794</v>
      </c>
      <c r="J174" s="240"/>
      <c r="L174" s="163">
        <v>6</v>
      </c>
      <c r="M174" s="167" t="s">
        <v>263</v>
      </c>
      <c r="N174" s="337">
        <v>9.0909090909090912E-2</v>
      </c>
      <c r="O174" s="333">
        <v>8</v>
      </c>
    </row>
    <row r="175" spans="1:15" x14ac:dyDescent="0.3">
      <c r="A175" s="195">
        <v>172</v>
      </c>
      <c r="B175" s="202" t="s">
        <v>364</v>
      </c>
      <c r="C175" s="464">
        <v>19</v>
      </c>
      <c r="D175" s="469" t="s">
        <v>634</v>
      </c>
      <c r="E175" s="470">
        <v>14</v>
      </c>
      <c r="F175" s="471"/>
      <c r="G175" s="472"/>
      <c r="H175" s="421">
        <v>2.6501317045716868</v>
      </c>
      <c r="I175" s="422">
        <v>151</v>
      </c>
      <c r="J175" s="240"/>
      <c r="L175" s="163">
        <v>7</v>
      </c>
      <c r="M175" s="167" t="s">
        <v>303</v>
      </c>
      <c r="N175" s="337">
        <v>7.8947368421052627E-2</v>
      </c>
      <c r="O175" s="333">
        <v>12</v>
      </c>
    </row>
    <row r="176" spans="1:15" x14ac:dyDescent="0.3">
      <c r="A176" s="195">
        <v>173</v>
      </c>
      <c r="B176" s="202" t="s">
        <v>350</v>
      </c>
      <c r="C176" s="464">
        <v>18</v>
      </c>
      <c r="D176" s="469">
        <v>2</v>
      </c>
      <c r="E176" s="470">
        <v>16</v>
      </c>
      <c r="F176" s="471"/>
      <c r="G176" s="472"/>
      <c r="H176" s="421" t="s">
        <v>794</v>
      </c>
      <c r="I176" s="422" t="s">
        <v>794</v>
      </c>
      <c r="J176" s="240"/>
      <c r="L176" s="163">
        <v>8</v>
      </c>
      <c r="M176" s="167" t="s">
        <v>230</v>
      </c>
      <c r="N176" s="337">
        <v>7.0652173913043473E-2</v>
      </c>
      <c r="O176" s="333">
        <v>26</v>
      </c>
    </row>
    <row r="177" spans="1:22" ht="14.25" customHeight="1" x14ac:dyDescent="0.3">
      <c r="A177" s="195">
        <v>174</v>
      </c>
      <c r="B177" s="202" t="s">
        <v>337</v>
      </c>
      <c r="C177" s="464">
        <v>18</v>
      </c>
      <c r="D177" s="469" t="s">
        <v>634</v>
      </c>
      <c r="E177" s="470">
        <v>15</v>
      </c>
      <c r="F177" s="210"/>
      <c r="G177" s="211"/>
      <c r="H177" s="421" t="s">
        <v>794</v>
      </c>
      <c r="I177" s="422" t="s">
        <v>794</v>
      </c>
      <c r="J177" s="242"/>
      <c r="L177" s="163">
        <v>9</v>
      </c>
      <c r="M177" s="167" t="s">
        <v>219</v>
      </c>
      <c r="N177" s="337">
        <v>6.8790627901993001E-2</v>
      </c>
      <c r="O177" s="333">
        <v>963</v>
      </c>
    </row>
    <row r="178" spans="1:22" ht="14.25" customHeight="1" x14ac:dyDescent="0.3">
      <c r="A178" s="195">
        <v>175</v>
      </c>
      <c r="B178" s="202" t="s">
        <v>339</v>
      </c>
      <c r="C178" s="464">
        <v>18</v>
      </c>
      <c r="D178" s="469" t="s">
        <v>634</v>
      </c>
      <c r="E178" s="470">
        <v>18</v>
      </c>
      <c r="F178" s="210"/>
      <c r="G178" s="211"/>
      <c r="H178" s="421" t="s">
        <v>794</v>
      </c>
      <c r="I178" s="422" t="s">
        <v>794</v>
      </c>
      <c r="J178" s="242"/>
      <c r="L178" s="163">
        <v>10</v>
      </c>
      <c r="M178" s="167" t="s">
        <v>247</v>
      </c>
      <c r="N178" s="337">
        <v>6.4775519320973862E-2</v>
      </c>
      <c r="O178" s="333">
        <v>290</v>
      </c>
      <c r="P178" s="587"/>
      <c r="Q178" s="587"/>
      <c r="R178" s="587"/>
      <c r="T178" s="587"/>
      <c r="U178" s="587"/>
      <c r="V178" s="587"/>
    </row>
    <row r="179" spans="1:22" x14ac:dyDescent="0.3">
      <c r="A179" s="195">
        <v>176</v>
      </c>
      <c r="B179" s="202" t="s">
        <v>355</v>
      </c>
      <c r="C179" s="464">
        <v>17</v>
      </c>
      <c r="D179" s="469" t="s">
        <v>634</v>
      </c>
      <c r="E179" s="470">
        <v>14</v>
      </c>
      <c r="F179" s="210"/>
      <c r="G179" s="211"/>
      <c r="H179" s="421" t="s">
        <v>794</v>
      </c>
      <c r="I179" s="422" t="s">
        <v>794</v>
      </c>
      <c r="J179" s="242"/>
      <c r="L179" s="163">
        <v>11</v>
      </c>
      <c r="M179" s="167" t="s">
        <v>286</v>
      </c>
      <c r="N179" s="337">
        <v>5.9602649006622516E-2</v>
      </c>
      <c r="O179" s="333">
        <v>9</v>
      </c>
      <c r="P179" s="587"/>
      <c r="Q179" s="587"/>
      <c r="R179" s="587"/>
      <c r="T179" s="587"/>
      <c r="U179" s="587"/>
      <c r="V179" s="587"/>
    </row>
    <row r="180" spans="1:22" x14ac:dyDescent="0.3">
      <c r="A180" s="195">
        <v>177</v>
      </c>
      <c r="B180" s="202" t="s">
        <v>344</v>
      </c>
      <c r="C180" s="464">
        <v>16</v>
      </c>
      <c r="D180" s="469" t="s">
        <v>634</v>
      </c>
      <c r="E180" s="470">
        <v>15</v>
      </c>
      <c r="F180" s="210"/>
      <c r="G180" s="211"/>
      <c r="H180" s="421" t="s">
        <v>794</v>
      </c>
      <c r="I180" s="422" t="s">
        <v>794</v>
      </c>
      <c r="J180" s="242"/>
      <c r="L180" s="163">
        <v>12</v>
      </c>
      <c r="M180" s="167" t="s">
        <v>245</v>
      </c>
      <c r="N180" s="337">
        <v>5.5138950154389063E-2</v>
      </c>
      <c r="O180" s="333">
        <v>125</v>
      </c>
      <c r="P180" s="586"/>
      <c r="Q180" s="586"/>
      <c r="R180" s="586"/>
      <c r="T180" s="586"/>
      <c r="U180" s="586"/>
      <c r="V180" s="586"/>
    </row>
    <row r="181" spans="1:22" ht="14.15" customHeight="1" x14ac:dyDescent="0.3">
      <c r="A181" s="195">
        <v>178</v>
      </c>
      <c r="B181" s="202" t="s">
        <v>332</v>
      </c>
      <c r="C181" s="464">
        <v>16</v>
      </c>
      <c r="D181" s="469" t="s">
        <v>634</v>
      </c>
      <c r="E181" s="470">
        <v>13</v>
      </c>
      <c r="F181" s="210"/>
      <c r="G181" s="211"/>
      <c r="H181" s="421">
        <v>6.4140339061867362</v>
      </c>
      <c r="I181" s="422">
        <v>139</v>
      </c>
      <c r="J181" s="242"/>
      <c r="L181" s="163">
        <v>13</v>
      </c>
      <c r="M181" s="167" t="s">
        <v>273</v>
      </c>
      <c r="N181" s="337">
        <v>4.9180327868852458E-2</v>
      </c>
      <c r="O181" s="333">
        <v>6</v>
      </c>
      <c r="P181" s="586"/>
      <c r="Q181" s="586"/>
      <c r="R181" s="586"/>
      <c r="T181" s="586"/>
      <c r="U181" s="586"/>
      <c r="V181" s="586"/>
    </row>
    <row r="182" spans="1:22" x14ac:dyDescent="0.3">
      <c r="A182" s="195">
        <v>179</v>
      </c>
      <c r="B182" s="202" t="s">
        <v>540</v>
      </c>
      <c r="C182" s="464">
        <v>15</v>
      </c>
      <c r="D182" s="469">
        <v>1</v>
      </c>
      <c r="E182" s="470">
        <v>7</v>
      </c>
      <c r="F182" s="210"/>
      <c r="G182" s="211"/>
      <c r="H182" s="421">
        <v>1.3008885936353591</v>
      </c>
      <c r="I182" s="422">
        <v>153</v>
      </c>
      <c r="J182" s="242"/>
      <c r="L182" s="163">
        <v>14</v>
      </c>
      <c r="M182" s="167" t="s">
        <v>288</v>
      </c>
      <c r="N182" s="337">
        <v>4.4117647058823532E-2</v>
      </c>
      <c r="O182" s="333">
        <v>21</v>
      </c>
    </row>
    <row r="183" spans="1:22" ht="13" customHeight="1" x14ac:dyDescent="0.3">
      <c r="A183" s="195">
        <v>180</v>
      </c>
      <c r="B183" s="202" t="s">
        <v>385</v>
      </c>
      <c r="C183" s="464">
        <v>15</v>
      </c>
      <c r="D183" s="469" t="s">
        <v>634</v>
      </c>
      <c r="E183" s="470">
        <v>14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653</v>
      </c>
      <c r="N183" s="337">
        <v>4.4103547459252157E-2</v>
      </c>
      <c r="O183" s="333">
        <v>46</v>
      </c>
    </row>
    <row r="184" spans="1:22" ht="14" customHeight="1" x14ac:dyDescent="0.3">
      <c r="A184" s="195">
        <v>181</v>
      </c>
      <c r="B184" s="202" t="s">
        <v>628</v>
      </c>
      <c r="C184" s="464">
        <v>12</v>
      </c>
      <c r="D184" s="469" t="s">
        <v>634</v>
      </c>
      <c r="E184" s="470">
        <v>2</v>
      </c>
      <c r="F184" s="210"/>
      <c r="G184" s="211"/>
      <c r="H184" s="421" t="s">
        <v>794</v>
      </c>
      <c r="I184" s="422" t="s">
        <v>794</v>
      </c>
      <c r="J184" s="242"/>
      <c r="L184" s="163">
        <v>16</v>
      </c>
      <c r="M184" s="167" t="s">
        <v>241</v>
      </c>
      <c r="N184" s="337">
        <v>4.1902604756511891E-2</v>
      </c>
      <c r="O184" s="333">
        <v>111</v>
      </c>
    </row>
    <row r="185" spans="1:22" ht="15" customHeight="1" x14ac:dyDescent="0.3">
      <c r="A185" s="195">
        <v>182</v>
      </c>
      <c r="B185" s="202" t="s">
        <v>823</v>
      </c>
      <c r="C185" s="464">
        <v>11</v>
      </c>
      <c r="D185" s="469">
        <v>1</v>
      </c>
      <c r="E185" s="470">
        <v>3</v>
      </c>
      <c r="F185" s="210"/>
      <c r="G185" s="211"/>
      <c r="H185" s="421" t="s">
        <v>794</v>
      </c>
      <c r="I185" s="422" t="s">
        <v>794</v>
      </c>
      <c r="J185" s="242"/>
      <c r="L185" s="163">
        <v>17</v>
      </c>
      <c r="M185" s="167" t="s">
        <v>277</v>
      </c>
      <c r="N185" s="337">
        <v>4.1237113402061855E-2</v>
      </c>
      <c r="O185" s="333">
        <v>8</v>
      </c>
    </row>
    <row r="186" spans="1:22" ht="15.5" customHeight="1" x14ac:dyDescent="0.3">
      <c r="A186" s="195">
        <v>183</v>
      </c>
      <c r="B186" s="202" t="s">
        <v>322</v>
      </c>
      <c r="C186" s="464">
        <v>11</v>
      </c>
      <c r="D186" s="469" t="s">
        <v>634</v>
      </c>
      <c r="E186" s="470">
        <v>10</v>
      </c>
      <c r="F186" s="210"/>
      <c r="G186" s="211"/>
      <c r="H186" s="421" t="s">
        <v>794</v>
      </c>
      <c r="I186" s="422" t="s">
        <v>794</v>
      </c>
      <c r="J186" s="242"/>
      <c r="L186" s="163">
        <v>18</v>
      </c>
      <c r="M186" s="167" t="s">
        <v>253</v>
      </c>
      <c r="N186" s="337">
        <v>0.04</v>
      </c>
      <c r="O186" s="333">
        <v>21</v>
      </c>
    </row>
    <row r="187" spans="1:22" ht="13" customHeight="1" x14ac:dyDescent="0.3">
      <c r="A187" s="195">
        <v>184</v>
      </c>
      <c r="B187" s="202" t="s">
        <v>327</v>
      </c>
      <c r="C187" s="464">
        <v>10</v>
      </c>
      <c r="D187" s="469">
        <v>1</v>
      </c>
      <c r="E187" s="470">
        <v>9</v>
      </c>
      <c r="F187" s="210"/>
      <c r="G187" s="211"/>
      <c r="H187" s="421" t="s">
        <v>794</v>
      </c>
      <c r="I187" s="422" t="s">
        <v>794</v>
      </c>
      <c r="J187" s="242"/>
      <c r="L187" s="163">
        <v>19</v>
      </c>
      <c r="M187" s="167" t="s">
        <v>228</v>
      </c>
      <c r="N187" s="337">
        <v>3.8605230386052306E-2</v>
      </c>
      <c r="O187" s="333">
        <v>31</v>
      </c>
    </row>
    <row r="188" spans="1:22" ht="13" customHeight="1" thickBot="1" x14ac:dyDescent="0.35">
      <c r="A188" s="195">
        <v>185</v>
      </c>
      <c r="B188" s="202" t="s">
        <v>632</v>
      </c>
      <c r="C188" s="464">
        <v>9</v>
      </c>
      <c r="D188" s="469">
        <v>2</v>
      </c>
      <c r="E188" s="470" t="s">
        <v>608</v>
      </c>
      <c r="F188" s="210"/>
      <c r="G188" s="211"/>
      <c r="H188" s="421" t="s">
        <v>794</v>
      </c>
      <c r="I188" s="422" t="s">
        <v>794</v>
      </c>
      <c r="J188" s="242"/>
      <c r="L188" s="585">
        <v>20</v>
      </c>
      <c r="M188" s="168" t="s">
        <v>244</v>
      </c>
      <c r="N188" s="338">
        <v>3.7815126050420166E-2</v>
      </c>
      <c r="O188" s="334">
        <v>9</v>
      </c>
    </row>
    <row r="189" spans="1:22" ht="14.5" customHeight="1" x14ac:dyDescent="0.3">
      <c r="A189" s="195">
        <v>186</v>
      </c>
      <c r="B189" s="202" t="s">
        <v>354</v>
      </c>
      <c r="C189" s="464">
        <v>8</v>
      </c>
      <c r="D189" s="469" t="s">
        <v>634</v>
      </c>
      <c r="E189" s="470">
        <v>8</v>
      </c>
      <c r="F189" s="210"/>
      <c r="G189" s="211"/>
      <c r="H189" s="421">
        <v>0.91156570639676415</v>
      </c>
      <c r="I189" s="422">
        <v>154</v>
      </c>
      <c r="J189" s="81"/>
      <c r="O189" s="96"/>
    </row>
    <row r="190" spans="1:22" ht="14.5" customHeight="1" x14ac:dyDescent="0.3">
      <c r="A190" s="590">
        <v>187</v>
      </c>
      <c r="B190" s="202" t="s">
        <v>630</v>
      </c>
      <c r="C190" s="464">
        <v>6</v>
      </c>
      <c r="D190" s="469" t="s">
        <v>634</v>
      </c>
      <c r="E190" s="209">
        <v>6</v>
      </c>
      <c r="F190" s="210"/>
      <c r="G190" s="211"/>
      <c r="H190" s="421" t="s">
        <v>794</v>
      </c>
      <c r="I190" s="422" t="s">
        <v>794</v>
      </c>
      <c r="J190" s="87"/>
      <c r="L190" s="681" t="s">
        <v>722</v>
      </c>
      <c r="M190" s="681"/>
      <c r="N190" s="681"/>
      <c r="O190" s="96"/>
    </row>
    <row r="191" spans="1:22" ht="14.5" thickBot="1" x14ac:dyDescent="0.35">
      <c r="A191" s="573">
        <v>188</v>
      </c>
      <c r="B191" s="213" t="s">
        <v>919</v>
      </c>
      <c r="C191" s="214">
        <v>1</v>
      </c>
      <c r="D191" s="215" t="s">
        <v>634</v>
      </c>
      <c r="E191" s="574" t="s">
        <v>608</v>
      </c>
      <c r="F191" s="217"/>
      <c r="G191" s="218"/>
      <c r="H191" s="423">
        <v>0.47052889329722181</v>
      </c>
      <c r="I191" s="424">
        <v>155</v>
      </c>
      <c r="L191" s="681"/>
      <c r="M191" s="681"/>
      <c r="N191" s="681"/>
      <c r="O191" s="96"/>
    </row>
    <row r="192" spans="1:22" ht="36" customHeight="1" x14ac:dyDescent="0.3">
      <c r="A192" s="83"/>
      <c r="B192" s="84"/>
      <c r="C192" s="85"/>
      <c r="D192" s="86"/>
      <c r="E192" s="86"/>
      <c r="F192" s="81">
        <v>1</v>
      </c>
      <c r="G192" s="81">
        <v>1</v>
      </c>
      <c r="H192" s="81"/>
      <c r="I192" s="81"/>
      <c r="L192" s="681"/>
      <c r="M192" s="681"/>
      <c r="N192" s="681"/>
      <c r="O192" s="96"/>
    </row>
    <row r="193" spans="1:14" ht="45.75" customHeight="1" x14ac:dyDescent="0.3">
      <c r="A193" s="638" t="s">
        <v>926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 t="s">
        <v>375</v>
      </c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49" t="s">
        <v>367</v>
      </c>
      <c r="B195" s="638"/>
      <c r="C195" s="638"/>
      <c r="D195" s="638"/>
      <c r="E195" s="638"/>
      <c r="F195" s="638"/>
      <c r="G195" s="40"/>
      <c r="H195" s="40"/>
      <c r="I195" s="40"/>
      <c r="J195" s="586"/>
      <c r="L195" s="589"/>
      <c r="M195" s="589"/>
      <c r="N195" s="589"/>
    </row>
    <row r="196" spans="1:14" x14ac:dyDescent="0.3">
      <c r="A196" s="638"/>
      <c r="B196" s="638"/>
      <c r="C196" s="638"/>
      <c r="D196" s="638"/>
      <c r="E196" s="638"/>
      <c r="F196" s="638"/>
    </row>
    <row r="197" spans="1:14" x14ac:dyDescent="0.3">
      <c r="A197" s="638" t="s">
        <v>674</v>
      </c>
      <c r="B197" s="638"/>
      <c r="C197" s="638"/>
      <c r="D197" s="638"/>
      <c r="E197" s="638"/>
      <c r="F197" s="638"/>
      <c r="G197" s="638"/>
      <c r="H197" s="586"/>
      <c r="I197" s="586"/>
    </row>
    <row r="198" spans="1:14" x14ac:dyDescent="0.3">
      <c r="A198" s="638" t="s">
        <v>796</v>
      </c>
      <c r="B198" s="638"/>
      <c r="C198" s="638"/>
      <c r="D198" s="638"/>
      <c r="E198" s="638"/>
      <c r="F198" s="638"/>
      <c r="G198" s="638"/>
    </row>
    <row r="230" ht="14.15" customHeight="1" x14ac:dyDescent="0.3"/>
    <row r="241" spans="12:14" ht="229.5" customHeight="1" x14ac:dyDescent="0.3"/>
    <row r="242" spans="12:14" x14ac:dyDescent="0.3">
      <c r="L242" s="587"/>
      <c r="M242" s="587"/>
      <c r="N242" s="587"/>
    </row>
    <row r="243" spans="12:14" x14ac:dyDescent="0.3">
      <c r="L243" s="587"/>
      <c r="M243" s="587"/>
      <c r="N243" s="587"/>
    </row>
    <row r="244" spans="12:14" x14ac:dyDescent="0.3">
      <c r="L244" s="587"/>
      <c r="M244" s="587"/>
      <c r="N244" s="587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A1:H1"/>
    <mergeCell ref="K1:N1"/>
    <mergeCell ref="P1:R1"/>
    <mergeCell ref="A2:A3"/>
    <mergeCell ref="H2:I2"/>
    <mergeCell ref="K2:K3"/>
    <mergeCell ref="K58:L58"/>
    <mergeCell ref="K39:N41"/>
    <mergeCell ref="K42:N43"/>
    <mergeCell ref="K44:N46"/>
    <mergeCell ref="K49:N49"/>
    <mergeCell ref="K50:L51"/>
    <mergeCell ref="K52:L52"/>
    <mergeCell ref="K53:L53"/>
    <mergeCell ref="K54:L54"/>
    <mergeCell ref="K55:L55"/>
    <mergeCell ref="K56:L56"/>
    <mergeCell ref="K57:L57"/>
    <mergeCell ref="K59:L59"/>
    <mergeCell ref="K60:L60"/>
    <mergeCell ref="K61:L61"/>
    <mergeCell ref="K62:L62"/>
    <mergeCell ref="P62:R63"/>
    <mergeCell ref="K63:L63"/>
    <mergeCell ref="K64:L64"/>
    <mergeCell ref="P64:R65"/>
    <mergeCell ref="K65:L65"/>
    <mergeCell ref="K66:L66"/>
    <mergeCell ref="P66:R68"/>
    <mergeCell ref="K67:L67"/>
    <mergeCell ref="K68:L68"/>
    <mergeCell ref="K80:L80"/>
    <mergeCell ref="K69:L69"/>
    <mergeCell ref="K70:L70"/>
    <mergeCell ref="K71:L71"/>
    <mergeCell ref="K72:L72"/>
    <mergeCell ref="K73:L73"/>
    <mergeCell ref="K74:L74"/>
    <mergeCell ref="L117:O117"/>
    <mergeCell ref="L142:O142"/>
    <mergeCell ref="L167:O167"/>
    <mergeCell ref="L190:N192"/>
    <mergeCell ref="A193:F193"/>
    <mergeCell ref="L193:N193"/>
    <mergeCell ref="T1:V1"/>
    <mergeCell ref="T62:V63"/>
    <mergeCell ref="T64:V65"/>
    <mergeCell ref="T66:V68"/>
    <mergeCell ref="L92:O92"/>
    <mergeCell ref="K81:L81"/>
    <mergeCell ref="K82:L82"/>
    <mergeCell ref="K83:L83"/>
    <mergeCell ref="K84:L84"/>
    <mergeCell ref="K85:L85"/>
    <mergeCell ref="K87:N89"/>
    <mergeCell ref="K75:L75"/>
    <mergeCell ref="K76:L76"/>
    <mergeCell ref="K77:L77"/>
    <mergeCell ref="K78:L78"/>
    <mergeCell ref="K79:L79"/>
    <mergeCell ref="A194:F194"/>
    <mergeCell ref="L194:N194"/>
    <mergeCell ref="A195:F196"/>
    <mergeCell ref="A197:G197"/>
    <mergeCell ref="A198:G198"/>
  </mergeCells>
  <phoneticPr fontId="1" type="noConversion"/>
  <conditionalFormatting sqref="F192">
    <cfRule type="dataBar" priority="3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{530F43F8-C1AA-41F6-8034-847CE1B9C121}</x14:id>
        </ext>
      </extLst>
    </cfRule>
  </conditionalFormatting>
  <conditionalFormatting sqref="G192:I192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{37AA480F-4F42-4282-8E8F-C79D4B9D83F5}</x14:id>
        </ext>
      </extLst>
    </cfRule>
    <cfRule type="dataBar" priority="3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{55D9C976-50AD-4894-912C-5DAC6570FF98}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{FC6CAC05-B293-4BD6-8BA1-CDB69235663B}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{972098F5-953A-4B95-89CC-7090C0FFF8BF}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{26F0347F-E845-4DC7-8900-ED1B30802CC6}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{401F8DA0-C847-45EE-A9BE-724FBDC7E295}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{A7733ACC-B402-4A76-A42C-939BB9534E9A}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{EF933DD1-FE75-49BF-96AC-9B1AA0DFF3B5}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{50DE3D34-D2E8-465F-BE0D-AD0BA5D5438E}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{6814C800-29DE-4A3B-B521-B022C8024578}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{2432E140-1B64-4300-993C-093B4A309A9C}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{2AF76F06-63C5-4353-BFE0-CB93F87F8DB4}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{3B8FD322-F09D-4A06-806D-26EA9BBD72A6}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{F6BE847A-FCA6-464B-9261-9B652C8CB692}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{E8E096A6-C15E-4C13-9B7F-EAF1211FE76C}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{C2780950-F8C6-4451-9A4A-0BF899C95216}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{31AA1A92-C12D-4284-9F65-6E20627F5588}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{E3178847-2FDE-4D0C-AC24-58AA6B237165}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{D1738DA1-B3B7-4111-A92D-C92665F42BD1}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{9E350F24-B920-41CE-AD58-646B385ADDF1}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{E1B269F5-6662-4A9C-A864-2D87B3D5E774}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{CF96416B-D82E-4820-A540-2B41B63B50C9}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{EE8695E4-EC03-410B-8A66-61A08ABC7EC8}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{C49718C2-5D53-4AC0-A5C6-A720547477ED}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{BB73805F-8409-417D-B5C1-889A45C692FE}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{7DEE0EED-CB71-4C94-ACE7-B8DADB2CC6FF}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{F66CF6A1-4393-4C8C-9A9E-450000317B92}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{095875D9-C370-42A8-8BE2-8D82EE39FB77}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{07A36CBC-BB97-49B8-8561-C3BB9D963DF3}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{308E4E02-64EF-4B6B-A2C6-BA6412CEAD16}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{A1B83591-2A94-418B-9CF1-03E3E7351BF2}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{E09D9D9C-D961-4994-B62F-DAD52FEDCDD5}</x14:id>
        </ext>
      </extLst>
    </cfRule>
  </conditionalFormatting>
  <conditionalFormatting sqref="J39:J42 J44:J189 G192:I192 G3:G97 G99:G191">
    <cfRule type="dataBar" priority="3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{2FACD58F-0A9C-43C1-B5E0-6328E094409E}</x14:id>
        </ext>
      </extLst>
    </cfRule>
    <cfRule type="dataBar" priority="35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{44D306D1-D9EA-4ED6-B265-99950B334ED8}</x14:id>
        </ext>
      </extLst>
    </cfRule>
    <cfRule type="dataBar" priority="3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{8435DFE8-91AE-4537-8B92-6AE7A22BCCAD}</x14:id>
        </ext>
      </extLst>
    </cfRule>
  </conditionalFormatting>
  <conditionalFormatting sqref="F3:F135 F148:F150 F142 F144:F146 F137:F138 F154:F192">
    <cfRule type="dataBar" priority="37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{71AFBCB5-04EA-4179-88D6-1697EC3F0E7B}</x14:id>
        </ext>
      </extLst>
    </cfRule>
  </conditionalFormatting>
  <conditionalFormatting sqref="F3:F135 F148:F150 F142 F144:F146 F137:F138 F154:F191">
    <cfRule type="dataBar" priority="3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{FF01567A-44F1-4235-9A04-EF8E596C4D75}</x14:id>
        </ext>
      </extLst>
    </cfRule>
    <cfRule type="dataBar" priority="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{B6D441FE-2C47-4433-8BE5-326A0E5428AE}</x14:id>
        </ext>
      </extLst>
    </cfRule>
  </conditionalFormatting>
  <conditionalFormatting sqref="F3:F135 F148:F150 F142 F144:F146 F137:F138 F154:F191">
    <cfRule type="dataBar" priority="4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{76F39861-49CE-47A4-9B8E-5BE7FF44B57A}</x14:id>
        </ext>
      </extLst>
    </cfRule>
  </conditionalFormatting>
  <conditionalFormatting sqref="J39:J42 J190 J44:J188 G3:G97 G99:G191">
    <cfRule type="dataBar" priority="4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{7E16C1E1-42A9-4115-8920-3481DDDE27CE}</x14:id>
        </ext>
      </extLst>
    </cfRule>
    <cfRule type="dataBar" priority="4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{91ED9CAD-A837-45BA-A081-9511EFED95DC}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0F43F8-C1AA-41F6-8034-847CE1B9C1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F192</xm:sqref>
        </x14:conditionalFormatting>
        <x14:conditionalFormatting xmlns:xm="http://schemas.microsoft.com/office/excel/2006/main">
          <x14:cfRule type="dataBar" id="{37AA480F-4F42-4282-8E8F-C79D4B9D83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5D9C976-50AD-4894-912C-5DAC6570FF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G192:I192 J189</xm:sqref>
        </x14:conditionalFormatting>
        <x14:conditionalFormatting xmlns:xm="http://schemas.microsoft.com/office/excel/2006/main">
          <x14:cfRule type="dataBar" id="{FC6CAC05-B293-4BD6-8BA1-CDB69235663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72098F5-953A-4B95-89CC-7090C0FFF8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26F0347F-E845-4DC7-8900-ED1B30802CC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01F8DA0-C847-45EE-A9BE-724FBDC7E29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7733ACC-B402-4A76-A42C-939BB9534E9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EF933DD1-FE75-49BF-96AC-9B1AA0DFF3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50DE3D34-D2E8-465F-BE0D-AD0BA5D543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6814C800-29DE-4A3B-B521-B022C80245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2432E140-1B64-4300-993C-093B4A309A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AF76F06-63C5-4353-BFE0-CB93F87F8D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3B8FD322-F09D-4A06-806D-26EA9BBD72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F6BE847A-FCA6-464B-9261-9B652C8CB6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E8E096A6-C15E-4C13-9B7F-EAF1211FE7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C2780950-F8C6-4451-9A4A-0BF899C952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31AA1A92-C12D-4284-9F65-6E20627F558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3178847-2FDE-4D0C-AC24-58AA6B2371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D1738DA1-B3B7-4111-A92D-C92665F42BD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E350F24-B920-41CE-AD58-646B385ADDF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1B269F5-6662-4A9C-A864-2D87B3D5E77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CF96416B-D82E-4820-A540-2B41B63B50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EE8695E4-EC03-410B-8A66-61A08ABC7EC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49718C2-5D53-4AC0-A5C6-A720547477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BB73805F-8409-417D-B5C1-889A45C692F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7DEE0EED-CB71-4C94-ACE7-B8DADB2CC6F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66CF6A1-4393-4C8C-9A9E-450000317B9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095875D9-C370-42A8-8BE2-8D82EE39FB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07A36CBC-BB97-49B8-8561-C3BB9D963D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308E4E02-64EF-4B6B-A2C6-BA6412CEAD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A1B83591-2A94-418B-9CF1-03E3E7351B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E09D9D9C-D961-4994-B62F-DAD52FEDCD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  <x14:conditionalFormatting xmlns:xm="http://schemas.microsoft.com/office/excel/2006/main">
          <x14:cfRule type="dataBar" id="{2FACD58F-0A9C-43C1-B5E0-6328E094409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4D306D1-D9EA-4ED6-B265-99950B334ED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435DFE8-91AE-4537-8B92-6AE7A22BCCA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J39:J42 J44:J189 G192:I192 G3:G97 G99:G191</xm:sqref>
        </x14:conditionalFormatting>
        <x14:conditionalFormatting xmlns:xm="http://schemas.microsoft.com/office/excel/2006/main">
          <x14:cfRule type="dataBar" id="{71AFBCB5-04EA-4179-88D6-1697EC3F0E7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F3:F135 F148:F150 F142 F144:F146 F137:F138 F154:F192</xm:sqref>
        </x14:conditionalFormatting>
        <x14:conditionalFormatting xmlns:xm="http://schemas.microsoft.com/office/excel/2006/main">
          <x14:cfRule type="dataBar" id="{FF01567A-44F1-4235-9A04-EF8E596C4D7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6D441FE-2C47-4433-8BE5-326A0E5428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F3:F135 F148:F150 F142 F144:F146 F137:F138 F154:F191</xm:sqref>
        </x14:conditionalFormatting>
        <x14:conditionalFormatting xmlns:xm="http://schemas.microsoft.com/office/excel/2006/main">
          <x14:cfRule type="dataBar" id="{76F39861-49CE-47A4-9B8E-5BE7FF44B57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F3:F135 F148:F150 F142 F144:F146 F137:F138 F154:F191</xm:sqref>
        </x14:conditionalFormatting>
        <x14:conditionalFormatting xmlns:xm="http://schemas.microsoft.com/office/excel/2006/main">
          <x14:cfRule type="dataBar" id="{7E16C1E1-42A9-4115-8920-3481DDDE27C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1ED9CAD-A837-45BA-A081-9511EFED95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J39:J42 J190 J44:J188 G3:G97 G99:G191</xm:sqref>
        </x14:conditionalFormatting>
      </x14:conditionalFormatting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F6328-32A9-4CC9-8647-5D44C76170BA}">
  <dimension ref="A1:AJ313"/>
  <sheetViews>
    <sheetView topLeftCell="A182" workbookViewId="0">
      <selection activeCell="B4" sqref="B4:D191"/>
    </sheetView>
  </sheetViews>
  <sheetFormatPr defaultColWidth="8.58203125" defaultRowHeight="14" x14ac:dyDescent="0.3"/>
  <cols>
    <col min="1" max="1" width="5.58203125" style="463" customWidth="1"/>
    <col min="2" max="2" width="19.33203125" style="463" customWidth="1"/>
    <col min="3" max="3" width="11.58203125" style="463" customWidth="1"/>
    <col min="4" max="4" width="10.58203125" style="463" customWidth="1"/>
    <col min="5" max="5" width="11.5" style="463" customWidth="1"/>
    <col min="6" max="7" width="8.58203125" style="463"/>
    <col min="8" max="8" width="11.1640625" style="463" customWidth="1"/>
    <col min="9" max="9" width="7.33203125" style="463" customWidth="1"/>
    <col min="10" max="10" width="9" style="463" bestFit="1" customWidth="1"/>
    <col min="11" max="11" width="3.58203125" style="463" customWidth="1"/>
    <col min="12" max="12" width="6.25" style="463" customWidth="1"/>
    <col min="13" max="13" width="10.08203125" style="463" customWidth="1"/>
    <col min="14" max="14" width="11.08203125" style="463" customWidth="1"/>
    <col min="15" max="15" width="12" style="463" customWidth="1"/>
    <col min="16" max="16" width="15.58203125" style="463" customWidth="1"/>
    <col min="17" max="17" width="15.75" style="463" customWidth="1"/>
    <col min="18" max="18" width="15.33203125" style="463" customWidth="1"/>
    <col min="19" max="19" width="8.58203125" style="463"/>
    <col min="20" max="20" width="17.5" style="463" customWidth="1"/>
    <col min="21" max="21" width="15.75" style="463" customWidth="1"/>
    <col min="22" max="22" width="15.33203125" style="463" customWidth="1"/>
    <col min="23" max="16384" width="8.58203125" style="463"/>
  </cols>
  <sheetData>
    <row r="1" spans="1:22" ht="38.5" customHeight="1" thickBot="1" x14ac:dyDescent="0.35">
      <c r="A1" s="687" t="s">
        <v>931</v>
      </c>
      <c r="B1" s="688"/>
      <c r="C1" s="688"/>
      <c r="D1" s="688"/>
      <c r="E1" s="688"/>
      <c r="F1" s="688"/>
      <c r="G1" s="688"/>
      <c r="H1" s="688"/>
      <c r="I1" s="601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68">
        <f>SUM(C4:C191)</f>
        <v>4656639</v>
      </c>
      <c r="D3" s="468">
        <f>SUM(D4:D191)</f>
        <v>312188</v>
      </c>
      <c r="E3" s="468">
        <f>SUM(E4:E191)</f>
        <v>1703322</v>
      </c>
      <c r="F3" s="194">
        <f t="shared" ref="F3" si="0">D3/C3</f>
        <v>6.7041486359582528E-2</v>
      </c>
      <c r="G3" s="194">
        <f t="shared" ref="G3" si="1">E3/C3</f>
        <v>0.36578356192094769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84487</v>
      </c>
      <c r="N3" s="257">
        <f>SUM(N4:N37)</f>
        <v>4645</v>
      </c>
      <c r="P3" s="130" t="s">
        <v>190</v>
      </c>
      <c r="Q3" s="129">
        <f>SUM(Q4:Q60)</f>
        <v>1467884</v>
      </c>
      <c r="R3" s="129">
        <f>SUM(R4:R60)</f>
        <v>88754</v>
      </c>
      <c r="T3" s="130" t="s">
        <v>190</v>
      </c>
      <c r="U3" s="129">
        <f>SUM(U4:U60)</f>
        <v>11048970</v>
      </c>
      <c r="V3" s="129">
        <f>SUM(V4:V60)</f>
        <v>155726</v>
      </c>
    </row>
    <row r="4" spans="1:22" ht="20" x14ac:dyDescent="0.3">
      <c r="A4" s="195">
        <v>1</v>
      </c>
      <c r="B4" s="196" t="s">
        <v>207</v>
      </c>
      <c r="C4" s="464">
        <v>1467884</v>
      </c>
      <c r="D4" s="464">
        <v>88754</v>
      </c>
      <c r="E4" s="198">
        <v>268376</v>
      </c>
      <c r="F4" s="199">
        <f>D4/C4</f>
        <v>6.0463905867221113E-2</v>
      </c>
      <c r="G4" s="200">
        <f>E4/C4</f>
        <v>0.18283188589834073</v>
      </c>
      <c r="H4" s="421">
        <v>4460.7733130055922</v>
      </c>
      <c r="I4" s="422">
        <v>6</v>
      </c>
      <c r="J4" s="99"/>
      <c r="K4" s="195">
        <v>1</v>
      </c>
      <c r="L4" s="245" t="s">
        <v>482</v>
      </c>
      <c r="M4" s="251">
        <v>68134</v>
      </c>
      <c r="N4" s="252">
        <v>4512</v>
      </c>
      <c r="O4" s="99"/>
      <c r="P4" s="102" t="s">
        <v>546</v>
      </c>
      <c r="Q4" s="48">
        <v>348232</v>
      </c>
      <c r="R4" s="426">
        <v>28049</v>
      </c>
      <c r="T4" s="102" t="s">
        <v>546</v>
      </c>
      <c r="U4" s="425">
        <v>1378717</v>
      </c>
      <c r="V4" s="426">
        <v>75163</v>
      </c>
    </row>
    <row r="5" spans="1:22" ht="20" x14ac:dyDescent="0.3">
      <c r="A5" s="195">
        <v>2</v>
      </c>
      <c r="B5" s="202" t="s">
        <v>243</v>
      </c>
      <c r="C5" s="464">
        <v>281752</v>
      </c>
      <c r="D5" s="469">
        <v>2631</v>
      </c>
      <c r="E5" s="470">
        <v>67373</v>
      </c>
      <c r="F5" s="471">
        <f t="shared" ref="F5" si="2">D5/C5</f>
        <v>9.3379993753371759E-3</v>
      </c>
      <c r="G5" s="472">
        <f>E5/C5</f>
        <v>0.23912163888810017</v>
      </c>
      <c r="H5" s="421">
        <v>1931.4982007270801</v>
      </c>
      <c r="I5" s="422">
        <v>24</v>
      </c>
      <c r="J5" s="99"/>
      <c r="K5" s="599">
        <v>2</v>
      </c>
      <c r="L5" s="245" t="s">
        <v>483</v>
      </c>
      <c r="M5" s="251">
        <v>1590</v>
      </c>
      <c r="N5" s="252">
        <v>8</v>
      </c>
      <c r="O5" s="99"/>
      <c r="P5" s="102" t="s">
        <v>547</v>
      </c>
      <c r="Q5" s="52">
        <v>145089</v>
      </c>
      <c r="R5" s="412">
        <v>10261</v>
      </c>
      <c r="T5" s="102" t="s">
        <v>547</v>
      </c>
      <c r="U5" s="413">
        <v>475224</v>
      </c>
      <c r="V5" s="412" t="s">
        <v>608</v>
      </c>
    </row>
    <row r="6" spans="1:22" ht="20" x14ac:dyDescent="0.3">
      <c r="A6" s="195">
        <v>3</v>
      </c>
      <c r="B6" s="202" t="s">
        <v>631</v>
      </c>
      <c r="C6" s="464">
        <v>241461</v>
      </c>
      <c r="D6" s="469">
        <v>34546</v>
      </c>
      <c r="E6" s="470">
        <v>1058</v>
      </c>
      <c r="F6" s="471">
        <f t="shared" ref="F6:F69" si="3">D6/C6</f>
        <v>0.14307072363652928</v>
      </c>
      <c r="G6" s="472">
        <f t="shared" ref="G6:G69" si="4">E6/C6</f>
        <v>4.3816599782159436E-3</v>
      </c>
      <c r="H6" s="421">
        <v>3575.6017325115058</v>
      </c>
      <c r="I6" s="422">
        <v>9</v>
      </c>
      <c r="J6" s="291"/>
      <c r="K6" s="599">
        <v>3</v>
      </c>
      <c r="L6" s="245" t="s">
        <v>484</v>
      </c>
      <c r="M6" s="251">
        <v>1276</v>
      </c>
      <c r="N6" s="252">
        <v>22</v>
      </c>
      <c r="O6" s="99"/>
      <c r="P6" s="102" t="s">
        <v>552</v>
      </c>
      <c r="Q6" s="52">
        <v>92457</v>
      </c>
      <c r="R6" s="412">
        <v>4129</v>
      </c>
      <c r="T6" s="102" t="s">
        <v>552</v>
      </c>
      <c r="U6" s="413">
        <v>561649</v>
      </c>
      <c r="V6" s="412" t="s">
        <v>608</v>
      </c>
    </row>
    <row r="7" spans="1:22" ht="20" x14ac:dyDescent="0.3">
      <c r="A7" s="195">
        <v>4</v>
      </c>
      <c r="B7" s="202" t="s">
        <v>219</v>
      </c>
      <c r="C7" s="464">
        <v>233511</v>
      </c>
      <c r="D7" s="469">
        <v>15662</v>
      </c>
      <c r="E7" s="470">
        <v>89672</v>
      </c>
      <c r="F7" s="471">
        <f t="shared" si="3"/>
        <v>6.7071786768075167E-2</v>
      </c>
      <c r="G7" s="472">
        <f t="shared" si="4"/>
        <v>0.38401617054442833</v>
      </c>
      <c r="H7" s="421">
        <v>1106.4274974660332</v>
      </c>
      <c r="I7" s="422">
        <v>38</v>
      </c>
      <c r="J7" s="291"/>
      <c r="K7" s="599">
        <v>4</v>
      </c>
      <c r="L7" s="245" t="s">
        <v>485</v>
      </c>
      <c r="M7" s="251">
        <v>1268</v>
      </c>
      <c r="N7" s="252">
        <v>1</v>
      </c>
      <c r="O7" s="99"/>
      <c r="P7" s="102" t="s">
        <v>551</v>
      </c>
      <c r="Q7" s="52">
        <v>84933</v>
      </c>
      <c r="R7" s="412">
        <v>5705</v>
      </c>
      <c r="T7" s="102" t="s">
        <v>551</v>
      </c>
      <c r="U7" s="413">
        <v>448089</v>
      </c>
      <c r="V7" s="412">
        <v>8456</v>
      </c>
    </row>
    <row r="8" spans="1:22" ht="20" x14ac:dyDescent="0.3">
      <c r="A8" s="195">
        <v>5</v>
      </c>
      <c r="B8" s="202" t="s">
        <v>208</v>
      </c>
      <c r="C8" s="464">
        <v>230698</v>
      </c>
      <c r="D8" s="469">
        <v>27563</v>
      </c>
      <c r="E8" s="470">
        <v>146446</v>
      </c>
      <c r="F8" s="471">
        <f t="shared" si="3"/>
        <v>0.11947654509358556</v>
      </c>
      <c r="G8" s="472">
        <f t="shared" si="4"/>
        <v>0.63479527347441245</v>
      </c>
      <c r="H8" s="421">
        <v>4936.1128375650042</v>
      </c>
      <c r="I8" s="422">
        <v>2</v>
      </c>
      <c r="J8" s="291"/>
      <c r="K8" s="599">
        <v>5</v>
      </c>
      <c r="L8" s="245" t="s">
        <v>494</v>
      </c>
      <c r="M8" s="251">
        <v>1055</v>
      </c>
      <c r="N8" s="252">
        <v>4</v>
      </c>
      <c r="O8" s="99"/>
      <c r="P8" s="102" t="s">
        <v>548</v>
      </c>
      <c r="Q8" s="52">
        <v>78789</v>
      </c>
      <c r="R8" s="412">
        <v>3208</v>
      </c>
      <c r="T8" s="102" t="s">
        <v>548</v>
      </c>
      <c r="U8" s="413">
        <v>1179126</v>
      </c>
      <c r="V8" s="412" t="s">
        <v>608</v>
      </c>
    </row>
    <row r="9" spans="1:22" ht="20" x14ac:dyDescent="0.3">
      <c r="A9" s="195">
        <v>6</v>
      </c>
      <c r="B9" s="202" t="s">
        <v>206</v>
      </c>
      <c r="C9" s="464">
        <v>224760</v>
      </c>
      <c r="D9" s="469">
        <v>31763</v>
      </c>
      <c r="E9" s="470">
        <v>122810</v>
      </c>
      <c r="F9" s="471">
        <f t="shared" si="3"/>
        <v>0.14131962982737142</v>
      </c>
      <c r="G9" s="472">
        <f t="shared" si="4"/>
        <v>0.54640505428012098</v>
      </c>
      <c r="H9" s="421">
        <v>3711.9689777428025</v>
      </c>
      <c r="I9" s="422">
        <v>8</v>
      </c>
      <c r="J9" s="99"/>
      <c r="K9" s="599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65185</v>
      </c>
      <c r="R9" s="412">
        <v>4480</v>
      </c>
      <c r="T9" s="102" t="s">
        <v>427</v>
      </c>
      <c r="U9" s="413">
        <v>327836</v>
      </c>
      <c r="V9" s="412" t="s">
        <v>608</v>
      </c>
    </row>
    <row r="10" spans="1:22" ht="20" x14ac:dyDescent="0.3">
      <c r="A10" s="195">
        <v>7</v>
      </c>
      <c r="B10" s="202" t="s">
        <v>211</v>
      </c>
      <c r="C10" s="464">
        <v>179630</v>
      </c>
      <c r="D10" s="469">
        <v>27532</v>
      </c>
      <c r="E10" s="470">
        <v>60562</v>
      </c>
      <c r="F10" s="471">
        <f t="shared" si="3"/>
        <v>0.15327061181317153</v>
      </c>
      <c r="G10" s="472">
        <f t="shared" si="4"/>
        <v>0.33714858319879754</v>
      </c>
      <c r="H10" s="421">
        <v>2758.0339349797373</v>
      </c>
      <c r="I10" s="422">
        <v>15</v>
      </c>
      <c r="J10" s="291"/>
      <c r="K10" s="599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50538</v>
      </c>
      <c r="R10" s="412">
        <v>4881</v>
      </c>
      <c r="T10" s="102" t="s">
        <v>549</v>
      </c>
      <c r="U10" s="413">
        <v>357921</v>
      </c>
      <c r="V10" s="412" t="s">
        <v>608</v>
      </c>
    </row>
    <row r="11" spans="1:22" ht="20" x14ac:dyDescent="0.3">
      <c r="A11" s="195">
        <v>8</v>
      </c>
      <c r="B11" s="202" t="s">
        <v>209</v>
      </c>
      <c r="C11" s="464">
        <v>176244</v>
      </c>
      <c r="D11" s="469">
        <v>7948</v>
      </c>
      <c r="E11" s="470">
        <v>152600</v>
      </c>
      <c r="F11" s="471">
        <f t="shared" si="3"/>
        <v>4.5096570663398471E-2</v>
      </c>
      <c r="G11" s="472">
        <f t="shared" si="4"/>
        <v>0.86584507841401692</v>
      </c>
      <c r="H11" s="421">
        <v>2110.275812560179</v>
      </c>
      <c r="I11" s="422">
        <v>21</v>
      </c>
      <c r="J11" s="291"/>
      <c r="K11" s="599">
        <v>8</v>
      </c>
      <c r="L11" s="245" t="s">
        <v>403</v>
      </c>
      <c r="M11" s="251">
        <v>945</v>
      </c>
      <c r="N11" s="252">
        <v>13</v>
      </c>
      <c r="O11" s="99"/>
      <c r="P11" s="102" t="s">
        <v>556</v>
      </c>
      <c r="Q11" s="52">
        <v>47452</v>
      </c>
      <c r="R11" s="412">
        <v>1318</v>
      </c>
      <c r="T11" s="102" t="s">
        <v>556</v>
      </c>
      <c r="U11" s="413">
        <v>678471</v>
      </c>
      <c r="V11" s="412" t="s">
        <v>608</v>
      </c>
    </row>
    <row r="12" spans="1:22" ht="20" x14ac:dyDescent="0.3">
      <c r="A12" s="195">
        <v>9</v>
      </c>
      <c r="B12" s="202" t="s">
        <v>618</v>
      </c>
      <c r="C12" s="464">
        <v>148067</v>
      </c>
      <c r="D12" s="469">
        <v>4096</v>
      </c>
      <c r="E12" s="470">
        <v>108137</v>
      </c>
      <c r="F12" s="471">
        <f t="shared" si="3"/>
        <v>2.7663152491777372E-2</v>
      </c>
      <c r="G12" s="472">
        <f t="shared" si="4"/>
        <v>0.73032478540120349</v>
      </c>
      <c r="H12" s="421">
        <v>1774.753485318133</v>
      </c>
      <c r="I12" s="422">
        <v>28</v>
      </c>
      <c r="J12" s="99"/>
      <c r="K12" s="599">
        <v>9</v>
      </c>
      <c r="L12" s="245" t="s">
        <v>488</v>
      </c>
      <c r="M12" s="251">
        <v>937</v>
      </c>
      <c r="N12" s="252">
        <v>1</v>
      </c>
      <c r="O12" s="99"/>
      <c r="P12" s="102" t="s">
        <v>550</v>
      </c>
      <c r="Q12" s="52">
        <v>44811</v>
      </c>
      <c r="R12" s="412">
        <v>1964</v>
      </c>
      <c r="T12" s="102" t="s">
        <v>550</v>
      </c>
      <c r="U12" s="413">
        <v>630047</v>
      </c>
      <c r="V12" s="412">
        <v>8393</v>
      </c>
    </row>
    <row r="13" spans="1:22" ht="20" x14ac:dyDescent="0.3">
      <c r="A13" s="195">
        <v>10</v>
      </c>
      <c r="B13" s="202" t="s">
        <v>210</v>
      </c>
      <c r="C13" s="464">
        <v>120198</v>
      </c>
      <c r="D13" s="469">
        <v>6988</v>
      </c>
      <c r="E13" s="470">
        <v>94464</v>
      </c>
      <c r="F13" s="471">
        <f t="shared" si="3"/>
        <v>5.8137406612422837E-2</v>
      </c>
      <c r="G13" s="472">
        <f t="shared" si="4"/>
        <v>0.78590325962162433</v>
      </c>
      <c r="H13" s="421">
        <v>1449.672386680227</v>
      </c>
      <c r="I13" s="422">
        <v>33</v>
      </c>
      <c r="J13" s="99"/>
      <c r="K13" s="599">
        <v>10</v>
      </c>
      <c r="L13" s="245" t="s">
        <v>489</v>
      </c>
      <c r="M13" s="251">
        <v>788</v>
      </c>
      <c r="N13" s="252">
        <v>7</v>
      </c>
      <c r="O13" s="99"/>
      <c r="P13" s="102" t="s">
        <v>562</v>
      </c>
      <c r="Q13" s="52">
        <v>37968</v>
      </c>
      <c r="R13" s="412">
        <v>1957</v>
      </c>
      <c r="T13" s="102" t="s">
        <v>562</v>
      </c>
      <c r="U13" s="413">
        <v>190175</v>
      </c>
      <c r="V13" s="412">
        <v>6755</v>
      </c>
    </row>
    <row r="14" spans="1:22" ht="20" x14ac:dyDescent="0.3">
      <c r="A14" s="195">
        <v>11</v>
      </c>
      <c r="B14" s="202" t="s">
        <v>241</v>
      </c>
      <c r="C14" s="464">
        <v>91314</v>
      </c>
      <c r="D14" s="469">
        <v>2897</v>
      </c>
      <c r="E14" s="470">
        <v>34581</v>
      </c>
      <c r="F14" s="471">
        <f t="shared" si="3"/>
        <v>3.1725693759992991E-2</v>
      </c>
      <c r="G14" s="472">
        <f t="shared" si="4"/>
        <v>0.37870425126486629</v>
      </c>
      <c r="H14" s="421">
        <v>66.827293287642703</v>
      </c>
      <c r="I14" s="422">
        <v>105</v>
      </c>
      <c r="J14" s="99"/>
      <c r="K14" s="599">
        <v>11</v>
      </c>
      <c r="L14" s="245" t="s">
        <v>495</v>
      </c>
      <c r="M14" s="251">
        <v>665</v>
      </c>
      <c r="N14" s="252">
        <v>7</v>
      </c>
      <c r="O14" s="99"/>
      <c r="P14" s="102" t="s">
        <v>555</v>
      </c>
      <c r="Q14" s="52">
        <v>37212</v>
      </c>
      <c r="R14" s="412">
        <v>1598</v>
      </c>
      <c r="T14" s="102" t="s">
        <v>555</v>
      </c>
      <c r="U14" s="413">
        <v>321069</v>
      </c>
      <c r="V14" s="412">
        <v>6735</v>
      </c>
    </row>
    <row r="15" spans="1:22" ht="20" x14ac:dyDescent="0.3">
      <c r="A15" s="195">
        <v>12</v>
      </c>
      <c r="B15" s="202" t="s">
        <v>245</v>
      </c>
      <c r="C15" s="464">
        <v>88541</v>
      </c>
      <c r="D15" s="469">
        <v>2523</v>
      </c>
      <c r="E15" s="470">
        <v>28272</v>
      </c>
      <c r="F15" s="471">
        <f t="shared" si="3"/>
        <v>2.8495273376176009E-2</v>
      </c>
      <c r="G15" s="472">
        <f t="shared" si="4"/>
        <v>0.31930969833184625</v>
      </c>
      <c r="H15" s="421">
        <v>2723.4625121956924</v>
      </c>
      <c r="I15" s="422">
        <v>16</v>
      </c>
      <c r="J15" s="99"/>
      <c r="K15" s="599">
        <v>12</v>
      </c>
      <c r="L15" s="245" t="s">
        <v>490</v>
      </c>
      <c r="M15" s="251">
        <v>653</v>
      </c>
      <c r="N15" s="252">
        <v>0</v>
      </c>
      <c r="O15" s="99"/>
      <c r="P15" s="102" t="s">
        <v>557</v>
      </c>
      <c r="Q15" s="52">
        <v>36703</v>
      </c>
      <c r="R15" s="412">
        <v>3339</v>
      </c>
      <c r="T15" s="102" t="s">
        <v>557</v>
      </c>
      <c r="U15" s="413">
        <v>164755</v>
      </c>
      <c r="V15" s="412">
        <v>10946</v>
      </c>
    </row>
    <row r="16" spans="1:22" ht="20" x14ac:dyDescent="0.3">
      <c r="A16" s="195">
        <v>13</v>
      </c>
      <c r="B16" s="202" t="s">
        <v>205</v>
      </c>
      <c r="C16" s="464">
        <v>84047</v>
      </c>
      <c r="D16" s="469">
        <v>4638</v>
      </c>
      <c r="E16" s="470">
        <v>79295</v>
      </c>
      <c r="F16" s="471">
        <f t="shared" si="3"/>
        <v>5.5183409282901233E-2</v>
      </c>
      <c r="G16" s="472">
        <f t="shared" si="4"/>
        <v>0.94346020678905851</v>
      </c>
      <c r="H16" s="421">
        <v>58.619023790454818</v>
      </c>
      <c r="I16" s="422">
        <v>109</v>
      </c>
      <c r="J16" s="99"/>
      <c r="K16" s="599">
        <v>13</v>
      </c>
      <c r="L16" s="245" t="s">
        <v>492</v>
      </c>
      <c r="M16" s="251">
        <v>593</v>
      </c>
      <c r="N16" s="252">
        <v>9</v>
      </c>
      <c r="O16" s="99"/>
      <c r="P16" s="102" t="s">
        <v>554</v>
      </c>
      <c r="Q16" s="52">
        <v>34117</v>
      </c>
      <c r="R16" s="412">
        <v>2479</v>
      </c>
      <c r="T16" s="102" t="s">
        <v>554</v>
      </c>
      <c r="U16" s="413">
        <v>259742</v>
      </c>
      <c r="V16" s="412" t="s">
        <v>608</v>
      </c>
    </row>
    <row r="17" spans="1:22" ht="20" x14ac:dyDescent="0.3">
      <c r="A17" s="195">
        <v>14</v>
      </c>
      <c r="B17" s="202" t="s">
        <v>216</v>
      </c>
      <c r="C17" s="464">
        <v>77206</v>
      </c>
      <c r="D17" s="469">
        <v>5800</v>
      </c>
      <c r="E17" s="470">
        <v>37832</v>
      </c>
      <c r="F17" s="471">
        <f t="shared" si="3"/>
        <v>7.5123695049607545E-2</v>
      </c>
      <c r="G17" s="472">
        <f t="shared" si="4"/>
        <v>0.49001372950288835</v>
      </c>
      <c r="H17" s="421">
        <v>2063.721980301701</v>
      </c>
      <c r="I17" s="422">
        <v>22</v>
      </c>
      <c r="J17" s="99"/>
      <c r="K17" s="599">
        <v>14</v>
      </c>
      <c r="L17" s="245" t="s">
        <v>491</v>
      </c>
      <c r="M17" s="251">
        <v>579</v>
      </c>
      <c r="N17" s="252">
        <v>6</v>
      </c>
      <c r="O17" s="99"/>
      <c r="P17" s="102" t="s">
        <v>566</v>
      </c>
      <c r="Q17" s="52">
        <v>29683</v>
      </c>
      <c r="R17" s="412">
        <v>1003</v>
      </c>
      <c r="T17" s="102" t="s">
        <v>566</v>
      </c>
      <c r="U17" s="413">
        <v>185568</v>
      </c>
      <c r="V17" s="412">
        <v>5414</v>
      </c>
    </row>
    <row r="18" spans="1:22" ht="20" x14ac:dyDescent="0.3">
      <c r="A18" s="195">
        <v>15</v>
      </c>
      <c r="B18" s="202" t="s">
        <v>214</v>
      </c>
      <c r="C18" s="464">
        <v>55280</v>
      </c>
      <c r="D18" s="469">
        <v>9052</v>
      </c>
      <c r="E18" s="470">
        <v>14630</v>
      </c>
      <c r="F18" s="471">
        <f t="shared" si="3"/>
        <v>0.16374819102749638</v>
      </c>
      <c r="G18" s="472">
        <f t="shared" si="4"/>
        <v>0.26465267727930536</v>
      </c>
      <c r="H18" s="421">
        <v>4790.5735931936415</v>
      </c>
      <c r="I18" s="422">
        <v>5</v>
      </c>
      <c r="J18" s="99"/>
      <c r="K18" s="599">
        <v>15</v>
      </c>
      <c r="L18" s="245" t="s">
        <v>493</v>
      </c>
      <c r="M18" s="251">
        <v>561</v>
      </c>
      <c r="N18" s="252">
        <v>3</v>
      </c>
      <c r="O18" s="99"/>
      <c r="P18" s="102" t="s">
        <v>560</v>
      </c>
      <c r="Q18" s="52">
        <v>27474</v>
      </c>
      <c r="R18" s="412">
        <v>1610</v>
      </c>
      <c r="T18" s="102" t="s">
        <v>560</v>
      </c>
      <c r="U18" s="413">
        <v>246702</v>
      </c>
      <c r="V18" s="412">
        <v>4870</v>
      </c>
    </row>
    <row r="19" spans="1:22" ht="20" x14ac:dyDescent="0.3">
      <c r="A19" s="195">
        <v>16</v>
      </c>
      <c r="B19" s="202" t="s">
        <v>237</v>
      </c>
      <c r="C19" s="464">
        <v>52016</v>
      </c>
      <c r="D19" s="469">
        <v>302</v>
      </c>
      <c r="E19" s="470">
        <v>23666</v>
      </c>
      <c r="F19" s="471">
        <f t="shared" si="3"/>
        <v>5.8059058751153492E-3</v>
      </c>
      <c r="G19" s="472">
        <f t="shared" si="4"/>
        <v>0.45497539218701938</v>
      </c>
      <c r="H19" s="421">
        <v>1517.8942031008744</v>
      </c>
      <c r="I19" s="422">
        <v>30</v>
      </c>
      <c r="J19" s="99"/>
      <c r="K19" s="599">
        <v>16</v>
      </c>
      <c r="L19" s="245" t="s">
        <v>534</v>
      </c>
      <c r="M19" s="253">
        <v>440</v>
      </c>
      <c r="N19" s="254">
        <v>7</v>
      </c>
      <c r="O19" s="99"/>
      <c r="P19" s="102" t="s">
        <v>561</v>
      </c>
      <c r="Q19" s="52">
        <v>27280</v>
      </c>
      <c r="R19" s="412">
        <v>1741</v>
      </c>
      <c r="T19" s="102" t="s">
        <v>561</v>
      </c>
      <c r="U19" s="413">
        <v>171358</v>
      </c>
      <c r="V19" s="412">
        <v>4389</v>
      </c>
    </row>
    <row r="20" spans="1:22" ht="20" x14ac:dyDescent="0.3">
      <c r="A20" s="195">
        <v>17</v>
      </c>
      <c r="B20" s="202" t="s">
        <v>247</v>
      </c>
      <c r="C20" s="464">
        <v>47144</v>
      </c>
      <c r="D20" s="469">
        <v>5045</v>
      </c>
      <c r="E20" s="470">
        <v>31848</v>
      </c>
      <c r="F20" s="471">
        <f t="shared" si="3"/>
        <v>0.10701255727133888</v>
      </c>
      <c r="G20" s="472">
        <f t="shared" si="4"/>
        <v>0.67554725946037675</v>
      </c>
      <c r="H20" s="421">
        <v>369.53795425766958</v>
      </c>
      <c r="I20" s="422">
        <v>55</v>
      </c>
      <c r="J20" s="99"/>
      <c r="K20" s="599">
        <v>17</v>
      </c>
      <c r="L20" s="245" t="s">
        <v>496</v>
      </c>
      <c r="M20" s="251">
        <v>356</v>
      </c>
      <c r="N20" s="252">
        <v>1</v>
      </c>
      <c r="O20" s="99"/>
      <c r="P20" s="102" t="s">
        <v>558</v>
      </c>
      <c r="Q20" s="52">
        <v>21633</v>
      </c>
      <c r="R20" s="412">
        <v>1192</v>
      </c>
      <c r="T20" s="102" t="s">
        <v>558</v>
      </c>
      <c r="U20" s="413">
        <v>121840</v>
      </c>
      <c r="V20" s="412">
        <v>3842</v>
      </c>
    </row>
    <row r="21" spans="1:22" ht="20" x14ac:dyDescent="0.3">
      <c r="A21" s="195">
        <v>18</v>
      </c>
      <c r="B21" s="202" t="s">
        <v>212</v>
      </c>
      <c r="C21" s="464">
        <v>44070</v>
      </c>
      <c r="D21" s="469">
        <v>5689</v>
      </c>
      <c r="E21" s="470">
        <v>167</v>
      </c>
      <c r="F21" s="471">
        <f t="shared" si="3"/>
        <v>0.12909008395734059</v>
      </c>
      <c r="G21" s="472">
        <f t="shared" si="4"/>
        <v>3.7894259133197188E-3</v>
      </c>
      <c r="H21" s="421">
        <v>2577.6256014898404</v>
      </c>
      <c r="I21" s="422">
        <v>17</v>
      </c>
      <c r="J21" s="99"/>
      <c r="K21" s="599">
        <v>18</v>
      </c>
      <c r="L21" s="245" t="s">
        <v>497</v>
      </c>
      <c r="M21" s="251">
        <v>328</v>
      </c>
      <c r="N21" s="252">
        <v>6</v>
      </c>
      <c r="O21" s="99"/>
      <c r="P21" s="102" t="s">
        <v>553</v>
      </c>
      <c r="Q21" s="52">
        <v>18288</v>
      </c>
      <c r="R21" s="412">
        <v>999</v>
      </c>
      <c r="T21" s="102" t="s">
        <v>553</v>
      </c>
      <c r="U21" s="413">
        <v>273303</v>
      </c>
      <c r="V21" s="412" t="s">
        <v>608</v>
      </c>
    </row>
    <row r="22" spans="1:22" ht="20" x14ac:dyDescent="0.3">
      <c r="A22" s="195">
        <v>19</v>
      </c>
      <c r="B22" s="202" t="s">
        <v>230</v>
      </c>
      <c r="C22" s="464">
        <v>41428</v>
      </c>
      <c r="D22" s="469">
        <v>421</v>
      </c>
      <c r="E22" s="470">
        <v>18014</v>
      </c>
      <c r="F22" s="471">
        <f t="shared" si="3"/>
        <v>1.0162209133919088E-2</v>
      </c>
      <c r="G22" s="472">
        <f t="shared" si="4"/>
        <v>0.4348266872646519</v>
      </c>
      <c r="H22" s="421">
        <v>2185.9390530981418</v>
      </c>
      <c r="I22" s="422">
        <v>20</v>
      </c>
      <c r="J22" s="99"/>
      <c r="K22" s="599">
        <v>19</v>
      </c>
      <c r="L22" s="245" t="s">
        <v>499</v>
      </c>
      <c r="M22" s="251">
        <v>308</v>
      </c>
      <c r="N22" s="252">
        <v>3</v>
      </c>
      <c r="O22" s="99"/>
      <c r="P22" s="102" t="s">
        <v>428</v>
      </c>
      <c r="Q22" s="52">
        <v>18130</v>
      </c>
      <c r="R22" s="412">
        <v>676</v>
      </c>
      <c r="T22" s="102" t="s">
        <v>428</v>
      </c>
      <c r="U22" s="413">
        <v>238586</v>
      </c>
      <c r="V22" s="412" t="s">
        <v>608</v>
      </c>
    </row>
    <row r="23" spans="1:22" ht="20" x14ac:dyDescent="0.3">
      <c r="A23" s="195">
        <v>20</v>
      </c>
      <c r="B23" s="202" t="s">
        <v>228</v>
      </c>
      <c r="C23" s="464">
        <v>40151</v>
      </c>
      <c r="D23" s="469">
        <v>873</v>
      </c>
      <c r="E23" s="470">
        <v>11341</v>
      </c>
      <c r="F23" s="471">
        <f t="shared" si="3"/>
        <v>2.1742920475206096E-2</v>
      </c>
      <c r="G23" s="472">
        <f t="shared" si="4"/>
        <v>0.28245871833827302</v>
      </c>
      <c r="H23" s="421">
        <v>185.39903051327914</v>
      </c>
      <c r="I23" s="422">
        <v>77</v>
      </c>
      <c r="J23" s="99"/>
      <c r="K23" s="599">
        <v>20</v>
      </c>
      <c r="L23" s="245" t="s">
        <v>498</v>
      </c>
      <c r="M23" s="251">
        <v>254</v>
      </c>
      <c r="N23" s="252">
        <v>2</v>
      </c>
      <c r="O23" s="99"/>
      <c r="P23" s="102" t="s">
        <v>559</v>
      </c>
      <c r="Q23" s="52">
        <v>17263</v>
      </c>
      <c r="R23" s="412">
        <v>295</v>
      </c>
      <c r="T23" s="102" t="s">
        <v>559</v>
      </c>
      <c r="U23" s="413">
        <v>320201</v>
      </c>
      <c r="V23" s="412">
        <v>1474</v>
      </c>
    </row>
    <row r="24" spans="1:22" ht="20" x14ac:dyDescent="0.3">
      <c r="A24" s="195">
        <v>21</v>
      </c>
      <c r="B24" s="202" t="s">
        <v>226</v>
      </c>
      <c r="C24" s="464">
        <v>32763</v>
      </c>
      <c r="D24" s="469">
        <v>2688</v>
      </c>
      <c r="E24" s="470">
        <v>3433</v>
      </c>
      <c r="F24" s="471">
        <f t="shared" si="3"/>
        <v>8.2043768885633181E-2</v>
      </c>
      <c r="G24" s="472">
        <f t="shared" si="4"/>
        <v>0.10478283429478374</v>
      </c>
      <c r="H24" s="421">
        <v>1885.7855068206115</v>
      </c>
      <c r="I24" s="422">
        <v>26</v>
      </c>
      <c r="J24" s="99"/>
      <c r="K24" s="599">
        <v>21</v>
      </c>
      <c r="L24" s="245" t="s">
        <v>418</v>
      </c>
      <c r="M24" s="251">
        <v>209</v>
      </c>
      <c r="N24" s="252">
        <v>1</v>
      </c>
      <c r="O24" s="99"/>
      <c r="P24" s="102" t="s">
        <v>573</v>
      </c>
      <c r="Q24" s="52">
        <v>14969</v>
      </c>
      <c r="R24" s="412">
        <v>709</v>
      </c>
      <c r="T24" s="102" t="s">
        <v>573</v>
      </c>
      <c r="U24" s="413">
        <v>143281</v>
      </c>
      <c r="V24" s="412">
        <v>2039</v>
      </c>
    </row>
    <row r="25" spans="1:22" ht="20" x14ac:dyDescent="0.3">
      <c r="A25" s="195">
        <v>22</v>
      </c>
      <c r="B25" s="202" t="s">
        <v>240</v>
      </c>
      <c r="C25" s="464">
        <v>32604</v>
      </c>
      <c r="D25" s="469">
        <v>15</v>
      </c>
      <c r="E25" s="470">
        <v>4370</v>
      </c>
      <c r="F25" s="471">
        <f t="shared" si="3"/>
        <v>4.6006624953993377E-4</v>
      </c>
      <c r="G25" s="472">
        <f t="shared" si="4"/>
        <v>0.13403263403263405</v>
      </c>
      <c r="H25" s="421">
        <v>11512.439500901639</v>
      </c>
      <c r="I25" s="422">
        <v>1</v>
      </c>
      <c r="J25" s="99"/>
      <c r="K25" s="599">
        <v>22</v>
      </c>
      <c r="L25" s="245" t="s">
        <v>505</v>
      </c>
      <c r="M25" s="251">
        <v>198</v>
      </c>
      <c r="N25" s="252">
        <v>0</v>
      </c>
      <c r="O25" s="99"/>
      <c r="P25" s="102" t="s">
        <v>577</v>
      </c>
      <c r="Q25" s="52">
        <v>14328</v>
      </c>
      <c r="R25" s="412">
        <v>346</v>
      </c>
      <c r="T25" s="102" t="s">
        <v>577</v>
      </c>
      <c r="U25" s="413">
        <v>96300</v>
      </c>
      <c r="V25" s="412" t="s">
        <v>608</v>
      </c>
    </row>
    <row r="26" spans="1:22" ht="20" x14ac:dyDescent="0.3">
      <c r="A26" s="195">
        <v>23</v>
      </c>
      <c r="B26" s="202" t="s">
        <v>362</v>
      </c>
      <c r="C26" s="464">
        <v>30587</v>
      </c>
      <c r="D26" s="469">
        <v>1879</v>
      </c>
      <c r="E26" s="470">
        <v>27400</v>
      </c>
      <c r="F26" s="471">
        <f t="shared" si="3"/>
        <v>6.1431327034361001E-2</v>
      </c>
      <c r="G26" s="472">
        <f t="shared" si="4"/>
        <v>0.89580540752607318</v>
      </c>
      <c r="H26" s="421">
        <v>3560.2025987721395</v>
      </c>
      <c r="I26" s="422">
        <v>10</v>
      </c>
      <c r="J26" s="99"/>
      <c r="K26" s="599">
        <v>23</v>
      </c>
      <c r="L26" s="245" t="s">
        <v>502</v>
      </c>
      <c r="M26" s="251">
        <v>192</v>
      </c>
      <c r="N26" s="252">
        <v>3</v>
      </c>
      <c r="O26" s="99"/>
      <c r="P26" s="102" t="s">
        <v>565</v>
      </c>
      <c r="Q26" s="52">
        <v>13666</v>
      </c>
      <c r="R26" s="412">
        <v>679</v>
      </c>
      <c r="T26" s="102" t="s">
        <v>565</v>
      </c>
      <c r="U26" s="413">
        <v>146788</v>
      </c>
      <c r="V26" s="412">
        <v>1683</v>
      </c>
    </row>
    <row r="27" spans="1:22" ht="20" x14ac:dyDescent="0.3">
      <c r="A27" s="195">
        <v>24</v>
      </c>
      <c r="B27" s="202" t="s">
        <v>218</v>
      </c>
      <c r="C27" s="464">
        <v>29677</v>
      </c>
      <c r="D27" s="469">
        <v>3674</v>
      </c>
      <c r="E27" s="470">
        <v>4971</v>
      </c>
      <c r="F27" s="471">
        <f t="shared" si="3"/>
        <v>0.12379957542878323</v>
      </c>
      <c r="G27" s="472">
        <f t="shared" si="4"/>
        <v>0.16750345385315227</v>
      </c>
      <c r="H27" s="421">
        <v>2956.9429372884383</v>
      </c>
      <c r="I27" s="422">
        <v>13</v>
      </c>
      <c r="J27" s="99"/>
      <c r="K27" s="599">
        <v>24</v>
      </c>
      <c r="L27" s="245" t="s">
        <v>500</v>
      </c>
      <c r="M27" s="251">
        <v>185</v>
      </c>
      <c r="N27" s="252">
        <v>2</v>
      </c>
      <c r="O27" s="99"/>
      <c r="P27" s="102" t="s">
        <v>579</v>
      </c>
      <c r="Q27" s="52">
        <v>12434</v>
      </c>
      <c r="R27" s="412">
        <v>489</v>
      </c>
      <c r="T27" s="102" t="s">
        <v>579</v>
      </c>
      <c r="U27" s="413">
        <v>108480</v>
      </c>
      <c r="V27" s="412">
        <v>1403</v>
      </c>
    </row>
    <row r="28" spans="1:22" ht="20" x14ac:dyDescent="0.3">
      <c r="A28" s="195">
        <v>25</v>
      </c>
      <c r="B28" s="202" t="s">
        <v>286</v>
      </c>
      <c r="C28" s="464">
        <v>29650</v>
      </c>
      <c r="D28" s="469">
        <v>165</v>
      </c>
      <c r="E28" s="470">
        <v>9932</v>
      </c>
      <c r="F28" s="471">
        <f t="shared" si="3"/>
        <v>5.5649241146711638E-3</v>
      </c>
      <c r="G28" s="472">
        <f t="shared" si="4"/>
        <v>0.33497470489038783</v>
      </c>
      <c r="H28" s="421">
        <v>3136.7658473589436</v>
      </c>
      <c r="I28" s="422">
        <v>12</v>
      </c>
      <c r="J28" s="99"/>
      <c r="K28" s="599">
        <v>25</v>
      </c>
      <c r="L28" s="245" t="s">
        <v>501</v>
      </c>
      <c r="M28" s="251">
        <v>169</v>
      </c>
      <c r="N28" s="252">
        <v>6</v>
      </c>
      <c r="O28" s="99"/>
      <c r="P28" s="102" t="s">
        <v>563</v>
      </c>
      <c r="Q28" s="52">
        <v>12187</v>
      </c>
      <c r="R28" s="412">
        <v>453</v>
      </c>
      <c r="T28" s="102" t="s">
        <v>563</v>
      </c>
      <c r="U28" s="413">
        <v>146393</v>
      </c>
      <c r="V28" s="412">
        <v>2018</v>
      </c>
    </row>
    <row r="29" spans="1:22" ht="20" x14ac:dyDescent="0.3">
      <c r="A29" s="195">
        <v>26</v>
      </c>
      <c r="B29" s="202" t="s">
        <v>217</v>
      </c>
      <c r="C29" s="464">
        <v>28810</v>
      </c>
      <c r="D29" s="469">
        <v>1203</v>
      </c>
      <c r="E29" s="470">
        <v>3822</v>
      </c>
      <c r="F29" s="471">
        <f t="shared" si="3"/>
        <v>4.1756334606039572E-2</v>
      </c>
      <c r="G29" s="472">
        <f t="shared" si="4"/>
        <v>0.13266227004512321</v>
      </c>
      <c r="H29" s="421">
        <v>2817.2768598892235</v>
      </c>
      <c r="I29" s="422">
        <v>14</v>
      </c>
      <c r="J29" s="99"/>
      <c r="K29" s="599">
        <v>26</v>
      </c>
      <c r="L29" s="245" t="s">
        <v>506</v>
      </c>
      <c r="M29" s="251">
        <v>149</v>
      </c>
      <c r="N29" s="252">
        <v>2</v>
      </c>
      <c r="O29" s="99"/>
      <c r="P29" s="102" t="s">
        <v>568</v>
      </c>
      <c r="Q29" s="52">
        <v>11674</v>
      </c>
      <c r="R29" s="412">
        <v>485</v>
      </c>
      <c r="T29" s="102" t="s">
        <v>568</v>
      </c>
      <c r="U29" s="413">
        <v>153494</v>
      </c>
      <c r="V29" s="412">
        <v>1387</v>
      </c>
    </row>
    <row r="30" spans="1:22" ht="20" x14ac:dyDescent="0.3">
      <c r="A30" s="195">
        <v>27</v>
      </c>
      <c r="B30" s="202" t="s">
        <v>238</v>
      </c>
      <c r="C30" s="464">
        <v>28038</v>
      </c>
      <c r="D30" s="469">
        <v>22</v>
      </c>
      <c r="E30" s="470">
        <v>8342</v>
      </c>
      <c r="F30" s="471">
        <f t="shared" si="3"/>
        <v>7.8464940437977034E-4</v>
      </c>
      <c r="G30" s="472">
        <f t="shared" si="4"/>
        <v>0.29752478778800201</v>
      </c>
      <c r="H30" s="421">
        <v>4830.5258636774524</v>
      </c>
      <c r="I30" s="422">
        <v>4</v>
      </c>
      <c r="J30" s="99"/>
      <c r="K30" s="599">
        <v>27</v>
      </c>
      <c r="L30" s="245" t="s">
        <v>503</v>
      </c>
      <c r="M30" s="251">
        <v>147</v>
      </c>
      <c r="N30" s="252">
        <v>2</v>
      </c>
      <c r="O30" s="99"/>
      <c r="P30" s="102" t="s">
        <v>569</v>
      </c>
      <c r="Q30" s="52">
        <v>11123</v>
      </c>
      <c r="R30" s="412">
        <v>510</v>
      </c>
      <c r="T30" s="102" t="s">
        <v>569</v>
      </c>
      <c r="U30" s="413">
        <v>108476</v>
      </c>
      <c r="V30" s="412">
        <v>1748</v>
      </c>
    </row>
    <row r="31" spans="1:22" ht="20" x14ac:dyDescent="0.3">
      <c r="A31" s="195">
        <v>28</v>
      </c>
      <c r="B31" s="202" t="s">
        <v>225</v>
      </c>
      <c r="C31" s="464">
        <v>24048</v>
      </c>
      <c r="D31" s="469">
        <v>1533</v>
      </c>
      <c r="E31" s="470">
        <v>19470</v>
      </c>
      <c r="F31" s="471">
        <f t="shared" si="3"/>
        <v>6.3747504990019965E-2</v>
      </c>
      <c r="G31" s="472">
        <f t="shared" si="4"/>
        <v>0.80963073852295409</v>
      </c>
      <c r="H31" s="421">
        <v>4925.3506660017065</v>
      </c>
      <c r="I31" s="422">
        <v>3</v>
      </c>
      <c r="J31" s="99"/>
      <c r="K31" s="599">
        <v>28</v>
      </c>
      <c r="L31" s="245" t="s">
        <v>507</v>
      </c>
      <c r="M31" s="251">
        <v>144</v>
      </c>
      <c r="N31" s="252">
        <v>2</v>
      </c>
      <c r="O31" s="99"/>
      <c r="P31" s="102" t="s">
        <v>564</v>
      </c>
      <c r="Q31" s="52">
        <v>10959</v>
      </c>
      <c r="R31" s="412">
        <v>594</v>
      </c>
      <c r="T31" s="102" t="s">
        <v>564</v>
      </c>
      <c r="U31" s="413">
        <v>139340</v>
      </c>
      <c r="V31" s="412" t="s">
        <v>608</v>
      </c>
    </row>
    <row r="32" spans="1:22" ht="20" x14ac:dyDescent="0.3">
      <c r="A32" s="195">
        <v>29</v>
      </c>
      <c r="B32" s="202" t="s">
        <v>261</v>
      </c>
      <c r="C32" s="464">
        <v>23358</v>
      </c>
      <c r="D32" s="469">
        <v>220</v>
      </c>
      <c r="E32" s="470">
        <v>8512</v>
      </c>
      <c r="F32" s="471">
        <f t="shared" si="3"/>
        <v>9.4186146074150181E-3</v>
      </c>
      <c r="G32" s="472">
        <f t="shared" si="4"/>
        <v>0.36441476153780289</v>
      </c>
      <c r="H32" s="421">
        <v>2390.6586838849767</v>
      </c>
      <c r="I32" s="422">
        <v>18</v>
      </c>
      <c r="J32" s="99"/>
      <c r="K32" s="599">
        <v>29</v>
      </c>
      <c r="L32" s="245" t="s">
        <v>504</v>
      </c>
      <c r="M32" s="251">
        <v>139</v>
      </c>
      <c r="N32" s="252">
        <v>2</v>
      </c>
      <c r="O32" s="99"/>
      <c r="P32" s="102" t="s">
        <v>424</v>
      </c>
      <c r="Q32" s="52">
        <v>10220</v>
      </c>
      <c r="R32" s="412">
        <v>123</v>
      </c>
      <c r="T32" s="102" t="s">
        <v>424</v>
      </c>
      <c r="U32" s="413">
        <v>59978</v>
      </c>
      <c r="V32" s="412" t="s">
        <v>608</v>
      </c>
    </row>
    <row r="33" spans="1:22" ht="20" x14ac:dyDescent="0.3">
      <c r="A33" s="195">
        <v>30</v>
      </c>
      <c r="B33" s="202" t="s">
        <v>301</v>
      </c>
      <c r="C33" s="464">
        <v>22268</v>
      </c>
      <c r="D33" s="469">
        <v>328</v>
      </c>
      <c r="E33" s="470">
        <v>4373</v>
      </c>
      <c r="F33" s="471">
        <f t="shared" si="3"/>
        <v>1.4729656906772049E-2</v>
      </c>
      <c r="G33" s="472">
        <f t="shared" si="4"/>
        <v>0.1963804562601042</v>
      </c>
      <c r="H33" s="421">
        <v>136.57481944637755</v>
      </c>
      <c r="I33" s="422">
        <v>89</v>
      </c>
      <c r="J33" s="99"/>
      <c r="K33" s="599">
        <v>30</v>
      </c>
      <c r="L33" s="245" t="s">
        <v>508</v>
      </c>
      <c r="M33" s="251">
        <v>76</v>
      </c>
      <c r="N33" s="252">
        <v>3</v>
      </c>
      <c r="O33" s="99"/>
      <c r="P33" s="102" t="s">
        <v>429</v>
      </c>
      <c r="Q33" s="52">
        <v>8661</v>
      </c>
      <c r="R33" s="412">
        <v>380</v>
      </c>
      <c r="T33" s="102" t="s">
        <v>429</v>
      </c>
      <c r="U33" s="413">
        <v>109616</v>
      </c>
      <c r="V33" s="412">
        <v>1421</v>
      </c>
    </row>
    <row r="34" spans="1:22" ht="20" x14ac:dyDescent="0.3">
      <c r="A34" s="195">
        <v>31</v>
      </c>
      <c r="B34" s="202" t="s">
        <v>229</v>
      </c>
      <c r="C34" s="464">
        <v>18394</v>
      </c>
      <c r="D34" s="469">
        <v>919</v>
      </c>
      <c r="E34" s="470">
        <v>7451</v>
      </c>
      <c r="F34" s="471">
        <f t="shared" si="3"/>
        <v>4.9961944112210506E-2</v>
      </c>
      <c r="G34" s="472">
        <f t="shared" si="4"/>
        <v>0.40507774274219854</v>
      </c>
      <c r="H34" s="421">
        <v>485.48650319015894</v>
      </c>
      <c r="I34" s="422">
        <v>50</v>
      </c>
      <c r="J34" s="99"/>
      <c r="K34" s="599">
        <v>31</v>
      </c>
      <c r="L34" s="245" t="s">
        <v>509</v>
      </c>
      <c r="M34" s="251">
        <v>75</v>
      </c>
      <c r="N34" s="252">
        <v>0</v>
      </c>
      <c r="O34" s="99"/>
      <c r="P34" s="102" t="s">
        <v>580</v>
      </c>
      <c r="Q34" s="52">
        <v>7939</v>
      </c>
      <c r="R34" s="412">
        <v>195</v>
      </c>
      <c r="T34" s="102" t="s">
        <v>580</v>
      </c>
      <c r="U34" s="413">
        <v>61592</v>
      </c>
      <c r="V34" s="412">
        <v>724</v>
      </c>
    </row>
    <row r="35" spans="1:22" ht="20" x14ac:dyDescent="0.3">
      <c r="A35" s="195">
        <v>32</v>
      </c>
      <c r="B35" s="202" t="s">
        <v>288</v>
      </c>
      <c r="C35" s="464">
        <v>18291</v>
      </c>
      <c r="D35" s="469">
        <v>514</v>
      </c>
      <c r="E35" s="470">
        <v>5116</v>
      </c>
      <c r="F35" s="471">
        <f t="shared" si="3"/>
        <v>2.8101251981848995E-2</v>
      </c>
      <c r="G35" s="472">
        <f t="shared" si="4"/>
        <v>0.27970039910338418</v>
      </c>
      <c r="H35" s="421">
        <v>415.76466124488275</v>
      </c>
      <c r="I35" s="422">
        <v>53</v>
      </c>
      <c r="J35" s="99"/>
      <c r="K35" s="599">
        <v>32</v>
      </c>
      <c r="L35" s="245" t="s">
        <v>510</v>
      </c>
      <c r="M35" s="251">
        <v>45</v>
      </c>
      <c r="N35" s="252">
        <v>0</v>
      </c>
      <c r="O35" s="99"/>
      <c r="P35" s="102" t="s">
        <v>572</v>
      </c>
      <c r="Q35" s="52">
        <v>7688</v>
      </c>
      <c r="R35" s="412">
        <v>334</v>
      </c>
      <c r="T35" s="102" t="s">
        <v>572</v>
      </c>
      <c r="U35" s="413">
        <v>127734</v>
      </c>
      <c r="V35" s="412">
        <v>1896</v>
      </c>
    </row>
    <row r="36" spans="1:22" ht="20" x14ac:dyDescent="0.3">
      <c r="A36" s="195">
        <v>33</v>
      </c>
      <c r="B36" s="202" t="s">
        <v>653</v>
      </c>
      <c r="C36" s="464">
        <v>17514</v>
      </c>
      <c r="D36" s="469">
        <v>1148</v>
      </c>
      <c r="E36" s="470">
        <v>4129</v>
      </c>
      <c r="F36" s="471">
        <f t="shared" si="3"/>
        <v>6.5547561950439648E-2</v>
      </c>
      <c r="G36" s="472">
        <f t="shared" si="4"/>
        <v>0.23575425373986525</v>
      </c>
      <c r="H36" s="421">
        <v>64.716723292013555</v>
      </c>
      <c r="I36" s="422">
        <v>106</v>
      </c>
      <c r="J36" s="99"/>
      <c r="K36" s="599">
        <v>33</v>
      </c>
      <c r="L36" s="245" t="s">
        <v>511</v>
      </c>
      <c r="M36" s="251">
        <v>18</v>
      </c>
      <c r="N36" s="252">
        <v>0</v>
      </c>
      <c r="O36" s="99"/>
      <c r="P36" s="102" t="s">
        <v>581</v>
      </c>
      <c r="Q36" s="52">
        <v>7547</v>
      </c>
      <c r="R36" s="412">
        <v>286</v>
      </c>
      <c r="T36" s="102" t="s">
        <v>581</v>
      </c>
      <c r="U36" s="413">
        <v>39758</v>
      </c>
      <c r="V36" s="412" t="s">
        <v>608</v>
      </c>
    </row>
    <row r="37" spans="1:22" ht="20.5" thickBot="1" x14ac:dyDescent="0.35">
      <c r="A37" s="195">
        <v>34</v>
      </c>
      <c r="B37" s="202" t="s">
        <v>236</v>
      </c>
      <c r="C37" s="464">
        <v>16871</v>
      </c>
      <c r="D37" s="469">
        <v>1097</v>
      </c>
      <c r="E37" s="470">
        <v>9890</v>
      </c>
      <c r="F37" s="471">
        <f t="shared" si="3"/>
        <v>6.5022820224053104E-2</v>
      </c>
      <c r="G37" s="472">
        <f t="shared" si="4"/>
        <v>0.58621302827336852</v>
      </c>
      <c r="H37" s="421">
        <v>871.23087814505641</v>
      </c>
      <c r="I37" s="422">
        <v>40</v>
      </c>
      <c r="J37" s="99"/>
      <c r="K37" s="600">
        <v>34</v>
      </c>
      <c r="L37" s="246" t="s">
        <v>512</v>
      </c>
      <c r="M37" s="255">
        <v>1</v>
      </c>
      <c r="N37" s="256">
        <v>0</v>
      </c>
      <c r="O37" s="99"/>
      <c r="P37" s="102" t="s">
        <v>570</v>
      </c>
      <c r="Q37" s="52">
        <v>7068</v>
      </c>
      <c r="R37" s="412">
        <v>78</v>
      </c>
      <c r="T37" s="102" t="s">
        <v>570</v>
      </c>
      <c r="U37" s="413">
        <v>166774</v>
      </c>
      <c r="V37" s="412">
        <v>578</v>
      </c>
    </row>
    <row r="38" spans="1:22" ht="15.5" x14ac:dyDescent="0.3">
      <c r="A38" s="195">
        <v>35</v>
      </c>
      <c r="B38" s="202" t="s">
        <v>223</v>
      </c>
      <c r="C38" s="464">
        <v>16607</v>
      </c>
      <c r="D38" s="469">
        <v>271</v>
      </c>
      <c r="E38" s="470">
        <v>12884</v>
      </c>
      <c r="F38" s="471">
        <f t="shared" si="3"/>
        <v>1.6318419943397361E-2</v>
      </c>
      <c r="G38" s="472">
        <f t="shared" si="4"/>
        <v>0.77581742638646356</v>
      </c>
      <c r="H38" s="421">
        <v>1949.3209421299234</v>
      </c>
      <c r="I38" s="422">
        <v>23</v>
      </c>
      <c r="J38" s="99"/>
      <c r="O38" s="99"/>
      <c r="P38" s="102" t="s">
        <v>578</v>
      </c>
      <c r="Q38" s="52">
        <v>7042</v>
      </c>
      <c r="R38" s="412">
        <v>375</v>
      </c>
      <c r="T38" s="102" t="s">
        <v>578</v>
      </c>
      <c r="U38" s="413">
        <v>35532</v>
      </c>
      <c r="V38" s="412" t="s">
        <v>608</v>
      </c>
    </row>
    <row r="39" spans="1:22" ht="21" customHeight="1" x14ac:dyDescent="0.3">
      <c r="A39" s="195">
        <v>36</v>
      </c>
      <c r="B39" s="202" t="s">
        <v>213</v>
      </c>
      <c r="C39" s="464">
        <v>16242</v>
      </c>
      <c r="D39" s="469">
        <v>629</v>
      </c>
      <c r="E39" s="470">
        <v>14563</v>
      </c>
      <c r="F39" s="471">
        <f t="shared" si="3"/>
        <v>3.8726757788449695E-2</v>
      </c>
      <c r="G39" s="472">
        <f t="shared" si="4"/>
        <v>0.8966260312769363</v>
      </c>
      <c r="H39" s="421">
        <v>1813.714684656858</v>
      </c>
      <c r="I39" s="422">
        <v>27</v>
      </c>
      <c r="J39" s="240"/>
      <c r="K39" s="662" t="s">
        <v>933</v>
      </c>
      <c r="L39" s="662"/>
      <c r="M39" s="662"/>
      <c r="N39" s="662"/>
      <c r="O39" s="99"/>
      <c r="P39" s="102" t="s">
        <v>567</v>
      </c>
      <c r="Q39" s="52">
        <v>6813</v>
      </c>
      <c r="R39" s="412">
        <v>347</v>
      </c>
      <c r="T39" s="102" t="s">
        <v>567</v>
      </c>
      <c r="U39" s="413">
        <v>73664</v>
      </c>
      <c r="V39" s="412" t="s">
        <v>608</v>
      </c>
    </row>
    <row r="40" spans="1:22" ht="21" customHeight="1" x14ac:dyDescent="0.3">
      <c r="A40" s="195">
        <v>37</v>
      </c>
      <c r="B40" s="202" t="s">
        <v>224</v>
      </c>
      <c r="C40" s="464">
        <v>16237</v>
      </c>
      <c r="D40" s="469">
        <v>725</v>
      </c>
      <c r="E40" s="470">
        <v>10338</v>
      </c>
      <c r="F40" s="471">
        <f t="shared" si="3"/>
        <v>4.4651105499784439E-2</v>
      </c>
      <c r="G40" s="472">
        <f t="shared" si="4"/>
        <v>0.63669397056106425</v>
      </c>
      <c r="H40" s="421">
        <v>127.9911829942765</v>
      </c>
      <c r="I40" s="422">
        <v>91</v>
      </c>
      <c r="J40" s="240"/>
      <c r="K40" s="662"/>
      <c r="L40" s="662"/>
      <c r="M40" s="662"/>
      <c r="N40" s="662"/>
      <c r="O40" s="99"/>
      <c r="P40" s="102" t="s">
        <v>582</v>
      </c>
      <c r="Q40" s="52">
        <v>5847</v>
      </c>
      <c r="R40" s="412">
        <v>259</v>
      </c>
      <c r="T40" s="102" t="s">
        <v>582</v>
      </c>
      <c r="U40" s="413">
        <v>124458</v>
      </c>
      <c r="V40" s="412">
        <v>886</v>
      </c>
    </row>
    <row r="41" spans="1:22" ht="21" customHeight="1" x14ac:dyDescent="0.3">
      <c r="A41" s="195">
        <v>38</v>
      </c>
      <c r="B41" s="202" t="s">
        <v>253</v>
      </c>
      <c r="C41" s="464">
        <v>14939</v>
      </c>
      <c r="D41" s="469">
        <v>562</v>
      </c>
      <c r="E41" s="470">
        <v>3587</v>
      </c>
      <c r="F41" s="471">
        <f t="shared" si="3"/>
        <v>3.7619653256576749E-2</v>
      </c>
      <c r="G41" s="472">
        <f t="shared" si="4"/>
        <v>0.24010977977106901</v>
      </c>
      <c r="H41" s="421">
        <v>296.7653019124586</v>
      </c>
      <c r="I41" s="422">
        <v>63</v>
      </c>
      <c r="J41" s="240"/>
      <c r="K41" s="662"/>
      <c r="L41" s="662"/>
      <c r="M41" s="662"/>
      <c r="N41" s="662"/>
      <c r="O41" s="99"/>
      <c r="P41" s="102" t="s">
        <v>574</v>
      </c>
      <c r="Q41" s="52">
        <v>5237</v>
      </c>
      <c r="R41" s="412">
        <v>288</v>
      </c>
      <c r="T41" s="102" t="s">
        <v>574</v>
      </c>
      <c r="U41" s="413">
        <v>123399</v>
      </c>
      <c r="V41" s="412">
        <v>878</v>
      </c>
    </row>
    <row r="42" spans="1:22" ht="21" customHeight="1" x14ac:dyDescent="0.3">
      <c r="A42" s="195">
        <v>39</v>
      </c>
      <c r="B42" s="202" t="s">
        <v>244</v>
      </c>
      <c r="C42" s="464">
        <v>14355</v>
      </c>
      <c r="D42" s="469">
        <v>261</v>
      </c>
      <c r="E42" s="470">
        <v>6478</v>
      </c>
      <c r="F42" s="471">
        <f t="shared" si="3"/>
        <v>1.8181818181818181E-2</v>
      </c>
      <c r="G42" s="472">
        <f t="shared" si="4"/>
        <v>0.45127133402995473</v>
      </c>
      <c r="H42" s="421">
        <v>245.14043874588509</v>
      </c>
      <c r="I42" s="422">
        <v>69</v>
      </c>
      <c r="J42" s="240"/>
      <c r="K42" s="662" t="s">
        <v>522</v>
      </c>
      <c r="L42" s="662"/>
      <c r="M42" s="662"/>
      <c r="N42" s="662"/>
      <c r="O42" s="99"/>
      <c r="P42" s="102" t="s">
        <v>575</v>
      </c>
      <c r="Q42" s="52">
        <v>4578</v>
      </c>
      <c r="R42" s="412">
        <v>98</v>
      </c>
      <c r="T42" s="102" t="s">
        <v>575</v>
      </c>
      <c r="U42" s="413">
        <v>81644</v>
      </c>
      <c r="V42" s="412">
        <v>520</v>
      </c>
    </row>
    <row r="43" spans="1:22" ht="21" customHeight="1" x14ac:dyDescent="0.3">
      <c r="A43" s="195">
        <v>40</v>
      </c>
      <c r="B43" s="202" t="s">
        <v>263</v>
      </c>
      <c r="C43" s="464">
        <v>13802</v>
      </c>
      <c r="D43" s="469">
        <v>107</v>
      </c>
      <c r="E43" s="470">
        <v>3843</v>
      </c>
      <c r="F43" s="471">
        <f t="shared" si="3"/>
        <v>7.7524996377336614E-3</v>
      </c>
      <c r="G43" s="472">
        <f t="shared" si="4"/>
        <v>0.27843790754963049</v>
      </c>
      <c r="H43" s="421">
        <v>3280.657881006864</v>
      </c>
      <c r="I43" s="422">
        <v>11</v>
      </c>
      <c r="J43" s="241"/>
      <c r="K43" s="662"/>
      <c r="L43" s="662"/>
      <c r="M43" s="662"/>
      <c r="N43" s="662"/>
      <c r="O43" s="99"/>
      <c r="P43" s="102" t="s">
        <v>591</v>
      </c>
      <c r="Q43" s="52">
        <v>3959</v>
      </c>
      <c r="R43" s="412">
        <v>44</v>
      </c>
      <c r="T43" s="102" t="s">
        <v>591</v>
      </c>
      <c r="U43" s="413">
        <v>28176</v>
      </c>
      <c r="V43" s="412">
        <v>304</v>
      </c>
    </row>
    <row r="44" spans="1:22" ht="21" customHeight="1" x14ac:dyDescent="0.3">
      <c r="A44" s="195">
        <v>41</v>
      </c>
      <c r="B44" s="202" t="s">
        <v>239</v>
      </c>
      <c r="C44" s="464">
        <v>12513</v>
      </c>
      <c r="D44" s="469">
        <v>824</v>
      </c>
      <c r="E44" s="470">
        <v>2635</v>
      </c>
      <c r="F44" s="471">
        <f t="shared" si="3"/>
        <v>6.5851514424998009E-2</v>
      </c>
      <c r="G44" s="472">
        <f t="shared" si="4"/>
        <v>0.21058099576440503</v>
      </c>
      <c r="H44" s="421">
        <v>115.73614286758792</v>
      </c>
      <c r="I44" s="422">
        <v>94</v>
      </c>
      <c r="J44" s="240"/>
      <c r="K44" s="662" t="s">
        <v>525</v>
      </c>
      <c r="L44" s="662"/>
      <c r="M44" s="662"/>
      <c r="N44" s="662"/>
      <c r="O44" s="99"/>
      <c r="P44" s="102" t="s">
        <v>571</v>
      </c>
      <c r="Q44" s="52">
        <v>3612</v>
      </c>
      <c r="R44" s="412">
        <v>137</v>
      </c>
      <c r="T44" s="102" t="s">
        <v>571</v>
      </c>
      <c r="U44" s="413">
        <v>92199</v>
      </c>
      <c r="V44" s="412">
        <v>699</v>
      </c>
    </row>
    <row r="45" spans="1:22" ht="21" customHeight="1" x14ac:dyDescent="0.3">
      <c r="A45" s="195">
        <v>42</v>
      </c>
      <c r="B45" s="202" t="s">
        <v>257</v>
      </c>
      <c r="C45" s="464">
        <v>12110</v>
      </c>
      <c r="D45" s="469">
        <v>428</v>
      </c>
      <c r="E45" s="470">
        <v>3726</v>
      </c>
      <c r="F45" s="471">
        <f t="shared" si="3"/>
        <v>3.5342691990090831E-2</v>
      </c>
      <c r="G45" s="472">
        <f t="shared" si="4"/>
        <v>0.30767960363336083</v>
      </c>
      <c r="H45" s="421">
        <v>1127.6699284977183</v>
      </c>
      <c r="I45" s="422">
        <v>37</v>
      </c>
      <c r="J45" s="240"/>
      <c r="K45" s="662"/>
      <c r="L45" s="662"/>
      <c r="M45" s="662"/>
      <c r="N45" s="662"/>
      <c r="O45" s="99"/>
      <c r="P45" s="102" t="s">
        <v>425</v>
      </c>
      <c r="Q45" s="52">
        <v>3556</v>
      </c>
      <c r="R45" s="412">
        <v>171</v>
      </c>
      <c r="T45" s="102" t="s">
        <v>425</v>
      </c>
      <c r="U45" s="413">
        <v>42676</v>
      </c>
      <c r="V45" s="412">
        <v>335</v>
      </c>
    </row>
    <row r="46" spans="1:22" ht="21" customHeight="1" x14ac:dyDescent="0.3">
      <c r="A46" s="195">
        <v>43</v>
      </c>
      <c r="B46" s="202" t="s">
        <v>248</v>
      </c>
      <c r="C46" s="464">
        <v>11719</v>
      </c>
      <c r="D46" s="469">
        <v>612</v>
      </c>
      <c r="E46" s="470">
        <v>2950</v>
      </c>
      <c r="F46" s="471">
        <f t="shared" si="3"/>
        <v>5.2222885911767214E-2</v>
      </c>
      <c r="G46" s="472">
        <f t="shared" si="4"/>
        <v>0.25172796313678641</v>
      </c>
      <c r="H46" s="421">
        <v>116.73697531777505</v>
      </c>
      <c r="I46" s="422">
        <v>93</v>
      </c>
      <c r="J46" s="240"/>
      <c r="K46" s="662"/>
      <c r="L46" s="662"/>
      <c r="M46" s="662"/>
      <c r="N46" s="662"/>
      <c r="O46" s="99"/>
      <c r="P46" s="102" t="s">
        <v>585</v>
      </c>
      <c r="Q46" s="52">
        <v>2589</v>
      </c>
      <c r="R46" s="412">
        <v>122</v>
      </c>
      <c r="T46" s="102" t="s">
        <v>585</v>
      </c>
      <c r="U46" s="413" t="s">
        <v>608</v>
      </c>
      <c r="V46" s="412" t="s">
        <v>608</v>
      </c>
    </row>
    <row r="47" spans="1:22" ht="15.65" customHeight="1" x14ac:dyDescent="0.3">
      <c r="A47" s="195">
        <v>44</v>
      </c>
      <c r="B47" s="202" t="s">
        <v>221</v>
      </c>
      <c r="C47" s="464">
        <v>11056</v>
      </c>
      <c r="D47" s="278">
        <v>543</v>
      </c>
      <c r="E47" s="470">
        <v>9305</v>
      </c>
      <c r="F47" s="471">
        <f t="shared" si="3"/>
        <v>4.9113603473227206E-2</v>
      </c>
      <c r="G47" s="472">
        <f t="shared" si="4"/>
        <v>0.84162445730824886</v>
      </c>
      <c r="H47" s="421">
        <v>1915.4950660755705</v>
      </c>
      <c r="I47" s="422">
        <v>25</v>
      </c>
      <c r="J47" s="240"/>
      <c r="K47" s="286"/>
      <c r="O47" s="99"/>
      <c r="P47" s="102" t="s">
        <v>576</v>
      </c>
      <c r="Q47" s="52">
        <v>2419</v>
      </c>
      <c r="R47" s="412">
        <v>73</v>
      </c>
      <c r="T47" s="102" t="s">
        <v>576</v>
      </c>
      <c r="U47" s="413">
        <v>35688</v>
      </c>
      <c r="V47" s="412">
        <v>213</v>
      </c>
    </row>
    <row r="48" spans="1:22" ht="16" thickBot="1" x14ac:dyDescent="0.35">
      <c r="A48" s="195">
        <v>45</v>
      </c>
      <c r="B48" s="202" t="s">
        <v>481</v>
      </c>
      <c r="C48" s="464">
        <v>11050</v>
      </c>
      <c r="D48" s="469">
        <v>262</v>
      </c>
      <c r="E48" s="470">
        <v>9888</v>
      </c>
      <c r="F48" s="471">
        <f t="shared" si="3"/>
        <v>2.3710407239819004E-2</v>
      </c>
      <c r="G48" s="472">
        <f t="shared" si="4"/>
        <v>0.89484162895927599</v>
      </c>
      <c r="H48" s="421">
        <v>215.71368589916531</v>
      </c>
      <c r="I48" s="422">
        <v>71</v>
      </c>
      <c r="J48" s="240"/>
      <c r="K48" s="96"/>
      <c r="O48" s="99"/>
      <c r="P48" s="102" t="s">
        <v>426</v>
      </c>
      <c r="Q48" s="52">
        <v>1848</v>
      </c>
      <c r="R48" s="412">
        <v>42</v>
      </c>
      <c r="T48" s="102" t="s">
        <v>426</v>
      </c>
      <c r="U48" s="413">
        <v>53487</v>
      </c>
      <c r="V48" s="412">
        <v>130</v>
      </c>
    </row>
    <row r="49" spans="1:22" ht="16" thickBot="1" x14ac:dyDescent="0.35">
      <c r="A49" s="195">
        <v>46</v>
      </c>
      <c r="B49" s="202" t="s">
        <v>256</v>
      </c>
      <c r="C49" s="464">
        <v>10496</v>
      </c>
      <c r="D49" s="469">
        <v>228</v>
      </c>
      <c r="E49" s="470">
        <v>4479</v>
      </c>
      <c r="F49" s="471">
        <f t="shared" si="3"/>
        <v>2.1722560975609755E-2</v>
      </c>
      <c r="G49" s="472">
        <f t="shared" si="4"/>
        <v>0.42673399390243905</v>
      </c>
      <c r="H49" s="421">
        <v>1196.5023736824194</v>
      </c>
      <c r="I49" s="422">
        <v>35</v>
      </c>
      <c r="J49" s="240"/>
      <c r="K49" s="682" t="s">
        <v>761</v>
      </c>
      <c r="L49" s="683"/>
      <c r="M49" s="683"/>
      <c r="N49" s="684"/>
      <c r="O49" s="99"/>
      <c r="P49" s="102" t="s">
        <v>583</v>
      </c>
      <c r="Q49" s="52">
        <v>1648</v>
      </c>
      <c r="R49" s="412">
        <v>70</v>
      </c>
      <c r="T49" s="102" t="s">
        <v>583</v>
      </c>
      <c r="U49" s="413">
        <v>23740</v>
      </c>
      <c r="V49" s="412">
        <v>214</v>
      </c>
    </row>
    <row r="50" spans="1:22" ht="28.5" customHeight="1" x14ac:dyDescent="0.3">
      <c r="A50" s="195">
        <v>47</v>
      </c>
      <c r="B50" s="202" t="s">
        <v>250</v>
      </c>
      <c r="C50" s="464">
        <v>9449</v>
      </c>
      <c r="D50" s="469">
        <v>269</v>
      </c>
      <c r="E50" s="470">
        <v>6080</v>
      </c>
      <c r="F50" s="471">
        <f t="shared" si="3"/>
        <v>2.8468621018097152E-2</v>
      </c>
      <c r="G50" s="472">
        <f t="shared" si="4"/>
        <v>0.64345433379193562</v>
      </c>
      <c r="H50" s="421">
        <v>2225.1585387191481</v>
      </c>
      <c r="I50" s="422">
        <v>19</v>
      </c>
      <c r="J50" s="240"/>
      <c r="K50" s="675" t="s">
        <v>192</v>
      </c>
      <c r="L50" s="676"/>
      <c r="M50" s="243" t="s">
        <v>390</v>
      </c>
      <c r="N50" s="67" t="s">
        <v>698</v>
      </c>
      <c r="O50" s="99"/>
      <c r="P50" s="102" t="s">
        <v>588</v>
      </c>
      <c r="Q50" s="52">
        <v>1470</v>
      </c>
      <c r="R50" s="412">
        <v>64</v>
      </c>
      <c r="T50" s="102" t="s">
        <v>588</v>
      </c>
      <c r="U50" s="413">
        <v>73393</v>
      </c>
      <c r="V50" s="412" t="s">
        <v>608</v>
      </c>
    </row>
    <row r="51" spans="1:22" ht="20.5" thickBot="1" x14ac:dyDescent="0.35">
      <c r="A51" s="195">
        <v>48</v>
      </c>
      <c r="B51" s="202" t="s">
        <v>626</v>
      </c>
      <c r="C51" s="464">
        <v>8457</v>
      </c>
      <c r="D51" s="469">
        <v>297</v>
      </c>
      <c r="E51" s="470">
        <v>5422</v>
      </c>
      <c r="F51" s="471">
        <f t="shared" si="3"/>
        <v>3.5118836466832212E-2</v>
      </c>
      <c r="G51" s="472">
        <f t="shared" si="4"/>
        <v>0.64112569469078873</v>
      </c>
      <c r="H51" s="421">
        <v>791.17173216465312</v>
      </c>
      <c r="I51" s="422">
        <v>41</v>
      </c>
      <c r="J51" s="240"/>
      <c r="K51" s="677"/>
      <c r="L51" s="678"/>
      <c r="M51" s="244" t="s">
        <v>190</v>
      </c>
      <c r="N51" s="257">
        <f>SUM(N52:N85)</f>
        <v>156</v>
      </c>
      <c r="O51" s="99"/>
      <c r="P51" s="102" t="s">
        <v>584</v>
      </c>
      <c r="Q51" s="52">
        <v>934</v>
      </c>
      <c r="R51" s="412">
        <v>53</v>
      </c>
      <c r="T51" s="102" t="s">
        <v>584</v>
      </c>
      <c r="U51" s="413">
        <v>22276</v>
      </c>
      <c r="V51" s="412" t="s">
        <v>608</v>
      </c>
    </row>
    <row r="52" spans="1:22" ht="20" x14ac:dyDescent="0.3">
      <c r="A52" s="195">
        <v>49</v>
      </c>
      <c r="B52" s="202" t="s">
        <v>215</v>
      </c>
      <c r="C52" s="464">
        <v>8237</v>
      </c>
      <c r="D52" s="469">
        <v>232</v>
      </c>
      <c r="E52" s="470">
        <v>32</v>
      </c>
      <c r="F52" s="471">
        <f t="shared" si="3"/>
        <v>2.8165594269758409E-2</v>
      </c>
      <c r="G52" s="472">
        <f t="shared" si="4"/>
        <v>3.8849095544494353E-3</v>
      </c>
      <c r="H52" s="421">
        <v>1531.3662363583935</v>
      </c>
      <c r="I52" s="422">
        <v>29</v>
      </c>
      <c r="J52" s="240"/>
      <c r="K52" s="679">
        <v>1</v>
      </c>
      <c r="L52" s="680"/>
      <c r="M52" s="321" t="s">
        <v>534</v>
      </c>
      <c r="N52" s="322">
        <v>44</v>
      </c>
      <c r="O52" s="99"/>
      <c r="P52" s="102" t="s">
        <v>590</v>
      </c>
      <c r="Q52" s="52">
        <v>741</v>
      </c>
      <c r="R52" s="412">
        <v>7</v>
      </c>
      <c r="T52" s="102" t="s">
        <v>590</v>
      </c>
      <c r="U52" s="413" t="s">
        <v>608</v>
      </c>
      <c r="V52" s="412">
        <v>69</v>
      </c>
    </row>
    <row r="53" spans="1:22" ht="20" x14ac:dyDescent="0.3">
      <c r="A53" s="195">
        <v>50</v>
      </c>
      <c r="B53" s="202" t="s">
        <v>252</v>
      </c>
      <c r="C53" s="464">
        <v>7805</v>
      </c>
      <c r="D53" s="469">
        <v>363</v>
      </c>
      <c r="E53" s="470">
        <v>2534</v>
      </c>
      <c r="F53" s="471">
        <f t="shared" si="3"/>
        <v>4.6508648302370274E-2</v>
      </c>
      <c r="G53" s="472">
        <f t="shared" si="4"/>
        <v>0.32466367713004485</v>
      </c>
      <c r="H53" s="421">
        <v>174.29392592702428</v>
      </c>
      <c r="I53" s="422">
        <v>81</v>
      </c>
      <c r="J53" s="240"/>
      <c r="K53" s="668">
        <v>2</v>
      </c>
      <c r="L53" s="669"/>
      <c r="M53" s="245" t="s">
        <v>507</v>
      </c>
      <c r="N53" s="252">
        <v>29</v>
      </c>
      <c r="O53" s="99"/>
      <c r="P53" s="102" t="s">
        <v>586</v>
      </c>
      <c r="Q53" s="52">
        <v>639</v>
      </c>
      <c r="R53" s="412">
        <v>17</v>
      </c>
      <c r="T53" s="102" t="s">
        <v>586</v>
      </c>
      <c r="U53" s="413">
        <v>40883</v>
      </c>
      <c r="V53" s="412">
        <v>81</v>
      </c>
    </row>
    <row r="54" spans="1:22" ht="20" x14ac:dyDescent="0.3">
      <c r="A54" s="195">
        <v>51</v>
      </c>
      <c r="B54" s="202" t="s">
        <v>220</v>
      </c>
      <c r="C54" s="464">
        <v>7045</v>
      </c>
      <c r="D54" s="469">
        <v>98</v>
      </c>
      <c r="E54" s="470">
        <v>6367</v>
      </c>
      <c r="F54" s="471">
        <f t="shared" si="3"/>
        <v>1.3910574875798439E-2</v>
      </c>
      <c r="G54" s="472">
        <f t="shared" si="4"/>
        <v>0.90376153300212914</v>
      </c>
      <c r="H54" s="421">
        <v>279.52801862684254</v>
      </c>
      <c r="I54" s="422">
        <v>64</v>
      </c>
      <c r="J54" s="240"/>
      <c r="K54" s="668">
        <v>3</v>
      </c>
      <c r="L54" s="669"/>
      <c r="M54" s="245" t="s">
        <v>494</v>
      </c>
      <c r="N54" s="252">
        <v>26</v>
      </c>
      <c r="O54" s="99"/>
      <c r="P54" s="102" t="s">
        <v>587</v>
      </c>
      <c r="Q54" s="52">
        <v>468</v>
      </c>
      <c r="R54" s="412">
        <v>16</v>
      </c>
      <c r="T54" s="102" t="s">
        <v>587</v>
      </c>
      <c r="U54" s="413">
        <v>26091</v>
      </c>
      <c r="V54" s="412">
        <v>63</v>
      </c>
    </row>
    <row r="55" spans="1:22" ht="20" x14ac:dyDescent="0.3">
      <c r="A55" s="195">
        <v>52</v>
      </c>
      <c r="B55" s="202" t="s">
        <v>222</v>
      </c>
      <c r="C55" s="464">
        <v>6894</v>
      </c>
      <c r="D55" s="469">
        <v>113</v>
      </c>
      <c r="E55" s="470">
        <v>5571</v>
      </c>
      <c r="F55" s="471">
        <f t="shared" si="3"/>
        <v>1.6391064693936756E-2</v>
      </c>
      <c r="G55" s="472">
        <f t="shared" si="4"/>
        <v>0.80809399477806787</v>
      </c>
      <c r="H55" s="421">
        <v>215.77615393058926</v>
      </c>
      <c r="I55" s="422">
        <v>70</v>
      </c>
      <c r="J55" s="240"/>
      <c r="K55" s="668">
        <v>4</v>
      </c>
      <c r="L55" s="669"/>
      <c r="M55" s="245" t="s">
        <v>495</v>
      </c>
      <c r="N55" s="252">
        <v>17</v>
      </c>
      <c r="O55" s="99"/>
      <c r="P55" s="102" t="s">
        <v>589</v>
      </c>
      <c r="Q55" s="52">
        <v>388</v>
      </c>
      <c r="R55" s="412">
        <v>10</v>
      </c>
      <c r="T55" s="102" t="s">
        <v>589</v>
      </c>
      <c r="U55" s="413">
        <v>33281</v>
      </c>
      <c r="V55" s="412" t="s">
        <v>608</v>
      </c>
    </row>
    <row r="56" spans="1:22" ht="20" x14ac:dyDescent="0.3">
      <c r="A56" s="195">
        <v>53</v>
      </c>
      <c r="B56" s="202" t="s">
        <v>259</v>
      </c>
      <c r="C56" s="464">
        <v>6821</v>
      </c>
      <c r="D56" s="469">
        <v>542</v>
      </c>
      <c r="E56" s="470">
        <v>3409</v>
      </c>
      <c r="F56" s="471">
        <f t="shared" si="3"/>
        <v>7.9460489664272105E-2</v>
      </c>
      <c r="G56" s="472">
        <f t="shared" si="4"/>
        <v>0.49978009089576308</v>
      </c>
      <c r="H56" s="421">
        <v>158.4324308328975</v>
      </c>
      <c r="I56" s="422">
        <v>85</v>
      </c>
      <c r="J56" s="240"/>
      <c r="K56" s="668">
        <v>5</v>
      </c>
      <c r="L56" s="669"/>
      <c r="M56" s="245" t="s">
        <v>418</v>
      </c>
      <c r="N56" s="252">
        <v>12</v>
      </c>
      <c r="O56" s="99"/>
      <c r="P56" s="102" t="s">
        <v>593</v>
      </c>
      <c r="Q56" s="52">
        <v>154</v>
      </c>
      <c r="R56" s="412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195">
        <v>54</v>
      </c>
      <c r="B57" s="202" t="s">
        <v>272</v>
      </c>
      <c r="C57" s="464">
        <v>6798</v>
      </c>
      <c r="D57" s="469">
        <v>192</v>
      </c>
      <c r="E57" s="470">
        <v>3645</v>
      </c>
      <c r="F57" s="471">
        <f t="shared" si="3"/>
        <v>2.8243601059135041E-2</v>
      </c>
      <c r="G57" s="472">
        <f t="shared" si="4"/>
        <v>0.53618711385701678</v>
      </c>
      <c r="H57" s="421">
        <v>186.39073964303731</v>
      </c>
      <c r="I57" s="422">
        <v>76</v>
      </c>
      <c r="J57" s="240"/>
      <c r="K57" s="668">
        <v>6</v>
      </c>
      <c r="L57" s="669"/>
      <c r="M57" s="245" t="s">
        <v>492</v>
      </c>
      <c r="N57" s="252">
        <v>7</v>
      </c>
      <c r="O57" s="99"/>
      <c r="P57" s="102" t="s">
        <v>592</v>
      </c>
      <c r="Q57" s="52">
        <v>103</v>
      </c>
      <c r="R57" s="412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195">
        <v>55</v>
      </c>
      <c r="B58" s="202" t="s">
        <v>246</v>
      </c>
      <c r="C58" s="464">
        <v>6747</v>
      </c>
      <c r="D58" s="469">
        <v>12</v>
      </c>
      <c r="E58" s="470">
        <v>2762</v>
      </c>
      <c r="F58" s="471">
        <f t="shared" si="3"/>
        <v>1.7785682525566918E-3</v>
      </c>
      <c r="G58" s="472">
        <f t="shared" si="4"/>
        <v>0.40936712613013193</v>
      </c>
      <c r="H58" s="421">
        <v>4111.0864674756813</v>
      </c>
      <c r="I58" s="422">
        <v>7</v>
      </c>
      <c r="J58" s="240"/>
      <c r="K58" s="668">
        <v>7</v>
      </c>
      <c r="L58" s="669"/>
      <c r="M58" s="245" t="s">
        <v>482</v>
      </c>
      <c r="N58" s="252">
        <v>6</v>
      </c>
      <c r="O58" s="99"/>
      <c r="P58" s="102" t="s">
        <v>595</v>
      </c>
      <c r="Q58" s="52">
        <v>69</v>
      </c>
      <c r="R58" s="412">
        <v>6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195">
        <v>56</v>
      </c>
      <c r="B59" s="202" t="s">
        <v>295</v>
      </c>
      <c r="C59" s="464">
        <v>6664</v>
      </c>
      <c r="D59" s="469">
        <v>169</v>
      </c>
      <c r="E59" s="470">
        <v>778</v>
      </c>
      <c r="F59" s="471">
        <f t="shared" si="3"/>
        <v>2.536014405762305E-2</v>
      </c>
      <c r="G59" s="472">
        <f t="shared" si="4"/>
        <v>0.11674669867947179</v>
      </c>
      <c r="H59" s="421">
        <v>175.17593957418472</v>
      </c>
      <c r="I59" s="422">
        <v>80</v>
      </c>
      <c r="J59" s="240"/>
      <c r="K59" s="668">
        <v>8</v>
      </c>
      <c r="L59" s="669"/>
      <c r="M59" s="245" t="s">
        <v>499</v>
      </c>
      <c r="N59" s="252">
        <v>4</v>
      </c>
      <c r="O59" s="99"/>
      <c r="P59" s="102" t="s">
        <v>594</v>
      </c>
      <c r="Q59" s="52">
        <v>49</v>
      </c>
      <c r="R59" s="412">
        <v>0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195">
        <v>57</v>
      </c>
      <c r="B60" s="202" t="s">
        <v>232</v>
      </c>
      <c r="C60" s="464">
        <v>6347</v>
      </c>
      <c r="D60" s="469">
        <v>298</v>
      </c>
      <c r="E60" s="470">
        <v>5000</v>
      </c>
      <c r="F60" s="471">
        <f t="shared" si="3"/>
        <v>4.6951315582164803E-2</v>
      </c>
      <c r="G60" s="472">
        <f t="shared" si="4"/>
        <v>0.78777375137860406</v>
      </c>
      <c r="H60" s="421">
        <v>1147.2923033985303</v>
      </c>
      <c r="I60" s="422">
        <v>36</v>
      </c>
      <c r="J60" s="240"/>
      <c r="K60" s="668">
        <v>9</v>
      </c>
      <c r="L60" s="669"/>
      <c r="M60" s="245" t="s">
        <v>506</v>
      </c>
      <c r="N60" s="252">
        <v>3</v>
      </c>
      <c r="O60" s="99"/>
      <c r="P60" s="103" t="s">
        <v>806</v>
      </c>
      <c r="Q60" s="72">
        <v>21</v>
      </c>
      <c r="R60" s="263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195">
        <v>58</v>
      </c>
      <c r="B61" s="202" t="s">
        <v>291</v>
      </c>
      <c r="C61" s="464">
        <v>6157</v>
      </c>
      <c r="D61" s="469">
        <v>34</v>
      </c>
      <c r="E61" s="470">
        <v>2980</v>
      </c>
      <c r="F61" s="471">
        <f t="shared" si="3"/>
        <v>5.5221698879324346E-3</v>
      </c>
      <c r="G61" s="472">
        <f t="shared" si="4"/>
        <v>0.48400194900113691</v>
      </c>
      <c r="H61" s="421">
        <v>331.88821539173239</v>
      </c>
      <c r="I61" s="422">
        <v>58</v>
      </c>
      <c r="J61" s="240"/>
      <c r="K61" s="668">
        <v>10</v>
      </c>
      <c r="L61" s="669"/>
      <c r="M61" s="245" t="s">
        <v>483</v>
      </c>
      <c r="N61" s="254">
        <v>3</v>
      </c>
    </row>
    <row r="62" spans="1:22" ht="20" x14ac:dyDescent="0.3">
      <c r="A62" s="195">
        <v>59</v>
      </c>
      <c r="B62" s="202" t="s">
        <v>277</v>
      </c>
      <c r="C62" s="464">
        <v>5934</v>
      </c>
      <c r="D62" s="469">
        <v>207</v>
      </c>
      <c r="E62" s="470">
        <v>2344</v>
      </c>
      <c r="F62" s="471">
        <f t="shared" si="3"/>
        <v>3.4883720930232558E-2</v>
      </c>
      <c r="G62" s="472">
        <f t="shared" si="4"/>
        <v>0.39501179642736772</v>
      </c>
      <c r="H62" s="421">
        <v>1467.6265184827207</v>
      </c>
      <c r="I62" s="422">
        <v>32</v>
      </c>
      <c r="J62" s="240"/>
      <c r="K62" s="668">
        <v>11</v>
      </c>
      <c r="L62" s="669"/>
      <c r="M62" s="509" t="s">
        <v>510</v>
      </c>
      <c r="N62" s="252">
        <v>1</v>
      </c>
      <c r="P62" s="649" t="s">
        <v>934</v>
      </c>
      <c r="Q62" s="649"/>
      <c r="R62" s="649"/>
      <c r="T62" s="649" t="s">
        <v>934</v>
      </c>
      <c r="U62" s="649"/>
      <c r="V62" s="649"/>
    </row>
    <row r="63" spans="1:22" ht="15.65" customHeight="1" x14ac:dyDescent="0.3">
      <c r="A63" s="195">
        <v>60</v>
      </c>
      <c r="B63" s="202" t="s">
        <v>304</v>
      </c>
      <c r="C63" s="464">
        <v>5735</v>
      </c>
      <c r="D63" s="469">
        <v>29</v>
      </c>
      <c r="E63" s="470">
        <v>1754</v>
      </c>
      <c r="F63" s="471">
        <f t="shared" si="3"/>
        <v>5.0566695727986052E-3</v>
      </c>
      <c r="G63" s="472">
        <f t="shared" si="4"/>
        <v>0.30584132519616392</v>
      </c>
      <c r="H63" s="421">
        <v>188.54057301079996</v>
      </c>
      <c r="I63" s="422">
        <v>75</v>
      </c>
      <c r="J63" s="240"/>
      <c r="K63" s="668">
        <v>12</v>
      </c>
      <c r="L63" s="669"/>
      <c r="M63" s="245" t="s">
        <v>489</v>
      </c>
      <c r="N63" s="252">
        <v>1</v>
      </c>
      <c r="P63" s="649"/>
      <c r="Q63" s="649"/>
      <c r="R63" s="649"/>
      <c r="T63" s="649"/>
      <c r="U63" s="649"/>
      <c r="V63" s="649"/>
    </row>
    <row r="64" spans="1:22" ht="20" x14ac:dyDescent="0.3">
      <c r="A64" s="195">
        <v>61</v>
      </c>
      <c r="B64" s="202" t="s">
        <v>297</v>
      </c>
      <c r="C64" s="464">
        <v>5621</v>
      </c>
      <c r="D64" s="469">
        <v>176</v>
      </c>
      <c r="E64" s="470">
        <v>1472</v>
      </c>
      <c r="F64" s="471">
        <f t="shared" si="3"/>
        <v>3.131115459882583E-2</v>
      </c>
      <c r="G64" s="472">
        <f t="shared" si="4"/>
        <v>0.2618751111901797</v>
      </c>
      <c r="H64" s="421">
        <v>27.970239525815821</v>
      </c>
      <c r="I64" s="422">
        <v>123</v>
      </c>
      <c r="J64" s="240"/>
      <c r="K64" s="668">
        <v>13</v>
      </c>
      <c r="L64" s="669"/>
      <c r="M64" s="245" t="s">
        <v>497</v>
      </c>
      <c r="N64" s="252">
        <v>1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195">
        <v>62</v>
      </c>
      <c r="B65" s="202" t="s">
        <v>290</v>
      </c>
      <c r="C65" s="464">
        <v>5186</v>
      </c>
      <c r="D65" s="469">
        <v>22</v>
      </c>
      <c r="E65" s="470">
        <v>1465</v>
      </c>
      <c r="F65" s="471">
        <f t="shared" si="3"/>
        <v>4.2421905129193986E-3</v>
      </c>
      <c r="G65" s="472">
        <f t="shared" si="4"/>
        <v>0.28249132279213268</v>
      </c>
      <c r="H65" s="421">
        <v>1042.4149937306358</v>
      </c>
      <c r="I65" s="422">
        <v>39</v>
      </c>
      <c r="J65" s="240"/>
      <c r="K65" s="668">
        <v>14</v>
      </c>
      <c r="L65" s="669"/>
      <c r="M65" s="245" t="s">
        <v>501</v>
      </c>
      <c r="N65" s="252">
        <v>1</v>
      </c>
      <c r="P65" s="649"/>
      <c r="Q65" s="649"/>
      <c r="R65" s="649"/>
      <c r="T65" s="649"/>
      <c r="U65" s="649"/>
      <c r="V65" s="649"/>
    </row>
    <row r="66" spans="1:22" ht="20" x14ac:dyDescent="0.3">
      <c r="A66" s="195">
        <v>63</v>
      </c>
      <c r="B66" s="202" t="s">
        <v>258</v>
      </c>
      <c r="C66" s="464">
        <v>4472</v>
      </c>
      <c r="D66" s="469">
        <v>60</v>
      </c>
      <c r="E66" s="470">
        <v>1925</v>
      </c>
      <c r="F66" s="471">
        <f t="shared" si="3"/>
        <v>1.3416815742397137E-2</v>
      </c>
      <c r="G66" s="472">
        <f t="shared" si="4"/>
        <v>0.43045617173524148</v>
      </c>
      <c r="H66" s="421">
        <v>1511.969817403949</v>
      </c>
      <c r="I66" s="422">
        <v>31</v>
      </c>
      <c r="J66" s="240"/>
      <c r="K66" s="668">
        <v>15</v>
      </c>
      <c r="L66" s="669"/>
      <c r="M66" s="245" t="s">
        <v>502</v>
      </c>
      <c r="N66" s="252">
        <v>1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195">
        <v>64</v>
      </c>
      <c r="B67" s="202" t="s">
        <v>227</v>
      </c>
      <c r="C67" s="464">
        <v>3930</v>
      </c>
      <c r="D67" s="469">
        <v>104</v>
      </c>
      <c r="E67" s="470">
        <v>3699</v>
      </c>
      <c r="F67" s="471">
        <f t="shared" si="3"/>
        <v>2.6463104325699746E-2</v>
      </c>
      <c r="G67" s="472">
        <f t="shared" si="4"/>
        <v>0.94122137404580153</v>
      </c>
      <c r="H67" s="421" t="s">
        <v>794</v>
      </c>
      <c r="I67" s="422" t="s">
        <v>794</v>
      </c>
      <c r="J67" s="240"/>
      <c r="K67" s="668">
        <v>16</v>
      </c>
      <c r="L67" s="669"/>
      <c r="M67" s="245" t="s">
        <v>403</v>
      </c>
      <c r="N67" s="252">
        <v>0</v>
      </c>
      <c r="P67" s="649"/>
      <c r="Q67" s="649"/>
      <c r="R67" s="649"/>
      <c r="T67" s="649"/>
      <c r="U67" s="649"/>
      <c r="V67" s="649"/>
    </row>
    <row r="68" spans="1:22" ht="20" x14ac:dyDescent="0.3">
      <c r="A68" s="195">
        <v>65</v>
      </c>
      <c r="B68" s="202" t="s">
        <v>303</v>
      </c>
      <c r="C68" s="464">
        <v>3826</v>
      </c>
      <c r="D68" s="469">
        <v>165</v>
      </c>
      <c r="E68" s="470">
        <v>473</v>
      </c>
      <c r="F68" s="471">
        <f t="shared" si="3"/>
        <v>4.3125980135912179E-2</v>
      </c>
      <c r="G68" s="472">
        <f t="shared" si="4"/>
        <v>0.12362780972294825</v>
      </c>
      <c r="H68" s="421">
        <v>332.31709965170108</v>
      </c>
      <c r="I68" s="422">
        <v>57</v>
      </c>
      <c r="J68" s="240"/>
      <c r="K68" s="668">
        <v>17</v>
      </c>
      <c r="L68" s="669"/>
      <c r="M68" s="245" t="s">
        <v>496</v>
      </c>
      <c r="N68" s="252">
        <v>0</v>
      </c>
      <c r="P68" s="649"/>
      <c r="Q68" s="649"/>
      <c r="R68" s="649"/>
      <c r="T68" s="649"/>
      <c r="U68" s="649"/>
      <c r="V68" s="649"/>
    </row>
    <row r="69" spans="1:22" ht="20" x14ac:dyDescent="0.3">
      <c r="A69" s="195">
        <v>66</v>
      </c>
      <c r="B69" s="202" t="s">
        <v>268</v>
      </c>
      <c r="C69" s="464">
        <v>3509</v>
      </c>
      <c r="D69" s="469">
        <v>451</v>
      </c>
      <c r="E69" s="470">
        <v>1396</v>
      </c>
      <c r="F69" s="471">
        <f t="shared" si="3"/>
        <v>0.12852664576802508</v>
      </c>
      <c r="G69" s="472">
        <f t="shared" si="4"/>
        <v>0.39783414078084922</v>
      </c>
      <c r="H69" s="421">
        <v>362.32486383905962</v>
      </c>
      <c r="I69" s="422">
        <v>56</v>
      </c>
      <c r="J69" s="240"/>
      <c r="K69" s="668">
        <v>18</v>
      </c>
      <c r="L69" s="669"/>
      <c r="M69" s="245" t="s">
        <v>505</v>
      </c>
      <c r="N69" s="252">
        <v>0</v>
      </c>
    </row>
    <row r="70" spans="1:22" ht="20" x14ac:dyDescent="0.3">
      <c r="A70" s="195">
        <v>67</v>
      </c>
      <c r="B70" s="202" t="s">
        <v>255</v>
      </c>
      <c r="C70" s="464">
        <v>3260</v>
      </c>
      <c r="D70" s="278">
        <v>121</v>
      </c>
      <c r="E70" s="470">
        <v>2126</v>
      </c>
      <c r="F70" s="471">
        <f t="shared" ref="F70:F133" si="5">D70/C70</f>
        <v>3.7116564417177915E-2</v>
      </c>
      <c r="G70" s="472">
        <f t="shared" ref="G70:G133" si="6">E70/C70</f>
        <v>0.65214723926380369</v>
      </c>
      <c r="H70" s="421">
        <v>82.931009820125425</v>
      </c>
      <c r="I70" s="422">
        <v>101</v>
      </c>
      <c r="J70" s="240"/>
      <c r="K70" s="668">
        <v>19</v>
      </c>
      <c r="L70" s="669"/>
      <c r="M70" s="245" t="s">
        <v>490</v>
      </c>
      <c r="N70" s="252">
        <v>0</v>
      </c>
    </row>
    <row r="71" spans="1:22" ht="20" x14ac:dyDescent="0.3">
      <c r="A71" s="195">
        <v>68</v>
      </c>
      <c r="B71" s="202" t="s">
        <v>289</v>
      </c>
      <c r="C71" s="464">
        <v>3138</v>
      </c>
      <c r="D71" s="469">
        <v>36</v>
      </c>
      <c r="E71" s="470">
        <v>1944</v>
      </c>
      <c r="F71" s="471">
        <f t="shared" si="5"/>
        <v>1.1472275334608031E-2</v>
      </c>
      <c r="G71" s="472">
        <f t="shared" si="6"/>
        <v>0.6195028680688337</v>
      </c>
      <c r="H71" s="421">
        <v>312.30972047583339</v>
      </c>
      <c r="I71" s="422">
        <v>62</v>
      </c>
      <c r="J71" s="240"/>
      <c r="K71" s="668">
        <v>20</v>
      </c>
      <c r="L71" s="669"/>
      <c r="M71" s="245" t="s">
        <v>500</v>
      </c>
      <c r="N71" s="252">
        <v>0</v>
      </c>
    </row>
    <row r="72" spans="1:22" ht="20" x14ac:dyDescent="0.3">
      <c r="A72" s="195">
        <v>69</v>
      </c>
      <c r="B72" s="202" t="s">
        <v>292</v>
      </c>
      <c r="C72" s="464">
        <v>3105</v>
      </c>
      <c r="D72" s="469">
        <v>140</v>
      </c>
      <c r="E72" s="470">
        <v>1567</v>
      </c>
      <c r="F72" s="471">
        <f t="shared" si="5"/>
        <v>4.5088566827697261E-2</v>
      </c>
      <c r="G72" s="472">
        <f t="shared" si="6"/>
        <v>0.50466988727858297</v>
      </c>
      <c r="H72" s="421">
        <v>119.99360034131512</v>
      </c>
      <c r="I72" s="422">
        <v>92</v>
      </c>
      <c r="J72" s="240"/>
      <c r="K72" s="668">
        <v>21</v>
      </c>
      <c r="L72" s="669"/>
      <c r="M72" s="245" t="s">
        <v>485</v>
      </c>
      <c r="N72" s="252">
        <v>0</v>
      </c>
    </row>
    <row r="73" spans="1:22" ht="15" customHeight="1" x14ac:dyDescent="0.3">
      <c r="A73" s="195">
        <v>70</v>
      </c>
      <c r="B73" s="202" t="s">
        <v>231</v>
      </c>
      <c r="C73" s="464">
        <v>3028</v>
      </c>
      <c r="D73" s="469">
        <v>56</v>
      </c>
      <c r="E73" s="470">
        <v>2856</v>
      </c>
      <c r="F73" s="471">
        <f t="shared" si="5"/>
        <v>1.8494055482166448E-2</v>
      </c>
      <c r="G73" s="472">
        <f t="shared" si="6"/>
        <v>0.94319682959048878</v>
      </c>
      <c r="H73" s="421">
        <v>43.48976213943893</v>
      </c>
      <c r="I73" s="422">
        <v>114</v>
      </c>
      <c r="J73" s="240"/>
      <c r="K73" s="668">
        <v>22</v>
      </c>
      <c r="L73" s="669"/>
      <c r="M73" s="245" t="s">
        <v>491</v>
      </c>
      <c r="N73" s="252">
        <v>0</v>
      </c>
    </row>
    <row r="74" spans="1:22" ht="20" x14ac:dyDescent="0.3">
      <c r="A74" s="195">
        <v>71</v>
      </c>
      <c r="B74" s="202" t="s">
        <v>233</v>
      </c>
      <c r="C74" s="464">
        <v>2819</v>
      </c>
      <c r="D74" s="469">
        <v>162</v>
      </c>
      <c r="E74" s="470">
        <v>1374</v>
      </c>
      <c r="F74" s="471">
        <f t="shared" si="5"/>
        <v>5.7467186945725432E-2</v>
      </c>
      <c r="G74" s="472">
        <f t="shared" si="6"/>
        <v>0.48740688187300463</v>
      </c>
      <c r="H74" s="421">
        <v>269.15664410645775</v>
      </c>
      <c r="I74" s="422">
        <v>66</v>
      </c>
      <c r="J74" s="240"/>
      <c r="K74" s="668">
        <v>23</v>
      </c>
      <c r="L74" s="669"/>
      <c r="M74" s="245" t="s">
        <v>487</v>
      </c>
      <c r="N74" s="252">
        <v>0</v>
      </c>
    </row>
    <row r="75" spans="1:22" ht="20" x14ac:dyDescent="0.3">
      <c r="A75" s="195">
        <v>72</v>
      </c>
      <c r="B75" s="202" t="s">
        <v>294</v>
      </c>
      <c r="C75" s="464">
        <v>2741</v>
      </c>
      <c r="D75" s="469">
        <v>11</v>
      </c>
      <c r="E75" s="470">
        <v>2213</v>
      </c>
      <c r="F75" s="471">
        <f t="shared" si="5"/>
        <v>4.0131338927398763E-3</v>
      </c>
      <c r="G75" s="472">
        <f t="shared" si="6"/>
        <v>0.80736957314848601</v>
      </c>
      <c r="H75" s="421">
        <v>83.106652182682069</v>
      </c>
      <c r="I75" s="422">
        <v>100</v>
      </c>
      <c r="J75" s="240"/>
      <c r="K75" s="668">
        <v>24</v>
      </c>
      <c r="L75" s="669"/>
      <c r="M75" s="245" t="s">
        <v>493</v>
      </c>
      <c r="N75" s="252">
        <v>0</v>
      </c>
    </row>
    <row r="76" spans="1:22" ht="20" x14ac:dyDescent="0.3">
      <c r="A76" s="195">
        <v>73</v>
      </c>
      <c r="B76" s="202" t="s">
        <v>331</v>
      </c>
      <c r="C76" s="464">
        <v>2658</v>
      </c>
      <c r="D76" s="469">
        <v>16</v>
      </c>
      <c r="E76" s="470">
        <v>1133</v>
      </c>
      <c r="F76" s="471">
        <f t="shared" si="5"/>
        <v>6.0195635816403309E-3</v>
      </c>
      <c r="G76" s="472">
        <f t="shared" si="6"/>
        <v>0.42626034612490593</v>
      </c>
      <c r="H76" s="421">
        <v>208.12378056142683</v>
      </c>
      <c r="I76" s="422">
        <v>73</v>
      </c>
      <c r="J76" s="240"/>
      <c r="K76" s="668">
        <v>25</v>
      </c>
      <c r="L76" s="669"/>
      <c r="M76" s="245" t="s">
        <v>503</v>
      </c>
      <c r="N76" s="252">
        <v>0</v>
      </c>
    </row>
    <row r="77" spans="1:22" ht="20" x14ac:dyDescent="0.3">
      <c r="A77" s="195">
        <v>74</v>
      </c>
      <c r="B77" s="202" t="s">
        <v>302</v>
      </c>
      <c r="C77" s="464">
        <v>2565</v>
      </c>
      <c r="D77" s="469">
        <v>138</v>
      </c>
      <c r="E77" s="470">
        <v>278</v>
      </c>
      <c r="F77" s="471">
        <f t="shared" si="5"/>
        <v>5.3801169590643273E-2</v>
      </c>
      <c r="G77" s="472">
        <f t="shared" si="6"/>
        <v>0.10838206627680312</v>
      </c>
      <c r="H77" s="421">
        <v>263.18173689070221</v>
      </c>
      <c r="I77" s="422">
        <v>67</v>
      </c>
      <c r="J77" s="240"/>
      <c r="K77" s="668">
        <v>26</v>
      </c>
      <c r="L77" s="669"/>
      <c r="M77" s="245" t="s">
        <v>504</v>
      </c>
      <c r="N77" s="252">
        <v>0</v>
      </c>
    </row>
    <row r="78" spans="1:22" ht="20" x14ac:dyDescent="0.3">
      <c r="A78" s="195">
        <v>75</v>
      </c>
      <c r="B78" s="202" t="s">
        <v>287</v>
      </c>
      <c r="C78" s="464">
        <v>2429</v>
      </c>
      <c r="D78" s="469">
        <v>25</v>
      </c>
      <c r="E78" s="470">
        <v>949</v>
      </c>
      <c r="F78" s="471">
        <f t="shared" si="5"/>
        <v>1.0292301358583779E-2</v>
      </c>
      <c r="G78" s="472">
        <f t="shared" si="6"/>
        <v>0.39069575957184027</v>
      </c>
      <c r="H78" s="421">
        <v>149.05165348540325</v>
      </c>
      <c r="I78" s="422">
        <v>86</v>
      </c>
      <c r="J78" s="240"/>
      <c r="K78" s="668">
        <v>27</v>
      </c>
      <c r="L78" s="669"/>
      <c r="M78" s="245" t="s">
        <v>498</v>
      </c>
      <c r="N78" s="252">
        <v>0</v>
      </c>
    </row>
    <row r="79" spans="1:22" ht="20" x14ac:dyDescent="0.3">
      <c r="A79" s="195">
        <v>76</v>
      </c>
      <c r="B79" s="202" t="s">
        <v>349</v>
      </c>
      <c r="C79" s="464">
        <v>2289</v>
      </c>
      <c r="D79" s="469">
        <v>97</v>
      </c>
      <c r="E79" s="470">
        <v>222</v>
      </c>
      <c r="F79" s="471">
        <f t="shared" si="5"/>
        <v>4.237658366098733E-2</v>
      </c>
      <c r="G79" s="472">
        <f t="shared" si="6"/>
        <v>9.6985583224115338E-2</v>
      </c>
      <c r="H79" s="421">
        <v>53.464771807262053</v>
      </c>
      <c r="I79" s="422">
        <v>110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195">
        <v>77</v>
      </c>
      <c r="B80" s="202" t="s">
        <v>273</v>
      </c>
      <c r="C80" s="464">
        <v>2267</v>
      </c>
      <c r="D80" s="469">
        <v>129</v>
      </c>
      <c r="E80" s="470">
        <v>1355</v>
      </c>
      <c r="F80" s="471">
        <f t="shared" si="5"/>
        <v>5.6903396559329508E-2</v>
      </c>
      <c r="G80" s="472">
        <f t="shared" si="6"/>
        <v>0.5977062196735774</v>
      </c>
      <c r="H80" s="421">
        <v>686.76158739775826</v>
      </c>
      <c r="I80" s="422">
        <v>44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195">
        <v>78</v>
      </c>
      <c r="B81" s="202" t="s">
        <v>251</v>
      </c>
      <c r="C81" s="464">
        <v>2224</v>
      </c>
      <c r="D81" s="469">
        <v>95</v>
      </c>
      <c r="E81" s="470">
        <v>1913</v>
      </c>
      <c r="F81" s="471">
        <f t="shared" si="5"/>
        <v>4.2715827338129495E-2</v>
      </c>
      <c r="G81" s="472">
        <f t="shared" si="6"/>
        <v>0.86016187050359716</v>
      </c>
      <c r="H81" s="421">
        <v>538.45915458038917</v>
      </c>
      <c r="I81" s="422">
        <v>47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195">
        <v>79</v>
      </c>
      <c r="B82" s="202" t="s">
        <v>260</v>
      </c>
      <c r="C82" s="464">
        <v>2211</v>
      </c>
      <c r="D82" s="469">
        <v>108</v>
      </c>
      <c r="E82" s="470">
        <v>598</v>
      </c>
      <c r="F82" s="471">
        <f t="shared" si="5"/>
        <v>4.8846675712347354E-2</v>
      </c>
      <c r="G82" s="472">
        <f t="shared" si="6"/>
        <v>0.27046585255540478</v>
      </c>
      <c r="H82" s="421">
        <v>315.85177337699542</v>
      </c>
      <c r="I82" s="422">
        <v>60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195">
        <v>80</v>
      </c>
      <c r="B83" s="202" t="s">
        <v>306</v>
      </c>
      <c r="C83" s="464">
        <v>2061</v>
      </c>
      <c r="D83" s="469">
        <v>25</v>
      </c>
      <c r="E83" s="470">
        <v>987</v>
      </c>
      <c r="F83" s="471">
        <f t="shared" si="5"/>
        <v>1.2130033964095099E-2</v>
      </c>
      <c r="G83" s="472">
        <f t="shared" si="6"/>
        <v>0.47889374090247455</v>
      </c>
      <c r="H83" s="421">
        <v>408.3160163889055</v>
      </c>
      <c r="I83" s="422">
        <v>54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195">
        <v>81</v>
      </c>
      <c r="B84" s="202" t="s">
        <v>296</v>
      </c>
      <c r="C84" s="464">
        <v>1862</v>
      </c>
      <c r="D84" s="469">
        <v>79</v>
      </c>
      <c r="E84" s="470">
        <v>1460</v>
      </c>
      <c r="F84" s="471">
        <f t="shared" si="5"/>
        <v>4.2427497314715359E-2</v>
      </c>
      <c r="G84" s="472">
        <f t="shared" si="6"/>
        <v>0.78410311493018259</v>
      </c>
      <c r="H84" s="421">
        <v>164.29194802692166</v>
      </c>
      <c r="I84" s="422">
        <v>84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195">
        <v>82</v>
      </c>
      <c r="B85" s="202" t="s">
        <v>234</v>
      </c>
      <c r="C85" s="464">
        <v>1802</v>
      </c>
      <c r="D85" s="469">
        <v>10</v>
      </c>
      <c r="E85" s="470">
        <v>1786</v>
      </c>
      <c r="F85" s="471">
        <f t="shared" si="5"/>
        <v>5.5493895671476137E-3</v>
      </c>
      <c r="G85" s="472">
        <f t="shared" si="6"/>
        <v>0.99112097669256383</v>
      </c>
      <c r="H85" s="421" t="s">
        <v>794</v>
      </c>
      <c r="I85" s="422" t="s">
        <v>794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195">
        <v>83</v>
      </c>
      <c r="B86" s="202" t="s">
        <v>249</v>
      </c>
      <c r="C86" s="464">
        <v>1774</v>
      </c>
      <c r="D86" s="469">
        <v>63</v>
      </c>
      <c r="E86" s="470">
        <v>938</v>
      </c>
      <c r="F86" s="471">
        <f t="shared" si="5"/>
        <v>3.5512965050732807E-2</v>
      </c>
      <c r="G86" s="472">
        <f t="shared" si="6"/>
        <v>0.52874859075535507</v>
      </c>
      <c r="H86" s="421">
        <v>1338.2134623972579</v>
      </c>
      <c r="I86" s="422">
        <v>34</v>
      </c>
      <c r="J86" s="240"/>
    </row>
    <row r="87" spans="1:15" ht="18" customHeight="1" x14ac:dyDescent="0.3">
      <c r="A87" s="195">
        <v>84</v>
      </c>
      <c r="B87" s="202" t="s">
        <v>309</v>
      </c>
      <c r="C87" s="464">
        <v>1763</v>
      </c>
      <c r="D87" s="469">
        <v>33</v>
      </c>
      <c r="E87" s="470">
        <v>138</v>
      </c>
      <c r="F87" s="471">
        <f t="shared" si="5"/>
        <v>1.8718094157685761E-2</v>
      </c>
      <c r="G87" s="472">
        <f t="shared" si="6"/>
        <v>7.8275666477595013E-2</v>
      </c>
      <c r="H87" s="421">
        <v>100.27601784423966</v>
      </c>
      <c r="I87" s="422">
        <v>96</v>
      </c>
      <c r="J87" s="240"/>
      <c r="K87" s="649" t="s">
        <v>930</v>
      </c>
      <c r="L87" s="649"/>
      <c r="M87" s="649"/>
      <c r="N87" s="649"/>
    </row>
    <row r="88" spans="1:15" x14ac:dyDescent="0.3">
      <c r="A88" s="195">
        <v>85</v>
      </c>
      <c r="B88" s="202" t="s">
        <v>274</v>
      </c>
      <c r="C88" s="464">
        <v>1762</v>
      </c>
      <c r="D88" s="469">
        <v>98</v>
      </c>
      <c r="E88" s="470">
        <v>1267</v>
      </c>
      <c r="F88" s="471">
        <f t="shared" si="5"/>
        <v>5.5618615209988648E-2</v>
      </c>
      <c r="G88" s="472">
        <f t="shared" si="6"/>
        <v>0.71906923950056756</v>
      </c>
      <c r="H88" s="421">
        <v>68.650703157359601</v>
      </c>
      <c r="I88" s="422">
        <v>104</v>
      </c>
      <c r="J88" s="240"/>
      <c r="K88" s="649"/>
      <c r="L88" s="649"/>
      <c r="M88" s="649"/>
      <c r="N88" s="649"/>
    </row>
    <row r="89" spans="1:15" x14ac:dyDescent="0.3">
      <c r="A89" s="195">
        <v>86</v>
      </c>
      <c r="B89" s="202" t="s">
        <v>267</v>
      </c>
      <c r="C89" s="464">
        <v>1541</v>
      </c>
      <c r="D89" s="469">
        <v>56</v>
      </c>
      <c r="E89" s="470">
        <v>997</v>
      </c>
      <c r="F89" s="471">
        <f t="shared" si="5"/>
        <v>3.6340038935756006E-2</v>
      </c>
      <c r="G89" s="472">
        <f t="shared" si="6"/>
        <v>0.64698247890979887</v>
      </c>
      <c r="H89" s="421">
        <v>558.40879945007055</v>
      </c>
      <c r="I89" s="422">
        <v>46</v>
      </c>
      <c r="J89" s="240"/>
      <c r="K89" s="649"/>
      <c r="L89" s="649"/>
      <c r="M89" s="649"/>
      <c r="N89" s="649"/>
    </row>
    <row r="90" spans="1:15" x14ac:dyDescent="0.3">
      <c r="A90" s="195">
        <v>87</v>
      </c>
      <c r="B90" s="202" t="s">
        <v>271</v>
      </c>
      <c r="C90" s="464">
        <v>1499</v>
      </c>
      <c r="D90" s="469">
        <v>21</v>
      </c>
      <c r="E90" s="470">
        <v>1433</v>
      </c>
      <c r="F90" s="471">
        <f t="shared" si="5"/>
        <v>1.4009339559706471E-2</v>
      </c>
      <c r="G90" s="472">
        <f t="shared" si="6"/>
        <v>0.95597064709806534</v>
      </c>
      <c r="H90" s="421">
        <v>313.39750281357362</v>
      </c>
      <c r="I90" s="422">
        <v>61</v>
      </c>
      <c r="J90" s="240"/>
    </row>
    <row r="91" spans="1:15" x14ac:dyDescent="0.3">
      <c r="A91" s="195">
        <v>88</v>
      </c>
      <c r="B91" s="202" t="s">
        <v>265</v>
      </c>
      <c r="C91" s="464">
        <v>1494</v>
      </c>
      <c r="D91" s="469">
        <v>28</v>
      </c>
      <c r="E91" s="470">
        <v>1163</v>
      </c>
      <c r="F91" s="471">
        <f t="shared" si="5"/>
        <v>1.8741633199464525E-2</v>
      </c>
      <c r="G91" s="472">
        <f t="shared" si="6"/>
        <v>0.77844712182061582</v>
      </c>
      <c r="H91" s="421">
        <v>273.77614823347494</v>
      </c>
      <c r="I91" s="422">
        <v>65</v>
      </c>
      <c r="J91" s="240"/>
    </row>
    <row r="92" spans="1:15" ht="14.5" thickBot="1" x14ac:dyDescent="0.35">
      <c r="A92" s="195">
        <v>89</v>
      </c>
      <c r="B92" s="202" t="s">
        <v>242</v>
      </c>
      <c r="C92" s="464">
        <v>1465</v>
      </c>
      <c r="D92" s="469">
        <v>103</v>
      </c>
      <c r="E92" s="470">
        <v>272</v>
      </c>
      <c r="F92" s="471">
        <f t="shared" si="5"/>
        <v>7.0307167235494877E-2</v>
      </c>
      <c r="G92" s="472">
        <f t="shared" si="6"/>
        <v>0.18566552901023892</v>
      </c>
      <c r="H92" s="421">
        <v>704.78299899839021</v>
      </c>
      <c r="I92" s="422">
        <v>43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195">
        <v>90</v>
      </c>
      <c r="B93" s="202" t="s">
        <v>298</v>
      </c>
      <c r="C93" s="464">
        <v>1455</v>
      </c>
      <c r="D93" s="469">
        <v>61</v>
      </c>
      <c r="E93" s="470">
        <v>270</v>
      </c>
      <c r="F93" s="471">
        <f t="shared" si="5"/>
        <v>4.192439862542955E-2</v>
      </c>
      <c r="G93" s="472">
        <f t="shared" si="6"/>
        <v>0.18556701030927836</v>
      </c>
      <c r="H93" s="421">
        <v>16.764494694452221</v>
      </c>
      <c r="I93" s="422">
        <v>129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195">
        <v>91</v>
      </c>
      <c r="B94" s="202" t="s">
        <v>356</v>
      </c>
      <c r="C94" s="464">
        <v>1357</v>
      </c>
      <c r="D94" s="469">
        <v>55</v>
      </c>
      <c r="E94" s="470">
        <v>148</v>
      </c>
      <c r="F94" s="471">
        <f t="shared" si="5"/>
        <v>4.0530582166543844E-2</v>
      </c>
      <c r="G94" s="472">
        <f t="shared" si="6"/>
        <v>0.10906411201179071</v>
      </c>
      <c r="H94" s="421">
        <v>87.872068111537303</v>
      </c>
      <c r="I94" s="422">
        <v>98</v>
      </c>
      <c r="J94" s="240"/>
      <c r="L94" s="597">
        <v>1</v>
      </c>
      <c r="M94" s="325" t="s">
        <v>207</v>
      </c>
      <c r="N94" s="326">
        <v>24487</v>
      </c>
      <c r="O94" s="159">
        <v>1.6964840580935114E-2</v>
      </c>
    </row>
    <row r="95" spans="1:15" x14ac:dyDescent="0.3">
      <c r="A95" s="195">
        <v>92</v>
      </c>
      <c r="B95" s="202" t="s">
        <v>326</v>
      </c>
      <c r="C95" s="464">
        <v>1338</v>
      </c>
      <c r="D95" s="469">
        <v>27</v>
      </c>
      <c r="E95" s="470">
        <v>462</v>
      </c>
      <c r="F95" s="471">
        <f t="shared" si="5"/>
        <v>2.0179372197309416E-2</v>
      </c>
      <c r="G95" s="472">
        <f t="shared" si="6"/>
        <v>0.3452914798206278</v>
      </c>
      <c r="H95" s="421">
        <v>207.32765346468838</v>
      </c>
      <c r="I95" s="422">
        <v>74</v>
      </c>
      <c r="J95" s="240"/>
      <c r="L95" s="163">
        <v>2</v>
      </c>
      <c r="M95" s="167" t="s">
        <v>219</v>
      </c>
      <c r="N95" s="327">
        <v>13220</v>
      </c>
      <c r="O95" s="148">
        <v>6.0011530203231182E-2</v>
      </c>
    </row>
    <row r="96" spans="1:15" x14ac:dyDescent="0.3">
      <c r="A96" s="195">
        <v>93</v>
      </c>
      <c r="B96" s="202" t="s">
        <v>336</v>
      </c>
      <c r="C96" s="464">
        <v>1331</v>
      </c>
      <c r="D96" s="469">
        <v>4</v>
      </c>
      <c r="E96" s="470">
        <v>950</v>
      </c>
      <c r="F96" s="471">
        <f t="shared" si="5"/>
        <v>3.0052592036063112E-3</v>
      </c>
      <c r="G96" s="472">
        <f t="shared" si="6"/>
        <v>0.71374906085649892</v>
      </c>
      <c r="H96" s="421" t="s">
        <v>794</v>
      </c>
      <c r="I96" s="422" t="s">
        <v>794</v>
      </c>
      <c r="J96" s="240"/>
      <c r="L96" s="163">
        <v>3</v>
      </c>
      <c r="M96" s="167" t="s">
        <v>243</v>
      </c>
      <c r="N96" s="327">
        <v>9709</v>
      </c>
      <c r="O96" s="160">
        <v>3.5689210896806753E-2</v>
      </c>
    </row>
    <row r="97" spans="1:15" x14ac:dyDescent="0.3">
      <c r="A97" s="195">
        <v>94</v>
      </c>
      <c r="B97" s="202" t="s">
        <v>813</v>
      </c>
      <c r="C97" s="464">
        <v>1322</v>
      </c>
      <c r="D97" s="469">
        <v>36</v>
      </c>
      <c r="E97" s="470" t="s">
        <v>608</v>
      </c>
      <c r="F97" s="471">
        <f t="shared" si="5"/>
        <v>2.7231467473524961E-2</v>
      </c>
      <c r="G97" s="470" t="s">
        <v>608</v>
      </c>
      <c r="H97" s="421">
        <v>141.83000183027221</v>
      </c>
      <c r="I97" s="422">
        <v>88</v>
      </c>
      <c r="J97" s="240"/>
      <c r="L97" s="163">
        <v>4</v>
      </c>
      <c r="M97" s="167" t="s">
        <v>241</v>
      </c>
      <c r="N97" s="327">
        <v>4806</v>
      </c>
      <c r="O97" s="160">
        <v>5.5555555555555552E-2</v>
      </c>
    </row>
    <row r="98" spans="1:15" x14ac:dyDescent="0.3">
      <c r="A98" s="195">
        <v>95</v>
      </c>
      <c r="B98" s="202" t="s">
        <v>324</v>
      </c>
      <c r="C98" s="464">
        <v>1320</v>
      </c>
      <c r="D98" s="469">
        <v>11</v>
      </c>
      <c r="E98" s="470">
        <v>244</v>
      </c>
      <c r="F98" s="471">
        <f t="shared" si="5"/>
        <v>8.3333333333333332E-3</v>
      </c>
      <c r="G98" s="472">
        <f t="shared" si="6"/>
        <v>0.18484848484848485</v>
      </c>
      <c r="H98" s="421">
        <v>607.57284315092795</v>
      </c>
      <c r="I98" s="422">
        <v>45</v>
      </c>
      <c r="J98" s="240"/>
      <c r="L98" s="163">
        <v>5</v>
      </c>
      <c r="M98" s="167" t="s">
        <v>245</v>
      </c>
      <c r="N98" s="327">
        <v>4046</v>
      </c>
      <c r="O98" s="160">
        <v>4.7884490206521094E-2</v>
      </c>
    </row>
    <row r="99" spans="1:15" x14ac:dyDescent="0.3">
      <c r="A99" s="195">
        <v>96</v>
      </c>
      <c r="B99" s="202" t="s">
        <v>621</v>
      </c>
      <c r="C99" s="464">
        <v>1138</v>
      </c>
      <c r="D99" s="469">
        <v>14</v>
      </c>
      <c r="E99" s="470">
        <v>804</v>
      </c>
      <c r="F99" s="471">
        <f t="shared" si="5"/>
        <v>1.2302284710017574E-2</v>
      </c>
      <c r="G99" s="472">
        <f t="shared" si="6"/>
        <v>0.70650263620386644</v>
      </c>
      <c r="H99" s="421">
        <v>177.37322412462882</v>
      </c>
      <c r="I99" s="422">
        <v>78</v>
      </c>
      <c r="J99" s="240"/>
      <c r="L99" s="163">
        <v>6</v>
      </c>
      <c r="M99" s="167" t="s">
        <v>631</v>
      </c>
      <c r="N99" s="327">
        <v>3457</v>
      </c>
      <c r="O99" s="160">
        <v>1.4524965966958538E-2</v>
      </c>
    </row>
    <row r="100" spans="1:15" x14ac:dyDescent="0.3">
      <c r="A100" s="195">
        <v>97</v>
      </c>
      <c r="B100" s="202" t="s">
        <v>315</v>
      </c>
      <c r="C100" s="464">
        <v>1078</v>
      </c>
      <c r="D100" s="469">
        <v>4</v>
      </c>
      <c r="E100" s="470">
        <v>58</v>
      </c>
      <c r="F100" s="471">
        <f t="shared" si="5"/>
        <v>3.7105751391465678E-3</v>
      </c>
      <c r="G100" s="472">
        <f t="shared" si="6"/>
        <v>5.3803339517625233E-2</v>
      </c>
      <c r="H100" s="421" t="s">
        <v>794</v>
      </c>
      <c r="I100" s="422" t="s">
        <v>794</v>
      </c>
      <c r="J100" s="240"/>
      <c r="L100" s="163">
        <v>7</v>
      </c>
      <c r="M100" s="167" t="s">
        <v>237</v>
      </c>
      <c r="N100" s="327">
        <v>2840</v>
      </c>
      <c r="O100" s="160">
        <v>5.7751748820562873E-2</v>
      </c>
    </row>
    <row r="101" spans="1:15" x14ac:dyDescent="0.3">
      <c r="A101" s="195">
        <v>98</v>
      </c>
      <c r="B101" s="202" t="s">
        <v>283</v>
      </c>
      <c r="C101" s="464">
        <v>1037</v>
      </c>
      <c r="D101" s="469">
        <v>45</v>
      </c>
      <c r="E101" s="470">
        <v>807</v>
      </c>
      <c r="F101" s="471">
        <f t="shared" si="5"/>
        <v>4.3394406943105111E-2</v>
      </c>
      <c r="G101" s="472">
        <f t="shared" si="6"/>
        <v>0.77820636451301828</v>
      </c>
      <c r="H101" s="421">
        <v>88.672502520154609</v>
      </c>
      <c r="I101" s="422">
        <v>97</v>
      </c>
      <c r="J101" s="240"/>
      <c r="L101" s="163">
        <v>8</v>
      </c>
      <c r="M101" s="167" t="s">
        <v>247</v>
      </c>
      <c r="N101" s="327">
        <v>2112</v>
      </c>
      <c r="O101" s="160">
        <v>4.6899982234855211E-2</v>
      </c>
    </row>
    <row r="102" spans="1:15" x14ac:dyDescent="0.3">
      <c r="A102" s="195">
        <v>99</v>
      </c>
      <c r="B102" s="202" t="s">
        <v>639</v>
      </c>
      <c r="C102" s="464">
        <v>1008</v>
      </c>
      <c r="D102" s="469">
        <v>19</v>
      </c>
      <c r="E102" s="470">
        <v>662</v>
      </c>
      <c r="F102" s="471">
        <f t="shared" si="5"/>
        <v>1.8849206349206348E-2</v>
      </c>
      <c r="G102" s="472">
        <f t="shared" si="6"/>
        <v>0.65674603174603174</v>
      </c>
      <c r="H102" s="421">
        <v>528.65016418049004</v>
      </c>
      <c r="I102" s="422">
        <v>48</v>
      </c>
      <c r="J102" s="240"/>
      <c r="L102" s="163">
        <v>9</v>
      </c>
      <c r="M102" s="167" t="s">
        <v>230</v>
      </c>
      <c r="N102" s="327">
        <v>1886</v>
      </c>
      <c r="O102" s="160">
        <v>4.7696120580648427E-2</v>
      </c>
    </row>
    <row r="103" spans="1:15" x14ac:dyDescent="0.3">
      <c r="A103" s="195">
        <v>100</v>
      </c>
      <c r="B103" s="202" t="s">
        <v>383</v>
      </c>
      <c r="C103" s="464">
        <v>969</v>
      </c>
      <c r="D103" s="469">
        <v>4</v>
      </c>
      <c r="E103" s="470">
        <v>26</v>
      </c>
      <c r="F103" s="471">
        <f t="shared" si="5"/>
        <v>4.1279669762641896E-3</v>
      </c>
      <c r="G103" s="472">
        <f t="shared" si="6"/>
        <v>2.6831785345717233E-2</v>
      </c>
      <c r="H103" s="421">
        <v>504.44526118186997</v>
      </c>
      <c r="I103" s="422">
        <v>49</v>
      </c>
      <c r="J103" s="240"/>
      <c r="L103" s="163">
        <v>10</v>
      </c>
      <c r="M103" s="167" t="s">
        <v>210</v>
      </c>
      <c r="N103" s="327">
        <v>1806</v>
      </c>
      <c r="O103" s="160">
        <v>1.5254409081694708E-2</v>
      </c>
    </row>
    <row r="104" spans="1:15" x14ac:dyDescent="0.3">
      <c r="A104" s="195">
        <v>101</v>
      </c>
      <c r="B104" s="202" t="s">
        <v>281</v>
      </c>
      <c r="C104" s="464">
        <v>960</v>
      </c>
      <c r="D104" s="469">
        <v>9</v>
      </c>
      <c r="E104" s="470">
        <v>538</v>
      </c>
      <c r="F104" s="471">
        <f t="shared" si="5"/>
        <v>9.3749999999999997E-3</v>
      </c>
      <c r="G104" s="472">
        <f t="shared" si="6"/>
        <v>0.56041666666666667</v>
      </c>
      <c r="H104" s="421">
        <v>45.020259820360721</v>
      </c>
      <c r="I104" s="422">
        <v>112</v>
      </c>
      <c r="J104" s="240"/>
      <c r="L104" s="163">
        <v>11</v>
      </c>
      <c r="M104" s="167" t="s">
        <v>240</v>
      </c>
      <c r="N104" s="327">
        <v>1632</v>
      </c>
      <c r="O104" s="160">
        <v>5.2692754746222398E-2</v>
      </c>
    </row>
    <row r="105" spans="1:15" x14ac:dyDescent="0.3">
      <c r="A105" s="195">
        <v>102</v>
      </c>
      <c r="B105" s="202" t="s">
        <v>380</v>
      </c>
      <c r="C105" s="464">
        <v>955</v>
      </c>
      <c r="D105" s="469">
        <v>29</v>
      </c>
      <c r="E105" s="470">
        <v>691</v>
      </c>
      <c r="F105" s="471">
        <f t="shared" si="5"/>
        <v>3.0366492146596858E-2</v>
      </c>
      <c r="G105" s="472">
        <f t="shared" si="6"/>
        <v>0.72356020942408372</v>
      </c>
      <c r="H105" s="421">
        <v>477.5</v>
      </c>
      <c r="I105" s="422">
        <v>51</v>
      </c>
      <c r="J105" s="240"/>
      <c r="L105" s="163">
        <v>12</v>
      </c>
      <c r="M105" s="167" t="s">
        <v>618</v>
      </c>
      <c r="N105" s="327">
        <v>1610</v>
      </c>
      <c r="O105" s="160">
        <v>1.0992987702875247E-2</v>
      </c>
    </row>
    <row r="106" spans="1:15" x14ac:dyDescent="0.3">
      <c r="A106" s="195">
        <v>103</v>
      </c>
      <c r="B106" s="202" t="s">
        <v>279</v>
      </c>
      <c r="C106" s="464">
        <v>946</v>
      </c>
      <c r="D106" s="469">
        <v>31</v>
      </c>
      <c r="E106" s="470">
        <v>715</v>
      </c>
      <c r="F106" s="471">
        <f t="shared" si="5"/>
        <v>3.2769556025369982E-2</v>
      </c>
      <c r="G106" s="472">
        <f t="shared" si="6"/>
        <v>0.7558139534883721</v>
      </c>
      <c r="H106" s="421">
        <v>328.36766904426611</v>
      </c>
      <c r="I106" s="422">
        <v>59</v>
      </c>
      <c r="J106" s="240"/>
      <c r="L106" s="163">
        <v>13</v>
      </c>
      <c r="M106" s="167" t="s">
        <v>261</v>
      </c>
      <c r="N106" s="327">
        <v>1527</v>
      </c>
      <c r="O106" s="160">
        <v>6.9946406486189369E-2</v>
      </c>
    </row>
    <row r="107" spans="1:15" x14ac:dyDescent="0.3">
      <c r="A107" s="195">
        <v>104</v>
      </c>
      <c r="B107" s="202" t="s">
        <v>276</v>
      </c>
      <c r="C107" s="464">
        <v>914</v>
      </c>
      <c r="D107" s="469">
        <v>17</v>
      </c>
      <c r="E107" s="470">
        <v>515</v>
      </c>
      <c r="F107" s="471">
        <f t="shared" si="5"/>
        <v>1.8599562363238512E-2</v>
      </c>
      <c r="G107" s="472">
        <f t="shared" si="6"/>
        <v>0.56345733041575496</v>
      </c>
      <c r="H107" s="421">
        <v>762.57222117931713</v>
      </c>
      <c r="I107" s="422">
        <v>42</v>
      </c>
      <c r="J107" s="240"/>
      <c r="L107" s="163">
        <v>14</v>
      </c>
      <c r="M107" s="167" t="s">
        <v>228</v>
      </c>
      <c r="N107" s="327">
        <v>1352</v>
      </c>
      <c r="O107" s="160">
        <v>3.4846258924199076E-2</v>
      </c>
    </row>
    <row r="108" spans="1:15" x14ac:dyDescent="0.3">
      <c r="A108" s="195">
        <v>105</v>
      </c>
      <c r="B108" s="202" t="s">
        <v>254</v>
      </c>
      <c r="C108" s="464">
        <v>911</v>
      </c>
      <c r="D108" s="469">
        <v>26</v>
      </c>
      <c r="E108" s="470">
        <v>247</v>
      </c>
      <c r="F108" s="471">
        <f t="shared" si="5"/>
        <v>2.8540065861690452E-2</v>
      </c>
      <c r="G108" s="472">
        <f t="shared" si="6"/>
        <v>0.27113062568605928</v>
      </c>
      <c r="H108" s="421">
        <v>132.88187530604037</v>
      </c>
      <c r="I108" s="422">
        <v>90</v>
      </c>
      <c r="J108" s="240"/>
      <c r="L108" s="163">
        <v>15</v>
      </c>
      <c r="M108" s="167" t="s">
        <v>226</v>
      </c>
      <c r="N108" s="327">
        <v>1296</v>
      </c>
      <c r="O108" s="160">
        <v>4.1186004385546766E-2</v>
      </c>
    </row>
    <row r="109" spans="1:15" x14ac:dyDescent="0.3">
      <c r="A109" s="195">
        <v>106</v>
      </c>
      <c r="B109" s="202" t="s">
        <v>622</v>
      </c>
      <c r="C109" s="464">
        <v>889</v>
      </c>
      <c r="D109" s="469">
        <v>51</v>
      </c>
      <c r="E109" s="209">
        <v>689</v>
      </c>
      <c r="F109" s="471">
        <f t="shared" si="5"/>
        <v>5.736782902137233E-2</v>
      </c>
      <c r="G109" s="472">
        <f t="shared" si="6"/>
        <v>0.77502812148481437</v>
      </c>
      <c r="H109" s="421">
        <v>38.136968342669888</v>
      </c>
      <c r="I109" s="422">
        <v>118</v>
      </c>
      <c r="J109" s="240"/>
      <c r="L109" s="163">
        <v>16</v>
      </c>
      <c r="M109" s="167" t="s">
        <v>301</v>
      </c>
      <c r="N109" s="327">
        <v>1273</v>
      </c>
      <c r="O109" s="160">
        <v>6.0633484162895927E-2</v>
      </c>
    </row>
    <row r="110" spans="1:15" x14ac:dyDescent="0.3">
      <c r="A110" s="195">
        <v>107</v>
      </c>
      <c r="B110" s="202" t="s">
        <v>384</v>
      </c>
      <c r="C110" s="464">
        <v>860</v>
      </c>
      <c r="D110" s="469">
        <v>52</v>
      </c>
      <c r="E110" s="209">
        <v>494</v>
      </c>
      <c r="F110" s="471">
        <f t="shared" si="5"/>
        <v>6.0465116279069767E-2</v>
      </c>
      <c r="G110" s="472">
        <f t="shared" si="6"/>
        <v>0.57441860465116279</v>
      </c>
      <c r="H110" s="421">
        <v>43.748023390542009</v>
      </c>
      <c r="I110" s="422">
        <v>113</v>
      </c>
      <c r="J110" s="240"/>
      <c r="L110" s="163">
        <v>17</v>
      </c>
      <c r="M110" s="167" t="s">
        <v>216</v>
      </c>
      <c r="N110" s="327">
        <v>1243</v>
      </c>
      <c r="O110" s="160">
        <v>1.6363229466977346E-2</v>
      </c>
    </row>
    <row r="111" spans="1:15" x14ac:dyDescent="0.3">
      <c r="A111" s="195">
        <v>108</v>
      </c>
      <c r="B111" s="202" t="s">
        <v>270</v>
      </c>
      <c r="C111" s="464">
        <v>853</v>
      </c>
      <c r="D111" s="469">
        <v>10</v>
      </c>
      <c r="E111" s="470">
        <v>551</v>
      </c>
      <c r="F111" s="471">
        <f t="shared" si="5"/>
        <v>1.1723329425556858E-2</v>
      </c>
      <c r="G111" s="472">
        <f t="shared" si="6"/>
        <v>0.64595545134818289</v>
      </c>
      <c r="H111" s="421">
        <v>168.99250945159454</v>
      </c>
      <c r="I111" s="422">
        <v>83</v>
      </c>
      <c r="J111" s="240"/>
      <c r="L111" s="163">
        <v>18</v>
      </c>
      <c r="M111" s="167" t="s">
        <v>286</v>
      </c>
      <c r="N111" s="327">
        <v>969</v>
      </c>
      <c r="O111" s="160">
        <v>3.3785432864962869E-2</v>
      </c>
    </row>
    <row r="112" spans="1:15" x14ac:dyDescent="0.3">
      <c r="A112" s="195">
        <v>109</v>
      </c>
      <c r="B112" s="202" t="s">
        <v>624</v>
      </c>
      <c r="C112" s="464">
        <v>830</v>
      </c>
      <c r="D112" s="469">
        <v>50</v>
      </c>
      <c r="E112" s="470">
        <v>301</v>
      </c>
      <c r="F112" s="471">
        <f t="shared" si="5"/>
        <v>6.0240963855421686E-2</v>
      </c>
      <c r="G112" s="472">
        <f t="shared" si="6"/>
        <v>0.36265060240963853</v>
      </c>
      <c r="H112" s="421">
        <v>15.787279382518799</v>
      </c>
      <c r="I112" s="422">
        <v>130</v>
      </c>
      <c r="J112" s="240"/>
      <c r="L112" s="163">
        <v>19</v>
      </c>
      <c r="M112" s="167" t="s">
        <v>263</v>
      </c>
      <c r="N112" s="327">
        <v>942</v>
      </c>
      <c r="O112" s="160">
        <v>7.3250388802488339E-2</v>
      </c>
    </row>
    <row r="113" spans="1:36" ht="14.5" thickBot="1" x14ac:dyDescent="0.35">
      <c r="A113" s="195">
        <v>110</v>
      </c>
      <c r="B113" s="202" t="s">
        <v>280</v>
      </c>
      <c r="C113" s="464">
        <v>782</v>
      </c>
      <c r="D113" s="469">
        <v>51</v>
      </c>
      <c r="E113" s="470">
        <v>604</v>
      </c>
      <c r="F113" s="471">
        <f t="shared" si="5"/>
        <v>6.5217391304347824E-2</v>
      </c>
      <c r="G113" s="472">
        <f t="shared" si="6"/>
        <v>0.77237851662404089</v>
      </c>
      <c r="H113" s="421">
        <v>38.481642337443844</v>
      </c>
      <c r="I113" s="422">
        <v>117</v>
      </c>
      <c r="J113" s="240"/>
      <c r="L113" s="594">
        <v>20</v>
      </c>
      <c r="M113" s="168" t="s">
        <v>206</v>
      </c>
      <c r="N113" s="328">
        <v>875</v>
      </c>
      <c r="O113" s="161">
        <v>3.9082564709560716E-3</v>
      </c>
    </row>
    <row r="114" spans="1:36" x14ac:dyDescent="0.3">
      <c r="A114" s="195">
        <v>111</v>
      </c>
      <c r="B114" s="202" t="s">
        <v>308</v>
      </c>
      <c r="C114" s="464">
        <v>778</v>
      </c>
      <c r="D114" s="469">
        <v>11</v>
      </c>
      <c r="E114" s="470">
        <v>198</v>
      </c>
      <c r="F114" s="471">
        <f t="shared" si="5"/>
        <v>1.4138817480719794E-2</v>
      </c>
      <c r="G114" s="472">
        <f t="shared" si="6"/>
        <v>0.25449871465295631</v>
      </c>
      <c r="H114" s="421">
        <v>110.43863728374326</v>
      </c>
      <c r="I114" s="422">
        <v>95</v>
      </c>
      <c r="J114" s="240"/>
    </row>
    <row r="115" spans="1:36" x14ac:dyDescent="0.3">
      <c r="A115" s="195">
        <v>112</v>
      </c>
      <c r="B115" s="202" t="s">
        <v>363</v>
      </c>
      <c r="C115" s="464">
        <v>761</v>
      </c>
      <c r="D115" s="469">
        <v>51</v>
      </c>
      <c r="E115" s="470">
        <v>615</v>
      </c>
      <c r="F115" s="471">
        <f t="shared" si="5"/>
        <v>6.7017082785808146E-2</v>
      </c>
      <c r="G115" s="472">
        <f t="shared" si="6"/>
        <v>0.80814717477003939</v>
      </c>
      <c r="H115" s="421" t="s">
        <v>794</v>
      </c>
      <c r="I115" s="422" t="s">
        <v>794</v>
      </c>
      <c r="J115" s="240"/>
    </row>
    <row r="116" spans="1:36" x14ac:dyDescent="0.3">
      <c r="A116" s="195">
        <v>113</v>
      </c>
      <c r="B116" s="202" t="s">
        <v>340</v>
      </c>
      <c r="C116" s="464">
        <v>753</v>
      </c>
      <c r="D116" s="464">
        <v>7</v>
      </c>
      <c r="E116" s="470">
        <v>188</v>
      </c>
      <c r="F116" s="471">
        <f t="shared" si="5"/>
        <v>9.2961487383798145E-3</v>
      </c>
      <c r="G116" s="472">
        <f t="shared" si="6"/>
        <v>0.24966799468791501</v>
      </c>
      <c r="H116" s="421">
        <v>42.158822867438218</v>
      </c>
      <c r="I116" s="422">
        <v>116</v>
      </c>
      <c r="J116" s="240"/>
    </row>
    <row r="117" spans="1:36" ht="14.5" thickBot="1" x14ac:dyDescent="0.35">
      <c r="A117" s="195">
        <v>114</v>
      </c>
      <c r="B117" s="202" t="s">
        <v>269</v>
      </c>
      <c r="C117" s="464">
        <v>733</v>
      </c>
      <c r="D117" s="469">
        <v>19</v>
      </c>
      <c r="E117" s="470">
        <v>558</v>
      </c>
      <c r="F117" s="471">
        <f t="shared" si="5"/>
        <v>2.5920873124147339E-2</v>
      </c>
      <c r="G117" s="472">
        <f t="shared" si="6"/>
        <v>0.76125511596180084</v>
      </c>
      <c r="H117" s="421">
        <v>211.74359439517883</v>
      </c>
      <c r="I117" s="422">
        <v>72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195">
        <v>115</v>
      </c>
      <c r="B118" s="202" t="s">
        <v>594</v>
      </c>
      <c r="C118" s="464">
        <v>712</v>
      </c>
      <c r="D118" s="469">
        <v>13</v>
      </c>
      <c r="E118" s="470">
        <v>651</v>
      </c>
      <c r="F118" s="471">
        <f t="shared" si="5"/>
        <v>1.8258426966292134E-2</v>
      </c>
      <c r="G118" s="472">
        <f t="shared" si="6"/>
        <v>0.9143258426966292</v>
      </c>
      <c r="H118" s="421" t="s">
        <v>794</v>
      </c>
      <c r="I118" s="422" t="s">
        <v>794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195">
        <v>116</v>
      </c>
      <c r="B119" s="202" t="s">
        <v>623</v>
      </c>
      <c r="C119" s="464">
        <v>695</v>
      </c>
      <c r="D119" s="469">
        <v>12</v>
      </c>
      <c r="E119" s="470">
        <v>425</v>
      </c>
      <c r="F119" s="471">
        <f t="shared" si="5"/>
        <v>1.7266187050359712E-2</v>
      </c>
      <c r="G119" s="472">
        <f t="shared" si="6"/>
        <v>0.61151079136690645</v>
      </c>
      <c r="H119" s="421">
        <v>173.89063405028818</v>
      </c>
      <c r="I119" s="422">
        <v>82</v>
      </c>
      <c r="J119" s="240"/>
      <c r="L119" s="593">
        <v>1</v>
      </c>
      <c r="M119" s="166" t="s">
        <v>207</v>
      </c>
      <c r="N119" s="162">
        <v>1186</v>
      </c>
      <c r="O119" s="159">
        <v>1.3543760277727024E-2</v>
      </c>
    </row>
    <row r="120" spans="1:36" x14ac:dyDescent="0.3">
      <c r="A120" s="195">
        <v>117</v>
      </c>
      <c r="B120" s="202" t="s">
        <v>264</v>
      </c>
      <c r="C120" s="464">
        <v>653</v>
      </c>
      <c r="D120" s="469">
        <v>41</v>
      </c>
      <c r="E120" s="470">
        <v>198</v>
      </c>
      <c r="F120" s="471">
        <f t="shared" si="5"/>
        <v>6.278713629402756E-2</v>
      </c>
      <c r="G120" s="472">
        <f t="shared" si="6"/>
        <v>0.30321592649310875</v>
      </c>
      <c r="H120" s="421" t="s">
        <v>794</v>
      </c>
      <c r="I120" s="422" t="s">
        <v>794</v>
      </c>
      <c r="J120" s="240"/>
      <c r="L120" s="163">
        <v>2</v>
      </c>
      <c r="M120" s="167" t="s">
        <v>219</v>
      </c>
      <c r="N120" s="164">
        <v>700</v>
      </c>
      <c r="O120" s="148">
        <v>4.6785189145836119E-2</v>
      </c>
    </row>
    <row r="121" spans="1:36" x14ac:dyDescent="0.3">
      <c r="A121" s="195">
        <v>118</v>
      </c>
      <c r="B121" s="202" t="s">
        <v>620</v>
      </c>
      <c r="C121" s="464">
        <v>607</v>
      </c>
      <c r="D121" s="469">
        <v>9</v>
      </c>
      <c r="E121" s="470">
        <v>404</v>
      </c>
      <c r="F121" s="471">
        <f t="shared" si="5"/>
        <v>1.4827018121911038E-2</v>
      </c>
      <c r="G121" s="472">
        <f t="shared" si="6"/>
        <v>0.66556836902800653</v>
      </c>
      <c r="H121" s="421">
        <v>60.088931618795819</v>
      </c>
      <c r="I121" s="422">
        <v>107</v>
      </c>
      <c r="J121" s="240"/>
      <c r="L121" s="163">
        <v>3</v>
      </c>
      <c r="M121" s="167" t="s">
        <v>631</v>
      </c>
      <c r="N121" s="164">
        <v>468</v>
      </c>
      <c r="O121" s="160">
        <v>1.3733200305182229E-2</v>
      </c>
    </row>
    <row r="122" spans="1:36" x14ac:dyDescent="0.3">
      <c r="A122" s="195">
        <v>119</v>
      </c>
      <c r="B122" s="202" t="s">
        <v>320</v>
      </c>
      <c r="C122" s="464">
        <v>594</v>
      </c>
      <c r="D122" s="469">
        <v>7</v>
      </c>
      <c r="E122" s="470">
        <v>22</v>
      </c>
      <c r="F122" s="471">
        <f t="shared" si="5"/>
        <v>1.1784511784511785E-2</v>
      </c>
      <c r="G122" s="472">
        <f t="shared" si="6"/>
        <v>3.7037037037037035E-2</v>
      </c>
      <c r="H122" s="421">
        <v>438.05762006392388</v>
      </c>
      <c r="I122" s="422">
        <v>52</v>
      </c>
      <c r="J122" s="240"/>
      <c r="L122" s="163">
        <v>4</v>
      </c>
      <c r="M122" s="167" t="s">
        <v>247</v>
      </c>
      <c r="N122" s="164">
        <v>278</v>
      </c>
      <c r="O122" s="160">
        <v>5.8317600167820435E-2</v>
      </c>
    </row>
    <row r="123" spans="1:36" x14ac:dyDescent="0.3">
      <c r="A123" s="195">
        <v>120</v>
      </c>
      <c r="B123" s="202" t="s">
        <v>278</v>
      </c>
      <c r="C123" s="464">
        <v>546</v>
      </c>
      <c r="D123" s="469">
        <v>6</v>
      </c>
      <c r="E123" s="470">
        <v>450</v>
      </c>
      <c r="F123" s="471">
        <f t="shared" si="5"/>
        <v>1.098901098901099E-2</v>
      </c>
      <c r="G123" s="472">
        <f t="shared" si="6"/>
        <v>0.82417582417582413</v>
      </c>
      <c r="H123" s="421" t="s">
        <v>794</v>
      </c>
      <c r="I123" s="422" t="s">
        <v>794</v>
      </c>
      <c r="J123" s="240"/>
      <c r="L123" s="163">
        <v>5</v>
      </c>
      <c r="M123" s="167" t="s">
        <v>206</v>
      </c>
      <c r="N123" s="164">
        <v>153</v>
      </c>
      <c r="O123" s="160">
        <v>4.8402404302435942E-3</v>
      </c>
    </row>
    <row r="124" spans="1:36" x14ac:dyDescent="0.3">
      <c r="A124" s="195">
        <v>121</v>
      </c>
      <c r="B124" s="202" t="s">
        <v>311</v>
      </c>
      <c r="C124" s="464">
        <v>517</v>
      </c>
      <c r="D124" s="469">
        <v>9</v>
      </c>
      <c r="E124" s="470">
        <v>121</v>
      </c>
      <c r="F124" s="471">
        <f t="shared" si="5"/>
        <v>1.7408123791102514E-2</v>
      </c>
      <c r="G124" s="472">
        <f t="shared" si="6"/>
        <v>0.23404255319148937</v>
      </c>
      <c r="H124" s="421">
        <v>175.35653850941515</v>
      </c>
      <c r="I124" s="422">
        <v>79</v>
      </c>
      <c r="J124" s="240"/>
      <c r="L124" s="163">
        <v>6</v>
      </c>
      <c r="M124" s="167" t="s">
        <v>241</v>
      </c>
      <c r="N124" s="164">
        <v>137</v>
      </c>
      <c r="O124" s="160">
        <v>4.9637681159420292E-2</v>
      </c>
    </row>
    <row r="125" spans="1:36" x14ac:dyDescent="0.3">
      <c r="A125" s="195">
        <v>122</v>
      </c>
      <c r="B125" s="202" t="s">
        <v>317</v>
      </c>
      <c r="C125" s="464">
        <v>509</v>
      </c>
      <c r="D125" s="469">
        <v>21</v>
      </c>
      <c r="E125" s="470">
        <v>183</v>
      </c>
      <c r="F125" s="471">
        <f t="shared" si="5"/>
        <v>4.1257367387033402E-2</v>
      </c>
      <c r="G125" s="472">
        <f t="shared" si="6"/>
        <v>0.35952848722986247</v>
      </c>
      <c r="H125" s="421">
        <v>8.775035551392806</v>
      </c>
      <c r="I125" s="422">
        <v>138</v>
      </c>
      <c r="J125" s="240"/>
      <c r="L125" s="163">
        <v>7</v>
      </c>
      <c r="M125" s="167" t="s">
        <v>245</v>
      </c>
      <c r="N125" s="164">
        <v>131</v>
      </c>
      <c r="O125" s="160">
        <v>5.4765886287625416E-2</v>
      </c>
    </row>
    <row r="126" spans="1:36" x14ac:dyDescent="0.3">
      <c r="A126" s="195">
        <v>123</v>
      </c>
      <c r="B126" s="202" t="s">
        <v>285</v>
      </c>
      <c r="C126" s="464">
        <v>504</v>
      </c>
      <c r="D126" s="469">
        <v>10</v>
      </c>
      <c r="E126" s="470">
        <v>241</v>
      </c>
      <c r="F126" s="471">
        <f t="shared" si="5"/>
        <v>1.984126984126984E-2</v>
      </c>
      <c r="G126" s="472">
        <f t="shared" si="6"/>
        <v>0.4781746031746032</v>
      </c>
      <c r="H126" s="421">
        <v>17.674394105814002</v>
      </c>
      <c r="I126" s="422">
        <v>128</v>
      </c>
      <c r="J126" s="240"/>
      <c r="L126" s="163">
        <v>8</v>
      </c>
      <c r="M126" s="167" t="s">
        <v>216</v>
      </c>
      <c r="N126" s="164">
        <v>120</v>
      </c>
      <c r="O126" s="160">
        <v>2.1126760563380281E-2</v>
      </c>
    </row>
    <row r="127" spans="1:36" x14ac:dyDescent="0.3">
      <c r="A127" s="195">
        <v>124</v>
      </c>
      <c r="B127" s="202" t="s">
        <v>343</v>
      </c>
      <c r="C127" s="464">
        <v>474</v>
      </c>
      <c r="D127" s="469">
        <v>50</v>
      </c>
      <c r="E127" s="470">
        <v>111</v>
      </c>
      <c r="F127" s="471">
        <f t="shared" si="5"/>
        <v>0.10548523206751055</v>
      </c>
      <c r="G127" s="472">
        <f t="shared" si="6"/>
        <v>0.23417721518987342</v>
      </c>
      <c r="H127" s="421">
        <v>29.723690081994743</v>
      </c>
      <c r="I127" s="422">
        <v>121</v>
      </c>
      <c r="J127" s="240"/>
      <c r="L127" s="163">
        <v>9</v>
      </c>
      <c r="M127" s="167" t="s">
        <v>226</v>
      </c>
      <c r="N127" s="164">
        <v>94</v>
      </c>
      <c r="O127" s="160">
        <v>3.6237471087124135E-2</v>
      </c>
    </row>
    <row r="128" spans="1:36" x14ac:dyDescent="0.3">
      <c r="A128" s="195">
        <v>125</v>
      </c>
      <c r="B128" s="202" t="s">
        <v>541</v>
      </c>
      <c r="C128" s="464">
        <v>462</v>
      </c>
      <c r="D128" s="469">
        <v>29</v>
      </c>
      <c r="E128" s="470">
        <v>106</v>
      </c>
      <c r="F128" s="471">
        <f t="shared" si="5"/>
        <v>6.2770562770562768E-2</v>
      </c>
      <c r="G128" s="472">
        <f t="shared" si="6"/>
        <v>0.22943722943722944</v>
      </c>
      <c r="H128" s="421">
        <v>59.130588368552509</v>
      </c>
      <c r="I128" s="422">
        <v>108</v>
      </c>
      <c r="J128" s="240"/>
      <c r="L128" s="163">
        <v>10</v>
      </c>
      <c r="M128" s="167" t="s">
        <v>243</v>
      </c>
      <c r="N128" s="164">
        <v>94</v>
      </c>
      <c r="O128" s="160">
        <v>3.705163579030351E-2</v>
      </c>
    </row>
    <row r="129" spans="1:23" x14ac:dyDescent="0.3">
      <c r="A129" s="195">
        <v>126</v>
      </c>
      <c r="B129" s="202" t="s">
        <v>619</v>
      </c>
      <c r="C129" s="464">
        <v>440</v>
      </c>
      <c r="D129" s="469">
        <v>7</v>
      </c>
      <c r="E129" s="470">
        <v>395</v>
      </c>
      <c r="F129" s="471">
        <f t="shared" si="5"/>
        <v>1.5909090909090907E-2</v>
      </c>
      <c r="G129" s="472">
        <f t="shared" si="6"/>
        <v>0.89772727272727271</v>
      </c>
      <c r="H129" s="421">
        <v>18.507709891310949</v>
      </c>
      <c r="I129" s="422">
        <v>127</v>
      </c>
      <c r="J129" s="240"/>
      <c r="L129" s="163">
        <v>11</v>
      </c>
      <c r="M129" s="167" t="s">
        <v>653</v>
      </c>
      <c r="N129" s="164">
        <v>59</v>
      </c>
      <c r="O129" s="160">
        <v>5.4178145087235993E-2</v>
      </c>
    </row>
    <row r="130" spans="1:23" x14ac:dyDescent="0.3">
      <c r="A130" s="195">
        <v>127</v>
      </c>
      <c r="B130" s="202" t="s">
        <v>654</v>
      </c>
      <c r="C130" s="464">
        <v>391</v>
      </c>
      <c r="D130" s="469">
        <v>15</v>
      </c>
      <c r="E130" s="470">
        <v>87</v>
      </c>
      <c r="F130" s="471">
        <f t="shared" si="5"/>
        <v>3.8363171355498722E-2</v>
      </c>
      <c r="G130" s="472">
        <f t="shared" si="6"/>
        <v>0.22250639386189258</v>
      </c>
      <c r="H130" s="421">
        <v>72.669718175309839</v>
      </c>
      <c r="I130" s="422">
        <v>102</v>
      </c>
      <c r="J130" s="240"/>
      <c r="L130" s="163">
        <v>12</v>
      </c>
      <c r="M130" s="167" t="s">
        <v>210</v>
      </c>
      <c r="N130" s="164">
        <v>51</v>
      </c>
      <c r="O130" s="160">
        <v>7.351881216664264E-3</v>
      </c>
      <c r="R130" s="81">
        <v>1</v>
      </c>
      <c r="V130" s="81">
        <v>1</v>
      </c>
    </row>
    <row r="131" spans="1:23" x14ac:dyDescent="0.3">
      <c r="A131" s="195">
        <v>128</v>
      </c>
      <c r="B131" s="202" t="s">
        <v>381</v>
      </c>
      <c r="C131" s="464">
        <v>376</v>
      </c>
      <c r="D131" s="469">
        <v>2</v>
      </c>
      <c r="E131" s="470">
        <v>334</v>
      </c>
      <c r="F131" s="471">
        <f t="shared" si="5"/>
        <v>5.3191489361702126E-3</v>
      </c>
      <c r="G131" s="472">
        <f t="shared" si="6"/>
        <v>0.88829787234042556</v>
      </c>
      <c r="H131" s="421" t="s">
        <v>794</v>
      </c>
      <c r="I131" s="422" t="s">
        <v>794</v>
      </c>
      <c r="J131" s="240"/>
      <c r="L131" s="163">
        <v>13</v>
      </c>
      <c r="M131" s="167" t="s">
        <v>214</v>
      </c>
      <c r="N131" s="164">
        <v>47</v>
      </c>
      <c r="O131" s="160">
        <v>5.2193225985563575E-3</v>
      </c>
    </row>
    <row r="132" spans="1:23" x14ac:dyDescent="0.3">
      <c r="A132" s="195">
        <v>129</v>
      </c>
      <c r="B132" s="202" t="s">
        <v>325</v>
      </c>
      <c r="C132" s="464">
        <v>358</v>
      </c>
      <c r="D132" s="469">
        <v>20</v>
      </c>
      <c r="E132" s="470">
        <v>29</v>
      </c>
      <c r="F132" s="471">
        <f t="shared" si="5"/>
        <v>5.5865921787709494E-2</v>
      </c>
      <c r="G132" s="472">
        <f t="shared" si="6"/>
        <v>8.1005586592178769E-2</v>
      </c>
      <c r="H132" s="421">
        <v>31.78527501854067</v>
      </c>
      <c r="I132" s="422">
        <v>120</v>
      </c>
      <c r="J132" s="240"/>
      <c r="L132" s="163">
        <v>14</v>
      </c>
      <c r="M132" s="167" t="s">
        <v>618</v>
      </c>
      <c r="N132" s="164">
        <v>41</v>
      </c>
      <c r="O132" s="160">
        <v>1.0110974106041924E-2</v>
      </c>
    </row>
    <row r="133" spans="1:23" x14ac:dyDescent="0.3">
      <c r="A133" s="195">
        <v>130</v>
      </c>
      <c r="B133" s="202" t="s">
        <v>323</v>
      </c>
      <c r="C133" s="464">
        <v>339</v>
      </c>
      <c r="D133" s="469">
        <v>2</v>
      </c>
      <c r="E133" s="470">
        <v>83</v>
      </c>
      <c r="F133" s="471">
        <f t="shared" si="5"/>
        <v>5.8997050147492625E-3</v>
      </c>
      <c r="G133" s="472">
        <f t="shared" si="6"/>
        <v>0.24483775811209441</v>
      </c>
      <c r="H133" s="421">
        <v>28.726011555991448</v>
      </c>
      <c r="I133" s="422">
        <v>122</v>
      </c>
      <c r="J133" s="240"/>
      <c r="L133" s="163">
        <v>15</v>
      </c>
      <c r="M133" s="167" t="s">
        <v>228</v>
      </c>
      <c r="N133" s="164">
        <v>39</v>
      </c>
      <c r="O133" s="160">
        <v>4.6762589928057555E-2</v>
      </c>
    </row>
    <row r="134" spans="1:23" x14ac:dyDescent="0.3">
      <c r="A134" s="195">
        <v>131</v>
      </c>
      <c r="B134" s="202" t="s">
        <v>299</v>
      </c>
      <c r="C134" s="464">
        <v>332</v>
      </c>
      <c r="D134" s="469">
        <v>10</v>
      </c>
      <c r="E134" s="470">
        <v>322</v>
      </c>
      <c r="F134" s="471">
        <f t="shared" ref="F134:F163" si="7">D134/C134</f>
        <v>3.0120481927710843E-2</v>
      </c>
      <c r="G134" s="472">
        <f t="shared" ref="G134:G163" si="8">E134/C134</f>
        <v>0.96987951807228912</v>
      </c>
      <c r="H134" s="421">
        <v>261.48567972099795</v>
      </c>
      <c r="I134" s="422">
        <v>68</v>
      </c>
      <c r="J134" s="240"/>
      <c r="L134" s="163">
        <v>16</v>
      </c>
      <c r="M134" s="167" t="s">
        <v>209</v>
      </c>
      <c r="N134" s="164">
        <v>35</v>
      </c>
      <c r="O134" s="160">
        <v>4.4231012258309109E-3</v>
      </c>
      <c r="W134" s="81">
        <v>1</v>
      </c>
    </row>
    <row r="135" spans="1:23" x14ac:dyDescent="0.3">
      <c r="A135" s="195">
        <v>132</v>
      </c>
      <c r="B135" s="202" t="s">
        <v>859</v>
      </c>
      <c r="C135" s="464">
        <v>328</v>
      </c>
      <c r="D135" s="469">
        <v>3</v>
      </c>
      <c r="E135" s="470">
        <v>84</v>
      </c>
      <c r="F135" s="471">
        <f t="shared" si="7"/>
        <v>9.1463414634146336E-3</v>
      </c>
      <c r="G135" s="472">
        <f t="shared" si="8"/>
        <v>0.25609756097560976</v>
      </c>
      <c r="H135" s="421" t="s">
        <v>794</v>
      </c>
      <c r="I135" s="422" t="s">
        <v>794</v>
      </c>
      <c r="J135" s="240"/>
      <c r="L135" s="163">
        <v>17</v>
      </c>
      <c r="M135" s="167" t="s">
        <v>218</v>
      </c>
      <c r="N135" s="164">
        <v>28</v>
      </c>
      <c r="O135" s="160">
        <v>7.679648930334613E-3</v>
      </c>
    </row>
    <row r="136" spans="1:23" x14ac:dyDescent="0.3">
      <c r="A136" s="195">
        <v>133</v>
      </c>
      <c r="B136" s="202" t="s">
        <v>335</v>
      </c>
      <c r="C136" s="464">
        <v>327</v>
      </c>
      <c r="D136" s="469" t="s">
        <v>634</v>
      </c>
      <c r="E136" s="470">
        <v>13</v>
      </c>
      <c r="F136" s="469" t="s">
        <v>634</v>
      </c>
      <c r="G136" s="472">
        <f t="shared" si="8"/>
        <v>3.9755351681957186E-2</v>
      </c>
      <c r="H136" s="421">
        <v>68.911960229158609</v>
      </c>
      <c r="I136" s="422">
        <v>103</v>
      </c>
      <c r="J136" s="240"/>
      <c r="L136" s="163">
        <v>18</v>
      </c>
      <c r="M136" s="167" t="s">
        <v>212</v>
      </c>
      <c r="N136" s="164">
        <v>27</v>
      </c>
      <c r="O136" s="160">
        <v>4.7686329918756624E-3</v>
      </c>
    </row>
    <row r="137" spans="1:23" x14ac:dyDescent="0.3">
      <c r="A137" s="195">
        <v>134</v>
      </c>
      <c r="B137" s="202" t="s">
        <v>670</v>
      </c>
      <c r="C137" s="464">
        <v>324</v>
      </c>
      <c r="D137" s="469">
        <v>9</v>
      </c>
      <c r="E137" s="470">
        <v>311</v>
      </c>
      <c r="F137" s="471">
        <f t="shared" si="7"/>
        <v>2.7777777777777776E-2</v>
      </c>
      <c r="G137" s="472">
        <f t="shared" si="8"/>
        <v>0.95987654320987659</v>
      </c>
      <c r="H137" s="421" t="s">
        <v>794</v>
      </c>
      <c r="I137" s="422" t="s">
        <v>794</v>
      </c>
      <c r="J137" s="240"/>
      <c r="L137" s="163">
        <v>19</v>
      </c>
      <c r="M137" s="167" t="s">
        <v>230</v>
      </c>
      <c r="N137" s="164">
        <v>27</v>
      </c>
      <c r="O137" s="160">
        <v>6.8527918781725886E-2</v>
      </c>
    </row>
    <row r="138" spans="1:23" ht="14.5" thickBot="1" x14ac:dyDescent="0.35">
      <c r="A138" s="195">
        <v>135</v>
      </c>
      <c r="B138" s="202" t="s">
        <v>275</v>
      </c>
      <c r="C138" s="464">
        <v>318</v>
      </c>
      <c r="D138" s="469" t="s">
        <v>634</v>
      </c>
      <c r="E138" s="470">
        <v>260</v>
      </c>
      <c r="F138" s="469" t="s">
        <v>634</v>
      </c>
      <c r="G138" s="472">
        <f t="shared" si="8"/>
        <v>0.8176100628930818</v>
      </c>
      <c r="H138" s="421">
        <v>3.2966313217337384</v>
      </c>
      <c r="I138" s="422">
        <v>147</v>
      </c>
      <c r="J138" s="240"/>
      <c r="L138" s="594">
        <v>20</v>
      </c>
      <c r="M138" s="168" t="s">
        <v>248</v>
      </c>
      <c r="N138" s="165">
        <v>20</v>
      </c>
      <c r="O138" s="161">
        <v>3.3783783783783786E-2</v>
      </c>
    </row>
    <row r="139" spans="1:23" x14ac:dyDescent="0.3">
      <c r="A139" s="195">
        <v>136</v>
      </c>
      <c r="B139" s="202" t="s">
        <v>318</v>
      </c>
      <c r="C139" s="464">
        <v>317</v>
      </c>
      <c r="D139" s="469">
        <v>5</v>
      </c>
      <c r="E139" s="470">
        <v>113</v>
      </c>
      <c r="F139" s="471">
        <f t="shared" si="7"/>
        <v>1.5772870662460567E-2</v>
      </c>
      <c r="G139" s="472">
        <f t="shared" si="8"/>
        <v>0.35646687697160884</v>
      </c>
      <c r="H139" s="421">
        <v>2.8283689510043519</v>
      </c>
      <c r="I139" s="422">
        <v>150</v>
      </c>
      <c r="J139" s="240"/>
    </row>
    <row r="140" spans="1:23" x14ac:dyDescent="0.3">
      <c r="A140" s="195">
        <v>137</v>
      </c>
      <c r="B140" s="202" t="s">
        <v>312</v>
      </c>
      <c r="C140" s="464">
        <v>298</v>
      </c>
      <c r="D140" s="469">
        <v>11</v>
      </c>
      <c r="E140" s="470">
        <v>99</v>
      </c>
      <c r="F140" s="471">
        <f t="shared" si="7"/>
        <v>3.6912751677852351E-2</v>
      </c>
      <c r="G140" s="472">
        <f t="shared" si="8"/>
        <v>0.33221476510067116</v>
      </c>
      <c r="H140" s="421">
        <v>36.870391665014921</v>
      </c>
      <c r="I140" s="422">
        <v>119</v>
      </c>
      <c r="J140" s="240"/>
    </row>
    <row r="141" spans="1:23" x14ac:dyDescent="0.3">
      <c r="A141" s="195">
        <v>138</v>
      </c>
      <c r="B141" s="202" t="s">
        <v>347</v>
      </c>
      <c r="C141" s="464">
        <v>292</v>
      </c>
      <c r="D141" s="469">
        <v>2</v>
      </c>
      <c r="E141" s="470">
        <v>36</v>
      </c>
      <c r="F141" s="471">
        <f t="shared" si="7"/>
        <v>6.8493150684931503E-3</v>
      </c>
      <c r="G141" s="472">
        <f t="shared" si="8"/>
        <v>0.12328767123287671</v>
      </c>
      <c r="H141" s="421">
        <v>10.206681811238607</v>
      </c>
      <c r="I141" s="422">
        <v>134</v>
      </c>
      <c r="J141" s="240"/>
    </row>
    <row r="142" spans="1:23" ht="14.5" thickBot="1" x14ac:dyDescent="0.35">
      <c r="A142" s="195">
        <v>139</v>
      </c>
      <c r="B142" s="202" t="s">
        <v>300</v>
      </c>
      <c r="C142" s="464">
        <v>289</v>
      </c>
      <c r="D142" s="469" t="s">
        <v>634</v>
      </c>
      <c r="E142" s="470">
        <v>178</v>
      </c>
      <c r="F142" s="469" t="s">
        <v>634</v>
      </c>
      <c r="G142" s="472">
        <f t="shared" si="8"/>
        <v>0.61591695501730104</v>
      </c>
      <c r="H142" s="421">
        <v>22.887554001560151</v>
      </c>
      <c r="I142" s="422">
        <v>124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195">
        <v>140</v>
      </c>
      <c r="B143" s="202" t="s">
        <v>316</v>
      </c>
      <c r="C143" s="464">
        <v>283</v>
      </c>
      <c r="D143" s="469" t="s">
        <v>634</v>
      </c>
      <c r="E143" s="470">
        <v>114</v>
      </c>
      <c r="F143" s="469" t="s">
        <v>634</v>
      </c>
      <c r="G143" s="472">
        <f t="shared" si="8"/>
        <v>0.40282685512367489</v>
      </c>
      <c r="H143" s="421">
        <v>10.493410156961023</v>
      </c>
      <c r="I143" s="422">
        <v>132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195">
        <v>141</v>
      </c>
      <c r="B144" s="202" t="s">
        <v>655</v>
      </c>
      <c r="C144" s="464">
        <v>236</v>
      </c>
      <c r="D144" s="469">
        <v>4</v>
      </c>
      <c r="E144" s="470">
        <v>4</v>
      </c>
      <c r="F144" s="471">
        <f t="shared" si="7"/>
        <v>1.6949152542372881E-2</v>
      </c>
      <c r="G144" s="472">
        <f t="shared" si="8"/>
        <v>1.6949152542372881E-2</v>
      </c>
      <c r="H144" s="421">
        <v>21.334079664527021</v>
      </c>
      <c r="I144" s="422">
        <v>125</v>
      </c>
      <c r="J144" s="240"/>
      <c r="L144" s="593">
        <v>1</v>
      </c>
      <c r="M144" s="166" t="s">
        <v>316</v>
      </c>
      <c r="N144" s="335">
        <v>0.18907563025210083</v>
      </c>
      <c r="O144" s="332">
        <v>45</v>
      </c>
    </row>
    <row r="145" spans="1:15" x14ac:dyDescent="0.3">
      <c r="A145" s="195">
        <v>142</v>
      </c>
      <c r="B145" s="202" t="s">
        <v>640</v>
      </c>
      <c r="C145" s="464">
        <v>235</v>
      </c>
      <c r="D145" s="469">
        <v>7</v>
      </c>
      <c r="E145" s="470">
        <v>4</v>
      </c>
      <c r="F145" s="471">
        <f t="shared" si="7"/>
        <v>2.9787234042553193E-2</v>
      </c>
      <c r="G145" s="472">
        <f t="shared" si="8"/>
        <v>1.7021276595744681E-2</v>
      </c>
      <c r="H145" s="421" t="s">
        <v>794</v>
      </c>
      <c r="I145" s="422" t="s">
        <v>794</v>
      </c>
      <c r="J145" s="240"/>
      <c r="L145" s="163">
        <v>2</v>
      </c>
      <c r="M145" s="167" t="s">
        <v>813</v>
      </c>
      <c r="N145" s="336">
        <v>0.18246869409660108</v>
      </c>
      <c r="O145" s="333">
        <v>204</v>
      </c>
    </row>
    <row r="146" spans="1:15" x14ac:dyDescent="0.3">
      <c r="A146" s="195">
        <v>143</v>
      </c>
      <c r="B146" s="202" t="s">
        <v>321</v>
      </c>
      <c r="C146" s="464">
        <v>227</v>
      </c>
      <c r="D146" s="469" t="s">
        <v>634</v>
      </c>
      <c r="E146" s="470">
        <v>63</v>
      </c>
      <c r="F146" s="469" t="s">
        <v>634</v>
      </c>
      <c r="G146" s="472">
        <f t="shared" si="8"/>
        <v>0.27753303964757708</v>
      </c>
      <c r="H146" s="421">
        <v>5.1276729576512494</v>
      </c>
      <c r="I146" s="422">
        <v>141</v>
      </c>
      <c r="J146" s="240"/>
      <c r="L146" s="163">
        <v>3</v>
      </c>
      <c r="M146" s="167" t="s">
        <v>349</v>
      </c>
      <c r="N146" s="337">
        <v>0.16547861507128309</v>
      </c>
      <c r="O146" s="333">
        <v>325</v>
      </c>
    </row>
    <row r="147" spans="1:15" x14ac:dyDescent="0.3">
      <c r="A147" s="195">
        <v>144</v>
      </c>
      <c r="B147" s="202" t="s">
        <v>338</v>
      </c>
      <c r="C147" s="464">
        <v>223</v>
      </c>
      <c r="D147" s="469">
        <v>20</v>
      </c>
      <c r="E147" s="470">
        <v>116</v>
      </c>
      <c r="F147" s="471">
        <f t="shared" si="7"/>
        <v>8.9686098654708515E-2</v>
      </c>
      <c r="G147" s="472">
        <f t="shared" si="8"/>
        <v>0.52017937219730936</v>
      </c>
      <c r="H147" s="421">
        <v>45.165709545195483</v>
      </c>
      <c r="I147" s="422">
        <v>111</v>
      </c>
      <c r="J147" s="240"/>
      <c r="L147" s="163">
        <v>4</v>
      </c>
      <c r="M147" s="167" t="s">
        <v>325</v>
      </c>
      <c r="N147" s="337">
        <v>0.15483870967741936</v>
      </c>
      <c r="O147" s="333">
        <v>48</v>
      </c>
    </row>
    <row r="148" spans="1:15" x14ac:dyDescent="0.3">
      <c r="A148" s="195">
        <v>145</v>
      </c>
      <c r="B148" s="202" t="s">
        <v>330</v>
      </c>
      <c r="C148" s="464">
        <v>202</v>
      </c>
      <c r="D148" s="469">
        <v>2</v>
      </c>
      <c r="E148" s="470">
        <v>72</v>
      </c>
      <c r="F148" s="471">
        <f t="shared" si="7"/>
        <v>9.9009900990099011E-3</v>
      </c>
      <c r="G148" s="472">
        <f t="shared" si="8"/>
        <v>0.35643564356435642</v>
      </c>
      <c r="H148" s="421">
        <v>145.32374100719426</v>
      </c>
      <c r="I148" s="422">
        <v>87</v>
      </c>
      <c r="J148" s="240"/>
      <c r="L148" s="163">
        <v>5</v>
      </c>
      <c r="M148" s="247" t="s">
        <v>671</v>
      </c>
      <c r="N148" s="337">
        <v>0.15094339622641509</v>
      </c>
      <c r="O148" s="333">
        <v>16</v>
      </c>
    </row>
    <row r="149" spans="1:15" x14ac:dyDescent="0.3">
      <c r="A149" s="195">
        <v>146</v>
      </c>
      <c r="B149" s="202" t="s">
        <v>387</v>
      </c>
      <c r="C149" s="464">
        <v>182</v>
      </c>
      <c r="D149" s="469">
        <v>6</v>
      </c>
      <c r="E149" s="470">
        <v>96</v>
      </c>
      <c r="F149" s="471">
        <f t="shared" si="7"/>
        <v>3.2967032967032968E-2</v>
      </c>
      <c r="G149" s="472">
        <f t="shared" si="8"/>
        <v>0.52747252747252749</v>
      </c>
      <c r="H149" s="421">
        <v>3.3675378968282605</v>
      </c>
      <c r="I149" s="422">
        <v>146</v>
      </c>
      <c r="J149" s="240"/>
      <c r="L149" s="163">
        <v>6</v>
      </c>
      <c r="M149" s="167" t="s">
        <v>312</v>
      </c>
      <c r="N149" s="337">
        <v>0.13307984790874525</v>
      </c>
      <c r="O149" s="333">
        <v>35</v>
      </c>
    </row>
    <row r="150" spans="1:15" x14ac:dyDescent="0.3">
      <c r="A150" s="195">
        <v>147</v>
      </c>
      <c r="B150" s="202" t="s">
        <v>282</v>
      </c>
      <c r="C150" s="464">
        <v>141</v>
      </c>
      <c r="D150" s="469">
        <v>1</v>
      </c>
      <c r="E150" s="470">
        <v>136</v>
      </c>
      <c r="F150" s="471">
        <f t="shared" si="7"/>
        <v>7.0921985815602835E-3</v>
      </c>
      <c r="G150" s="472">
        <f t="shared" si="8"/>
        <v>0.96453900709219853</v>
      </c>
      <c r="H150" s="421" t="s">
        <v>794</v>
      </c>
      <c r="I150" s="422" t="s">
        <v>794</v>
      </c>
      <c r="J150" s="240"/>
      <c r="L150" s="163">
        <v>7</v>
      </c>
      <c r="M150" s="167" t="s">
        <v>340</v>
      </c>
      <c r="N150" s="337">
        <v>0.12724550898203593</v>
      </c>
      <c r="O150" s="333">
        <v>85</v>
      </c>
    </row>
    <row r="151" spans="1:15" x14ac:dyDescent="0.3">
      <c r="A151" s="195">
        <v>148</v>
      </c>
      <c r="B151" s="202" t="s">
        <v>319</v>
      </c>
      <c r="C151" s="464">
        <v>136</v>
      </c>
      <c r="D151" s="469" t="s">
        <v>634</v>
      </c>
      <c r="E151" s="470">
        <v>21</v>
      </c>
      <c r="F151" s="469" t="s">
        <v>634</v>
      </c>
      <c r="G151" s="472">
        <f t="shared" si="8"/>
        <v>0.15441176470588236</v>
      </c>
      <c r="H151" s="421">
        <v>42.168359033811278</v>
      </c>
      <c r="I151" s="422">
        <v>115</v>
      </c>
      <c r="J151" s="240"/>
      <c r="L151" s="163">
        <v>8</v>
      </c>
      <c r="M151" s="167" t="s">
        <v>321</v>
      </c>
      <c r="N151" s="337">
        <v>0.11822660098522167</v>
      </c>
      <c r="O151" s="333">
        <v>24</v>
      </c>
    </row>
    <row r="152" spans="1:15" ht="13.5" customHeight="1" x14ac:dyDescent="0.3">
      <c r="A152" s="195">
        <v>149</v>
      </c>
      <c r="B152" s="202" t="s">
        <v>353</v>
      </c>
      <c r="C152" s="464">
        <v>129</v>
      </c>
      <c r="D152" s="469" t="s">
        <v>634</v>
      </c>
      <c r="E152" s="470">
        <v>43</v>
      </c>
      <c r="F152" s="469" t="s">
        <v>634</v>
      </c>
      <c r="G152" s="472">
        <f t="shared" si="8"/>
        <v>0.33333333333333331</v>
      </c>
      <c r="H152" s="421">
        <v>4.2481672616076729</v>
      </c>
      <c r="I152" s="422">
        <v>142</v>
      </c>
      <c r="J152" s="240"/>
      <c r="L152" s="163">
        <v>9</v>
      </c>
      <c r="M152" s="167" t="s">
        <v>343</v>
      </c>
      <c r="N152" s="337">
        <v>0.10747663551401869</v>
      </c>
      <c r="O152" s="333">
        <v>46</v>
      </c>
    </row>
    <row r="153" spans="1:15" x14ac:dyDescent="0.3">
      <c r="A153" s="195">
        <v>150</v>
      </c>
      <c r="B153" s="202" t="s">
        <v>284</v>
      </c>
      <c r="C153" s="464">
        <v>122</v>
      </c>
      <c r="D153" s="469" t="s">
        <v>634</v>
      </c>
      <c r="E153" s="470">
        <v>122</v>
      </c>
      <c r="F153" s="469" t="s">
        <v>634</v>
      </c>
      <c r="G153" s="472">
        <f t="shared" si="8"/>
        <v>1</v>
      </c>
      <c r="H153" s="421">
        <v>7.3999750827068524</v>
      </c>
      <c r="I153" s="422">
        <v>139</v>
      </c>
      <c r="J153" s="240"/>
      <c r="L153" s="163">
        <v>10</v>
      </c>
      <c r="M153" s="167" t="s">
        <v>285</v>
      </c>
      <c r="N153" s="337">
        <v>9.8039215686274508E-2</v>
      </c>
      <c r="O153" s="333">
        <v>45</v>
      </c>
    </row>
    <row r="154" spans="1:15" x14ac:dyDescent="0.3">
      <c r="A154" s="195">
        <v>151</v>
      </c>
      <c r="B154" s="202" t="s">
        <v>671</v>
      </c>
      <c r="C154" s="464">
        <v>122</v>
      </c>
      <c r="D154" s="469">
        <v>18</v>
      </c>
      <c r="E154" s="470">
        <v>1</v>
      </c>
      <c r="F154" s="471">
        <f t="shared" si="7"/>
        <v>0.14754098360655737</v>
      </c>
      <c r="G154" s="472">
        <f t="shared" si="8"/>
        <v>8.1967213114754103E-3</v>
      </c>
      <c r="H154" s="421">
        <v>4.1835376968637386</v>
      </c>
      <c r="I154" s="422">
        <v>143</v>
      </c>
      <c r="J154" s="240"/>
      <c r="L154" s="163">
        <v>11</v>
      </c>
      <c r="M154" s="167" t="s">
        <v>324</v>
      </c>
      <c r="N154" s="337">
        <v>9.1811414392059559E-2</v>
      </c>
      <c r="O154" s="333">
        <v>111</v>
      </c>
    </row>
    <row r="155" spans="1:15" x14ac:dyDescent="0.3">
      <c r="A155" s="195">
        <v>152</v>
      </c>
      <c r="B155" s="202" t="s">
        <v>310</v>
      </c>
      <c r="C155" s="464">
        <v>117</v>
      </c>
      <c r="D155" s="469">
        <v>10</v>
      </c>
      <c r="E155" s="470">
        <v>43</v>
      </c>
      <c r="F155" s="471">
        <f t="shared" si="7"/>
        <v>8.5470085470085472E-2</v>
      </c>
      <c r="G155" s="472">
        <f t="shared" si="8"/>
        <v>0.36752136752136755</v>
      </c>
      <c r="H155" s="421" t="s">
        <v>794</v>
      </c>
      <c r="I155" s="422" t="s">
        <v>794</v>
      </c>
      <c r="J155" s="240"/>
      <c r="L155" s="163">
        <v>12</v>
      </c>
      <c r="M155" s="167" t="s">
        <v>335</v>
      </c>
      <c r="N155" s="337">
        <v>8.6378737541528236E-2</v>
      </c>
      <c r="O155" s="333">
        <v>26</v>
      </c>
    </row>
    <row r="156" spans="1:15" x14ac:dyDescent="0.3">
      <c r="A156" s="195">
        <v>153</v>
      </c>
      <c r="B156" s="202" t="s">
        <v>293</v>
      </c>
      <c r="C156" s="464">
        <v>116</v>
      </c>
      <c r="D156" s="469">
        <v>8</v>
      </c>
      <c r="E156" s="470">
        <v>107</v>
      </c>
      <c r="F156" s="471">
        <f t="shared" si="7"/>
        <v>6.8965517241379309E-2</v>
      </c>
      <c r="G156" s="472">
        <f t="shared" si="8"/>
        <v>0.92241379310344829</v>
      </c>
      <c r="H156" s="421">
        <v>83.155731329566947</v>
      </c>
      <c r="I156" s="422">
        <v>99</v>
      </c>
      <c r="J156" s="240"/>
      <c r="L156" s="163">
        <v>13</v>
      </c>
      <c r="M156" s="167" t="s">
        <v>353</v>
      </c>
      <c r="N156" s="337">
        <v>8.4033613445378158E-2</v>
      </c>
      <c r="O156" s="333">
        <v>10</v>
      </c>
    </row>
    <row r="157" spans="1:15" x14ac:dyDescent="0.3">
      <c r="A157" s="195">
        <v>154</v>
      </c>
      <c r="B157" s="202" t="s">
        <v>328</v>
      </c>
      <c r="C157" s="464">
        <v>96</v>
      </c>
      <c r="D157" s="469">
        <v>11</v>
      </c>
      <c r="E157" s="470">
        <v>42</v>
      </c>
      <c r="F157" s="471">
        <f t="shared" si="7"/>
        <v>0.11458333333333333</v>
      </c>
      <c r="G157" s="472">
        <f t="shared" si="8"/>
        <v>0.4375</v>
      </c>
      <c r="H157" s="421" t="s">
        <v>794</v>
      </c>
      <c r="I157" s="422" t="s">
        <v>794</v>
      </c>
      <c r="J157" s="240"/>
      <c r="L157" s="163">
        <v>14</v>
      </c>
      <c r="M157" s="167" t="s">
        <v>263</v>
      </c>
      <c r="N157" s="337">
        <v>7.3250388802488339E-2</v>
      </c>
      <c r="O157" s="333">
        <v>942</v>
      </c>
    </row>
    <row r="158" spans="1:15" x14ac:dyDescent="0.3">
      <c r="A158" s="195">
        <v>155</v>
      </c>
      <c r="B158" s="202" t="s">
        <v>307</v>
      </c>
      <c r="C158" s="464">
        <v>96</v>
      </c>
      <c r="D158" s="469">
        <v>4</v>
      </c>
      <c r="E158" s="470">
        <v>87</v>
      </c>
      <c r="F158" s="471">
        <f t="shared" si="7"/>
        <v>4.1666666666666664E-2</v>
      </c>
      <c r="G158" s="472">
        <f t="shared" si="8"/>
        <v>0.90625</v>
      </c>
      <c r="H158" s="421" t="s">
        <v>794</v>
      </c>
      <c r="I158" s="422" t="s">
        <v>794</v>
      </c>
      <c r="J158" s="240"/>
      <c r="L158" s="163">
        <v>15</v>
      </c>
      <c r="M158" s="167" t="s">
        <v>309</v>
      </c>
      <c r="N158" s="337">
        <v>7.3037127206329891E-2</v>
      </c>
      <c r="O158" s="333">
        <v>120</v>
      </c>
    </row>
    <row r="159" spans="1:15" ht="28" x14ac:dyDescent="0.3">
      <c r="A159" s="195">
        <v>156</v>
      </c>
      <c r="B159" s="202" t="s">
        <v>313</v>
      </c>
      <c r="C159" s="464">
        <v>86</v>
      </c>
      <c r="D159" s="469">
        <v>7</v>
      </c>
      <c r="E159" s="470">
        <v>67</v>
      </c>
      <c r="F159" s="471">
        <f t="shared" si="7"/>
        <v>8.1395348837209308E-2</v>
      </c>
      <c r="G159" s="472">
        <f t="shared" si="8"/>
        <v>0.77906976744186052</v>
      </c>
      <c r="H159" s="421" t="s">
        <v>794</v>
      </c>
      <c r="I159" s="422" t="s">
        <v>794</v>
      </c>
      <c r="J159" s="240"/>
      <c r="L159" s="163">
        <v>16</v>
      </c>
      <c r="M159" s="247" t="s">
        <v>261</v>
      </c>
      <c r="N159" s="337">
        <v>6.9946406486189369E-2</v>
      </c>
      <c r="O159" s="333">
        <v>1527</v>
      </c>
    </row>
    <row r="160" spans="1:15" x14ac:dyDescent="0.3">
      <c r="A160" s="195">
        <v>157</v>
      </c>
      <c r="B160" s="202" t="s">
        <v>519</v>
      </c>
      <c r="C160" s="464">
        <v>82</v>
      </c>
      <c r="D160" s="469">
        <v>1</v>
      </c>
      <c r="E160" s="470">
        <v>55</v>
      </c>
      <c r="F160" s="471">
        <f t="shared" si="7"/>
        <v>1.2195121951219513E-2</v>
      </c>
      <c r="G160" s="472">
        <f t="shared" si="8"/>
        <v>0.67073170731707321</v>
      </c>
      <c r="H160" s="421" t="s">
        <v>794</v>
      </c>
      <c r="I160" s="422" t="s">
        <v>794</v>
      </c>
      <c r="J160" s="240"/>
      <c r="L160" s="163">
        <v>17</v>
      </c>
      <c r="M160" s="167" t="s">
        <v>303</v>
      </c>
      <c r="N160" s="337">
        <v>6.9611406206318144E-2</v>
      </c>
      <c r="O160" s="333">
        <v>249</v>
      </c>
    </row>
    <row r="161" spans="1:15" x14ac:dyDescent="0.3">
      <c r="A161" s="195">
        <v>158</v>
      </c>
      <c r="B161" s="202" t="s">
        <v>365</v>
      </c>
      <c r="C161" s="464">
        <v>65</v>
      </c>
      <c r="D161" s="469">
        <v>3</v>
      </c>
      <c r="E161" s="470">
        <v>28</v>
      </c>
      <c r="F161" s="471">
        <f t="shared" si="7"/>
        <v>4.6153846153846156E-2</v>
      </c>
      <c r="G161" s="472">
        <f t="shared" si="8"/>
        <v>0.43076923076923079</v>
      </c>
      <c r="H161" s="421">
        <v>9.590624913315505</v>
      </c>
      <c r="I161" s="422">
        <v>136</v>
      </c>
      <c r="J161" s="240"/>
      <c r="L161" s="163">
        <v>18</v>
      </c>
      <c r="M161" s="167" t="s">
        <v>384</v>
      </c>
      <c r="N161" s="337">
        <v>6.699751861042183E-2</v>
      </c>
      <c r="O161" s="333">
        <v>54</v>
      </c>
    </row>
    <row r="162" spans="1:15" x14ac:dyDescent="0.3">
      <c r="A162" s="195">
        <v>159</v>
      </c>
      <c r="B162" s="202" t="s">
        <v>603</v>
      </c>
      <c r="C162" s="464">
        <v>65</v>
      </c>
      <c r="D162" s="469">
        <v>3</v>
      </c>
      <c r="E162" s="470">
        <v>24</v>
      </c>
      <c r="F162" s="471">
        <f t="shared" si="7"/>
        <v>4.6153846153846156E-2</v>
      </c>
      <c r="G162" s="472">
        <f t="shared" si="8"/>
        <v>0.36923076923076925</v>
      </c>
      <c r="H162" s="421">
        <v>3.4892309182147359</v>
      </c>
      <c r="I162" s="422">
        <v>145</v>
      </c>
      <c r="J162" s="240"/>
      <c r="L162" s="163">
        <v>19</v>
      </c>
      <c r="M162" s="167" t="s">
        <v>330</v>
      </c>
      <c r="N162" s="337">
        <v>6.3157894736842107E-2</v>
      </c>
      <c r="O162" s="333">
        <v>12</v>
      </c>
    </row>
    <row r="163" spans="1:15" ht="14.5" thickBot="1" x14ac:dyDescent="0.35">
      <c r="A163" s="195">
        <v>160</v>
      </c>
      <c r="B163" s="202" t="s">
        <v>357</v>
      </c>
      <c r="C163" s="464">
        <v>51</v>
      </c>
      <c r="D163" s="469">
        <v>3</v>
      </c>
      <c r="E163" s="470">
        <v>36</v>
      </c>
      <c r="F163" s="471">
        <f t="shared" si="7"/>
        <v>5.8823529411764705E-2</v>
      </c>
      <c r="G163" s="472">
        <f t="shared" si="8"/>
        <v>0.70588235294117652</v>
      </c>
      <c r="H163" s="421">
        <v>2.9876740869360439</v>
      </c>
      <c r="I163" s="422">
        <v>149</v>
      </c>
      <c r="J163" s="240"/>
      <c r="L163" s="594">
        <v>20</v>
      </c>
      <c r="M163" s="168" t="s">
        <v>624</v>
      </c>
      <c r="N163" s="338">
        <v>6.2740076824583865E-2</v>
      </c>
      <c r="O163" s="334">
        <v>49</v>
      </c>
    </row>
    <row r="164" spans="1:15" x14ac:dyDescent="0.3">
      <c r="A164" s="195">
        <v>161</v>
      </c>
      <c r="B164" s="202" t="s">
        <v>333</v>
      </c>
      <c r="C164" s="464">
        <v>48</v>
      </c>
      <c r="D164" s="469">
        <v>2</v>
      </c>
      <c r="E164" s="470">
        <v>17</v>
      </c>
      <c r="F164" s="471"/>
      <c r="G164" s="472"/>
      <c r="H164" s="421">
        <v>1.5082342520312852</v>
      </c>
      <c r="I164" s="422">
        <v>152</v>
      </c>
      <c r="J164" s="240"/>
      <c r="M164" s="463" t="s">
        <v>298</v>
      </c>
    </row>
    <row r="165" spans="1:15" x14ac:dyDescent="0.3">
      <c r="A165" s="195">
        <v>162</v>
      </c>
      <c r="B165" s="202" t="s">
        <v>341</v>
      </c>
      <c r="C165" s="464">
        <v>44</v>
      </c>
      <c r="D165" s="469">
        <v>4</v>
      </c>
      <c r="E165" s="470">
        <v>17</v>
      </c>
      <c r="F165" s="471"/>
      <c r="G165" s="472"/>
      <c r="H165" s="421">
        <v>3.0043423672087499</v>
      </c>
      <c r="I165" s="422">
        <v>148</v>
      </c>
      <c r="J165" s="240"/>
    </row>
    <row r="166" spans="1:15" ht="13.5" customHeight="1" x14ac:dyDescent="0.3">
      <c r="A166" s="195">
        <v>163</v>
      </c>
      <c r="B166" s="202" t="s">
        <v>346</v>
      </c>
      <c r="C166" s="464">
        <v>40</v>
      </c>
      <c r="D166" s="469">
        <v>4</v>
      </c>
      <c r="E166" s="470">
        <v>7</v>
      </c>
      <c r="F166" s="471"/>
      <c r="G166" s="472"/>
      <c r="H166" s="421">
        <v>8.8384195491698954</v>
      </c>
      <c r="I166" s="422">
        <v>137</v>
      </c>
      <c r="J166" s="240"/>
    </row>
    <row r="167" spans="1:15" ht="14.5" thickBot="1" x14ac:dyDescent="0.35">
      <c r="A167" s="195">
        <v>164</v>
      </c>
      <c r="B167" s="202" t="s">
        <v>351</v>
      </c>
      <c r="C167" s="464">
        <v>39</v>
      </c>
      <c r="D167" s="469" t="s">
        <v>634</v>
      </c>
      <c r="E167" s="470">
        <v>39</v>
      </c>
      <c r="F167" s="471"/>
      <c r="G167" s="472"/>
      <c r="H167" s="421">
        <v>11.15204324018899</v>
      </c>
      <c r="I167" s="422">
        <v>131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195">
        <v>165</v>
      </c>
      <c r="B168" s="202" t="s">
        <v>334</v>
      </c>
      <c r="C168" s="464">
        <v>25</v>
      </c>
      <c r="D168" s="469">
        <v>3</v>
      </c>
      <c r="E168" s="470">
        <v>19</v>
      </c>
      <c r="F168" s="471"/>
      <c r="G168" s="472"/>
      <c r="H168" s="421" t="s">
        <v>794</v>
      </c>
      <c r="I168" s="422" t="s">
        <v>794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195">
        <v>166</v>
      </c>
      <c r="B169" s="202" t="s">
        <v>348</v>
      </c>
      <c r="C169" s="464">
        <v>25</v>
      </c>
      <c r="D169" s="469">
        <v>8</v>
      </c>
      <c r="E169" s="470">
        <v>7</v>
      </c>
      <c r="F169" s="471"/>
      <c r="G169" s="472"/>
      <c r="H169" s="421">
        <v>3.8194167536729799</v>
      </c>
      <c r="I169" s="422">
        <v>144</v>
      </c>
      <c r="J169" s="240"/>
      <c r="L169" s="593">
        <v>1</v>
      </c>
      <c r="M169" s="166" t="s">
        <v>263</v>
      </c>
      <c r="N169" s="335">
        <v>0.11458333333333333</v>
      </c>
      <c r="O169" s="332">
        <v>11</v>
      </c>
    </row>
    <row r="170" spans="1:15" x14ac:dyDescent="0.3">
      <c r="A170" s="195">
        <v>167</v>
      </c>
      <c r="B170" s="202" t="s">
        <v>533</v>
      </c>
      <c r="C170" s="464">
        <v>24</v>
      </c>
      <c r="D170" s="469">
        <v>1</v>
      </c>
      <c r="E170" s="470">
        <v>17</v>
      </c>
      <c r="F170" s="471"/>
      <c r="G170" s="472"/>
      <c r="H170" s="421">
        <v>10.418036747020116</v>
      </c>
      <c r="I170" s="422">
        <v>133</v>
      </c>
      <c r="J170" s="240"/>
      <c r="L170" s="163">
        <v>2</v>
      </c>
      <c r="M170" s="167" t="s">
        <v>258</v>
      </c>
      <c r="N170" s="337">
        <v>9.0909090909090912E-2</v>
      </c>
      <c r="O170" s="333">
        <v>5</v>
      </c>
    </row>
    <row r="171" spans="1:15" x14ac:dyDescent="0.3">
      <c r="A171" s="195">
        <v>168</v>
      </c>
      <c r="B171" s="202" t="s">
        <v>625</v>
      </c>
      <c r="C171" s="464">
        <v>24</v>
      </c>
      <c r="D171" s="469" t="s">
        <v>634</v>
      </c>
      <c r="E171" s="470">
        <v>24</v>
      </c>
      <c r="F171" s="471"/>
      <c r="G171" s="472"/>
      <c r="H171" s="421">
        <v>18.559776787751165</v>
      </c>
      <c r="I171" s="422">
        <v>126</v>
      </c>
      <c r="J171" s="240"/>
      <c r="L171" s="163">
        <v>3</v>
      </c>
      <c r="M171" s="167" t="s">
        <v>230</v>
      </c>
      <c r="N171" s="337">
        <v>6.8527918781725886E-2</v>
      </c>
      <c r="O171" s="333">
        <v>27</v>
      </c>
    </row>
    <row r="172" spans="1:15" x14ac:dyDescent="0.3">
      <c r="A172" s="195">
        <v>169</v>
      </c>
      <c r="B172" s="202" t="s">
        <v>345</v>
      </c>
      <c r="C172" s="464">
        <v>23</v>
      </c>
      <c r="D172" s="469">
        <v>1</v>
      </c>
      <c r="E172" s="470">
        <v>12</v>
      </c>
      <c r="F172" s="471"/>
      <c r="G172" s="472"/>
      <c r="H172" s="421">
        <v>9.7967973843402874</v>
      </c>
      <c r="I172" s="422">
        <v>135</v>
      </c>
      <c r="J172" s="240"/>
      <c r="L172" s="163">
        <v>4</v>
      </c>
      <c r="M172" s="167" t="s">
        <v>349</v>
      </c>
      <c r="N172" s="337">
        <v>6.5934065934065936E-2</v>
      </c>
      <c r="O172" s="333">
        <v>6</v>
      </c>
    </row>
    <row r="173" spans="1:15" x14ac:dyDescent="0.3">
      <c r="A173" s="195">
        <v>170</v>
      </c>
      <c r="B173" s="202" t="s">
        <v>352</v>
      </c>
      <c r="C173" s="464">
        <v>22</v>
      </c>
      <c r="D173" s="469" t="s">
        <v>634</v>
      </c>
      <c r="E173" s="470">
        <v>14</v>
      </c>
      <c r="F173" s="471"/>
      <c r="G173" s="472"/>
      <c r="H173" s="421" t="s">
        <v>794</v>
      </c>
      <c r="I173" s="422" t="s">
        <v>794</v>
      </c>
      <c r="J173" s="240"/>
      <c r="L173" s="163">
        <v>5</v>
      </c>
      <c r="M173" s="167" t="s">
        <v>247</v>
      </c>
      <c r="N173" s="337">
        <v>5.8317600167820435E-2</v>
      </c>
      <c r="O173" s="333">
        <v>278</v>
      </c>
    </row>
    <row r="174" spans="1:15" x14ac:dyDescent="0.3">
      <c r="A174" s="195">
        <v>171</v>
      </c>
      <c r="B174" s="202" t="s">
        <v>342</v>
      </c>
      <c r="C174" s="464">
        <v>21</v>
      </c>
      <c r="D174" s="469" t="s">
        <v>634</v>
      </c>
      <c r="E174" s="470">
        <v>5</v>
      </c>
      <c r="F174" s="471"/>
      <c r="G174" s="472"/>
      <c r="H174" s="421" t="s">
        <v>794</v>
      </c>
      <c r="I174" s="422" t="s">
        <v>794</v>
      </c>
      <c r="J174" s="240"/>
      <c r="L174" s="163">
        <v>6</v>
      </c>
      <c r="M174" s="167" t="s">
        <v>244</v>
      </c>
      <c r="N174" s="337">
        <v>5.6680161943319839E-2</v>
      </c>
      <c r="O174" s="333">
        <v>14</v>
      </c>
    </row>
    <row r="175" spans="1:15" x14ac:dyDescent="0.3">
      <c r="A175" s="195">
        <v>172</v>
      </c>
      <c r="B175" s="202" t="s">
        <v>364</v>
      </c>
      <c r="C175" s="464">
        <v>19</v>
      </c>
      <c r="D175" s="469" t="s">
        <v>634</v>
      </c>
      <c r="E175" s="470">
        <v>14</v>
      </c>
      <c r="F175" s="471"/>
      <c r="G175" s="472"/>
      <c r="H175" s="421">
        <v>2.6501317045716868</v>
      </c>
      <c r="I175" s="422">
        <v>151</v>
      </c>
      <c r="J175" s="240"/>
      <c r="L175" s="163">
        <v>7</v>
      </c>
      <c r="M175" s="167" t="s">
        <v>245</v>
      </c>
      <c r="N175" s="337">
        <v>5.4765886287625416E-2</v>
      </c>
      <c r="O175" s="333">
        <v>131</v>
      </c>
    </row>
    <row r="176" spans="1:15" x14ac:dyDescent="0.3">
      <c r="A176" s="195">
        <v>173</v>
      </c>
      <c r="B176" s="202" t="s">
        <v>350</v>
      </c>
      <c r="C176" s="464">
        <v>18</v>
      </c>
      <c r="D176" s="469">
        <v>2</v>
      </c>
      <c r="E176" s="470">
        <v>16</v>
      </c>
      <c r="F176" s="471"/>
      <c r="G176" s="472"/>
      <c r="H176" s="421" t="s">
        <v>794</v>
      </c>
      <c r="I176" s="422" t="s">
        <v>794</v>
      </c>
      <c r="J176" s="240"/>
      <c r="L176" s="163">
        <v>8</v>
      </c>
      <c r="M176" s="167" t="s">
        <v>653</v>
      </c>
      <c r="N176" s="337">
        <v>5.4178145087235993E-2</v>
      </c>
      <c r="O176" s="333">
        <v>59</v>
      </c>
    </row>
    <row r="177" spans="1:22" ht="14.25" customHeight="1" x14ac:dyDescent="0.3">
      <c r="A177" s="195">
        <v>174</v>
      </c>
      <c r="B177" s="202" t="s">
        <v>337</v>
      </c>
      <c r="C177" s="464">
        <v>18</v>
      </c>
      <c r="D177" s="469" t="s">
        <v>634</v>
      </c>
      <c r="E177" s="470">
        <v>15</v>
      </c>
      <c r="F177" s="210"/>
      <c r="G177" s="211"/>
      <c r="H177" s="421" t="s">
        <v>794</v>
      </c>
      <c r="I177" s="422" t="s">
        <v>794</v>
      </c>
      <c r="J177" s="242"/>
      <c r="L177" s="163">
        <v>9</v>
      </c>
      <c r="M177" s="167" t="s">
        <v>241</v>
      </c>
      <c r="N177" s="337">
        <v>4.9637681159420292E-2</v>
      </c>
      <c r="O177" s="333">
        <v>137</v>
      </c>
    </row>
    <row r="178" spans="1:22" ht="14.25" customHeight="1" x14ac:dyDescent="0.3">
      <c r="A178" s="195">
        <v>175</v>
      </c>
      <c r="B178" s="202" t="s">
        <v>339</v>
      </c>
      <c r="C178" s="464">
        <v>18</v>
      </c>
      <c r="D178" s="469" t="s">
        <v>634</v>
      </c>
      <c r="E178" s="470">
        <v>18</v>
      </c>
      <c r="F178" s="210"/>
      <c r="G178" s="211"/>
      <c r="H178" s="421" t="s">
        <v>794</v>
      </c>
      <c r="I178" s="422" t="s">
        <v>794</v>
      </c>
      <c r="J178" s="242"/>
      <c r="L178" s="163">
        <v>10</v>
      </c>
      <c r="M178" s="167" t="s">
        <v>261</v>
      </c>
      <c r="N178" s="337">
        <v>4.7619047619047616E-2</v>
      </c>
      <c r="O178" s="333">
        <v>10</v>
      </c>
      <c r="P178" s="596"/>
      <c r="Q178" s="596"/>
      <c r="R178" s="596"/>
      <c r="T178" s="596"/>
      <c r="U178" s="596"/>
      <c r="V178" s="596"/>
    </row>
    <row r="179" spans="1:22" x14ac:dyDescent="0.3">
      <c r="A179" s="195">
        <v>176</v>
      </c>
      <c r="B179" s="202" t="s">
        <v>355</v>
      </c>
      <c r="C179" s="464">
        <v>17</v>
      </c>
      <c r="D179" s="469" t="s">
        <v>634</v>
      </c>
      <c r="E179" s="470">
        <v>14</v>
      </c>
      <c r="F179" s="210"/>
      <c r="G179" s="211"/>
      <c r="H179" s="421" t="s">
        <v>794</v>
      </c>
      <c r="I179" s="422" t="s">
        <v>794</v>
      </c>
      <c r="J179" s="242"/>
      <c r="L179" s="163">
        <v>11</v>
      </c>
      <c r="M179" s="167" t="s">
        <v>219</v>
      </c>
      <c r="N179" s="337">
        <v>4.6785189145836119E-2</v>
      </c>
      <c r="O179" s="333">
        <v>700</v>
      </c>
      <c r="P179" s="596"/>
      <c r="Q179" s="596"/>
      <c r="R179" s="596"/>
      <c r="T179" s="596"/>
      <c r="U179" s="596"/>
      <c r="V179" s="596"/>
    </row>
    <row r="180" spans="1:22" x14ac:dyDescent="0.3">
      <c r="A180" s="195">
        <v>177</v>
      </c>
      <c r="B180" s="202" t="s">
        <v>344</v>
      </c>
      <c r="C180" s="464">
        <v>16</v>
      </c>
      <c r="D180" s="469" t="s">
        <v>634</v>
      </c>
      <c r="E180" s="470">
        <v>15</v>
      </c>
      <c r="F180" s="210"/>
      <c r="G180" s="211"/>
      <c r="H180" s="421" t="s">
        <v>794</v>
      </c>
      <c r="I180" s="422" t="s">
        <v>794</v>
      </c>
      <c r="J180" s="242"/>
      <c r="L180" s="163">
        <v>12</v>
      </c>
      <c r="M180" s="167" t="s">
        <v>228</v>
      </c>
      <c r="N180" s="337">
        <v>4.6762589928057555E-2</v>
      </c>
      <c r="O180" s="333">
        <v>39</v>
      </c>
      <c r="P180" s="595"/>
      <c r="Q180" s="595"/>
      <c r="R180" s="595"/>
      <c r="T180" s="595"/>
      <c r="U180" s="595"/>
      <c r="V180" s="595"/>
    </row>
    <row r="181" spans="1:22" ht="14.15" customHeight="1" x14ac:dyDescent="0.3">
      <c r="A181" s="195">
        <v>178</v>
      </c>
      <c r="B181" s="202" t="s">
        <v>332</v>
      </c>
      <c r="C181" s="464">
        <v>16</v>
      </c>
      <c r="D181" s="469" t="s">
        <v>634</v>
      </c>
      <c r="E181" s="470">
        <v>13</v>
      </c>
      <c r="F181" s="210"/>
      <c r="G181" s="211"/>
      <c r="H181" s="421">
        <v>6.4140339061867362</v>
      </c>
      <c r="I181" s="422">
        <v>140</v>
      </c>
      <c r="J181" s="242"/>
      <c r="L181" s="163">
        <v>13</v>
      </c>
      <c r="M181" s="167" t="s">
        <v>301</v>
      </c>
      <c r="N181" s="337">
        <v>4.4585987261146494E-2</v>
      </c>
      <c r="O181" s="333">
        <v>14</v>
      </c>
      <c r="P181" s="595"/>
      <c r="Q181" s="595"/>
      <c r="R181" s="595"/>
      <c r="T181" s="595"/>
      <c r="U181" s="595"/>
      <c r="V181" s="595"/>
    </row>
    <row r="182" spans="1:22" x14ac:dyDescent="0.3">
      <c r="A182" s="195">
        <v>179</v>
      </c>
      <c r="B182" s="202" t="s">
        <v>540</v>
      </c>
      <c r="C182" s="464">
        <v>15</v>
      </c>
      <c r="D182" s="469">
        <v>1</v>
      </c>
      <c r="E182" s="470">
        <v>7</v>
      </c>
      <c r="F182" s="210"/>
      <c r="G182" s="211"/>
      <c r="H182" s="421">
        <v>1.3008885936353591</v>
      </c>
      <c r="I182" s="422">
        <v>153</v>
      </c>
      <c r="J182" s="242"/>
      <c r="L182" s="163">
        <v>14</v>
      </c>
      <c r="M182" s="167" t="s">
        <v>356</v>
      </c>
      <c r="N182" s="337">
        <v>3.7735849056603772E-2</v>
      </c>
      <c r="O182" s="333">
        <v>2</v>
      </c>
    </row>
    <row r="183" spans="1:22" ht="13" customHeight="1" x14ac:dyDescent="0.3">
      <c r="A183" s="195">
        <v>180</v>
      </c>
      <c r="B183" s="202" t="s">
        <v>385</v>
      </c>
      <c r="C183" s="464">
        <v>15</v>
      </c>
      <c r="D183" s="469" t="s">
        <v>634</v>
      </c>
      <c r="E183" s="470">
        <v>14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243</v>
      </c>
      <c r="N183" s="337">
        <v>3.705163579030351E-2</v>
      </c>
      <c r="O183" s="333">
        <v>94</v>
      </c>
    </row>
    <row r="184" spans="1:22" ht="14" customHeight="1" x14ac:dyDescent="0.3">
      <c r="A184" s="195">
        <v>181</v>
      </c>
      <c r="B184" s="202" t="s">
        <v>628</v>
      </c>
      <c r="C184" s="464">
        <v>12</v>
      </c>
      <c r="D184" s="469" t="s">
        <v>634</v>
      </c>
      <c r="E184" s="470">
        <v>2</v>
      </c>
      <c r="F184" s="210"/>
      <c r="G184" s="211"/>
      <c r="H184" s="421" t="s">
        <v>794</v>
      </c>
      <c r="I184" s="422" t="s">
        <v>794</v>
      </c>
      <c r="J184" s="242"/>
      <c r="L184" s="163">
        <v>16</v>
      </c>
      <c r="M184" s="167" t="s">
        <v>226</v>
      </c>
      <c r="N184" s="337">
        <v>3.6237471087124135E-2</v>
      </c>
      <c r="O184" s="333">
        <v>94</v>
      </c>
    </row>
    <row r="185" spans="1:22" ht="15" customHeight="1" x14ac:dyDescent="0.3">
      <c r="A185" s="195">
        <v>182</v>
      </c>
      <c r="B185" s="202" t="s">
        <v>823</v>
      </c>
      <c r="C185" s="464">
        <v>11</v>
      </c>
      <c r="D185" s="469">
        <v>1</v>
      </c>
      <c r="E185" s="470">
        <v>3</v>
      </c>
      <c r="F185" s="210"/>
      <c r="G185" s="211"/>
      <c r="H185" s="421" t="s">
        <v>794</v>
      </c>
      <c r="I185" s="422" t="s">
        <v>794</v>
      </c>
      <c r="J185" s="242"/>
      <c r="L185" s="163">
        <v>17</v>
      </c>
      <c r="M185" s="167" t="s">
        <v>237</v>
      </c>
      <c r="N185" s="337">
        <v>3.4246575342465752E-2</v>
      </c>
      <c r="O185" s="333">
        <v>10</v>
      </c>
    </row>
    <row r="186" spans="1:22" ht="15.5" customHeight="1" x14ac:dyDescent="0.3">
      <c r="A186" s="195">
        <v>183</v>
      </c>
      <c r="B186" s="202" t="s">
        <v>322</v>
      </c>
      <c r="C186" s="464">
        <v>11</v>
      </c>
      <c r="D186" s="469" t="s">
        <v>634</v>
      </c>
      <c r="E186" s="470">
        <v>10</v>
      </c>
      <c r="F186" s="210"/>
      <c r="G186" s="211"/>
      <c r="H186" s="421" t="s">
        <v>794</v>
      </c>
      <c r="I186" s="422" t="s">
        <v>794</v>
      </c>
      <c r="J186" s="242"/>
      <c r="L186" s="163">
        <v>18</v>
      </c>
      <c r="M186" s="167" t="s">
        <v>288</v>
      </c>
      <c r="N186" s="337">
        <v>3.4205231388329982E-2</v>
      </c>
      <c r="O186" s="333">
        <v>17</v>
      </c>
    </row>
    <row r="187" spans="1:22" ht="13" customHeight="1" x14ac:dyDescent="0.3">
      <c r="A187" s="195">
        <v>184</v>
      </c>
      <c r="B187" s="202" t="s">
        <v>327</v>
      </c>
      <c r="C187" s="464">
        <v>10</v>
      </c>
      <c r="D187" s="469">
        <v>1</v>
      </c>
      <c r="E187" s="470">
        <v>9</v>
      </c>
      <c r="F187" s="210"/>
      <c r="G187" s="211"/>
      <c r="H187" s="421" t="s">
        <v>794</v>
      </c>
      <c r="I187" s="422" t="s">
        <v>794</v>
      </c>
      <c r="J187" s="242"/>
      <c r="L187" s="163">
        <v>19</v>
      </c>
      <c r="M187" s="167" t="s">
        <v>255</v>
      </c>
      <c r="N187" s="337">
        <v>3.4188034188034191E-2</v>
      </c>
      <c r="O187" s="333">
        <v>4</v>
      </c>
    </row>
    <row r="188" spans="1:22" ht="13" customHeight="1" thickBot="1" x14ac:dyDescent="0.35">
      <c r="A188" s="195">
        <v>185</v>
      </c>
      <c r="B188" s="202" t="s">
        <v>632</v>
      </c>
      <c r="C188" s="464">
        <v>9</v>
      </c>
      <c r="D188" s="469">
        <v>2</v>
      </c>
      <c r="E188" s="470" t="s">
        <v>608</v>
      </c>
      <c r="F188" s="210"/>
      <c r="G188" s="211"/>
      <c r="H188" s="421" t="s">
        <v>794</v>
      </c>
      <c r="I188" s="422" t="s">
        <v>794</v>
      </c>
      <c r="J188" s="242"/>
      <c r="L188" s="594">
        <v>20</v>
      </c>
      <c r="M188" s="168" t="s">
        <v>248</v>
      </c>
      <c r="N188" s="338">
        <v>3.3783783783783786E-2</v>
      </c>
      <c r="O188" s="334">
        <v>20</v>
      </c>
    </row>
    <row r="189" spans="1:22" ht="14.5" customHeight="1" x14ac:dyDescent="0.3">
      <c r="A189" s="195">
        <v>186</v>
      </c>
      <c r="B189" s="202" t="s">
        <v>354</v>
      </c>
      <c r="C189" s="464">
        <v>8</v>
      </c>
      <c r="D189" s="469" t="s">
        <v>634</v>
      </c>
      <c r="E189" s="470">
        <v>8</v>
      </c>
      <c r="F189" s="210"/>
      <c r="G189" s="211"/>
      <c r="H189" s="421">
        <v>0.91156570639676415</v>
      </c>
      <c r="I189" s="422">
        <v>154</v>
      </c>
      <c r="J189" s="81"/>
      <c r="O189" s="96"/>
    </row>
    <row r="190" spans="1:22" ht="14.5" customHeight="1" x14ac:dyDescent="0.3">
      <c r="A190" s="599">
        <v>187</v>
      </c>
      <c r="B190" s="202" t="s">
        <v>630</v>
      </c>
      <c r="C190" s="464">
        <v>6</v>
      </c>
      <c r="D190" s="469" t="s">
        <v>634</v>
      </c>
      <c r="E190" s="209">
        <v>6</v>
      </c>
      <c r="F190" s="210"/>
      <c r="G190" s="211"/>
      <c r="H190" s="421" t="s">
        <v>794</v>
      </c>
      <c r="I190" s="422" t="s">
        <v>794</v>
      </c>
      <c r="J190" s="87"/>
      <c r="L190" s="681" t="s">
        <v>722</v>
      </c>
      <c r="M190" s="681"/>
      <c r="N190" s="681"/>
      <c r="O190" s="96"/>
    </row>
    <row r="191" spans="1:22" ht="14.5" thickBot="1" x14ac:dyDescent="0.35">
      <c r="A191" s="573">
        <v>188</v>
      </c>
      <c r="B191" s="213" t="s">
        <v>919</v>
      </c>
      <c r="C191" s="214">
        <v>1</v>
      </c>
      <c r="D191" s="215" t="s">
        <v>634</v>
      </c>
      <c r="E191" s="574" t="s">
        <v>608</v>
      </c>
      <c r="F191" s="217"/>
      <c r="G191" s="218"/>
      <c r="H191" s="423">
        <v>0.47052889329722181</v>
      </c>
      <c r="I191" s="424">
        <v>155</v>
      </c>
      <c r="L191" s="681"/>
      <c r="M191" s="681"/>
      <c r="N191" s="681"/>
      <c r="O191" s="96"/>
    </row>
    <row r="192" spans="1:22" ht="36" customHeight="1" x14ac:dyDescent="0.3">
      <c r="A192" s="83"/>
      <c r="B192" s="84"/>
      <c r="C192" s="85"/>
      <c r="D192" s="86"/>
      <c r="E192" s="86"/>
      <c r="F192" s="81">
        <v>1</v>
      </c>
      <c r="G192" s="81">
        <v>1</v>
      </c>
      <c r="H192" s="81"/>
      <c r="I192" s="81"/>
      <c r="L192" s="681"/>
      <c r="M192" s="681"/>
      <c r="N192" s="681"/>
      <c r="O192" s="96"/>
    </row>
    <row r="193" spans="1:14" ht="45.75" customHeight="1" x14ac:dyDescent="0.3">
      <c r="A193" s="638" t="s">
        <v>932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 t="s">
        <v>375</v>
      </c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49" t="s">
        <v>367</v>
      </c>
      <c r="B195" s="638"/>
      <c r="C195" s="638"/>
      <c r="D195" s="638"/>
      <c r="E195" s="638"/>
      <c r="F195" s="638"/>
      <c r="G195" s="40"/>
      <c r="H195" s="40"/>
      <c r="I195" s="40"/>
      <c r="J195" s="595"/>
      <c r="L195" s="598"/>
      <c r="M195" s="598"/>
      <c r="N195" s="598"/>
    </row>
    <row r="196" spans="1:14" x14ac:dyDescent="0.3">
      <c r="A196" s="638"/>
      <c r="B196" s="638"/>
      <c r="C196" s="638"/>
      <c r="D196" s="638"/>
      <c r="E196" s="638"/>
      <c r="F196" s="638"/>
    </row>
    <row r="197" spans="1:14" x14ac:dyDescent="0.3">
      <c r="A197" s="638" t="s">
        <v>674</v>
      </c>
      <c r="B197" s="638"/>
      <c r="C197" s="638"/>
      <c r="D197" s="638"/>
      <c r="E197" s="638"/>
      <c r="F197" s="638"/>
      <c r="G197" s="638"/>
      <c r="H197" s="595"/>
      <c r="I197" s="595"/>
    </row>
    <row r="198" spans="1:14" x14ac:dyDescent="0.3">
      <c r="A198" s="638" t="s">
        <v>796</v>
      </c>
      <c r="B198" s="638"/>
      <c r="C198" s="638"/>
      <c r="D198" s="638"/>
      <c r="E198" s="638"/>
      <c r="F198" s="638"/>
      <c r="G198" s="638"/>
    </row>
    <row r="230" ht="14.15" customHeight="1" x14ac:dyDescent="0.3"/>
    <row r="241" spans="12:14" ht="229.5" customHeight="1" x14ac:dyDescent="0.3"/>
    <row r="242" spans="12:14" x14ac:dyDescent="0.3">
      <c r="L242" s="596"/>
      <c r="M242" s="596"/>
      <c r="N242" s="596"/>
    </row>
    <row r="243" spans="12:14" x14ac:dyDescent="0.3">
      <c r="L243" s="596"/>
      <c r="M243" s="596"/>
      <c r="N243" s="596"/>
    </row>
    <row r="244" spans="12:14" x14ac:dyDescent="0.3">
      <c r="L244" s="596"/>
      <c r="M244" s="596"/>
      <c r="N244" s="596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A194:F194"/>
    <mergeCell ref="L194:N194"/>
    <mergeCell ref="A195:F196"/>
    <mergeCell ref="A197:G197"/>
    <mergeCell ref="A198:G198"/>
    <mergeCell ref="A193:F193"/>
    <mergeCell ref="L193:N193"/>
    <mergeCell ref="K81:L81"/>
    <mergeCell ref="K82:L82"/>
    <mergeCell ref="K83:L83"/>
    <mergeCell ref="K84:L84"/>
    <mergeCell ref="K85:L85"/>
    <mergeCell ref="K87:N89"/>
    <mergeCell ref="L92:O92"/>
    <mergeCell ref="L117:O117"/>
    <mergeCell ref="L142:O142"/>
    <mergeCell ref="L167:O167"/>
    <mergeCell ref="L190:N192"/>
    <mergeCell ref="K80:L80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</mergeCells>
  <phoneticPr fontId="1" type="noConversion"/>
  <conditionalFormatting sqref="F192">
    <cfRule type="dataBar" priority="3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{5B3EF6CA-833D-4B7C-8BC2-C6B7693DD357}</x14:id>
        </ext>
      </extLst>
    </cfRule>
  </conditionalFormatting>
  <conditionalFormatting sqref="G192:I192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{FA883149-85E8-446A-9567-162EA201D23A}</x14:id>
        </ext>
      </extLst>
    </cfRule>
    <cfRule type="dataBar" priority="3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{17A906FC-B76E-4EA8-B9DC-84D56E9CDCC3}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{05C07BE6-C474-4C76-8335-CEED5E32C1F5}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{4698A78D-50DC-45DC-9841-0C0F0F43CD70}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{AA873B1B-65D5-427D-B3E9-7D952B5B4D38}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{FCCF95A0-3E95-45A5-8033-EA929EC8422D}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{E621E77C-B443-4B99-A720-7128F992910E}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{5F69E591-FB39-4827-ACD2-C6CF8D543FD0}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{536FA64F-E53E-41BF-8BFB-4A7B333D78A5}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{1FF7A2AA-B248-4071-B7EF-ECBD47859A23}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{8B89EC36-68F6-49C4-929E-1A837747171F}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{CE8C474E-3883-446E-BEFB-41D189DEF9D2}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{264D6C92-A9E5-4D48-8ABD-6EA07976F98E}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{E358E780-C9F8-4D79-8631-8DA815E97E52}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{D0FBBA7B-CCD2-4034-8CB7-FFB64AFA4932}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{7580B7D9-7D1A-4B63-8C23-5266B7966AE3}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{E3AEF5F3-E6F8-4301-A468-44ABCFE39BF2}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{6D83A02D-E5EE-4594-BAF8-A0F15B842432}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{B603DBB6-B061-476E-9BF4-45F78201038F}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{837F4386-F2B3-4393-A0FE-9BCA640A5C88}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{DC39BC5F-4FA4-4241-B8FD-2C9FC73BD0D2}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{8AEC1A48-686C-48D6-9FC5-2D7092BB9D68}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{D7210A95-9C46-4757-911E-67C98B97AF9F}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{BC199625-8167-4F51-A2C2-89D8E7CA00C5}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{87D41818-ED98-4391-8A89-D883DAE042F3}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{6DF9B7EF-81D1-4519-B1D6-C72C51D34BCF}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{623732E6-2A5D-4CBA-B5B9-96529A8B37D6}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{5B599F8F-3F10-443C-BBB2-4D857A8656BF}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{530E62E5-D5F4-4766-82F6-D7B7A0BAC2CE}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{0BDA1F60-D9C7-4A59-BDB7-189078F518CF}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{A9168E7A-2BD1-4FC3-9BEF-758F575D300B}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{D0D57BA2-713B-4A99-80C2-AB1C9568C307}</x14:id>
        </ext>
      </extLst>
    </cfRule>
  </conditionalFormatting>
  <conditionalFormatting sqref="J39:J42 J44:J189 G192:I192 G3:G96 G98:G191">
    <cfRule type="dataBar" priority="3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{159F218F-95CB-463C-A8E1-8915DFB81750}</x14:id>
        </ext>
      </extLst>
    </cfRule>
    <cfRule type="dataBar" priority="35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{4366BBF6-E6DA-457A-80A1-AD5C071B150D}</x14:id>
        </ext>
      </extLst>
    </cfRule>
    <cfRule type="dataBar" priority="3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{2981B233-1F38-47C1-B29F-D9ED1F2814CA}</x14:id>
        </ext>
      </extLst>
    </cfRule>
  </conditionalFormatting>
  <conditionalFormatting sqref="F3:F135 F154:F192 F147:F150 F144:F145 F137 F139:F141">
    <cfRule type="dataBar" priority="37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{D3550A4E-9DFC-4C3D-BF47-C9F13BE87E42}</x14:id>
        </ext>
      </extLst>
    </cfRule>
  </conditionalFormatting>
  <conditionalFormatting sqref="F3:F135 F154:F191 F147:F150 F144:F145 F137 F139:F141">
    <cfRule type="dataBar" priority="3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{8E7AB272-1C51-4421-B0B9-43A3A2712E3D}</x14:id>
        </ext>
      </extLst>
    </cfRule>
    <cfRule type="dataBar" priority="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{EF6FDA7A-3E2C-488D-9B7E-A906D2CE0D86}</x14:id>
        </ext>
      </extLst>
    </cfRule>
  </conditionalFormatting>
  <conditionalFormatting sqref="F3:F135 F154:F191 F147:F150 F144:F145 F137 F139:F141">
    <cfRule type="dataBar" priority="4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{408CA7B8-873B-42C2-B598-AE66BDBEA977}</x14:id>
        </ext>
      </extLst>
    </cfRule>
  </conditionalFormatting>
  <conditionalFormatting sqref="J39:J42 J190 J44:J188 G3:G96 G98:G191">
    <cfRule type="dataBar" priority="4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{9A170775-78F3-48BF-93D5-76F8B27390A4}</x14:id>
        </ext>
      </extLst>
    </cfRule>
    <cfRule type="dataBar" priority="4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{3F59C7E0-6205-48B2-AA6B-E2921FFDB265}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3EF6CA-833D-4B7C-8BC2-C6B7693DD3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F192</xm:sqref>
        </x14:conditionalFormatting>
        <x14:conditionalFormatting xmlns:xm="http://schemas.microsoft.com/office/excel/2006/main">
          <x14:cfRule type="dataBar" id="{FA883149-85E8-446A-9567-162EA201D2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7A906FC-B76E-4EA8-B9DC-84D56E9CDC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G192:I192 J189</xm:sqref>
        </x14:conditionalFormatting>
        <x14:conditionalFormatting xmlns:xm="http://schemas.microsoft.com/office/excel/2006/main">
          <x14:cfRule type="dataBar" id="{05C07BE6-C474-4C76-8335-CEED5E32C1F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698A78D-50DC-45DC-9841-0C0F0F43CD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AA873B1B-65D5-427D-B3E9-7D952B5B4D3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CCF95A0-3E95-45A5-8033-EA929EC8422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621E77C-B443-4B99-A720-7128F992910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5F69E591-FB39-4827-ACD2-C6CF8D543F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536FA64F-E53E-41BF-8BFB-4A7B333D78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1FF7A2AA-B248-4071-B7EF-ECBD47859A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8B89EC36-68F6-49C4-929E-1A83774717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CE8C474E-3883-446E-BEFB-41D189DEF9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264D6C92-A9E5-4D48-8ABD-6EA07976F9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E358E780-C9F8-4D79-8631-8DA815E97E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D0FBBA7B-CCD2-4034-8CB7-FFB64AFA49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580B7D9-7D1A-4B63-8C23-5266B7966A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E3AEF5F3-E6F8-4301-A468-44ABCFE39BF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D83A02D-E5EE-4594-BAF8-A0F15B8424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B603DBB6-B061-476E-9BF4-45F78201038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37F4386-F2B3-4393-A0FE-9BCA640A5C8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C39BC5F-4FA4-4241-B8FD-2C9FC73BD0D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8AEC1A48-686C-48D6-9FC5-2D7092BB9D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D7210A95-9C46-4757-911E-67C98B97AF9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C199625-8167-4F51-A2C2-89D8E7CA00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87D41818-ED98-4391-8A89-D883DAE042F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DF9B7EF-81D1-4519-B1D6-C72C51D34BC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23732E6-2A5D-4CBA-B5B9-96529A8B37D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5B599F8F-3F10-443C-BBB2-4D857A8656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530E62E5-D5F4-4766-82F6-D7B7A0BAC2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0BDA1F60-D9C7-4A59-BDB7-189078F518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A9168E7A-2BD1-4FC3-9BEF-758F575D30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D0D57BA2-713B-4A99-80C2-AB1C9568C3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  <x14:conditionalFormatting xmlns:xm="http://schemas.microsoft.com/office/excel/2006/main">
          <x14:cfRule type="dataBar" id="{159F218F-95CB-463C-A8E1-8915DFB8175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366BBF6-E6DA-457A-80A1-AD5C071B150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981B233-1F38-47C1-B29F-D9ED1F2814C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J39:J42 J44:J189 G192:I192 G3:G96 G98:G191</xm:sqref>
        </x14:conditionalFormatting>
        <x14:conditionalFormatting xmlns:xm="http://schemas.microsoft.com/office/excel/2006/main">
          <x14:cfRule type="dataBar" id="{D3550A4E-9DFC-4C3D-BF47-C9F13BE87E4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F3:F135 F154:F192 F147:F150 F144:F145 F137 F139:F141</xm:sqref>
        </x14:conditionalFormatting>
        <x14:conditionalFormatting xmlns:xm="http://schemas.microsoft.com/office/excel/2006/main">
          <x14:cfRule type="dataBar" id="{8E7AB272-1C51-4421-B0B9-43A3A2712E3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F6FDA7A-3E2C-488D-9B7E-A906D2CE0D8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F3:F135 F154:F191 F147:F150 F144:F145 F137 F139:F141</xm:sqref>
        </x14:conditionalFormatting>
        <x14:conditionalFormatting xmlns:xm="http://schemas.microsoft.com/office/excel/2006/main">
          <x14:cfRule type="dataBar" id="{408CA7B8-873B-42C2-B598-AE66BDBEA97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F3:F135 F154:F191 F147:F150 F144:F145 F137 F139:F141</xm:sqref>
        </x14:conditionalFormatting>
        <x14:conditionalFormatting xmlns:xm="http://schemas.microsoft.com/office/excel/2006/main">
          <x14:cfRule type="dataBar" id="{9A170775-78F3-48BF-93D5-76F8B27390A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F59C7E0-6205-48B2-AA6B-E2921FFDB2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J39:J42 J190 J44:J188 G3:G96 G98:G191</xm:sqref>
        </x14:conditionalFormatting>
      </x14:conditionalFormatting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063D0-F259-4A36-8812-7D62234159FA}">
  <dimension ref="A1:AJ313"/>
  <sheetViews>
    <sheetView workbookViewId="0">
      <selection activeCell="J53" sqref="J53"/>
    </sheetView>
  </sheetViews>
  <sheetFormatPr defaultColWidth="8.58203125" defaultRowHeight="14" x14ac:dyDescent="0.3"/>
  <cols>
    <col min="1" max="1" width="5.58203125" style="463" customWidth="1"/>
    <col min="2" max="2" width="19.33203125" style="463" customWidth="1"/>
    <col min="3" max="3" width="11.58203125" style="463" customWidth="1"/>
    <col min="4" max="4" width="10.58203125" style="463" customWidth="1"/>
    <col min="5" max="5" width="11.5" style="463" customWidth="1"/>
    <col min="6" max="7" width="8.58203125" style="463"/>
    <col min="8" max="8" width="11.1640625" style="463" customWidth="1"/>
    <col min="9" max="9" width="7.33203125" style="463" customWidth="1"/>
    <col min="10" max="10" width="9" style="463" bestFit="1" customWidth="1"/>
    <col min="11" max="11" width="3.58203125" style="463" customWidth="1"/>
    <col min="12" max="12" width="6.25" style="463" customWidth="1"/>
    <col min="13" max="13" width="10.08203125" style="463" customWidth="1"/>
    <col min="14" max="14" width="11.08203125" style="463" customWidth="1"/>
    <col min="15" max="15" width="12" style="463" customWidth="1"/>
    <col min="16" max="16" width="15.58203125" style="463" customWidth="1"/>
    <col min="17" max="17" width="15.75" style="463" customWidth="1"/>
    <col min="18" max="18" width="15.33203125" style="463" customWidth="1"/>
    <col min="19" max="19" width="8.58203125" style="463"/>
    <col min="20" max="20" width="17.5" style="463" customWidth="1"/>
    <col min="21" max="21" width="15.75" style="463" customWidth="1"/>
    <col min="22" max="22" width="15.33203125" style="463" customWidth="1"/>
    <col min="23" max="16384" width="8.58203125" style="463"/>
  </cols>
  <sheetData>
    <row r="1" spans="1:22" ht="38.5" customHeight="1" thickBot="1" x14ac:dyDescent="0.35">
      <c r="A1" s="687" t="s">
        <v>935</v>
      </c>
      <c r="B1" s="688"/>
      <c r="C1" s="688"/>
      <c r="D1" s="688"/>
      <c r="E1" s="688"/>
      <c r="F1" s="688"/>
      <c r="G1" s="688"/>
      <c r="H1" s="688"/>
      <c r="I1" s="610"/>
      <c r="J1" s="99"/>
      <c r="K1" s="646" t="s">
        <v>18</v>
      </c>
      <c r="L1" s="647"/>
      <c r="M1" s="647"/>
      <c r="N1" s="648"/>
      <c r="P1" s="646" t="s">
        <v>15</v>
      </c>
      <c r="Q1" s="647" t="s">
        <v>373</v>
      </c>
      <c r="R1" s="648"/>
      <c r="T1" s="646" t="s">
        <v>15</v>
      </c>
      <c r="U1" s="647" t="s">
        <v>373</v>
      </c>
      <c r="V1" s="648"/>
    </row>
    <row r="2" spans="1:22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P2" s="65" t="s">
        <v>390</v>
      </c>
      <c r="Q2" s="66" t="s">
        <v>516</v>
      </c>
      <c r="R2" s="67" t="s">
        <v>517</v>
      </c>
      <c r="T2" s="65" t="s">
        <v>390</v>
      </c>
      <c r="U2" s="66" t="s">
        <v>697</v>
      </c>
      <c r="V2" s="67" t="s">
        <v>698</v>
      </c>
    </row>
    <row r="3" spans="1:22" ht="24" thickBot="1" x14ac:dyDescent="0.35">
      <c r="A3" s="661"/>
      <c r="B3" s="192" t="s">
        <v>190</v>
      </c>
      <c r="C3" s="468">
        <f>SUM(C4:C191)</f>
        <v>4737299</v>
      </c>
      <c r="D3" s="468">
        <f>SUM(D4:D191)</f>
        <v>315622</v>
      </c>
      <c r="E3" s="468">
        <f>SUM(E4:E191)</f>
        <v>1744157</v>
      </c>
      <c r="F3" s="194">
        <f t="shared" ref="F3" si="0">D3/C3</f>
        <v>6.6624884770836709E-2</v>
      </c>
      <c r="G3" s="194">
        <f t="shared" ref="G3" si="1">E3/C3</f>
        <v>0.36817540965854173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84494</v>
      </c>
      <c r="N3" s="257">
        <f>SUM(N4:N37)</f>
        <v>4645</v>
      </c>
      <c r="P3" s="130" t="s">
        <v>190</v>
      </c>
      <c r="Q3" s="129">
        <f>SUM(Q4:Q60)</f>
        <v>1486742</v>
      </c>
      <c r="R3" s="129">
        <f>SUM(R4:R60)</f>
        <v>89564</v>
      </c>
      <c r="T3" s="130" t="s">
        <v>190</v>
      </c>
      <c r="U3" s="129">
        <f>SUM(U4:U60)</f>
        <v>11470077</v>
      </c>
      <c r="V3" s="129">
        <f>SUM(V4:V60)</f>
        <v>156905</v>
      </c>
    </row>
    <row r="4" spans="1:22" ht="20" x14ac:dyDescent="0.3">
      <c r="A4" s="195">
        <v>1</v>
      </c>
      <c r="B4" s="196" t="s">
        <v>207</v>
      </c>
      <c r="C4" s="464">
        <v>1486742</v>
      </c>
      <c r="D4" s="464">
        <v>89564</v>
      </c>
      <c r="E4" s="198">
        <v>272265</v>
      </c>
      <c r="F4" s="199">
        <f>D4/C4</f>
        <v>6.0241790438421733E-2</v>
      </c>
      <c r="G4" s="200">
        <f>E4/C4</f>
        <v>0.1831286127653621</v>
      </c>
      <c r="H4" s="421">
        <v>4518.081154181501</v>
      </c>
      <c r="I4" s="422">
        <v>6</v>
      </c>
      <c r="J4" s="99"/>
      <c r="K4" s="195">
        <v>1</v>
      </c>
      <c r="L4" s="245" t="s">
        <v>482</v>
      </c>
      <c r="M4" s="251">
        <v>68134</v>
      </c>
      <c r="N4" s="252">
        <v>4512</v>
      </c>
      <c r="O4" s="99"/>
      <c r="P4" s="102" t="s">
        <v>546</v>
      </c>
      <c r="Q4" s="48">
        <v>350121</v>
      </c>
      <c r="R4" s="426">
        <v>28232</v>
      </c>
      <c r="T4" s="102" t="s">
        <v>546</v>
      </c>
      <c r="U4" s="425">
        <v>1413396</v>
      </c>
      <c r="V4" s="426">
        <v>75525</v>
      </c>
    </row>
    <row r="5" spans="1:22" ht="20" x14ac:dyDescent="0.3">
      <c r="A5" s="195">
        <v>2</v>
      </c>
      <c r="B5" s="202" t="s">
        <v>243</v>
      </c>
      <c r="C5" s="464">
        <v>290678</v>
      </c>
      <c r="D5" s="469">
        <v>2722</v>
      </c>
      <c r="E5" s="470">
        <v>70209</v>
      </c>
      <c r="F5" s="471">
        <f t="shared" ref="F5" si="2">D5/C5</f>
        <v>9.36431377675641E-3</v>
      </c>
      <c r="G5" s="472">
        <f>E5/C5</f>
        <v>0.24153530710958518</v>
      </c>
      <c r="H5" s="421">
        <v>1992.6887262235803</v>
      </c>
      <c r="I5" s="422">
        <v>23</v>
      </c>
      <c r="J5" s="99"/>
      <c r="K5" s="608">
        <v>2</v>
      </c>
      <c r="L5" s="245" t="s">
        <v>483</v>
      </c>
      <c r="M5" s="251">
        <v>1590</v>
      </c>
      <c r="N5" s="252">
        <v>8</v>
      </c>
      <c r="O5" s="99"/>
      <c r="P5" s="102" t="s">
        <v>547</v>
      </c>
      <c r="Q5" s="52">
        <v>146504</v>
      </c>
      <c r="R5" s="412">
        <v>10363</v>
      </c>
      <c r="T5" s="102" t="s">
        <v>547</v>
      </c>
      <c r="U5" s="413">
        <v>487565</v>
      </c>
      <c r="V5" s="412" t="s">
        <v>608</v>
      </c>
    </row>
    <row r="6" spans="1:22" ht="20" x14ac:dyDescent="0.3">
      <c r="A6" s="195">
        <v>3</v>
      </c>
      <c r="B6" s="202" t="s">
        <v>631</v>
      </c>
      <c r="C6" s="464">
        <v>244995</v>
      </c>
      <c r="D6" s="469">
        <v>34716</v>
      </c>
      <c r="E6" s="470">
        <v>1058</v>
      </c>
      <c r="F6" s="471">
        <f t="shared" ref="F6:F69" si="3">D6/C6</f>
        <v>0.14170085103777627</v>
      </c>
      <c r="G6" s="472">
        <f t="shared" ref="G6:G69" si="4">E6/C6</f>
        <v>4.3184554786832386E-3</v>
      </c>
      <c r="H6" s="421">
        <v>3627.9338959776373</v>
      </c>
      <c r="I6" s="422">
        <v>10</v>
      </c>
      <c r="J6" s="291"/>
      <c r="K6" s="608">
        <v>3</v>
      </c>
      <c r="L6" s="245" t="s">
        <v>484</v>
      </c>
      <c r="M6" s="251">
        <v>1276</v>
      </c>
      <c r="N6" s="252">
        <v>22</v>
      </c>
      <c r="O6" s="99"/>
      <c r="P6" s="102" t="s">
        <v>552</v>
      </c>
      <c r="Q6" s="52">
        <v>94191</v>
      </c>
      <c r="R6" s="412">
        <v>4177</v>
      </c>
      <c r="T6" s="102" t="s">
        <v>552</v>
      </c>
      <c r="U6" s="413">
        <v>581944</v>
      </c>
      <c r="V6" s="412" t="s">
        <v>608</v>
      </c>
    </row>
    <row r="7" spans="1:22" ht="20" x14ac:dyDescent="0.3">
      <c r="A7" s="195">
        <v>4</v>
      </c>
      <c r="B7" s="202" t="s">
        <v>219</v>
      </c>
      <c r="C7" s="464">
        <v>241080</v>
      </c>
      <c r="D7" s="469">
        <v>16122</v>
      </c>
      <c r="E7" s="470">
        <v>94122</v>
      </c>
      <c r="F7" s="471">
        <f t="shared" si="3"/>
        <v>6.6874066699850673E-2</v>
      </c>
      <c r="G7" s="472">
        <f t="shared" si="4"/>
        <v>0.39041811846689894</v>
      </c>
      <c r="H7" s="421">
        <v>1142.291117288313</v>
      </c>
      <c r="I7" s="422">
        <v>38</v>
      </c>
      <c r="J7" s="291"/>
      <c r="K7" s="608">
        <v>4</v>
      </c>
      <c r="L7" s="245" t="s">
        <v>485</v>
      </c>
      <c r="M7" s="251">
        <v>1268</v>
      </c>
      <c r="N7" s="252">
        <v>1</v>
      </c>
      <c r="O7" s="99"/>
      <c r="P7" s="102" t="s">
        <v>551</v>
      </c>
      <c r="Q7" s="52">
        <v>86010</v>
      </c>
      <c r="R7" s="412">
        <v>5797</v>
      </c>
      <c r="T7" s="102" t="s">
        <v>551</v>
      </c>
      <c r="U7" s="413">
        <v>460826</v>
      </c>
      <c r="V7" s="412">
        <v>8539</v>
      </c>
    </row>
    <row r="8" spans="1:22" ht="20" x14ac:dyDescent="0.3">
      <c r="A8" s="195">
        <v>5</v>
      </c>
      <c r="B8" s="202" t="s">
        <v>208</v>
      </c>
      <c r="C8" s="464">
        <v>230698</v>
      </c>
      <c r="D8" s="469">
        <v>27563</v>
      </c>
      <c r="E8" s="470">
        <v>146446</v>
      </c>
      <c r="F8" s="471">
        <f t="shared" si="3"/>
        <v>0.11947654509358556</v>
      </c>
      <c r="G8" s="472">
        <f t="shared" si="4"/>
        <v>0.63479527347441245</v>
      </c>
      <c r="H8" s="421">
        <v>4936.1128375650042</v>
      </c>
      <c r="I8" s="422">
        <v>3</v>
      </c>
      <c r="J8" s="291"/>
      <c r="K8" s="608">
        <v>5</v>
      </c>
      <c r="L8" s="245" t="s">
        <v>494</v>
      </c>
      <c r="M8" s="251">
        <v>1055</v>
      </c>
      <c r="N8" s="252">
        <v>4</v>
      </c>
      <c r="O8" s="99"/>
      <c r="P8" s="102" t="s">
        <v>548</v>
      </c>
      <c r="Q8" s="52">
        <v>80166</v>
      </c>
      <c r="R8" s="412">
        <v>3240</v>
      </c>
      <c r="T8" s="102" t="s">
        <v>548</v>
      </c>
      <c r="U8" s="413">
        <v>1235243</v>
      </c>
      <c r="V8" s="412" t="s">
        <v>608</v>
      </c>
    </row>
    <row r="9" spans="1:22" ht="20" x14ac:dyDescent="0.3">
      <c r="A9" s="195">
        <v>6</v>
      </c>
      <c r="B9" s="202" t="s">
        <v>206</v>
      </c>
      <c r="C9" s="464">
        <v>225435</v>
      </c>
      <c r="D9" s="469">
        <v>31908</v>
      </c>
      <c r="E9" s="470">
        <v>125176</v>
      </c>
      <c r="F9" s="471">
        <f t="shared" si="3"/>
        <v>0.14153968993279659</v>
      </c>
      <c r="G9" s="472">
        <f t="shared" si="4"/>
        <v>0.55526426686184482</v>
      </c>
      <c r="H9" s="421">
        <v>3723.1167756604764</v>
      </c>
      <c r="I9" s="422">
        <v>9</v>
      </c>
      <c r="J9" s="99"/>
      <c r="K9" s="608">
        <v>6</v>
      </c>
      <c r="L9" s="245" t="s">
        <v>486</v>
      </c>
      <c r="M9" s="251">
        <v>1019</v>
      </c>
      <c r="N9" s="252">
        <v>4</v>
      </c>
      <c r="O9" s="99"/>
      <c r="P9" s="102" t="s">
        <v>427</v>
      </c>
      <c r="Q9" s="52">
        <v>65700</v>
      </c>
      <c r="R9" s="412">
        <v>4495</v>
      </c>
      <c r="T9" s="102" t="s">
        <v>427</v>
      </c>
      <c r="U9" s="413">
        <v>332904</v>
      </c>
      <c r="V9" s="412" t="s">
        <v>608</v>
      </c>
    </row>
    <row r="10" spans="1:22" ht="20" x14ac:dyDescent="0.3">
      <c r="A10" s="195">
        <v>7</v>
      </c>
      <c r="B10" s="202" t="s">
        <v>211</v>
      </c>
      <c r="C10" s="464">
        <v>179693</v>
      </c>
      <c r="D10" s="469">
        <v>28111</v>
      </c>
      <c r="E10" s="470">
        <v>61327</v>
      </c>
      <c r="F10" s="471">
        <f t="shared" si="3"/>
        <v>0.15643903769206369</v>
      </c>
      <c r="G10" s="472">
        <f t="shared" si="4"/>
        <v>0.34128764058700117</v>
      </c>
      <c r="H10" s="421">
        <v>2759.0012351963146</v>
      </c>
      <c r="I10" s="422">
        <v>16</v>
      </c>
      <c r="J10" s="291"/>
      <c r="K10" s="608">
        <v>7</v>
      </c>
      <c r="L10" s="245" t="s">
        <v>487</v>
      </c>
      <c r="M10" s="251">
        <v>991</v>
      </c>
      <c r="N10" s="252">
        <v>6</v>
      </c>
      <c r="O10" s="99"/>
      <c r="P10" s="102" t="s">
        <v>549</v>
      </c>
      <c r="Q10" s="52">
        <v>51142</v>
      </c>
      <c r="R10" s="412">
        <v>4891</v>
      </c>
      <c r="T10" s="102" t="s">
        <v>549</v>
      </c>
      <c r="U10" s="413">
        <v>396958</v>
      </c>
      <c r="V10" s="412" t="s">
        <v>608</v>
      </c>
    </row>
    <row r="11" spans="1:22" ht="20" x14ac:dyDescent="0.3">
      <c r="A11" s="195">
        <v>8</v>
      </c>
      <c r="B11" s="202" t="s">
        <v>209</v>
      </c>
      <c r="C11" s="464">
        <v>176551</v>
      </c>
      <c r="D11" s="469">
        <v>7977</v>
      </c>
      <c r="E11" s="470">
        <v>155041</v>
      </c>
      <c r="F11" s="471">
        <f t="shared" si="3"/>
        <v>4.5182411880986234E-2</v>
      </c>
      <c r="G11" s="472">
        <f t="shared" si="4"/>
        <v>0.87816551591324887</v>
      </c>
      <c r="H11" s="421">
        <v>2113.9517088996622</v>
      </c>
      <c r="I11" s="422">
        <v>21</v>
      </c>
      <c r="J11" s="291"/>
      <c r="K11" s="608">
        <v>8</v>
      </c>
      <c r="L11" s="245" t="s">
        <v>403</v>
      </c>
      <c r="M11" s="251">
        <v>945</v>
      </c>
      <c r="N11" s="252">
        <v>13</v>
      </c>
      <c r="O11" s="99"/>
      <c r="P11" s="102" t="s">
        <v>556</v>
      </c>
      <c r="Q11" s="52">
        <v>48396</v>
      </c>
      <c r="R11" s="412">
        <v>1343</v>
      </c>
      <c r="T11" s="102" t="s">
        <v>556</v>
      </c>
      <c r="U11" s="413">
        <v>693276</v>
      </c>
      <c r="V11" s="412" t="s">
        <v>608</v>
      </c>
    </row>
    <row r="12" spans="1:22" ht="20" x14ac:dyDescent="0.3">
      <c r="A12" s="195">
        <v>9</v>
      </c>
      <c r="B12" s="202" t="s">
        <v>618</v>
      </c>
      <c r="C12" s="464">
        <v>149435</v>
      </c>
      <c r="D12" s="469">
        <v>4140</v>
      </c>
      <c r="E12" s="470">
        <v>109962</v>
      </c>
      <c r="F12" s="471">
        <f t="shared" si="3"/>
        <v>2.7704353063204738E-2</v>
      </c>
      <c r="G12" s="472">
        <f t="shared" si="4"/>
        <v>0.73585170810051193</v>
      </c>
      <c r="H12" s="421">
        <v>1791.1505404885302</v>
      </c>
      <c r="I12" s="422">
        <v>28</v>
      </c>
      <c r="J12" s="99"/>
      <c r="K12" s="608">
        <v>9</v>
      </c>
      <c r="L12" s="245" t="s">
        <v>488</v>
      </c>
      <c r="M12" s="251">
        <v>937</v>
      </c>
      <c r="N12" s="252">
        <v>1</v>
      </c>
      <c r="O12" s="99"/>
      <c r="P12" s="102" t="s">
        <v>550</v>
      </c>
      <c r="Q12" s="52">
        <v>45588</v>
      </c>
      <c r="R12" s="412">
        <v>1973</v>
      </c>
      <c r="T12" s="102" t="s">
        <v>550</v>
      </c>
      <c r="U12" s="413">
        <v>651792</v>
      </c>
      <c r="V12" s="412">
        <v>8478</v>
      </c>
    </row>
    <row r="13" spans="1:22" ht="20" x14ac:dyDescent="0.3">
      <c r="A13" s="195">
        <v>10</v>
      </c>
      <c r="B13" s="202" t="s">
        <v>210</v>
      </c>
      <c r="C13" s="464">
        <v>122492</v>
      </c>
      <c r="D13" s="469">
        <v>7057</v>
      </c>
      <c r="E13" s="470">
        <v>95661</v>
      </c>
      <c r="F13" s="471">
        <f t="shared" si="3"/>
        <v>5.7611925676778891E-2</v>
      </c>
      <c r="G13" s="472">
        <f t="shared" si="4"/>
        <v>0.78095712373052939</v>
      </c>
      <c r="H13" s="421">
        <v>1477.3396395051032</v>
      </c>
      <c r="I13" s="422">
        <v>33</v>
      </c>
      <c r="J13" s="99"/>
      <c r="K13" s="608">
        <v>10</v>
      </c>
      <c r="L13" s="245" t="s">
        <v>489</v>
      </c>
      <c r="M13" s="251">
        <v>788</v>
      </c>
      <c r="N13" s="252">
        <v>7</v>
      </c>
      <c r="O13" s="99"/>
      <c r="P13" s="102" t="s">
        <v>562</v>
      </c>
      <c r="Q13" s="52">
        <v>38804</v>
      </c>
      <c r="R13" s="412">
        <v>1992</v>
      </c>
      <c r="T13" s="102" t="s">
        <v>562</v>
      </c>
      <c r="U13" s="413">
        <v>194926</v>
      </c>
      <c r="V13" s="412">
        <v>6993</v>
      </c>
    </row>
    <row r="14" spans="1:22" ht="20" x14ac:dyDescent="0.3">
      <c r="A14" s="195">
        <v>11</v>
      </c>
      <c r="B14" s="202" t="s">
        <v>241</v>
      </c>
      <c r="C14" s="464">
        <v>96169</v>
      </c>
      <c r="D14" s="469">
        <v>3029</v>
      </c>
      <c r="E14" s="470">
        <v>36824</v>
      </c>
      <c r="F14" s="471">
        <f t="shared" si="3"/>
        <v>3.1496636130145889E-2</v>
      </c>
      <c r="G14" s="472">
        <f t="shared" si="4"/>
        <v>0.38290925350164812</v>
      </c>
      <c r="H14" s="421">
        <v>70.380379439946893</v>
      </c>
      <c r="I14" s="422">
        <v>103</v>
      </c>
      <c r="J14" s="99"/>
      <c r="K14" s="608">
        <v>11</v>
      </c>
      <c r="L14" s="245" t="s">
        <v>495</v>
      </c>
      <c r="M14" s="251">
        <v>666</v>
      </c>
      <c r="N14" s="252">
        <v>7</v>
      </c>
      <c r="O14" s="99"/>
      <c r="P14" s="102" t="s">
        <v>555</v>
      </c>
      <c r="Q14" s="52">
        <v>37579</v>
      </c>
      <c r="R14" s="412">
        <v>1610</v>
      </c>
      <c r="T14" s="102" t="s">
        <v>555</v>
      </c>
      <c r="U14" s="413">
        <v>351175</v>
      </c>
      <c r="V14" s="412">
        <v>6790</v>
      </c>
    </row>
    <row r="15" spans="1:22" ht="20" x14ac:dyDescent="0.3">
      <c r="A15" s="195">
        <v>12</v>
      </c>
      <c r="B15" s="202" t="s">
        <v>245</v>
      </c>
      <c r="C15" s="464">
        <v>92273</v>
      </c>
      <c r="D15" s="469">
        <v>2648</v>
      </c>
      <c r="E15" s="470">
        <v>28621</v>
      </c>
      <c r="F15" s="471">
        <f t="shared" si="3"/>
        <v>2.8697452125757264E-2</v>
      </c>
      <c r="G15" s="472">
        <f t="shared" si="4"/>
        <v>0.31017740834263546</v>
      </c>
      <c r="H15" s="421">
        <v>2838.2563601928277</v>
      </c>
      <c r="I15" s="422">
        <v>15</v>
      </c>
      <c r="J15" s="99"/>
      <c r="K15" s="608">
        <v>12</v>
      </c>
      <c r="L15" s="245" t="s">
        <v>490</v>
      </c>
      <c r="M15" s="251">
        <v>653</v>
      </c>
      <c r="N15" s="252">
        <v>0</v>
      </c>
      <c r="O15" s="99"/>
      <c r="P15" s="102" t="s">
        <v>557</v>
      </c>
      <c r="Q15" s="52">
        <v>37419</v>
      </c>
      <c r="R15" s="412">
        <v>3408</v>
      </c>
      <c r="T15" s="102" t="s">
        <v>557</v>
      </c>
      <c r="U15" s="413">
        <v>170607</v>
      </c>
      <c r="V15" s="412">
        <v>10946</v>
      </c>
    </row>
    <row r="16" spans="1:22" ht="20" x14ac:dyDescent="0.3">
      <c r="A16" s="195">
        <v>13</v>
      </c>
      <c r="B16" s="202" t="s">
        <v>205</v>
      </c>
      <c r="C16" s="464">
        <v>84054</v>
      </c>
      <c r="D16" s="469">
        <v>4638</v>
      </c>
      <c r="E16" s="470">
        <v>79307</v>
      </c>
      <c r="F16" s="471">
        <f t="shared" si="3"/>
        <v>5.5178813619815831E-2</v>
      </c>
      <c r="G16" s="472">
        <f t="shared" si="4"/>
        <v>0.9435244009803222</v>
      </c>
      <c r="H16" s="421">
        <v>58.623905977404185</v>
      </c>
      <c r="I16" s="422">
        <v>110</v>
      </c>
      <c r="J16" s="99"/>
      <c r="K16" s="608">
        <v>13</v>
      </c>
      <c r="L16" s="245" t="s">
        <v>492</v>
      </c>
      <c r="M16" s="251">
        <v>593</v>
      </c>
      <c r="N16" s="252">
        <v>9</v>
      </c>
      <c r="O16" s="99"/>
      <c r="P16" s="102" t="s">
        <v>554</v>
      </c>
      <c r="Q16" s="52">
        <v>34432</v>
      </c>
      <c r="R16" s="412">
        <v>2491</v>
      </c>
      <c r="T16" s="102" t="s">
        <v>554</v>
      </c>
      <c r="U16" s="413">
        <v>265170</v>
      </c>
      <c r="V16" s="412" t="s">
        <v>608</v>
      </c>
    </row>
    <row r="17" spans="1:22" ht="20" x14ac:dyDescent="0.3">
      <c r="A17" s="195">
        <v>14</v>
      </c>
      <c r="B17" s="202" t="s">
        <v>216</v>
      </c>
      <c r="C17" s="464">
        <v>78332</v>
      </c>
      <c r="D17" s="469">
        <v>5903</v>
      </c>
      <c r="E17" s="470">
        <v>38563</v>
      </c>
      <c r="F17" s="471">
        <f t="shared" si="3"/>
        <v>7.5358729510289532E-2</v>
      </c>
      <c r="G17" s="472">
        <f t="shared" si="4"/>
        <v>0.49230199662972984</v>
      </c>
      <c r="H17" s="421">
        <v>2093.8200419785094</v>
      </c>
      <c r="I17" s="422">
        <v>22</v>
      </c>
      <c r="J17" s="99"/>
      <c r="K17" s="608">
        <v>14</v>
      </c>
      <c r="L17" s="245" t="s">
        <v>491</v>
      </c>
      <c r="M17" s="251">
        <v>579</v>
      </c>
      <c r="N17" s="252">
        <v>6</v>
      </c>
      <c r="O17" s="99"/>
      <c r="P17" s="102" t="s">
        <v>566</v>
      </c>
      <c r="Q17" s="52">
        <v>30388</v>
      </c>
      <c r="R17" s="412">
        <v>1010</v>
      </c>
      <c r="T17" s="102" t="s">
        <v>566</v>
      </c>
      <c r="U17" s="413">
        <v>190361</v>
      </c>
      <c r="V17" s="412">
        <v>5517</v>
      </c>
    </row>
    <row r="18" spans="1:22" ht="20" x14ac:dyDescent="0.3">
      <c r="A18" s="195">
        <v>15</v>
      </c>
      <c r="B18" s="202" t="s">
        <v>214</v>
      </c>
      <c r="C18" s="464">
        <v>55559</v>
      </c>
      <c r="D18" s="469">
        <v>9080</v>
      </c>
      <c r="E18" s="470">
        <v>14657</v>
      </c>
      <c r="F18" s="471">
        <f t="shared" si="3"/>
        <v>0.1634298673482244</v>
      </c>
      <c r="G18" s="472">
        <f t="shared" si="4"/>
        <v>0.26380964380208427</v>
      </c>
      <c r="H18" s="421">
        <v>4814.7517775731831</v>
      </c>
      <c r="I18" s="422">
        <v>5</v>
      </c>
      <c r="J18" s="99"/>
      <c r="K18" s="608">
        <v>15</v>
      </c>
      <c r="L18" s="245" t="s">
        <v>493</v>
      </c>
      <c r="M18" s="251">
        <v>561</v>
      </c>
      <c r="N18" s="252">
        <v>3</v>
      </c>
      <c r="O18" s="99"/>
      <c r="P18" s="102" t="s">
        <v>560</v>
      </c>
      <c r="Q18" s="52">
        <v>27923</v>
      </c>
      <c r="R18" s="412">
        <v>1625</v>
      </c>
      <c r="T18" s="102" t="s">
        <v>560</v>
      </c>
      <c r="U18" s="413">
        <v>264462</v>
      </c>
      <c r="V18" s="412">
        <v>4921</v>
      </c>
    </row>
    <row r="19" spans="1:22" ht="20" x14ac:dyDescent="0.3">
      <c r="A19" s="195">
        <v>16</v>
      </c>
      <c r="B19" s="202" t="s">
        <v>237</v>
      </c>
      <c r="C19" s="464">
        <v>54752</v>
      </c>
      <c r="D19" s="469">
        <v>312</v>
      </c>
      <c r="E19" s="470">
        <v>25722</v>
      </c>
      <c r="F19" s="471">
        <f t="shared" si="3"/>
        <v>5.6984219754529514E-3</v>
      </c>
      <c r="G19" s="472">
        <f t="shared" si="4"/>
        <v>0.46979105786090009</v>
      </c>
      <c r="H19" s="421">
        <v>1597.7342242421387</v>
      </c>
      <c r="I19" s="422">
        <v>30</v>
      </c>
      <c r="J19" s="99"/>
      <c r="K19" s="608">
        <v>16</v>
      </c>
      <c r="L19" s="245" t="s">
        <v>534</v>
      </c>
      <c r="M19" s="253">
        <v>440</v>
      </c>
      <c r="N19" s="254">
        <v>7</v>
      </c>
      <c r="O19" s="99"/>
      <c r="P19" s="102" t="s">
        <v>561</v>
      </c>
      <c r="Q19" s="52">
        <v>27778</v>
      </c>
      <c r="R19" s="412">
        <v>1751</v>
      </c>
      <c r="T19" s="102" t="s">
        <v>561</v>
      </c>
      <c r="U19" s="413">
        <v>177243</v>
      </c>
      <c r="V19" s="412">
        <v>4389</v>
      </c>
    </row>
    <row r="20" spans="1:22" ht="20" x14ac:dyDescent="0.3">
      <c r="A20" s="195">
        <v>17</v>
      </c>
      <c r="B20" s="202" t="s">
        <v>247</v>
      </c>
      <c r="C20" s="464">
        <v>49219</v>
      </c>
      <c r="D20" s="469">
        <v>5177</v>
      </c>
      <c r="E20" s="470">
        <v>33329</v>
      </c>
      <c r="F20" s="471">
        <f t="shared" si="3"/>
        <v>0.10518295780084927</v>
      </c>
      <c r="G20" s="472">
        <f t="shared" si="4"/>
        <v>0.67715719539202346</v>
      </c>
      <c r="H20" s="421">
        <v>385.8028290049262</v>
      </c>
      <c r="I20" s="422">
        <v>55</v>
      </c>
      <c r="J20" s="99"/>
      <c r="K20" s="608">
        <v>17</v>
      </c>
      <c r="L20" s="245" t="s">
        <v>496</v>
      </c>
      <c r="M20" s="251">
        <v>356</v>
      </c>
      <c r="N20" s="252">
        <v>1</v>
      </c>
      <c r="O20" s="99"/>
      <c r="P20" s="102" t="s">
        <v>558</v>
      </c>
      <c r="Q20" s="52">
        <v>21938</v>
      </c>
      <c r="R20" s="412">
        <v>1215</v>
      </c>
      <c r="T20" s="102" t="s">
        <v>558</v>
      </c>
      <c r="U20" s="413">
        <v>125548</v>
      </c>
      <c r="V20" s="412">
        <v>3866</v>
      </c>
    </row>
    <row r="21" spans="1:22" ht="20" x14ac:dyDescent="0.3">
      <c r="A21" s="195">
        <v>18</v>
      </c>
      <c r="B21" s="202" t="s">
        <v>212</v>
      </c>
      <c r="C21" s="464">
        <v>44341</v>
      </c>
      <c r="D21" s="469">
        <v>5713</v>
      </c>
      <c r="E21" s="470">
        <v>167</v>
      </c>
      <c r="F21" s="471">
        <f t="shared" si="3"/>
        <v>0.12884238064094178</v>
      </c>
      <c r="G21" s="472">
        <f t="shared" si="4"/>
        <v>3.7662659840779415E-3</v>
      </c>
      <c r="H21" s="421">
        <v>2593.4762150138649</v>
      </c>
      <c r="I21" s="422">
        <v>17</v>
      </c>
      <c r="J21" s="99"/>
      <c r="K21" s="608">
        <v>18</v>
      </c>
      <c r="L21" s="245" t="s">
        <v>497</v>
      </c>
      <c r="M21" s="251">
        <v>328</v>
      </c>
      <c r="N21" s="252">
        <v>6</v>
      </c>
      <c r="O21" s="99"/>
      <c r="P21" s="102" t="s">
        <v>428</v>
      </c>
      <c r="Q21" s="52">
        <v>18673</v>
      </c>
      <c r="R21" s="412">
        <v>686</v>
      </c>
      <c r="T21" s="102" t="s">
        <v>428</v>
      </c>
      <c r="U21" s="413">
        <v>248944</v>
      </c>
      <c r="V21" s="412" t="s">
        <v>608</v>
      </c>
    </row>
    <row r="22" spans="1:22" ht="20" x14ac:dyDescent="0.3">
      <c r="A22" s="195">
        <v>19</v>
      </c>
      <c r="B22" s="202" t="s">
        <v>230</v>
      </c>
      <c r="C22" s="464">
        <v>43781</v>
      </c>
      <c r="D22" s="469">
        <v>450</v>
      </c>
      <c r="E22" s="470">
        <v>19213</v>
      </c>
      <c r="F22" s="471">
        <f t="shared" si="3"/>
        <v>1.0278431282976635E-2</v>
      </c>
      <c r="G22" s="472">
        <f t="shared" si="4"/>
        <v>0.43884333386628904</v>
      </c>
      <c r="H22" s="421">
        <v>2310.0945660830776</v>
      </c>
      <c r="I22" s="422">
        <v>19</v>
      </c>
      <c r="J22" s="99"/>
      <c r="K22" s="608">
        <v>19</v>
      </c>
      <c r="L22" s="245" t="s">
        <v>499</v>
      </c>
      <c r="M22" s="251">
        <v>308</v>
      </c>
      <c r="N22" s="252">
        <v>3</v>
      </c>
      <c r="O22" s="99"/>
      <c r="P22" s="102" t="s">
        <v>553</v>
      </c>
      <c r="Q22" s="52">
        <v>18433</v>
      </c>
      <c r="R22" s="412">
        <v>1001</v>
      </c>
      <c r="T22" s="102" t="s">
        <v>553</v>
      </c>
      <c r="U22" s="413">
        <v>280993</v>
      </c>
      <c r="V22" s="412" t="s">
        <v>608</v>
      </c>
    </row>
    <row r="23" spans="1:22" ht="20" x14ac:dyDescent="0.3">
      <c r="A23" s="195">
        <v>20</v>
      </c>
      <c r="B23" s="202" t="s">
        <v>228</v>
      </c>
      <c r="C23" s="464">
        <v>42125</v>
      </c>
      <c r="D23" s="469">
        <v>903</v>
      </c>
      <c r="E23" s="470">
        <v>11922</v>
      </c>
      <c r="F23" s="471">
        <f t="shared" si="3"/>
        <v>2.1436201780415429E-2</v>
      </c>
      <c r="G23" s="472">
        <f t="shared" si="4"/>
        <v>0.28301483679525224</v>
      </c>
      <c r="H23" s="421">
        <v>194.51406341988704</v>
      </c>
      <c r="I23" s="422">
        <v>75</v>
      </c>
      <c r="J23" s="99"/>
      <c r="K23" s="608">
        <v>20</v>
      </c>
      <c r="L23" s="245" t="s">
        <v>498</v>
      </c>
      <c r="M23" s="251">
        <v>254</v>
      </c>
      <c r="N23" s="252">
        <v>2</v>
      </c>
      <c r="O23" s="99"/>
      <c r="P23" s="102" t="s">
        <v>559</v>
      </c>
      <c r="Q23" s="52">
        <v>17359</v>
      </c>
      <c r="R23" s="412">
        <v>298</v>
      </c>
      <c r="T23" s="102" t="s">
        <v>559</v>
      </c>
      <c r="U23" s="413">
        <v>325280</v>
      </c>
      <c r="V23" s="412">
        <v>1482</v>
      </c>
    </row>
    <row r="24" spans="1:22" ht="20" x14ac:dyDescent="0.3">
      <c r="A24" s="195">
        <v>21</v>
      </c>
      <c r="B24" s="202" t="s">
        <v>240</v>
      </c>
      <c r="C24" s="464">
        <v>33969</v>
      </c>
      <c r="D24" s="469">
        <v>15</v>
      </c>
      <c r="E24" s="470">
        <v>4899</v>
      </c>
      <c r="F24" s="471">
        <f t="shared" si="3"/>
        <v>4.4157908681444847E-4</v>
      </c>
      <c r="G24" s="472">
        <f t="shared" si="4"/>
        <v>0.14421972975359887</v>
      </c>
      <c r="H24" s="421">
        <v>11994.419623547043</v>
      </c>
      <c r="I24" s="422">
        <v>1</v>
      </c>
      <c r="J24" s="99"/>
      <c r="K24" s="608">
        <v>21</v>
      </c>
      <c r="L24" s="245" t="s">
        <v>418</v>
      </c>
      <c r="M24" s="251">
        <v>213</v>
      </c>
      <c r="N24" s="252">
        <v>1</v>
      </c>
      <c r="O24" s="99"/>
      <c r="P24" s="102" t="s">
        <v>573</v>
      </c>
      <c r="Q24" s="52">
        <v>15668</v>
      </c>
      <c r="R24" s="412">
        <v>731</v>
      </c>
      <c r="T24" s="102" t="s">
        <v>573</v>
      </c>
      <c r="U24" s="413">
        <v>150585</v>
      </c>
      <c r="V24" s="412">
        <v>2090</v>
      </c>
    </row>
    <row r="25" spans="1:22" ht="20" x14ac:dyDescent="0.3">
      <c r="A25" s="195">
        <v>22</v>
      </c>
      <c r="B25" s="202" t="s">
        <v>226</v>
      </c>
      <c r="C25" s="464">
        <v>33182</v>
      </c>
      <c r="D25" s="469">
        <v>2736</v>
      </c>
      <c r="E25" s="470">
        <v>3433</v>
      </c>
      <c r="F25" s="471">
        <f t="shared" si="3"/>
        <v>8.2454342715930329E-2</v>
      </c>
      <c r="G25" s="472">
        <f t="shared" si="4"/>
        <v>0.10345970707009824</v>
      </c>
      <c r="H25" s="421">
        <v>1909.9024719140962</v>
      </c>
      <c r="I25" s="422">
        <v>26</v>
      </c>
      <c r="J25" s="99"/>
      <c r="K25" s="608">
        <v>22</v>
      </c>
      <c r="L25" s="245" t="s">
        <v>505</v>
      </c>
      <c r="M25" s="251">
        <v>198</v>
      </c>
      <c r="N25" s="252">
        <v>0</v>
      </c>
      <c r="O25" s="99"/>
      <c r="P25" s="102" t="s">
        <v>577</v>
      </c>
      <c r="Q25" s="52">
        <v>14651</v>
      </c>
      <c r="R25" s="412">
        <v>351</v>
      </c>
      <c r="T25" s="102" t="s">
        <v>577</v>
      </c>
      <c r="U25" s="413">
        <v>100241</v>
      </c>
      <c r="V25" s="412" t="s">
        <v>608</v>
      </c>
    </row>
    <row r="26" spans="1:22" ht="20" x14ac:dyDescent="0.3">
      <c r="A26" s="195">
        <v>23</v>
      </c>
      <c r="B26" s="202" t="s">
        <v>362</v>
      </c>
      <c r="C26" s="464">
        <v>30597</v>
      </c>
      <c r="D26" s="469">
        <v>1881</v>
      </c>
      <c r="E26" s="470">
        <v>27500</v>
      </c>
      <c r="F26" s="471">
        <f t="shared" si="3"/>
        <v>6.1476615354446512E-2</v>
      </c>
      <c r="G26" s="472">
        <f t="shared" si="4"/>
        <v>0.89878092623459815</v>
      </c>
      <c r="H26" s="421">
        <v>3561.3665581662517</v>
      </c>
      <c r="I26" s="422">
        <v>11</v>
      </c>
      <c r="J26" s="99"/>
      <c r="K26" s="608">
        <v>23</v>
      </c>
      <c r="L26" s="245" t="s">
        <v>502</v>
      </c>
      <c r="M26" s="251">
        <v>192</v>
      </c>
      <c r="N26" s="252">
        <v>3</v>
      </c>
      <c r="O26" s="99"/>
      <c r="P26" s="102" t="s">
        <v>565</v>
      </c>
      <c r="Q26" s="52">
        <v>13945</v>
      </c>
      <c r="R26" s="412">
        <v>680</v>
      </c>
      <c r="T26" s="102" t="s">
        <v>565</v>
      </c>
      <c r="U26" s="413">
        <v>151761</v>
      </c>
      <c r="V26" s="412">
        <v>1699</v>
      </c>
    </row>
    <row r="27" spans="1:22" ht="20" x14ac:dyDescent="0.3">
      <c r="A27" s="195">
        <v>24</v>
      </c>
      <c r="B27" s="202" t="s">
        <v>286</v>
      </c>
      <c r="C27" s="464">
        <v>30572</v>
      </c>
      <c r="D27" s="469">
        <v>171</v>
      </c>
      <c r="E27" s="470">
        <v>10130</v>
      </c>
      <c r="F27" s="471">
        <f t="shared" si="3"/>
        <v>5.5933533952636401E-3</v>
      </c>
      <c r="G27" s="472">
        <f t="shared" si="4"/>
        <v>0.33134894674865889</v>
      </c>
      <c r="H27" s="421">
        <v>3234.3070990036299</v>
      </c>
      <c r="I27" s="422">
        <v>12</v>
      </c>
      <c r="J27" s="99"/>
      <c r="K27" s="608">
        <v>24</v>
      </c>
      <c r="L27" s="245" t="s">
        <v>500</v>
      </c>
      <c r="M27" s="251">
        <v>185</v>
      </c>
      <c r="N27" s="252">
        <v>2</v>
      </c>
      <c r="O27" s="99"/>
      <c r="P27" s="102" t="s">
        <v>579</v>
      </c>
      <c r="Q27" s="52">
        <v>12674</v>
      </c>
      <c r="R27" s="412">
        <v>499</v>
      </c>
      <c r="T27" s="102" t="s">
        <v>579</v>
      </c>
      <c r="U27" s="413">
        <v>112550</v>
      </c>
      <c r="V27" s="412">
        <v>1418</v>
      </c>
    </row>
    <row r="28" spans="1:22" ht="20" x14ac:dyDescent="0.3">
      <c r="A28" s="195">
        <v>25</v>
      </c>
      <c r="B28" s="202" t="s">
        <v>218</v>
      </c>
      <c r="C28" s="464">
        <v>30377</v>
      </c>
      <c r="D28" s="469">
        <v>3698</v>
      </c>
      <c r="E28" s="470">
        <v>4971</v>
      </c>
      <c r="F28" s="471">
        <f t="shared" si="3"/>
        <v>0.12173684037265035</v>
      </c>
      <c r="G28" s="472">
        <f t="shared" si="4"/>
        <v>0.16364354610396023</v>
      </c>
      <c r="H28" s="421">
        <v>3026.6892073326439</v>
      </c>
      <c r="I28" s="422">
        <v>13</v>
      </c>
      <c r="J28" s="99"/>
      <c r="K28" s="608">
        <v>25</v>
      </c>
      <c r="L28" s="245" t="s">
        <v>501</v>
      </c>
      <c r="M28" s="251">
        <v>169</v>
      </c>
      <c r="N28" s="252">
        <v>6</v>
      </c>
      <c r="O28" s="99"/>
      <c r="P28" s="102" t="s">
        <v>563</v>
      </c>
      <c r="Q28" s="52">
        <v>12543</v>
      </c>
      <c r="R28" s="412">
        <v>453</v>
      </c>
      <c r="T28" s="102" t="s">
        <v>563</v>
      </c>
      <c r="U28" s="413">
        <v>152217</v>
      </c>
      <c r="V28" s="412">
        <v>2038</v>
      </c>
    </row>
    <row r="29" spans="1:22" ht="20" x14ac:dyDescent="0.3">
      <c r="A29" s="195">
        <v>26</v>
      </c>
      <c r="B29" s="202" t="s">
        <v>217</v>
      </c>
      <c r="C29" s="464">
        <v>29209</v>
      </c>
      <c r="D29" s="469">
        <v>1231</v>
      </c>
      <c r="E29" s="470">
        <v>6430</v>
      </c>
      <c r="F29" s="471">
        <f t="shared" si="3"/>
        <v>4.2144544489712076E-2</v>
      </c>
      <c r="G29" s="472">
        <f t="shared" si="4"/>
        <v>0.22013762881303708</v>
      </c>
      <c r="H29" s="421">
        <v>2856.2943353177484</v>
      </c>
      <c r="I29" s="422">
        <v>14</v>
      </c>
      <c r="J29" s="99"/>
      <c r="K29" s="608">
        <v>26</v>
      </c>
      <c r="L29" s="245" t="s">
        <v>506</v>
      </c>
      <c r="M29" s="251">
        <v>149</v>
      </c>
      <c r="N29" s="252">
        <v>2</v>
      </c>
      <c r="O29" s="99"/>
      <c r="P29" s="102" t="s">
        <v>568</v>
      </c>
      <c r="Q29" s="52">
        <v>11771</v>
      </c>
      <c r="R29" s="412">
        <v>488</v>
      </c>
      <c r="T29" s="102" t="s">
        <v>568</v>
      </c>
      <c r="U29" s="413">
        <v>156350</v>
      </c>
      <c r="V29" s="412">
        <v>1392</v>
      </c>
    </row>
    <row r="30" spans="1:22" ht="20" x14ac:dyDescent="0.3">
      <c r="A30" s="195">
        <v>27</v>
      </c>
      <c r="B30" s="202" t="s">
        <v>238</v>
      </c>
      <c r="C30" s="464">
        <v>28343</v>
      </c>
      <c r="D30" s="469">
        <v>22</v>
      </c>
      <c r="E30" s="470">
        <v>9340</v>
      </c>
      <c r="F30" s="471">
        <f t="shared" si="3"/>
        <v>7.7620576509190983E-4</v>
      </c>
      <c r="G30" s="472">
        <f t="shared" si="4"/>
        <v>0.32953462936174716</v>
      </c>
      <c r="H30" s="421">
        <v>4883.0727781657051</v>
      </c>
      <c r="I30" s="422">
        <v>4</v>
      </c>
      <c r="J30" s="99"/>
      <c r="K30" s="608">
        <v>27</v>
      </c>
      <c r="L30" s="245" t="s">
        <v>503</v>
      </c>
      <c r="M30" s="251">
        <v>147</v>
      </c>
      <c r="N30" s="252">
        <v>2</v>
      </c>
      <c r="O30" s="99"/>
      <c r="P30" s="102" t="s">
        <v>569</v>
      </c>
      <c r="Q30" s="52">
        <v>11296</v>
      </c>
      <c r="R30" s="412">
        <v>521</v>
      </c>
      <c r="T30" s="102" t="s">
        <v>569</v>
      </c>
      <c r="U30" s="413">
        <v>113126</v>
      </c>
      <c r="V30" s="412">
        <v>1773</v>
      </c>
    </row>
    <row r="31" spans="1:22" ht="20" x14ac:dyDescent="0.3">
      <c r="A31" s="195">
        <v>28</v>
      </c>
      <c r="B31" s="202" t="s">
        <v>225</v>
      </c>
      <c r="C31" s="464">
        <v>24112</v>
      </c>
      <c r="D31" s="469">
        <v>1543</v>
      </c>
      <c r="E31" s="470">
        <v>19470</v>
      </c>
      <c r="F31" s="471">
        <f t="shared" si="3"/>
        <v>6.3993032514930326E-2</v>
      </c>
      <c r="G31" s="472">
        <f t="shared" si="4"/>
        <v>0.80748175182481752</v>
      </c>
      <c r="H31" s="421">
        <v>4938.4587183397016</v>
      </c>
      <c r="I31" s="422">
        <v>2</v>
      </c>
      <c r="J31" s="99"/>
      <c r="K31" s="608">
        <v>28</v>
      </c>
      <c r="L31" s="245" t="s">
        <v>507</v>
      </c>
      <c r="M31" s="251">
        <v>146</v>
      </c>
      <c r="N31" s="252">
        <v>2</v>
      </c>
      <c r="O31" s="99"/>
      <c r="P31" s="102" t="s">
        <v>564</v>
      </c>
      <c r="Q31" s="52">
        <v>11090</v>
      </c>
      <c r="R31" s="412">
        <v>602</v>
      </c>
      <c r="T31" s="102" t="s">
        <v>564</v>
      </c>
      <c r="U31" s="413">
        <v>157044</v>
      </c>
      <c r="V31" s="412" t="s">
        <v>608</v>
      </c>
    </row>
    <row r="32" spans="1:22" ht="20" x14ac:dyDescent="0.3">
      <c r="A32" s="195">
        <v>29</v>
      </c>
      <c r="B32" s="202" t="s">
        <v>301</v>
      </c>
      <c r="C32" s="464">
        <v>23870</v>
      </c>
      <c r="D32" s="469">
        <v>349</v>
      </c>
      <c r="E32" s="470">
        <v>4585</v>
      </c>
      <c r="F32" s="471">
        <f t="shared" si="3"/>
        <v>1.4620863007959782E-2</v>
      </c>
      <c r="G32" s="472">
        <f t="shared" si="4"/>
        <v>0.19208211143695014</v>
      </c>
      <c r="H32" s="421">
        <v>146.40025777730517</v>
      </c>
      <c r="I32" s="422">
        <v>88</v>
      </c>
      <c r="J32" s="99"/>
      <c r="K32" s="608">
        <v>29</v>
      </c>
      <c r="L32" s="245" t="s">
        <v>504</v>
      </c>
      <c r="M32" s="251">
        <v>139</v>
      </c>
      <c r="N32" s="252">
        <v>2</v>
      </c>
      <c r="O32" s="99"/>
      <c r="P32" s="102" t="s">
        <v>424</v>
      </c>
      <c r="Q32" s="52">
        <v>10177</v>
      </c>
      <c r="R32" s="412">
        <v>123</v>
      </c>
      <c r="T32" s="102" t="s">
        <v>424</v>
      </c>
      <c r="U32" s="413">
        <v>65640</v>
      </c>
      <c r="V32" s="412" t="s">
        <v>608</v>
      </c>
    </row>
    <row r="33" spans="1:22" ht="20" x14ac:dyDescent="0.3">
      <c r="A33" s="195">
        <v>30</v>
      </c>
      <c r="B33" s="202" t="s">
        <v>261</v>
      </c>
      <c r="C33" s="464">
        <v>23358</v>
      </c>
      <c r="D33" s="469">
        <v>220</v>
      </c>
      <c r="E33" s="470">
        <v>8512</v>
      </c>
      <c r="F33" s="471">
        <f t="shared" si="3"/>
        <v>9.4186146074150181E-3</v>
      </c>
      <c r="G33" s="472">
        <f t="shared" si="4"/>
        <v>0.36441476153780289</v>
      </c>
      <c r="H33" s="421">
        <v>2390.6586838849767</v>
      </c>
      <c r="I33" s="422">
        <v>18</v>
      </c>
      <c r="J33" s="99"/>
      <c r="K33" s="608">
        <v>30</v>
      </c>
      <c r="L33" s="245" t="s">
        <v>508</v>
      </c>
      <c r="M33" s="251">
        <v>76</v>
      </c>
      <c r="N33" s="252">
        <v>3</v>
      </c>
      <c r="O33" s="99"/>
      <c r="P33" s="102" t="s">
        <v>429</v>
      </c>
      <c r="Q33" s="52">
        <v>8816</v>
      </c>
      <c r="R33" s="412">
        <v>385</v>
      </c>
      <c r="T33" s="102" t="s">
        <v>429</v>
      </c>
      <c r="U33" s="413">
        <v>120331</v>
      </c>
      <c r="V33" s="412">
        <v>1421</v>
      </c>
    </row>
    <row r="34" spans="1:22" ht="20" x14ac:dyDescent="0.3">
      <c r="A34" s="195">
        <v>31</v>
      </c>
      <c r="B34" s="202" t="s">
        <v>229</v>
      </c>
      <c r="C34" s="464">
        <v>18746</v>
      </c>
      <c r="D34" s="469">
        <v>929</v>
      </c>
      <c r="E34" s="470">
        <v>7628</v>
      </c>
      <c r="F34" s="471">
        <f t="shared" si="3"/>
        <v>4.9557238877627224E-2</v>
      </c>
      <c r="G34" s="472">
        <f t="shared" si="4"/>
        <v>0.40691347487463991</v>
      </c>
      <c r="H34" s="421">
        <v>494.77710061991513</v>
      </c>
      <c r="I34" s="422">
        <v>50</v>
      </c>
      <c r="J34" s="99"/>
      <c r="K34" s="608">
        <v>31</v>
      </c>
      <c r="L34" s="245" t="s">
        <v>509</v>
      </c>
      <c r="M34" s="251">
        <v>75</v>
      </c>
      <c r="N34" s="252">
        <v>0</v>
      </c>
      <c r="O34" s="99"/>
      <c r="P34" s="102" t="s">
        <v>580</v>
      </c>
      <c r="Q34" s="52">
        <v>7953</v>
      </c>
      <c r="R34" s="412">
        <v>195</v>
      </c>
      <c r="T34" s="102" t="s">
        <v>580</v>
      </c>
      <c r="U34" s="413">
        <v>61592</v>
      </c>
      <c r="V34" s="412">
        <v>724</v>
      </c>
    </row>
    <row r="35" spans="1:22" ht="20" x14ac:dyDescent="0.3">
      <c r="A35" s="195">
        <v>32</v>
      </c>
      <c r="B35" s="202" t="s">
        <v>288</v>
      </c>
      <c r="C35" s="464">
        <v>18616</v>
      </c>
      <c r="D35" s="469">
        <v>535</v>
      </c>
      <c r="E35" s="470">
        <v>5276</v>
      </c>
      <c r="F35" s="471">
        <f t="shared" si="3"/>
        <v>2.8738719381177481E-2</v>
      </c>
      <c r="G35" s="472">
        <f t="shared" si="4"/>
        <v>0.28341211860764931</v>
      </c>
      <c r="H35" s="421">
        <v>423.15209303672503</v>
      </c>
      <c r="I35" s="422">
        <v>53</v>
      </c>
      <c r="J35" s="99"/>
      <c r="K35" s="608">
        <v>32</v>
      </c>
      <c r="L35" s="245" t="s">
        <v>510</v>
      </c>
      <c r="M35" s="251">
        <v>45</v>
      </c>
      <c r="N35" s="252">
        <v>0</v>
      </c>
      <c r="O35" s="99"/>
      <c r="P35" s="102" t="s">
        <v>572</v>
      </c>
      <c r="Q35" s="52">
        <v>7688</v>
      </c>
      <c r="R35" s="412">
        <v>334</v>
      </c>
      <c r="T35" s="102" t="s">
        <v>572</v>
      </c>
      <c r="U35" s="413">
        <v>129685</v>
      </c>
      <c r="V35" s="412">
        <v>1896</v>
      </c>
    </row>
    <row r="36" spans="1:22" ht="20" x14ac:dyDescent="0.3">
      <c r="A36" s="195">
        <v>33</v>
      </c>
      <c r="B36" s="202" t="s">
        <v>653</v>
      </c>
      <c r="C36" s="464">
        <v>18010</v>
      </c>
      <c r="D36" s="469">
        <v>1191</v>
      </c>
      <c r="E36" s="470">
        <v>4324</v>
      </c>
      <c r="F36" s="471">
        <f t="shared" si="3"/>
        <v>6.612992781787895E-2</v>
      </c>
      <c r="G36" s="472">
        <f t="shared" si="4"/>
        <v>0.24008883953359245</v>
      </c>
      <c r="H36" s="421">
        <v>66.54951390254449</v>
      </c>
      <c r="I36" s="422">
        <v>106</v>
      </c>
      <c r="J36" s="99"/>
      <c r="K36" s="608">
        <v>33</v>
      </c>
      <c r="L36" s="245" t="s">
        <v>511</v>
      </c>
      <c r="M36" s="251">
        <v>18</v>
      </c>
      <c r="N36" s="252">
        <v>0</v>
      </c>
      <c r="O36" s="99"/>
      <c r="P36" s="102" t="s">
        <v>581</v>
      </c>
      <c r="Q36" s="52">
        <v>7670</v>
      </c>
      <c r="R36" s="412">
        <v>290</v>
      </c>
      <c r="T36" s="102" t="s">
        <v>581</v>
      </c>
      <c r="U36" s="413">
        <v>40865</v>
      </c>
      <c r="V36" s="412" t="s">
        <v>608</v>
      </c>
    </row>
    <row r="37" spans="1:22" ht="20.5" thickBot="1" x14ac:dyDescent="0.35">
      <c r="A37" s="195">
        <v>34</v>
      </c>
      <c r="B37" s="202" t="s">
        <v>236</v>
      </c>
      <c r="C37" s="464">
        <v>17036</v>
      </c>
      <c r="D37" s="469">
        <v>1107</v>
      </c>
      <c r="E37" s="470">
        <v>9930</v>
      </c>
      <c r="F37" s="471">
        <f t="shared" si="3"/>
        <v>6.4980042263442117E-2</v>
      </c>
      <c r="G37" s="472">
        <f t="shared" si="4"/>
        <v>0.58288330594036164</v>
      </c>
      <c r="H37" s="421">
        <v>879.75159979130945</v>
      </c>
      <c r="I37" s="422">
        <v>40</v>
      </c>
      <c r="J37" s="99"/>
      <c r="K37" s="609">
        <v>34</v>
      </c>
      <c r="L37" s="246" t="s">
        <v>512</v>
      </c>
      <c r="M37" s="255">
        <v>1</v>
      </c>
      <c r="N37" s="256">
        <v>0</v>
      </c>
      <c r="O37" s="99"/>
      <c r="P37" s="102" t="s">
        <v>570</v>
      </c>
      <c r="Q37" s="52">
        <v>7238</v>
      </c>
      <c r="R37" s="412">
        <v>80</v>
      </c>
      <c r="T37" s="102" t="s">
        <v>570</v>
      </c>
      <c r="U37" s="413">
        <v>170752</v>
      </c>
      <c r="V37" s="412">
        <v>586</v>
      </c>
    </row>
    <row r="38" spans="1:22" ht="15.5" x14ac:dyDescent="0.3">
      <c r="A38" s="195">
        <v>35</v>
      </c>
      <c r="B38" s="202" t="s">
        <v>223</v>
      </c>
      <c r="C38" s="464">
        <v>16621</v>
      </c>
      <c r="D38" s="469">
        <v>272</v>
      </c>
      <c r="E38" s="470">
        <v>13014</v>
      </c>
      <c r="F38" s="471">
        <f t="shared" si="3"/>
        <v>1.6364839660670236E-2</v>
      </c>
      <c r="G38" s="472">
        <f t="shared" si="4"/>
        <v>0.78298537994103845</v>
      </c>
      <c r="H38" s="421">
        <v>1950.9642547806018</v>
      </c>
      <c r="I38" s="422">
        <v>24</v>
      </c>
      <c r="J38" s="99"/>
      <c r="O38" s="99"/>
      <c r="P38" s="102" t="s">
        <v>578</v>
      </c>
      <c r="Q38" s="52">
        <v>7123</v>
      </c>
      <c r="R38" s="412">
        <v>383</v>
      </c>
      <c r="T38" s="102" t="s">
        <v>578</v>
      </c>
      <c r="U38" s="413">
        <v>36526</v>
      </c>
      <c r="V38" s="412" t="s">
        <v>608</v>
      </c>
    </row>
    <row r="39" spans="1:22" ht="21" customHeight="1" x14ac:dyDescent="0.3">
      <c r="A39" s="195">
        <v>36</v>
      </c>
      <c r="B39" s="202" t="s">
        <v>224</v>
      </c>
      <c r="C39" s="464">
        <v>16285</v>
      </c>
      <c r="D39" s="469">
        <v>744</v>
      </c>
      <c r="E39" s="470">
        <v>11153</v>
      </c>
      <c r="F39" s="471">
        <f t="shared" si="3"/>
        <v>4.5686214307645072E-2</v>
      </c>
      <c r="G39" s="472">
        <f t="shared" si="4"/>
        <v>0.68486337120049123</v>
      </c>
      <c r="H39" s="421">
        <v>128.3695519530574</v>
      </c>
      <c r="I39" s="422">
        <v>91</v>
      </c>
      <c r="J39" s="240"/>
      <c r="K39" s="662" t="s">
        <v>937</v>
      </c>
      <c r="L39" s="662"/>
      <c r="M39" s="662"/>
      <c r="N39" s="662"/>
      <c r="O39" s="99"/>
      <c r="P39" s="102" t="s">
        <v>567</v>
      </c>
      <c r="Q39" s="52">
        <v>6952</v>
      </c>
      <c r="R39" s="412">
        <v>350</v>
      </c>
      <c r="T39" s="102" t="s">
        <v>567</v>
      </c>
      <c r="U39" s="413">
        <v>80637</v>
      </c>
      <c r="V39" s="412" t="s">
        <v>608</v>
      </c>
    </row>
    <row r="40" spans="1:22" ht="21" customHeight="1" x14ac:dyDescent="0.3">
      <c r="A40" s="195">
        <v>37</v>
      </c>
      <c r="B40" s="202" t="s">
        <v>213</v>
      </c>
      <c r="C40" s="464">
        <v>16269</v>
      </c>
      <c r="D40" s="469">
        <v>629</v>
      </c>
      <c r="E40" s="470">
        <v>14614</v>
      </c>
      <c r="F40" s="471">
        <f t="shared" si="3"/>
        <v>3.8662486938349006E-2</v>
      </c>
      <c r="G40" s="472">
        <f t="shared" si="4"/>
        <v>0.89827278873932015</v>
      </c>
      <c r="H40" s="421">
        <v>1816.7297256915665</v>
      </c>
      <c r="I40" s="422">
        <v>27</v>
      </c>
      <c r="J40" s="240"/>
      <c r="K40" s="662"/>
      <c r="L40" s="662"/>
      <c r="M40" s="662"/>
      <c r="N40" s="662"/>
      <c r="O40" s="99"/>
      <c r="P40" s="102" t="s">
        <v>582</v>
      </c>
      <c r="Q40" s="52">
        <v>5938</v>
      </c>
      <c r="R40" s="412">
        <v>265</v>
      </c>
      <c r="T40" s="102" t="s">
        <v>582</v>
      </c>
      <c r="U40" s="413">
        <v>128584</v>
      </c>
      <c r="V40" s="412">
        <v>886</v>
      </c>
    </row>
    <row r="41" spans="1:22" ht="21" customHeight="1" x14ac:dyDescent="0.3">
      <c r="A41" s="195">
        <v>38</v>
      </c>
      <c r="B41" s="202" t="s">
        <v>263</v>
      </c>
      <c r="C41" s="464">
        <v>15691</v>
      </c>
      <c r="D41" s="469">
        <v>118</v>
      </c>
      <c r="E41" s="470">
        <v>4339</v>
      </c>
      <c r="F41" s="471">
        <f t="shared" si="3"/>
        <v>7.5202345293480339E-3</v>
      </c>
      <c r="G41" s="472">
        <f t="shared" si="4"/>
        <v>0.27652794595628066</v>
      </c>
      <c r="H41" s="421">
        <v>3729.6625714301335</v>
      </c>
      <c r="I41" s="422">
        <v>8</v>
      </c>
      <c r="J41" s="240"/>
      <c r="K41" s="662"/>
      <c r="L41" s="662"/>
      <c r="M41" s="662"/>
      <c r="N41" s="662"/>
      <c r="O41" s="99"/>
      <c r="P41" s="102" t="s">
        <v>574</v>
      </c>
      <c r="Q41" s="52">
        <v>5310</v>
      </c>
      <c r="R41" s="412">
        <v>288</v>
      </c>
      <c r="T41" s="102" t="s">
        <v>574</v>
      </c>
      <c r="U41" s="413">
        <v>123472</v>
      </c>
      <c r="V41" s="412">
        <v>880</v>
      </c>
    </row>
    <row r="42" spans="1:22" ht="21" customHeight="1" x14ac:dyDescent="0.3">
      <c r="A42" s="195">
        <v>39</v>
      </c>
      <c r="B42" s="202" t="s">
        <v>253</v>
      </c>
      <c r="C42" s="464">
        <v>15574</v>
      </c>
      <c r="D42" s="469">
        <v>574</v>
      </c>
      <c r="E42" s="470">
        <v>3751</v>
      </c>
      <c r="F42" s="471">
        <f t="shared" si="3"/>
        <v>3.6856298959804801E-2</v>
      </c>
      <c r="G42" s="472">
        <f t="shared" si="4"/>
        <v>0.24085013484011814</v>
      </c>
      <c r="H42" s="421">
        <v>309.37966476903614</v>
      </c>
      <c r="I42" s="422">
        <v>63</v>
      </c>
      <c r="J42" s="240"/>
      <c r="K42" s="662" t="s">
        <v>522</v>
      </c>
      <c r="L42" s="662"/>
      <c r="M42" s="662"/>
      <c r="N42" s="662"/>
      <c r="O42" s="99"/>
      <c r="P42" s="102" t="s">
        <v>575</v>
      </c>
      <c r="Q42" s="52">
        <v>4759</v>
      </c>
      <c r="R42" s="412">
        <v>98</v>
      </c>
      <c r="T42" s="102" t="s">
        <v>575</v>
      </c>
      <c r="U42" s="413">
        <v>85185</v>
      </c>
      <c r="V42" s="412">
        <v>520</v>
      </c>
    </row>
    <row r="43" spans="1:22" ht="21" customHeight="1" x14ac:dyDescent="0.3">
      <c r="A43" s="195">
        <v>40</v>
      </c>
      <c r="B43" s="202" t="s">
        <v>244</v>
      </c>
      <c r="C43" s="464">
        <v>15515</v>
      </c>
      <c r="D43" s="469">
        <v>264</v>
      </c>
      <c r="E43" s="470">
        <v>7006</v>
      </c>
      <c r="F43" s="471">
        <f t="shared" si="3"/>
        <v>1.7015791169835644E-2</v>
      </c>
      <c r="G43" s="472">
        <f t="shared" si="4"/>
        <v>0.45156300354495649</v>
      </c>
      <c r="H43" s="421">
        <v>264.94976712939092</v>
      </c>
      <c r="I43" s="422">
        <v>68</v>
      </c>
      <c r="J43" s="241"/>
      <c r="K43" s="662"/>
      <c r="L43" s="662"/>
      <c r="M43" s="662"/>
      <c r="N43" s="662"/>
      <c r="O43" s="99"/>
      <c r="P43" s="102" t="s">
        <v>591</v>
      </c>
      <c r="Q43" s="52">
        <v>3987</v>
      </c>
      <c r="R43" s="412">
        <v>44</v>
      </c>
      <c r="T43" s="102" t="s">
        <v>591</v>
      </c>
      <c r="U43" s="413">
        <v>28559</v>
      </c>
      <c r="V43" s="412">
        <v>312</v>
      </c>
    </row>
    <row r="44" spans="1:22" ht="21" customHeight="1" x14ac:dyDescent="0.3">
      <c r="A44" s="195">
        <v>41</v>
      </c>
      <c r="B44" s="202" t="s">
        <v>239</v>
      </c>
      <c r="C44" s="464">
        <v>12718</v>
      </c>
      <c r="D44" s="469">
        <v>831</v>
      </c>
      <c r="E44" s="470">
        <v>2729</v>
      </c>
      <c r="F44" s="471">
        <f t="shared" si="3"/>
        <v>6.5340462336845415E-2</v>
      </c>
      <c r="G44" s="472">
        <f t="shared" si="4"/>
        <v>0.21457776379933952</v>
      </c>
      <c r="H44" s="421">
        <v>117.63224366578625</v>
      </c>
      <c r="I44" s="422">
        <v>94</v>
      </c>
      <c r="J44" s="240"/>
      <c r="K44" s="662" t="s">
        <v>525</v>
      </c>
      <c r="L44" s="662"/>
      <c r="M44" s="662"/>
      <c r="N44" s="662"/>
      <c r="O44" s="99"/>
      <c r="P44" s="102" t="s">
        <v>571</v>
      </c>
      <c r="Q44" s="52">
        <v>3623</v>
      </c>
      <c r="R44" s="412">
        <v>137</v>
      </c>
      <c r="T44" s="102" t="s">
        <v>571</v>
      </c>
      <c r="U44" s="413">
        <v>94356</v>
      </c>
      <c r="V44" s="412">
        <v>703</v>
      </c>
    </row>
    <row r="45" spans="1:22" ht="21" customHeight="1" x14ac:dyDescent="0.3">
      <c r="A45" s="195">
        <v>42</v>
      </c>
      <c r="B45" s="202" t="s">
        <v>257</v>
      </c>
      <c r="C45" s="464">
        <v>12314</v>
      </c>
      <c r="D45" s="469">
        <v>428</v>
      </c>
      <c r="E45" s="470">
        <v>5847</v>
      </c>
      <c r="F45" s="471">
        <f t="shared" si="3"/>
        <v>3.4757186941692379E-2</v>
      </c>
      <c r="G45" s="472">
        <f t="shared" si="4"/>
        <v>0.47482540198148449</v>
      </c>
      <c r="H45" s="421">
        <v>1146.666184931536</v>
      </c>
      <c r="I45" s="422">
        <v>37</v>
      </c>
      <c r="J45" s="240"/>
      <c r="K45" s="662"/>
      <c r="L45" s="662"/>
      <c r="M45" s="662"/>
      <c r="N45" s="662"/>
      <c r="O45" s="99"/>
      <c r="P45" s="102" t="s">
        <v>425</v>
      </c>
      <c r="Q45" s="52">
        <v>3596</v>
      </c>
      <c r="R45" s="412">
        <v>172</v>
      </c>
      <c r="T45" s="102" t="s">
        <v>425</v>
      </c>
      <c r="U45" s="413">
        <v>44752</v>
      </c>
      <c r="V45" s="412">
        <v>347</v>
      </c>
    </row>
    <row r="46" spans="1:22" ht="21" customHeight="1" x14ac:dyDescent="0.3">
      <c r="A46" s="195">
        <v>43</v>
      </c>
      <c r="B46" s="202" t="s">
        <v>248</v>
      </c>
      <c r="C46" s="464">
        <v>12229</v>
      </c>
      <c r="D46" s="469">
        <v>630</v>
      </c>
      <c r="E46" s="470">
        <v>3172</v>
      </c>
      <c r="F46" s="471">
        <f t="shared" si="3"/>
        <v>5.1516886090440757E-2</v>
      </c>
      <c r="G46" s="472">
        <f t="shared" si="4"/>
        <v>0.25938343282361598</v>
      </c>
      <c r="H46" s="421">
        <v>121.81726010419584</v>
      </c>
      <c r="I46" s="422">
        <v>92</v>
      </c>
      <c r="J46" s="240"/>
      <c r="K46" s="662"/>
      <c r="L46" s="662"/>
      <c r="M46" s="662"/>
      <c r="N46" s="662"/>
      <c r="O46" s="99"/>
      <c r="P46" s="102" t="s">
        <v>585</v>
      </c>
      <c r="Q46" s="52">
        <v>2646</v>
      </c>
      <c r="R46" s="412">
        <v>123</v>
      </c>
      <c r="T46" s="102" t="s">
        <v>585</v>
      </c>
      <c r="U46" s="413" t="s">
        <v>608</v>
      </c>
      <c r="V46" s="412" t="s">
        <v>608</v>
      </c>
    </row>
    <row r="47" spans="1:22" ht="15.65" customHeight="1" x14ac:dyDescent="0.3">
      <c r="A47" s="195">
        <v>44</v>
      </c>
      <c r="B47" s="202" t="s">
        <v>221</v>
      </c>
      <c r="C47" s="464">
        <v>11166</v>
      </c>
      <c r="D47" s="278">
        <v>548</v>
      </c>
      <c r="E47" s="470">
        <v>9499</v>
      </c>
      <c r="F47" s="471">
        <f t="shared" si="3"/>
        <v>4.9077556869066813E-2</v>
      </c>
      <c r="G47" s="472">
        <f t="shared" si="4"/>
        <v>0.85070750492566716</v>
      </c>
      <c r="H47" s="421">
        <v>1934.5529945549765</v>
      </c>
      <c r="I47" s="422">
        <v>25</v>
      </c>
      <c r="J47" s="240"/>
      <c r="K47" s="286"/>
      <c r="O47" s="99"/>
      <c r="P47" s="102" t="s">
        <v>576</v>
      </c>
      <c r="Q47" s="52">
        <v>2419</v>
      </c>
      <c r="R47" s="412">
        <v>73</v>
      </c>
      <c r="T47" s="102" t="s">
        <v>576</v>
      </c>
      <c r="U47" s="413">
        <v>36672</v>
      </c>
      <c r="V47" s="412">
        <v>213</v>
      </c>
    </row>
    <row r="48" spans="1:22" ht="16" thickBot="1" x14ac:dyDescent="0.35">
      <c r="A48" s="195">
        <v>45</v>
      </c>
      <c r="B48" s="202" t="s">
        <v>481</v>
      </c>
      <c r="C48" s="464">
        <v>11065</v>
      </c>
      <c r="D48" s="469">
        <v>263</v>
      </c>
      <c r="E48" s="470">
        <v>9904</v>
      </c>
      <c r="F48" s="471">
        <f t="shared" si="3"/>
        <v>2.3768639855399908E-2</v>
      </c>
      <c r="G48" s="472">
        <f t="shared" si="4"/>
        <v>0.89507455942159964</v>
      </c>
      <c r="H48" s="421">
        <v>216.00650990717324</v>
      </c>
      <c r="I48" s="422">
        <v>72</v>
      </c>
      <c r="J48" s="240"/>
      <c r="K48" s="96"/>
      <c r="O48" s="99"/>
      <c r="P48" s="102" t="s">
        <v>426</v>
      </c>
      <c r="Q48" s="52">
        <v>1900</v>
      </c>
      <c r="R48" s="412">
        <v>43</v>
      </c>
      <c r="T48" s="102" t="s">
        <v>426</v>
      </c>
      <c r="U48" s="413">
        <v>55221</v>
      </c>
      <c r="V48" s="412">
        <v>130</v>
      </c>
    </row>
    <row r="49" spans="1:22" ht="16" thickBot="1" x14ac:dyDescent="0.35">
      <c r="A49" s="195">
        <v>46</v>
      </c>
      <c r="B49" s="202" t="s">
        <v>256</v>
      </c>
      <c r="C49" s="464">
        <v>10610</v>
      </c>
      <c r="D49" s="469">
        <v>230</v>
      </c>
      <c r="E49" s="470">
        <v>4713</v>
      </c>
      <c r="F49" s="471">
        <f t="shared" si="3"/>
        <v>2.1677662582469368E-2</v>
      </c>
      <c r="G49" s="472">
        <f t="shared" si="4"/>
        <v>0.44420358152686146</v>
      </c>
      <c r="H49" s="421">
        <v>1209.4979215673086</v>
      </c>
      <c r="I49" s="422">
        <v>35</v>
      </c>
      <c r="J49" s="240"/>
      <c r="K49" s="682" t="s">
        <v>761</v>
      </c>
      <c r="L49" s="683"/>
      <c r="M49" s="683"/>
      <c r="N49" s="684"/>
      <c r="O49" s="99"/>
      <c r="P49" s="102" t="s">
        <v>583</v>
      </c>
      <c r="Q49" s="52">
        <v>1687</v>
      </c>
      <c r="R49" s="412">
        <v>70</v>
      </c>
      <c r="T49" s="102" t="s">
        <v>583</v>
      </c>
      <c r="U49" s="413">
        <v>23779</v>
      </c>
      <c r="V49" s="412">
        <v>216</v>
      </c>
    </row>
    <row r="50" spans="1:22" ht="28.5" customHeight="1" x14ac:dyDescent="0.3">
      <c r="A50" s="195">
        <v>47</v>
      </c>
      <c r="B50" s="202" t="s">
        <v>250</v>
      </c>
      <c r="C50" s="464">
        <v>9606</v>
      </c>
      <c r="D50" s="469">
        <v>275</v>
      </c>
      <c r="E50" s="470">
        <v>6081</v>
      </c>
      <c r="F50" s="471">
        <f t="shared" si="3"/>
        <v>2.8627940870289404E-2</v>
      </c>
      <c r="G50" s="472">
        <f t="shared" si="4"/>
        <v>0.63304184884447223</v>
      </c>
      <c r="H50" s="421">
        <v>2262.1306935057819</v>
      </c>
      <c r="I50" s="422">
        <v>20</v>
      </c>
      <c r="J50" s="240"/>
      <c r="K50" s="675" t="s">
        <v>192</v>
      </c>
      <c r="L50" s="676"/>
      <c r="M50" s="243" t="s">
        <v>390</v>
      </c>
      <c r="N50" s="67" t="s">
        <v>698</v>
      </c>
      <c r="O50" s="99"/>
      <c r="P50" s="102" t="s">
        <v>588</v>
      </c>
      <c r="Q50" s="52">
        <v>1492</v>
      </c>
      <c r="R50" s="412">
        <v>67</v>
      </c>
      <c r="T50" s="102" t="s">
        <v>588</v>
      </c>
      <c r="U50" s="413">
        <v>75490</v>
      </c>
      <c r="V50" s="412" t="s">
        <v>608</v>
      </c>
    </row>
    <row r="51" spans="1:22" ht="20.5" thickBot="1" x14ac:dyDescent="0.35">
      <c r="A51" s="195">
        <v>48</v>
      </c>
      <c r="B51" s="202" t="s">
        <v>626</v>
      </c>
      <c r="C51" s="464">
        <v>8480</v>
      </c>
      <c r="D51" s="469">
        <v>298</v>
      </c>
      <c r="E51" s="470">
        <v>5468</v>
      </c>
      <c r="F51" s="471">
        <f t="shared" si="3"/>
        <v>3.5141509433962263E-2</v>
      </c>
      <c r="G51" s="472">
        <f t="shared" si="4"/>
        <v>0.64481132075471703</v>
      </c>
      <c r="H51" s="421">
        <v>793.32343487717367</v>
      </c>
      <c r="I51" s="422">
        <v>41</v>
      </c>
      <c r="J51" s="240"/>
      <c r="K51" s="677"/>
      <c r="L51" s="678"/>
      <c r="M51" s="244" t="s">
        <v>190</v>
      </c>
      <c r="N51" s="257">
        <f>SUM(N52:N85)</f>
        <v>147</v>
      </c>
      <c r="O51" s="99"/>
      <c r="P51" s="102" t="s">
        <v>584</v>
      </c>
      <c r="Q51" s="52">
        <v>940</v>
      </c>
      <c r="R51" s="412">
        <v>54</v>
      </c>
      <c r="T51" s="102" t="s">
        <v>584</v>
      </c>
      <c r="U51" s="413">
        <v>22282</v>
      </c>
      <c r="V51" s="412" t="s">
        <v>608</v>
      </c>
    </row>
    <row r="52" spans="1:22" ht="20" x14ac:dyDescent="0.3">
      <c r="A52" s="195">
        <v>49</v>
      </c>
      <c r="B52" s="202" t="s">
        <v>215</v>
      </c>
      <c r="C52" s="464">
        <v>8249</v>
      </c>
      <c r="D52" s="469">
        <v>233</v>
      </c>
      <c r="E52" s="470">
        <v>32</v>
      </c>
      <c r="F52" s="471">
        <f t="shared" si="3"/>
        <v>2.8245847981573525E-2</v>
      </c>
      <c r="G52" s="472">
        <f t="shared" si="4"/>
        <v>3.8792580918899262E-3</v>
      </c>
      <c r="H52" s="421">
        <v>1533.597193604515</v>
      </c>
      <c r="I52" s="422">
        <v>31</v>
      </c>
      <c r="J52" s="240"/>
      <c r="K52" s="679">
        <v>1</v>
      </c>
      <c r="L52" s="680"/>
      <c r="M52" s="321" t="s">
        <v>534</v>
      </c>
      <c r="N52" s="322">
        <v>38</v>
      </c>
      <c r="O52" s="99"/>
      <c r="P52" s="102" t="s">
        <v>590</v>
      </c>
      <c r="Q52" s="52">
        <v>754</v>
      </c>
      <c r="R52" s="412">
        <v>8</v>
      </c>
      <c r="T52" s="102" t="s">
        <v>590</v>
      </c>
      <c r="U52" s="413" t="s">
        <v>608</v>
      </c>
      <c r="V52" s="412">
        <v>70</v>
      </c>
    </row>
    <row r="53" spans="1:22" ht="20" x14ac:dyDescent="0.3">
      <c r="A53" s="195">
        <v>50</v>
      </c>
      <c r="B53" s="202" t="s">
        <v>252</v>
      </c>
      <c r="C53" s="464">
        <v>8068</v>
      </c>
      <c r="D53" s="469">
        <v>373</v>
      </c>
      <c r="E53" s="470">
        <v>2569</v>
      </c>
      <c r="F53" s="471">
        <f t="shared" si="3"/>
        <v>4.6232027764005951E-2</v>
      </c>
      <c r="G53" s="472">
        <f t="shared" si="4"/>
        <v>0.31841844323252355</v>
      </c>
      <c r="H53" s="421">
        <v>180.16699479554541</v>
      </c>
      <c r="I53" s="422">
        <v>80</v>
      </c>
      <c r="J53" s="240"/>
      <c r="K53" s="668">
        <v>2</v>
      </c>
      <c r="L53" s="669"/>
      <c r="M53" s="245" t="s">
        <v>494</v>
      </c>
      <c r="N53" s="252">
        <v>27</v>
      </c>
      <c r="O53" s="99"/>
      <c r="P53" s="102" t="s">
        <v>586</v>
      </c>
      <c r="Q53" s="52">
        <v>640</v>
      </c>
      <c r="R53" s="412">
        <v>17</v>
      </c>
      <c r="T53" s="102" t="s">
        <v>586</v>
      </c>
      <c r="U53" s="413">
        <v>41674</v>
      </c>
      <c r="V53" s="412">
        <v>82</v>
      </c>
    </row>
    <row r="54" spans="1:22" ht="20" x14ac:dyDescent="0.3">
      <c r="A54" s="195">
        <v>51</v>
      </c>
      <c r="B54" s="202" t="s">
        <v>246</v>
      </c>
      <c r="C54" s="464">
        <v>7156</v>
      </c>
      <c r="D54" s="469">
        <v>12</v>
      </c>
      <c r="E54" s="470">
        <v>2929</v>
      </c>
      <c r="F54" s="471">
        <f t="shared" si="3"/>
        <v>1.6769144773616546E-3</v>
      </c>
      <c r="G54" s="472">
        <f t="shared" si="4"/>
        <v>0.40930687534935717</v>
      </c>
      <c r="H54" s="421">
        <v>4360.2986158671974</v>
      </c>
      <c r="I54" s="422">
        <v>7</v>
      </c>
      <c r="J54" s="240"/>
      <c r="K54" s="668">
        <v>3</v>
      </c>
      <c r="L54" s="669"/>
      <c r="M54" s="245" t="s">
        <v>507</v>
      </c>
      <c r="N54" s="252">
        <v>22</v>
      </c>
      <c r="O54" s="99"/>
      <c r="P54" s="102" t="s">
        <v>587</v>
      </c>
      <c r="Q54" s="52">
        <v>468</v>
      </c>
      <c r="R54" s="412">
        <v>16</v>
      </c>
      <c r="T54" s="102" t="s">
        <v>587</v>
      </c>
      <c r="U54" s="413">
        <v>26885</v>
      </c>
      <c r="V54" s="412">
        <v>63</v>
      </c>
    </row>
    <row r="55" spans="1:22" ht="20" x14ac:dyDescent="0.3">
      <c r="A55" s="195">
        <v>52</v>
      </c>
      <c r="B55" s="202" t="s">
        <v>295</v>
      </c>
      <c r="C55" s="464">
        <v>7072</v>
      </c>
      <c r="D55" s="469">
        <v>173</v>
      </c>
      <c r="E55" s="470">
        <v>801</v>
      </c>
      <c r="F55" s="471">
        <f t="shared" si="3"/>
        <v>2.4462669683257918E-2</v>
      </c>
      <c r="G55" s="472">
        <f t="shared" si="4"/>
        <v>0.11326357466063348</v>
      </c>
      <c r="H55" s="421">
        <v>185.9009970991348</v>
      </c>
      <c r="I55" s="422">
        <v>79</v>
      </c>
      <c r="J55" s="240"/>
      <c r="K55" s="668">
        <v>4</v>
      </c>
      <c r="L55" s="669"/>
      <c r="M55" s="245" t="s">
        <v>495</v>
      </c>
      <c r="N55" s="252">
        <v>18</v>
      </c>
      <c r="O55" s="99"/>
      <c r="P55" s="102" t="s">
        <v>589</v>
      </c>
      <c r="Q55" s="52">
        <v>388</v>
      </c>
      <c r="R55" s="412">
        <v>10</v>
      </c>
      <c r="T55" s="102" t="s">
        <v>589</v>
      </c>
      <c r="U55" s="413">
        <v>34651</v>
      </c>
      <c r="V55" s="412" t="s">
        <v>608</v>
      </c>
    </row>
    <row r="56" spans="1:22" ht="20" x14ac:dyDescent="0.3">
      <c r="A56" s="195">
        <v>53</v>
      </c>
      <c r="B56" s="202" t="s">
        <v>220</v>
      </c>
      <c r="C56" s="464">
        <v>7060</v>
      </c>
      <c r="D56" s="469">
        <v>99</v>
      </c>
      <c r="E56" s="470">
        <v>6394</v>
      </c>
      <c r="F56" s="471">
        <f t="shared" si="3"/>
        <v>1.4022662889518414E-2</v>
      </c>
      <c r="G56" s="472">
        <f t="shared" si="4"/>
        <v>0.90566572237960341</v>
      </c>
      <c r="H56" s="421">
        <v>280.12318119311686</v>
      </c>
      <c r="I56" s="422">
        <v>64</v>
      </c>
      <c r="J56" s="240"/>
      <c r="K56" s="668">
        <v>5</v>
      </c>
      <c r="L56" s="669"/>
      <c r="M56" s="245" t="s">
        <v>418</v>
      </c>
      <c r="N56" s="252">
        <v>16</v>
      </c>
      <c r="O56" s="99"/>
      <c r="P56" s="102" t="s">
        <v>593</v>
      </c>
      <c r="Q56" s="52">
        <v>154</v>
      </c>
      <c r="R56" s="412">
        <v>5</v>
      </c>
      <c r="T56" s="102" t="s">
        <v>593</v>
      </c>
      <c r="U56" s="413" t="s">
        <v>608</v>
      </c>
      <c r="V56" s="412" t="s">
        <v>608</v>
      </c>
    </row>
    <row r="57" spans="1:22" ht="20" x14ac:dyDescent="0.3">
      <c r="A57" s="195">
        <v>54</v>
      </c>
      <c r="B57" s="202" t="s">
        <v>259</v>
      </c>
      <c r="C57" s="464">
        <v>7019</v>
      </c>
      <c r="D57" s="469">
        <v>548</v>
      </c>
      <c r="E57" s="470">
        <v>3507</v>
      </c>
      <c r="F57" s="471">
        <f t="shared" si="3"/>
        <v>7.807379968656504E-2</v>
      </c>
      <c r="G57" s="472">
        <f t="shared" si="4"/>
        <v>0.49964382390653939</v>
      </c>
      <c r="H57" s="421">
        <v>163.03140771384071</v>
      </c>
      <c r="I57" s="422">
        <v>86</v>
      </c>
      <c r="J57" s="240"/>
      <c r="K57" s="668">
        <v>6</v>
      </c>
      <c r="L57" s="669"/>
      <c r="M57" s="245" t="s">
        <v>492</v>
      </c>
      <c r="N57" s="252">
        <v>6</v>
      </c>
      <c r="O57" s="99"/>
      <c r="P57" s="102" t="s">
        <v>592</v>
      </c>
      <c r="Q57" s="52">
        <v>103</v>
      </c>
      <c r="R57" s="412">
        <v>3</v>
      </c>
      <c r="T57" s="102" t="s">
        <v>592</v>
      </c>
      <c r="U57" s="413" t="s">
        <v>608</v>
      </c>
      <c r="V57" s="412" t="s">
        <v>608</v>
      </c>
    </row>
    <row r="58" spans="1:22" ht="20" x14ac:dyDescent="0.3">
      <c r="A58" s="195">
        <v>55</v>
      </c>
      <c r="B58" s="202" t="s">
        <v>222</v>
      </c>
      <c r="C58" s="464">
        <v>6941</v>
      </c>
      <c r="D58" s="469">
        <v>113</v>
      </c>
      <c r="E58" s="470">
        <v>5615</v>
      </c>
      <c r="F58" s="471">
        <f t="shared" si="3"/>
        <v>1.628007491715891E-2</v>
      </c>
      <c r="G58" s="472">
        <f t="shared" si="4"/>
        <v>0.8089612447774096</v>
      </c>
      <c r="H58" s="421">
        <v>217.24721271137511</v>
      </c>
      <c r="I58" s="422">
        <v>71</v>
      </c>
      <c r="J58" s="240"/>
      <c r="K58" s="668">
        <v>7</v>
      </c>
      <c r="L58" s="669"/>
      <c r="M58" s="245" t="s">
        <v>482</v>
      </c>
      <c r="N58" s="252">
        <v>6</v>
      </c>
      <c r="O58" s="99"/>
      <c r="P58" s="102" t="s">
        <v>595</v>
      </c>
      <c r="Q58" s="52">
        <v>69</v>
      </c>
      <c r="R58" s="412">
        <v>6</v>
      </c>
      <c r="T58" s="102" t="s">
        <v>595</v>
      </c>
      <c r="U58" s="413" t="s">
        <v>608</v>
      </c>
      <c r="V58" s="412" t="s">
        <v>608</v>
      </c>
    </row>
    <row r="59" spans="1:22" ht="20" x14ac:dyDescent="0.3">
      <c r="A59" s="195">
        <v>56</v>
      </c>
      <c r="B59" s="202" t="s">
        <v>272</v>
      </c>
      <c r="C59" s="464">
        <v>6930</v>
      </c>
      <c r="D59" s="469">
        <v>192</v>
      </c>
      <c r="E59" s="470">
        <v>3732</v>
      </c>
      <c r="F59" s="471">
        <f t="shared" si="3"/>
        <v>2.7705627705627706E-2</v>
      </c>
      <c r="G59" s="472">
        <f t="shared" si="4"/>
        <v>0.53852813852813852</v>
      </c>
      <c r="H59" s="421">
        <v>190.00997730600895</v>
      </c>
      <c r="I59" s="422">
        <v>76</v>
      </c>
      <c r="J59" s="240"/>
      <c r="K59" s="668">
        <v>8</v>
      </c>
      <c r="L59" s="669"/>
      <c r="M59" s="245" t="s">
        <v>499</v>
      </c>
      <c r="N59" s="252">
        <v>4</v>
      </c>
      <c r="O59" s="99"/>
      <c r="P59" s="102" t="s">
        <v>594</v>
      </c>
      <c r="Q59" s="52">
        <v>49</v>
      </c>
      <c r="R59" s="412">
        <v>0</v>
      </c>
      <c r="T59" s="102" t="s">
        <v>594</v>
      </c>
      <c r="U59" s="413" t="s">
        <v>608</v>
      </c>
      <c r="V59" s="412" t="s">
        <v>608</v>
      </c>
    </row>
    <row r="60" spans="1:22" ht="20.5" thickBot="1" x14ac:dyDescent="0.35">
      <c r="A60" s="195">
        <v>57</v>
      </c>
      <c r="B60" s="202" t="s">
        <v>291</v>
      </c>
      <c r="C60" s="464">
        <v>6440</v>
      </c>
      <c r="D60" s="469">
        <v>34</v>
      </c>
      <c r="E60" s="470">
        <v>3373</v>
      </c>
      <c r="F60" s="471">
        <f t="shared" si="3"/>
        <v>5.2795031055900624E-3</v>
      </c>
      <c r="G60" s="472">
        <f t="shared" si="4"/>
        <v>0.52375776397515528</v>
      </c>
      <c r="H60" s="421">
        <v>347.1431065653332</v>
      </c>
      <c r="I60" s="422">
        <v>58</v>
      </c>
      <c r="J60" s="240"/>
      <c r="K60" s="668">
        <v>9</v>
      </c>
      <c r="L60" s="669"/>
      <c r="M60" s="245" t="s">
        <v>506</v>
      </c>
      <c r="N60" s="252">
        <v>3</v>
      </c>
      <c r="O60" s="99"/>
      <c r="P60" s="103" t="s">
        <v>806</v>
      </c>
      <c r="Q60" s="72">
        <v>21</v>
      </c>
      <c r="R60" s="263">
        <v>2</v>
      </c>
      <c r="T60" s="279" t="s">
        <v>806</v>
      </c>
      <c r="U60" s="419" t="s">
        <v>608</v>
      </c>
      <c r="V60" s="420" t="s">
        <v>608</v>
      </c>
    </row>
    <row r="61" spans="1:22" ht="15.65" customHeight="1" thickTop="1" x14ac:dyDescent="0.3">
      <c r="A61" s="195">
        <v>58</v>
      </c>
      <c r="B61" s="202" t="s">
        <v>232</v>
      </c>
      <c r="C61" s="464">
        <v>6380</v>
      </c>
      <c r="D61" s="469">
        <v>300</v>
      </c>
      <c r="E61" s="470">
        <v>5000</v>
      </c>
      <c r="F61" s="471">
        <f t="shared" si="3"/>
        <v>4.7021943573667714E-2</v>
      </c>
      <c r="G61" s="472">
        <f t="shared" si="4"/>
        <v>0.78369905956112851</v>
      </c>
      <c r="H61" s="421">
        <v>1153.2574280262525</v>
      </c>
      <c r="I61" s="422">
        <v>36</v>
      </c>
      <c r="J61" s="240"/>
      <c r="K61" s="668">
        <v>10</v>
      </c>
      <c r="L61" s="669"/>
      <c r="M61" s="245" t="s">
        <v>483</v>
      </c>
      <c r="N61" s="254">
        <v>3</v>
      </c>
    </row>
    <row r="62" spans="1:22" ht="20" x14ac:dyDescent="0.3">
      <c r="A62" s="195">
        <v>59</v>
      </c>
      <c r="B62" s="202" t="s">
        <v>277</v>
      </c>
      <c r="C62" s="464">
        <v>6060</v>
      </c>
      <c r="D62" s="469">
        <v>211</v>
      </c>
      <c r="E62" s="470">
        <v>2344</v>
      </c>
      <c r="F62" s="471">
        <f t="shared" si="3"/>
        <v>3.4818481848184819E-2</v>
      </c>
      <c r="G62" s="472">
        <f t="shared" si="4"/>
        <v>0.38679867986798677</v>
      </c>
      <c r="H62" s="421">
        <v>1498.7894678134962</v>
      </c>
      <c r="I62" s="422">
        <v>32</v>
      </c>
      <c r="J62" s="240"/>
      <c r="K62" s="668">
        <v>11</v>
      </c>
      <c r="L62" s="669"/>
      <c r="M62" s="509" t="s">
        <v>510</v>
      </c>
      <c r="N62" s="252">
        <v>1</v>
      </c>
      <c r="P62" s="649" t="s">
        <v>938</v>
      </c>
      <c r="Q62" s="649"/>
      <c r="R62" s="649"/>
      <c r="T62" s="649" t="s">
        <v>938</v>
      </c>
      <c r="U62" s="649"/>
      <c r="V62" s="649"/>
    </row>
    <row r="63" spans="1:22" ht="15.65" customHeight="1" x14ac:dyDescent="0.3">
      <c r="A63" s="195">
        <v>60</v>
      </c>
      <c r="B63" s="202" t="s">
        <v>297</v>
      </c>
      <c r="C63" s="464">
        <v>5959</v>
      </c>
      <c r="D63" s="469">
        <v>182</v>
      </c>
      <c r="E63" s="470">
        <v>1594</v>
      </c>
      <c r="F63" s="471">
        <f t="shared" si="3"/>
        <v>3.0542037254572916E-2</v>
      </c>
      <c r="G63" s="472">
        <f t="shared" si="4"/>
        <v>0.26749454606477596</v>
      </c>
      <c r="H63" s="421">
        <v>29.652136156259825</v>
      </c>
      <c r="I63" s="422">
        <v>122</v>
      </c>
      <c r="J63" s="240"/>
      <c r="K63" s="668">
        <v>12</v>
      </c>
      <c r="L63" s="669"/>
      <c r="M63" s="245" t="s">
        <v>489</v>
      </c>
      <c r="N63" s="252">
        <v>1</v>
      </c>
      <c r="P63" s="649"/>
      <c r="Q63" s="649"/>
      <c r="R63" s="649"/>
      <c r="T63" s="649"/>
      <c r="U63" s="649"/>
      <c r="V63" s="649"/>
    </row>
    <row r="64" spans="1:22" ht="20" x14ac:dyDescent="0.3">
      <c r="A64" s="195">
        <v>61</v>
      </c>
      <c r="B64" s="202" t="s">
        <v>304</v>
      </c>
      <c r="C64" s="464">
        <v>5735</v>
      </c>
      <c r="D64" s="469">
        <v>29</v>
      </c>
      <c r="E64" s="470">
        <v>1754</v>
      </c>
      <c r="F64" s="471">
        <f t="shared" si="3"/>
        <v>5.0566695727986052E-3</v>
      </c>
      <c r="G64" s="472">
        <f t="shared" si="4"/>
        <v>0.30584132519616392</v>
      </c>
      <c r="H64" s="421">
        <v>188.54057301079996</v>
      </c>
      <c r="I64" s="422">
        <v>78</v>
      </c>
      <c r="J64" s="240"/>
      <c r="K64" s="668">
        <v>13</v>
      </c>
      <c r="L64" s="669"/>
      <c r="M64" s="245" t="s">
        <v>501</v>
      </c>
      <c r="N64" s="252">
        <v>1</v>
      </c>
      <c r="P64" s="649" t="s">
        <v>524</v>
      </c>
      <c r="Q64" s="649"/>
      <c r="R64" s="649"/>
      <c r="T64" s="649" t="s">
        <v>717</v>
      </c>
      <c r="U64" s="649"/>
      <c r="V64" s="649"/>
    </row>
    <row r="65" spans="1:22" ht="15.65" customHeight="1" x14ac:dyDescent="0.3">
      <c r="A65" s="195">
        <v>62</v>
      </c>
      <c r="B65" s="202" t="s">
        <v>290</v>
      </c>
      <c r="C65" s="464">
        <v>5379</v>
      </c>
      <c r="D65" s="469">
        <v>25</v>
      </c>
      <c r="E65" s="470">
        <v>1496</v>
      </c>
      <c r="F65" s="471">
        <f t="shared" si="3"/>
        <v>4.6477040342071015E-3</v>
      </c>
      <c r="G65" s="472">
        <f t="shared" si="4"/>
        <v>0.27811860940695299</v>
      </c>
      <c r="H65" s="421">
        <v>1081.2090727491495</v>
      </c>
      <c r="I65" s="422">
        <v>39</v>
      </c>
      <c r="J65" s="240"/>
      <c r="K65" s="668">
        <v>14</v>
      </c>
      <c r="L65" s="669"/>
      <c r="M65" s="245" t="s">
        <v>502</v>
      </c>
      <c r="N65" s="252">
        <v>1</v>
      </c>
      <c r="P65" s="649"/>
      <c r="Q65" s="649"/>
      <c r="R65" s="649"/>
      <c r="T65" s="649"/>
      <c r="U65" s="649"/>
      <c r="V65" s="649"/>
    </row>
    <row r="66" spans="1:22" ht="20" x14ac:dyDescent="0.3">
      <c r="A66" s="195">
        <v>63</v>
      </c>
      <c r="B66" s="202" t="s">
        <v>258</v>
      </c>
      <c r="C66" s="464">
        <v>4823</v>
      </c>
      <c r="D66" s="469">
        <v>61</v>
      </c>
      <c r="E66" s="470">
        <v>2019</v>
      </c>
      <c r="F66" s="471">
        <f t="shared" si="3"/>
        <v>1.2647729628861704E-2</v>
      </c>
      <c r="G66" s="472">
        <f t="shared" si="4"/>
        <v>0.41861911673232427</v>
      </c>
      <c r="H66" s="421">
        <v>1630.6418670257708</v>
      </c>
      <c r="I66" s="422">
        <v>29</v>
      </c>
      <c r="J66" s="240"/>
      <c r="K66" s="668">
        <v>15</v>
      </c>
      <c r="L66" s="669"/>
      <c r="M66" s="245" t="s">
        <v>497</v>
      </c>
      <c r="N66" s="252">
        <v>0</v>
      </c>
      <c r="P66" s="649" t="s">
        <v>525</v>
      </c>
      <c r="Q66" s="649"/>
      <c r="R66" s="649"/>
      <c r="T66" s="649" t="s">
        <v>525</v>
      </c>
      <c r="U66" s="649"/>
      <c r="V66" s="649"/>
    </row>
    <row r="67" spans="1:22" ht="20" x14ac:dyDescent="0.3">
      <c r="A67" s="195">
        <v>64</v>
      </c>
      <c r="B67" s="202" t="s">
        <v>303</v>
      </c>
      <c r="C67" s="464">
        <v>4088</v>
      </c>
      <c r="D67" s="469">
        <v>169</v>
      </c>
      <c r="E67" s="470">
        <v>493</v>
      </c>
      <c r="F67" s="471">
        <f t="shared" si="3"/>
        <v>4.1340508806262229E-2</v>
      </c>
      <c r="G67" s="472">
        <f t="shared" si="4"/>
        <v>0.12059686888454012</v>
      </c>
      <c r="H67" s="421">
        <v>355.07378551389286</v>
      </c>
      <c r="I67" s="422">
        <v>57</v>
      </c>
      <c r="J67" s="240"/>
      <c r="K67" s="668">
        <v>16</v>
      </c>
      <c r="L67" s="669"/>
      <c r="M67" s="245" t="s">
        <v>403</v>
      </c>
      <c r="N67" s="252">
        <v>0</v>
      </c>
      <c r="P67" s="649"/>
      <c r="Q67" s="649"/>
      <c r="R67" s="649"/>
      <c r="T67" s="649"/>
      <c r="U67" s="649"/>
      <c r="V67" s="649"/>
    </row>
    <row r="68" spans="1:22" ht="20" x14ac:dyDescent="0.3">
      <c r="A68" s="195">
        <v>65</v>
      </c>
      <c r="B68" s="202" t="s">
        <v>227</v>
      </c>
      <c r="C68" s="464">
        <v>3945</v>
      </c>
      <c r="D68" s="469">
        <v>107</v>
      </c>
      <c r="E68" s="470">
        <v>3702</v>
      </c>
      <c r="F68" s="471">
        <f t="shared" si="3"/>
        <v>2.7122940430925221E-2</v>
      </c>
      <c r="G68" s="472">
        <f t="shared" si="4"/>
        <v>0.93840304182509504</v>
      </c>
      <c r="H68" s="421" t="s">
        <v>794</v>
      </c>
      <c r="I68" s="422" t="s">
        <v>794</v>
      </c>
      <c r="J68" s="240"/>
      <c r="K68" s="668">
        <v>17</v>
      </c>
      <c r="L68" s="669"/>
      <c r="M68" s="245" t="s">
        <v>496</v>
      </c>
      <c r="N68" s="252">
        <v>0</v>
      </c>
      <c r="P68" s="649"/>
      <c r="Q68" s="649"/>
      <c r="R68" s="649"/>
      <c r="T68" s="649"/>
      <c r="U68" s="649"/>
      <c r="V68" s="649"/>
    </row>
    <row r="69" spans="1:22" ht="20" x14ac:dyDescent="0.3">
      <c r="A69" s="195">
        <v>66</v>
      </c>
      <c r="B69" s="202" t="s">
        <v>268</v>
      </c>
      <c r="C69" s="464">
        <v>3535</v>
      </c>
      <c r="D69" s="469">
        <v>462</v>
      </c>
      <c r="E69" s="470">
        <v>1400</v>
      </c>
      <c r="F69" s="471">
        <f t="shared" si="3"/>
        <v>0.1306930693069307</v>
      </c>
      <c r="G69" s="472">
        <f t="shared" si="4"/>
        <v>0.39603960396039606</v>
      </c>
      <c r="H69" s="421">
        <v>365.00951657767905</v>
      </c>
      <c r="I69" s="422">
        <v>56</v>
      </c>
      <c r="J69" s="240"/>
      <c r="K69" s="668">
        <v>18</v>
      </c>
      <c r="L69" s="669"/>
      <c r="M69" s="245" t="s">
        <v>505</v>
      </c>
      <c r="N69" s="252">
        <v>0</v>
      </c>
    </row>
    <row r="70" spans="1:22" ht="20" x14ac:dyDescent="0.3">
      <c r="A70" s="195">
        <v>67</v>
      </c>
      <c r="B70" s="202" t="s">
        <v>255</v>
      </c>
      <c r="C70" s="464">
        <v>3404</v>
      </c>
      <c r="D70" s="278">
        <v>123</v>
      </c>
      <c r="E70" s="470">
        <v>2218</v>
      </c>
      <c r="F70" s="471">
        <f t="shared" ref="F70:F133" si="5">D70/C70</f>
        <v>3.6133960047003526E-2</v>
      </c>
      <c r="G70" s="472">
        <f t="shared" ref="G70:G133" si="6">E70/C70</f>
        <v>0.6515863689776733</v>
      </c>
      <c r="H70" s="421">
        <v>86.59422006984876</v>
      </c>
      <c r="I70" s="422">
        <v>99</v>
      </c>
      <c r="J70" s="240"/>
      <c r="K70" s="668">
        <v>19</v>
      </c>
      <c r="L70" s="669"/>
      <c r="M70" s="245" t="s">
        <v>490</v>
      </c>
      <c r="N70" s="252">
        <v>0</v>
      </c>
    </row>
    <row r="71" spans="1:22" ht="20" x14ac:dyDescent="0.3">
      <c r="A71" s="195">
        <v>68</v>
      </c>
      <c r="B71" s="202" t="s">
        <v>289</v>
      </c>
      <c r="C71" s="464">
        <v>3274</v>
      </c>
      <c r="D71" s="469">
        <v>39</v>
      </c>
      <c r="E71" s="470">
        <v>2015</v>
      </c>
      <c r="F71" s="471">
        <f t="shared" si="5"/>
        <v>1.1912034208918754E-2</v>
      </c>
      <c r="G71" s="472">
        <f t="shared" si="6"/>
        <v>0.61545510079413557</v>
      </c>
      <c r="H71" s="421">
        <v>325.84513219817671</v>
      </c>
      <c r="I71" s="422">
        <v>60</v>
      </c>
      <c r="J71" s="240"/>
      <c r="K71" s="668">
        <v>20</v>
      </c>
      <c r="L71" s="669"/>
      <c r="M71" s="245" t="s">
        <v>500</v>
      </c>
      <c r="N71" s="252">
        <v>0</v>
      </c>
    </row>
    <row r="72" spans="1:22" ht="20" x14ac:dyDescent="0.3">
      <c r="A72" s="195">
        <v>69</v>
      </c>
      <c r="B72" s="202" t="s">
        <v>292</v>
      </c>
      <c r="C72" s="464">
        <v>3105</v>
      </c>
      <c r="D72" s="469">
        <v>140</v>
      </c>
      <c r="E72" s="470">
        <v>1567</v>
      </c>
      <c r="F72" s="471">
        <f t="shared" si="5"/>
        <v>4.5088566827697261E-2</v>
      </c>
      <c r="G72" s="472">
        <f t="shared" si="6"/>
        <v>0.50466988727858297</v>
      </c>
      <c r="H72" s="421">
        <v>119.99360034131512</v>
      </c>
      <c r="I72" s="422">
        <v>93</v>
      </c>
      <c r="J72" s="240"/>
      <c r="K72" s="668">
        <v>21</v>
      </c>
      <c r="L72" s="669"/>
      <c r="M72" s="245" t="s">
        <v>485</v>
      </c>
      <c r="N72" s="252">
        <v>0</v>
      </c>
    </row>
    <row r="73" spans="1:22" ht="15" customHeight="1" x14ac:dyDescent="0.3">
      <c r="A73" s="195">
        <v>70</v>
      </c>
      <c r="B73" s="202" t="s">
        <v>231</v>
      </c>
      <c r="C73" s="464">
        <v>3031</v>
      </c>
      <c r="D73" s="469">
        <v>56</v>
      </c>
      <c r="E73" s="470">
        <v>2857</v>
      </c>
      <c r="F73" s="471">
        <f t="shared" si="5"/>
        <v>1.8475750577367205E-2</v>
      </c>
      <c r="G73" s="472">
        <f t="shared" si="6"/>
        <v>0.94259320356318044</v>
      </c>
      <c r="H73" s="421">
        <v>43.532849750541402</v>
      </c>
      <c r="I73" s="422">
        <v>114</v>
      </c>
      <c r="J73" s="240"/>
      <c r="K73" s="668">
        <v>22</v>
      </c>
      <c r="L73" s="669"/>
      <c r="M73" s="245" t="s">
        <v>491</v>
      </c>
      <c r="N73" s="252">
        <v>0</v>
      </c>
    </row>
    <row r="74" spans="1:22" ht="20" x14ac:dyDescent="0.3">
      <c r="A74" s="195">
        <v>71</v>
      </c>
      <c r="B74" s="202" t="s">
        <v>233</v>
      </c>
      <c r="C74" s="464">
        <v>2834</v>
      </c>
      <c r="D74" s="469">
        <v>163</v>
      </c>
      <c r="E74" s="470">
        <v>1374</v>
      </c>
      <c r="F74" s="471">
        <f t="shared" si="5"/>
        <v>5.7515878616796051E-2</v>
      </c>
      <c r="G74" s="472">
        <f t="shared" si="6"/>
        <v>0.48482709950599862</v>
      </c>
      <c r="H74" s="421">
        <v>270.58883625317532</v>
      </c>
      <c r="I74" s="422">
        <v>67</v>
      </c>
      <c r="J74" s="240"/>
      <c r="K74" s="668">
        <v>23</v>
      </c>
      <c r="L74" s="669"/>
      <c r="M74" s="245" t="s">
        <v>487</v>
      </c>
      <c r="N74" s="252">
        <v>0</v>
      </c>
    </row>
    <row r="75" spans="1:22" ht="20" x14ac:dyDescent="0.3">
      <c r="A75" s="195">
        <v>72</v>
      </c>
      <c r="B75" s="202" t="s">
        <v>294</v>
      </c>
      <c r="C75" s="464">
        <v>2779</v>
      </c>
      <c r="D75" s="469">
        <v>13</v>
      </c>
      <c r="E75" s="470">
        <v>2293</v>
      </c>
      <c r="F75" s="471">
        <f t="shared" si="5"/>
        <v>4.6779417056495142E-3</v>
      </c>
      <c r="G75" s="472">
        <f t="shared" si="6"/>
        <v>0.82511694854264128</v>
      </c>
      <c r="H75" s="421">
        <v>84.258805697071665</v>
      </c>
      <c r="I75" s="422">
        <v>100</v>
      </c>
      <c r="J75" s="240"/>
      <c r="K75" s="668">
        <v>24</v>
      </c>
      <c r="L75" s="669"/>
      <c r="M75" s="245" t="s">
        <v>493</v>
      </c>
      <c r="N75" s="252">
        <v>0</v>
      </c>
    </row>
    <row r="76" spans="1:22" ht="20" x14ac:dyDescent="0.3">
      <c r="A76" s="195">
        <v>73</v>
      </c>
      <c r="B76" s="202" t="s">
        <v>331</v>
      </c>
      <c r="C76" s="464">
        <v>2658</v>
      </c>
      <c r="D76" s="469">
        <v>16</v>
      </c>
      <c r="E76" s="470">
        <v>1133</v>
      </c>
      <c r="F76" s="471">
        <f t="shared" si="5"/>
        <v>6.0195635816403309E-3</v>
      </c>
      <c r="G76" s="472">
        <f t="shared" si="6"/>
        <v>0.42626034612490593</v>
      </c>
      <c r="H76" s="421">
        <v>208.12378056142683</v>
      </c>
      <c r="I76" s="422">
        <v>74</v>
      </c>
      <c r="J76" s="240"/>
      <c r="K76" s="668">
        <v>25</v>
      </c>
      <c r="L76" s="669"/>
      <c r="M76" s="245" t="s">
        <v>503</v>
      </c>
      <c r="N76" s="252">
        <v>0</v>
      </c>
    </row>
    <row r="77" spans="1:22" ht="20" x14ac:dyDescent="0.3">
      <c r="A77" s="195">
        <v>74</v>
      </c>
      <c r="B77" s="202" t="s">
        <v>302</v>
      </c>
      <c r="C77" s="464">
        <v>2646</v>
      </c>
      <c r="D77" s="469">
        <v>142</v>
      </c>
      <c r="E77" s="470">
        <v>319</v>
      </c>
      <c r="F77" s="471">
        <f t="shared" si="5"/>
        <v>5.3665910808767953E-2</v>
      </c>
      <c r="G77" s="472">
        <f t="shared" si="6"/>
        <v>0.12055933484504913</v>
      </c>
      <c r="H77" s="421">
        <v>271.49273910830334</v>
      </c>
      <c r="I77" s="422">
        <v>66</v>
      </c>
      <c r="J77" s="240"/>
      <c r="K77" s="668">
        <v>26</v>
      </c>
      <c r="L77" s="669"/>
      <c r="M77" s="245" t="s">
        <v>504</v>
      </c>
      <c r="N77" s="252">
        <v>0</v>
      </c>
    </row>
    <row r="78" spans="1:22" ht="20" x14ac:dyDescent="0.3">
      <c r="A78" s="195">
        <v>75</v>
      </c>
      <c r="B78" s="202" t="s">
        <v>349</v>
      </c>
      <c r="C78" s="464">
        <v>2591</v>
      </c>
      <c r="D78" s="469">
        <v>105</v>
      </c>
      <c r="E78" s="470">
        <v>247</v>
      </c>
      <c r="F78" s="471">
        <f t="shared" si="5"/>
        <v>4.0524893863373213E-2</v>
      </c>
      <c r="G78" s="472">
        <f t="shared" si="6"/>
        <v>9.53299884214589E-2</v>
      </c>
      <c r="H78" s="421">
        <v>60.518664811103527</v>
      </c>
      <c r="I78" s="422">
        <v>109</v>
      </c>
      <c r="J78" s="240"/>
      <c r="K78" s="668">
        <v>27</v>
      </c>
      <c r="L78" s="669"/>
      <c r="M78" s="245" t="s">
        <v>498</v>
      </c>
      <c r="N78" s="252">
        <v>0</v>
      </c>
    </row>
    <row r="79" spans="1:22" ht="20" x14ac:dyDescent="0.3">
      <c r="A79" s="195">
        <v>76</v>
      </c>
      <c r="B79" s="202" t="s">
        <v>287</v>
      </c>
      <c r="C79" s="464">
        <v>2480</v>
      </c>
      <c r="D79" s="469">
        <v>25</v>
      </c>
      <c r="E79" s="470">
        <v>973</v>
      </c>
      <c r="F79" s="471">
        <f t="shared" si="5"/>
        <v>1.0080645161290322E-2</v>
      </c>
      <c r="G79" s="472">
        <f t="shared" si="6"/>
        <v>0.39233870967741935</v>
      </c>
      <c r="H79" s="421">
        <v>152.18118593816388</v>
      </c>
      <c r="I79" s="422">
        <v>87</v>
      </c>
      <c r="J79" s="240"/>
      <c r="K79" s="668">
        <v>28</v>
      </c>
      <c r="L79" s="669"/>
      <c r="M79" s="245" t="s">
        <v>484</v>
      </c>
      <c r="N79" s="252">
        <v>0</v>
      </c>
    </row>
    <row r="80" spans="1:22" ht="20" x14ac:dyDescent="0.3">
      <c r="A80" s="195">
        <v>77</v>
      </c>
      <c r="B80" s="202" t="s">
        <v>273</v>
      </c>
      <c r="C80" s="464">
        <v>2290</v>
      </c>
      <c r="D80" s="469">
        <v>133</v>
      </c>
      <c r="E80" s="470">
        <v>1436</v>
      </c>
      <c r="F80" s="471">
        <f t="shared" si="5"/>
        <v>5.8078602620087336E-2</v>
      </c>
      <c r="G80" s="472">
        <f t="shared" si="6"/>
        <v>0.62707423580786026</v>
      </c>
      <c r="H80" s="421">
        <v>693.72917297788547</v>
      </c>
      <c r="I80" s="422">
        <v>44</v>
      </c>
      <c r="J80" s="240"/>
      <c r="K80" s="668">
        <v>29</v>
      </c>
      <c r="L80" s="669"/>
      <c r="M80" s="245" t="s">
        <v>486</v>
      </c>
      <c r="N80" s="252">
        <v>0</v>
      </c>
    </row>
    <row r="81" spans="1:15" ht="20" x14ac:dyDescent="0.3">
      <c r="A81" s="195">
        <v>78</v>
      </c>
      <c r="B81" s="202" t="s">
        <v>260</v>
      </c>
      <c r="C81" s="464">
        <v>2235</v>
      </c>
      <c r="D81" s="469">
        <v>110</v>
      </c>
      <c r="E81" s="470">
        <v>612</v>
      </c>
      <c r="F81" s="471">
        <f t="shared" si="5"/>
        <v>4.9217002237136466E-2</v>
      </c>
      <c r="G81" s="472">
        <f t="shared" si="6"/>
        <v>0.27382550335570471</v>
      </c>
      <c r="H81" s="421">
        <v>319.28028652084345</v>
      </c>
      <c r="I81" s="422">
        <v>61</v>
      </c>
      <c r="J81" s="240"/>
      <c r="K81" s="668">
        <v>30</v>
      </c>
      <c r="L81" s="669"/>
      <c r="M81" s="245" t="s">
        <v>488</v>
      </c>
      <c r="N81" s="252">
        <v>0</v>
      </c>
    </row>
    <row r="82" spans="1:15" ht="20" x14ac:dyDescent="0.3">
      <c r="A82" s="195">
        <v>79</v>
      </c>
      <c r="B82" s="202" t="s">
        <v>251</v>
      </c>
      <c r="C82" s="464">
        <v>2228</v>
      </c>
      <c r="D82" s="469">
        <v>95</v>
      </c>
      <c r="E82" s="470">
        <v>1946</v>
      </c>
      <c r="F82" s="471">
        <f t="shared" si="5"/>
        <v>4.2639138240574505E-2</v>
      </c>
      <c r="G82" s="472">
        <f t="shared" si="6"/>
        <v>0.8734290843806104</v>
      </c>
      <c r="H82" s="421">
        <v>539.42760629726035</v>
      </c>
      <c r="I82" s="422">
        <v>47</v>
      </c>
      <c r="J82" s="240"/>
      <c r="K82" s="668">
        <v>31</v>
      </c>
      <c r="L82" s="669"/>
      <c r="M82" s="245" t="s">
        <v>509</v>
      </c>
      <c r="N82" s="252">
        <v>0</v>
      </c>
    </row>
    <row r="83" spans="1:15" ht="20" x14ac:dyDescent="0.3">
      <c r="A83" s="195">
        <v>80</v>
      </c>
      <c r="B83" s="202" t="s">
        <v>306</v>
      </c>
      <c r="C83" s="464">
        <v>2109</v>
      </c>
      <c r="D83" s="469">
        <v>27</v>
      </c>
      <c r="E83" s="470">
        <v>1004</v>
      </c>
      <c r="F83" s="471">
        <f t="shared" si="5"/>
        <v>1.2802275960170697E-2</v>
      </c>
      <c r="G83" s="472">
        <f t="shared" si="6"/>
        <v>0.47605500237079185</v>
      </c>
      <c r="H83" s="421">
        <v>417.82555971091784</v>
      </c>
      <c r="I83" s="422">
        <v>54</v>
      </c>
      <c r="J83" s="240"/>
      <c r="K83" s="668">
        <v>32</v>
      </c>
      <c r="L83" s="669"/>
      <c r="M83" s="245" t="s">
        <v>511</v>
      </c>
      <c r="N83" s="252">
        <v>0</v>
      </c>
    </row>
    <row r="84" spans="1:15" ht="20" x14ac:dyDescent="0.3">
      <c r="A84" s="195">
        <v>81</v>
      </c>
      <c r="B84" s="202" t="s">
        <v>309</v>
      </c>
      <c r="C84" s="464">
        <v>1912</v>
      </c>
      <c r="D84" s="469">
        <v>35</v>
      </c>
      <c r="E84" s="470">
        <v>138</v>
      </c>
      <c r="F84" s="471">
        <f t="shared" si="5"/>
        <v>1.8305439330543932E-2</v>
      </c>
      <c r="G84" s="472">
        <f t="shared" si="6"/>
        <v>7.2175732217573216E-2</v>
      </c>
      <c r="H84" s="421">
        <v>108.75084862063881</v>
      </c>
      <c r="I84" s="422">
        <v>96</v>
      </c>
      <c r="J84" s="240"/>
      <c r="K84" s="668">
        <v>33</v>
      </c>
      <c r="L84" s="669"/>
      <c r="M84" s="305" t="s">
        <v>512</v>
      </c>
      <c r="N84" s="306">
        <v>0</v>
      </c>
    </row>
    <row r="85" spans="1:15" ht="24" customHeight="1" thickBot="1" x14ac:dyDescent="0.35">
      <c r="A85" s="195">
        <v>82</v>
      </c>
      <c r="B85" s="202" t="s">
        <v>296</v>
      </c>
      <c r="C85" s="464">
        <v>1872</v>
      </c>
      <c r="D85" s="469">
        <v>79</v>
      </c>
      <c r="E85" s="470">
        <v>1495</v>
      </c>
      <c r="F85" s="471">
        <f t="shared" si="5"/>
        <v>4.2200854700854704E-2</v>
      </c>
      <c r="G85" s="472">
        <f t="shared" si="6"/>
        <v>0.79861111111111116</v>
      </c>
      <c r="H85" s="421">
        <v>165.17428931600287</v>
      </c>
      <c r="I85" s="422">
        <v>84</v>
      </c>
      <c r="J85" s="240"/>
      <c r="K85" s="670">
        <v>34</v>
      </c>
      <c r="L85" s="671"/>
      <c r="M85" s="246" t="s">
        <v>508</v>
      </c>
      <c r="N85" s="256">
        <v>0</v>
      </c>
    </row>
    <row r="86" spans="1:15" x14ac:dyDescent="0.3">
      <c r="A86" s="195">
        <v>83</v>
      </c>
      <c r="B86" s="202" t="s">
        <v>234</v>
      </c>
      <c r="C86" s="464">
        <v>1802</v>
      </c>
      <c r="D86" s="469">
        <v>10</v>
      </c>
      <c r="E86" s="470">
        <v>1786</v>
      </c>
      <c r="F86" s="471">
        <f t="shared" si="5"/>
        <v>5.5493895671476137E-3</v>
      </c>
      <c r="G86" s="472">
        <f t="shared" si="6"/>
        <v>0.99112097669256383</v>
      </c>
      <c r="H86" s="421" t="s">
        <v>794</v>
      </c>
      <c r="I86" s="422" t="s">
        <v>794</v>
      </c>
      <c r="J86" s="240"/>
    </row>
    <row r="87" spans="1:15" ht="18" customHeight="1" x14ac:dyDescent="0.3">
      <c r="A87" s="195">
        <v>84</v>
      </c>
      <c r="B87" s="202" t="s">
        <v>274</v>
      </c>
      <c r="C87" s="464">
        <v>1792</v>
      </c>
      <c r="D87" s="469">
        <v>101</v>
      </c>
      <c r="E87" s="470">
        <v>1293</v>
      </c>
      <c r="F87" s="471">
        <f t="shared" si="5"/>
        <v>5.6361607142857144E-2</v>
      </c>
      <c r="G87" s="472">
        <f t="shared" si="6"/>
        <v>0.7215401785714286</v>
      </c>
      <c r="H87" s="421">
        <v>69.81955735413645</v>
      </c>
      <c r="I87" s="422">
        <v>104</v>
      </c>
      <c r="J87" s="240"/>
      <c r="K87" s="649" t="s">
        <v>939</v>
      </c>
      <c r="L87" s="649"/>
      <c r="M87" s="649"/>
      <c r="N87" s="649"/>
    </row>
    <row r="88" spans="1:15" x14ac:dyDescent="0.3">
      <c r="A88" s="195">
        <v>85</v>
      </c>
      <c r="B88" s="202" t="s">
        <v>249</v>
      </c>
      <c r="C88" s="464">
        <v>1784</v>
      </c>
      <c r="D88" s="469">
        <v>64</v>
      </c>
      <c r="E88" s="470">
        <v>938</v>
      </c>
      <c r="F88" s="471">
        <f t="shared" si="5"/>
        <v>3.5874439461883408E-2</v>
      </c>
      <c r="G88" s="472">
        <f t="shared" si="6"/>
        <v>0.52578475336322872</v>
      </c>
      <c r="H88" s="421">
        <v>1345.7569430195649</v>
      </c>
      <c r="I88" s="422">
        <v>34</v>
      </c>
      <c r="J88" s="240"/>
      <c r="K88" s="649"/>
      <c r="L88" s="649"/>
      <c r="M88" s="649"/>
      <c r="N88" s="649"/>
    </row>
    <row r="89" spans="1:15" x14ac:dyDescent="0.3">
      <c r="A89" s="195">
        <v>86</v>
      </c>
      <c r="B89" s="202" t="s">
        <v>267</v>
      </c>
      <c r="C89" s="464">
        <v>1547</v>
      </c>
      <c r="D89" s="469">
        <v>59</v>
      </c>
      <c r="E89" s="470">
        <v>997</v>
      </c>
      <c r="F89" s="471">
        <f t="shared" si="5"/>
        <v>3.8138332255979318E-2</v>
      </c>
      <c r="G89" s="472">
        <f t="shared" si="6"/>
        <v>0.64447317388493863</v>
      </c>
      <c r="H89" s="421">
        <v>560.58300632657961</v>
      </c>
      <c r="I89" s="422">
        <v>46</v>
      </c>
      <c r="J89" s="240"/>
      <c r="K89" s="649"/>
      <c r="L89" s="649"/>
      <c r="M89" s="649"/>
      <c r="N89" s="649"/>
    </row>
    <row r="90" spans="1:15" x14ac:dyDescent="0.3">
      <c r="A90" s="195">
        <v>87</v>
      </c>
      <c r="B90" s="202" t="s">
        <v>813</v>
      </c>
      <c r="C90" s="464">
        <v>1524</v>
      </c>
      <c r="D90" s="469">
        <v>39</v>
      </c>
      <c r="E90" s="470" t="s">
        <v>608</v>
      </c>
      <c r="F90" s="471">
        <f t="shared" si="5"/>
        <v>2.5590551181102362E-2</v>
      </c>
      <c r="G90" s="470" t="s">
        <v>608</v>
      </c>
      <c r="H90" s="421">
        <v>163.50145445486748</v>
      </c>
      <c r="I90" s="422">
        <v>85</v>
      </c>
      <c r="J90" s="240"/>
    </row>
    <row r="91" spans="1:15" x14ac:dyDescent="0.3">
      <c r="A91" s="195">
        <v>88</v>
      </c>
      <c r="B91" s="202" t="s">
        <v>271</v>
      </c>
      <c r="C91" s="464">
        <v>1499</v>
      </c>
      <c r="D91" s="469">
        <v>21</v>
      </c>
      <c r="E91" s="470">
        <v>1433</v>
      </c>
      <c r="F91" s="471">
        <f t="shared" si="5"/>
        <v>1.4009339559706471E-2</v>
      </c>
      <c r="G91" s="472">
        <f t="shared" si="6"/>
        <v>0.95597064709806534</v>
      </c>
      <c r="H91" s="421">
        <v>313.39750281357362</v>
      </c>
      <c r="I91" s="422">
        <v>62</v>
      </c>
      <c r="J91" s="240"/>
    </row>
    <row r="92" spans="1:15" ht="14.5" thickBot="1" x14ac:dyDescent="0.35">
      <c r="A92" s="195">
        <v>89</v>
      </c>
      <c r="B92" s="202" t="s">
        <v>265</v>
      </c>
      <c r="C92" s="464">
        <v>1495</v>
      </c>
      <c r="D92" s="469">
        <v>28</v>
      </c>
      <c r="E92" s="470">
        <v>1185</v>
      </c>
      <c r="F92" s="471">
        <f t="shared" si="5"/>
        <v>1.8729096989966554E-2</v>
      </c>
      <c r="G92" s="472">
        <f t="shared" si="6"/>
        <v>0.79264214046822745</v>
      </c>
      <c r="H92" s="421">
        <v>273.9593986673662</v>
      </c>
      <c r="I92" s="422">
        <v>65</v>
      </c>
      <c r="J92" s="240"/>
      <c r="L92" s="685" t="s">
        <v>648</v>
      </c>
      <c r="M92" s="686"/>
      <c r="N92" s="686"/>
      <c r="O92" s="686"/>
    </row>
    <row r="93" spans="1:15" ht="14.5" thickBot="1" x14ac:dyDescent="0.35">
      <c r="A93" s="195">
        <v>90</v>
      </c>
      <c r="B93" s="202" t="s">
        <v>242</v>
      </c>
      <c r="C93" s="464">
        <v>1466</v>
      </c>
      <c r="D93" s="469">
        <v>104</v>
      </c>
      <c r="E93" s="470">
        <v>274</v>
      </c>
      <c r="F93" s="471">
        <f t="shared" si="5"/>
        <v>7.0941336971350619E-2</v>
      </c>
      <c r="G93" s="472">
        <f t="shared" si="6"/>
        <v>0.1869031377899045</v>
      </c>
      <c r="H93" s="421">
        <v>705.26407954378169</v>
      </c>
      <c r="I93" s="422">
        <v>43</v>
      </c>
      <c r="J93" s="240"/>
      <c r="L93" s="169" t="s">
        <v>192</v>
      </c>
      <c r="M93" s="170" t="s">
        <v>194</v>
      </c>
      <c r="N93" s="169" t="s">
        <v>645</v>
      </c>
      <c r="O93" s="331" t="s">
        <v>763</v>
      </c>
    </row>
    <row r="94" spans="1:15" x14ac:dyDescent="0.3">
      <c r="A94" s="195">
        <v>91</v>
      </c>
      <c r="B94" s="202" t="s">
        <v>298</v>
      </c>
      <c r="C94" s="464">
        <v>1455</v>
      </c>
      <c r="D94" s="469">
        <v>61</v>
      </c>
      <c r="E94" s="470">
        <v>270</v>
      </c>
      <c r="F94" s="471">
        <f t="shared" si="5"/>
        <v>4.192439862542955E-2</v>
      </c>
      <c r="G94" s="472">
        <f t="shared" si="6"/>
        <v>0.18556701030927836</v>
      </c>
      <c r="H94" s="421">
        <v>16.764494694452221</v>
      </c>
      <c r="I94" s="422">
        <v>130</v>
      </c>
      <c r="J94" s="240"/>
      <c r="L94" s="606">
        <v>1</v>
      </c>
      <c r="M94" s="325" t="s">
        <v>207</v>
      </c>
      <c r="N94" s="326">
        <v>18858</v>
      </c>
      <c r="O94" s="159">
        <v>1.2847064209433443E-2</v>
      </c>
    </row>
    <row r="95" spans="1:15" x14ac:dyDescent="0.3">
      <c r="A95" s="195">
        <v>92</v>
      </c>
      <c r="B95" s="202" t="s">
        <v>356</v>
      </c>
      <c r="C95" s="464">
        <v>1421</v>
      </c>
      <c r="D95" s="469">
        <v>56</v>
      </c>
      <c r="E95" s="470">
        <v>152</v>
      </c>
      <c r="F95" s="471">
        <f t="shared" si="5"/>
        <v>3.9408866995073892E-2</v>
      </c>
      <c r="G95" s="472">
        <f t="shared" si="6"/>
        <v>0.10696692470091484</v>
      </c>
      <c r="H95" s="421">
        <v>92.016366091742455</v>
      </c>
      <c r="I95" s="422">
        <v>97</v>
      </c>
      <c r="J95" s="240"/>
      <c r="L95" s="163">
        <v>2</v>
      </c>
      <c r="M95" s="167" t="s">
        <v>243</v>
      </c>
      <c r="N95" s="327">
        <v>8926</v>
      </c>
      <c r="O95" s="148">
        <v>3.1680342996677928E-2</v>
      </c>
    </row>
    <row r="96" spans="1:15" x14ac:dyDescent="0.3">
      <c r="A96" s="195">
        <v>93</v>
      </c>
      <c r="B96" s="202" t="s">
        <v>326</v>
      </c>
      <c r="C96" s="464">
        <v>1413</v>
      </c>
      <c r="D96" s="469">
        <v>30</v>
      </c>
      <c r="E96" s="470">
        <v>474</v>
      </c>
      <c r="F96" s="471">
        <f t="shared" si="5"/>
        <v>2.1231422505307854E-2</v>
      </c>
      <c r="G96" s="472">
        <f t="shared" si="6"/>
        <v>0.3354564755838641</v>
      </c>
      <c r="H96" s="421">
        <v>218.94915870374041</v>
      </c>
      <c r="I96" s="422">
        <v>70</v>
      </c>
      <c r="J96" s="240"/>
      <c r="L96" s="163">
        <v>3</v>
      </c>
      <c r="M96" s="167" t="s">
        <v>219</v>
      </c>
      <c r="N96" s="327">
        <v>7569</v>
      </c>
      <c r="O96" s="160">
        <v>3.2413890566183177E-2</v>
      </c>
    </row>
    <row r="97" spans="1:15" x14ac:dyDescent="0.3">
      <c r="A97" s="195">
        <v>94</v>
      </c>
      <c r="B97" s="202" t="s">
        <v>336</v>
      </c>
      <c r="C97" s="464">
        <v>1401</v>
      </c>
      <c r="D97" s="469">
        <v>4</v>
      </c>
      <c r="E97" s="470">
        <v>972</v>
      </c>
      <c r="F97" s="471">
        <f t="shared" si="5"/>
        <v>2.8551034975017845E-3</v>
      </c>
      <c r="G97" s="472">
        <f t="shared" si="6"/>
        <v>0.69379014989293364</v>
      </c>
      <c r="H97" s="421" t="s">
        <v>794</v>
      </c>
      <c r="I97" s="422" t="s">
        <v>794</v>
      </c>
      <c r="J97" s="240"/>
      <c r="L97" s="163">
        <v>4</v>
      </c>
      <c r="M97" s="167" t="s">
        <v>241</v>
      </c>
      <c r="N97" s="327">
        <v>4855</v>
      </c>
      <c r="O97" s="160">
        <v>5.3168188886698643E-2</v>
      </c>
    </row>
    <row r="98" spans="1:15" x14ac:dyDescent="0.3">
      <c r="A98" s="195">
        <v>95</v>
      </c>
      <c r="B98" s="202" t="s">
        <v>324</v>
      </c>
      <c r="C98" s="464">
        <v>1320</v>
      </c>
      <c r="D98" s="469">
        <v>11</v>
      </c>
      <c r="E98" s="470">
        <v>244</v>
      </c>
      <c r="F98" s="471">
        <f t="shared" si="5"/>
        <v>8.3333333333333332E-3</v>
      </c>
      <c r="G98" s="472">
        <f t="shared" si="6"/>
        <v>0.18484848484848485</v>
      </c>
      <c r="H98" s="421">
        <v>607.57284315092795</v>
      </c>
      <c r="I98" s="422">
        <v>45</v>
      </c>
      <c r="J98" s="240"/>
      <c r="L98" s="163">
        <v>5</v>
      </c>
      <c r="M98" s="167" t="s">
        <v>245</v>
      </c>
      <c r="N98" s="327">
        <v>3732</v>
      </c>
      <c r="O98" s="160">
        <v>4.2149964423261542E-2</v>
      </c>
    </row>
    <row r="99" spans="1:15" x14ac:dyDescent="0.3">
      <c r="A99" s="195">
        <v>96</v>
      </c>
      <c r="B99" s="202" t="s">
        <v>621</v>
      </c>
      <c r="C99" s="464">
        <v>1216</v>
      </c>
      <c r="D99" s="469">
        <v>14</v>
      </c>
      <c r="E99" s="470">
        <v>827</v>
      </c>
      <c r="F99" s="471">
        <f t="shared" si="5"/>
        <v>1.1513157894736841E-2</v>
      </c>
      <c r="G99" s="472">
        <f t="shared" si="6"/>
        <v>0.68009868421052633</v>
      </c>
      <c r="H99" s="421">
        <v>189.53061558484066</v>
      </c>
      <c r="I99" s="422">
        <v>77</v>
      </c>
      <c r="J99" s="240"/>
      <c r="L99" s="163">
        <v>6</v>
      </c>
      <c r="M99" s="167" t="s">
        <v>631</v>
      </c>
      <c r="N99" s="327">
        <v>3534</v>
      </c>
      <c r="O99" s="160">
        <v>1.4635903934796924E-2</v>
      </c>
    </row>
    <row r="100" spans="1:15" x14ac:dyDescent="0.3">
      <c r="A100" s="195">
        <v>97</v>
      </c>
      <c r="B100" s="202" t="s">
        <v>315</v>
      </c>
      <c r="C100" s="464">
        <v>1094</v>
      </c>
      <c r="D100" s="469">
        <v>4</v>
      </c>
      <c r="E100" s="470">
        <v>58</v>
      </c>
      <c r="F100" s="471">
        <f t="shared" si="5"/>
        <v>3.6563071297989031E-3</v>
      </c>
      <c r="G100" s="472">
        <f t="shared" si="6"/>
        <v>5.3016453382084092E-2</v>
      </c>
      <c r="H100" s="421" t="s">
        <v>794</v>
      </c>
      <c r="I100" s="422" t="s">
        <v>794</v>
      </c>
      <c r="J100" s="240"/>
      <c r="L100" s="163">
        <v>7</v>
      </c>
      <c r="M100" s="167" t="s">
        <v>237</v>
      </c>
      <c r="N100" s="327">
        <v>2736</v>
      </c>
      <c r="O100" s="160">
        <v>5.2599200246078129E-2</v>
      </c>
    </row>
    <row r="101" spans="1:15" x14ac:dyDescent="0.3">
      <c r="A101" s="195">
        <v>98</v>
      </c>
      <c r="B101" s="202" t="s">
        <v>283</v>
      </c>
      <c r="C101" s="464">
        <v>1037</v>
      </c>
      <c r="D101" s="469">
        <v>45</v>
      </c>
      <c r="E101" s="470">
        <v>816</v>
      </c>
      <c r="F101" s="471">
        <f t="shared" si="5"/>
        <v>4.3394406943105111E-2</v>
      </c>
      <c r="G101" s="472">
        <f t="shared" si="6"/>
        <v>0.78688524590163933</v>
      </c>
      <c r="H101" s="421">
        <v>88.672502520154609</v>
      </c>
      <c r="I101" s="422">
        <v>98</v>
      </c>
      <c r="J101" s="240"/>
      <c r="L101" s="163">
        <v>8</v>
      </c>
      <c r="M101" s="167" t="s">
        <v>230</v>
      </c>
      <c r="N101" s="327">
        <v>2353</v>
      </c>
      <c r="O101" s="160">
        <v>5.6797335135657046E-2</v>
      </c>
    </row>
    <row r="102" spans="1:15" x14ac:dyDescent="0.3">
      <c r="A102" s="195">
        <v>99</v>
      </c>
      <c r="B102" s="202" t="s">
        <v>639</v>
      </c>
      <c r="C102" s="464">
        <v>1009</v>
      </c>
      <c r="D102" s="469">
        <v>19</v>
      </c>
      <c r="E102" s="470">
        <v>662</v>
      </c>
      <c r="F102" s="471">
        <f t="shared" si="5"/>
        <v>1.8830525272547076E-2</v>
      </c>
      <c r="G102" s="472">
        <f t="shared" si="6"/>
        <v>0.65609514370664024</v>
      </c>
      <c r="H102" s="421">
        <v>529.17461870844681</v>
      </c>
      <c r="I102" s="422">
        <v>48</v>
      </c>
      <c r="J102" s="240"/>
      <c r="L102" s="163">
        <v>9</v>
      </c>
      <c r="M102" s="167" t="s">
        <v>210</v>
      </c>
      <c r="N102" s="327">
        <v>2294</v>
      </c>
      <c r="O102" s="160">
        <v>1.9085176126058669E-2</v>
      </c>
    </row>
    <row r="103" spans="1:15" x14ac:dyDescent="0.3">
      <c r="A103" s="195">
        <v>100</v>
      </c>
      <c r="B103" s="202" t="s">
        <v>383</v>
      </c>
      <c r="C103" s="464">
        <v>990</v>
      </c>
      <c r="D103" s="469">
        <v>4</v>
      </c>
      <c r="E103" s="470">
        <v>26</v>
      </c>
      <c r="F103" s="471">
        <f t="shared" si="5"/>
        <v>4.0404040404040404E-3</v>
      </c>
      <c r="G103" s="472">
        <f t="shared" si="6"/>
        <v>2.6262626262626262E-2</v>
      </c>
      <c r="H103" s="421">
        <v>515.37751142420154</v>
      </c>
      <c r="I103" s="422">
        <v>49</v>
      </c>
      <c r="J103" s="240"/>
      <c r="L103" s="163">
        <v>10</v>
      </c>
      <c r="M103" s="167" t="s">
        <v>247</v>
      </c>
      <c r="N103" s="327">
        <v>2075</v>
      </c>
      <c r="O103" s="160">
        <v>4.401408450704225E-2</v>
      </c>
    </row>
    <row r="104" spans="1:15" x14ac:dyDescent="0.3">
      <c r="A104" s="195">
        <v>101</v>
      </c>
      <c r="B104" s="202" t="s">
        <v>281</v>
      </c>
      <c r="C104" s="464">
        <v>981</v>
      </c>
      <c r="D104" s="469">
        <v>9</v>
      </c>
      <c r="E104" s="470">
        <v>559</v>
      </c>
      <c r="F104" s="471">
        <f t="shared" si="5"/>
        <v>9.1743119266055051E-3</v>
      </c>
      <c r="G104" s="472">
        <f t="shared" si="6"/>
        <v>0.5698267074413863</v>
      </c>
      <c r="H104" s="421">
        <v>46.005078003931111</v>
      </c>
      <c r="I104" s="422">
        <v>111</v>
      </c>
      <c r="J104" s="240"/>
      <c r="L104" s="163">
        <v>11</v>
      </c>
      <c r="M104" s="167" t="s">
        <v>228</v>
      </c>
      <c r="N104" s="327">
        <v>1974</v>
      </c>
      <c r="O104" s="160">
        <v>4.9164404373490074E-2</v>
      </c>
    </row>
    <row r="105" spans="1:15" x14ac:dyDescent="0.3">
      <c r="A105" s="195">
        <v>102</v>
      </c>
      <c r="B105" s="202" t="s">
        <v>380</v>
      </c>
      <c r="C105" s="464">
        <v>955</v>
      </c>
      <c r="D105" s="469">
        <v>29</v>
      </c>
      <c r="E105" s="470">
        <v>691</v>
      </c>
      <c r="F105" s="471">
        <f t="shared" si="5"/>
        <v>3.0366492146596858E-2</v>
      </c>
      <c r="G105" s="472">
        <f t="shared" si="6"/>
        <v>0.72356020942408372</v>
      </c>
      <c r="H105" s="421">
        <v>477.5</v>
      </c>
      <c r="I105" s="422">
        <v>51</v>
      </c>
      <c r="J105" s="240"/>
      <c r="L105" s="163">
        <v>12</v>
      </c>
      <c r="M105" s="167" t="s">
        <v>263</v>
      </c>
      <c r="N105" s="327">
        <v>1889</v>
      </c>
      <c r="O105" s="160">
        <v>0.13686422257643821</v>
      </c>
    </row>
    <row r="106" spans="1:15" x14ac:dyDescent="0.3">
      <c r="A106" s="195">
        <v>103</v>
      </c>
      <c r="B106" s="202" t="s">
        <v>279</v>
      </c>
      <c r="C106" s="464">
        <v>948</v>
      </c>
      <c r="D106" s="469">
        <v>31</v>
      </c>
      <c r="E106" s="470">
        <v>727</v>
      </c>
      <c r="F106" s="471">
        <f t="shared" si="5"/>
        <v>3.2700421940928273E-2</v>
      </c>
      <c r="G106" s="472">
        <f t="shared" si="6"/>
        <v>0.7668776371308017</v>
      </c>
      <c r="H106" s="421">
        <v>329.06189244605105</v>
      </c>
      <c r="I106" s="422">
        <v>59</v>
      </c>
      <c r="J106" s="240"/>
      <c r="L106" s="163">
        <v>13</v>
      </c>
      <c r="M106" s="167" t="s">
        <v>301</v>
      </c>
      <c r="N106" s="327">
        <v>1602</v>
      </c>
      <c r="O106" s="160">
        <v>7.1941799892222019E-2</v>
      </c>
    </row>
    <row r="107" spans="1:15" x14ac:dyDescent="0.3">
      <c r="A107" s="195">
        <v>104</v>
      </c>
      <c r="B107" s="202" t="s">
        <v>276</v>
      </c>
      <c r="C107" s="464">
        <v>916</v>
      </c>
      <c r="D107" s="469">
        <v>17</v>
      </c>
      <c r="E107" s="470">
        <v>515</v>
      </c>
      <c r="F107" s="471">
        <f t="shared" si="5"/>
        <v>1.8558951965065504E-2</v>
      </c>
      <c r="G107" s="472">
        <f t="shared" si="6"/>
        <v>0.56222707423580787</v>
      </c>
      <c r="H107" s="421">
        <v>764.24086936570507</v>
      </c>
      <c r="I107" s="422">
        <v>42</v>
      </c>
      <c r="J107" s="240"/>
      <c r="L107" s="163">
        <v>14</v>
      </c>
      <c r="M107" s="167" t="s">
        <v>618</v>
      </c>
      <c r="N107" s="327">
        <v>1368</v>
      </c>
      <c r="O107" s="160">
        <v>9.239060695495958E-3</v>
      </c>
    </row>
    <row r="108" spans="1:15" x14ac:dyDescent="0.3">
      <c r="A108" s="195">
        <v>105</v>
      </c>
      <c r="B108" s="202" t="s">
        <v>254</v>
      </c>
      <c r="C108" s="464">
        <v>911</v>
      </c>
      <c r="D108" s="469">
        <v>26</v>
      </c>
      <c r="E108" s="470">
        <v>247</v>
      </c>
      <c r="F108" s="471">
        <f t="shared" si="5"/>
        <v>2.8540065861690452E-2</v>
      </c>
      <c r="G108" s="472">
        <f t="shared" si="6"/>
        <v>0.27113062568605928</v>
      </c>
      <c r="H108" s="421">
        <v>132.88187530604037</v>
      </c>
      <c r="I108" s="422">
        <v>90</v>
      </c>
      <c r="J108" s="240"/>
      <c r="L108" s="163">
        <v>15</v>
      </c>
      <c r="M108" s="167" t="s">
        <v>240</v>
      </c>
      <c r="N108" s="327">
        <v>1365</v>
      </c>
      <c r="O108" s="160">
        <v>4.1866028708133975E-2</v>
      </c>
    </row>
    <row r="109" spans="1:15" x14ac:dyDescent="0.3">
      <c r="A109" s="195">
        <v>106</v>
      </c>
      <c r="B109" s="202" t="s">
        <v>622</v>
      </c>
      <c r="C109" s="464">
        <v>904</v>
      </c>
      <c r="D109" s="469">
        <v>54</v>
      </c>
      <c r="E109" s="209">
        <v>698</v>
      </c>
      <c r="F109" s="471">
        <f t="shared" si="5"/>
        <v>5.9734513274336286E-2</v>
      </c>
      <c r="G109" s="472">
        <f t="shared" si="6"/>
        <v>0.77212389380530977</v>
      </c>
      <c r="H109" s="421">
        <v>38.780449248339224</v>
      </c>
      <c r="I109" s="422">
        <v>119</v>
      </c>
      <c r="J109" s="240"/>
      <c r="L109" s="163">
        <v>16</v>
      </c>
      <c r="M109" s="167" t="s">
        <v>244</v>
      </c>
      <c r="N109" s="327">
        <v>1160</v>
      </c>
      <c r="O109" s="160">
        <v>8.0808080808080815E-2</v>
      </c>
    </row>
    <row r="110" spans="1:15" x14ac:dyDescent="0.3">
      <c r="A110" s="195">
        <v>107</v>
      </c>
      <c r="B110" s="202" t="s">
        <v>624</v>
      </c>
      <c r="C110" s="464">
        <v>887</v>
      </c>
      <c r="D110" s="469">
        <v>50</v>
      </c>
      <c r="E110" s="209">
        <v>313</v>
      </c>
      <c r="F110" s="471">
        <f t="shared" si="5"/>
        <v>5.6369785794813977E-2</v>
      </c>
      <c r="G110" s="472">
        <f t="shared" si="6"/>
        <v>0.35287485907553551</v>
      </c>
      <c r="H110" s="421">
        <v>16.871466038908647</v>
      </c>
      <c r="I110" s="422">
        <v>129</v>
      </c>
      <c r="J110" s="240"/>
      <c r="L110" s="163">
        <v>17</v>
      </c>
      <c r="M110" s="167" t="s">
        <v>216</v>
      </c>
      <c r="N110" s="327">
        <v>1126</v>
      </c>
      <c r="O110" s="160">
        <v>1.4584358728596224E-2</v>
      </c>
    </row>
    <row r="111" spans="1:15" x14ac:dyDescent="0.3">
      <c r="A111" s="195">
        <v>108</v>
      </c>
      <c r="B111" s="202" t="s">
        <v>384</v>
      </c>
      <c r="C111" s="464">
        <v>874</v>
      </c>
      <c r="D111" s="469">
        <v>52</v>
      </c>
      <c r="E111" s="470">
        <v>512</v>
      </c>
      <c r="F111" s="471">
        <f t="shared" si="5"/>
        <v>5.9496567505720827E-2</v>
      </c>
      <c r="G111" s="472">
        <f t="shared" si="6"/>
        <v>0.58581235697940504</v>
      </c>
      <c r="H111" s="421">
        <v>44.460200515504326</v>
      </c>
      <c r="I111" s="422">
        <v>113</v>
      </c>
      <c r="J111" s="240"/>
      <c r="L111" s="163">
        <v>18</v>
      </c>
      <c r="M111" s="167" t="s">
        <v>286</v>
      </c>
      <c r="N111" s="327">
        <v>922</v>
      </c>
      <c r="O111" s="160">
        <v>3.1096121416526137E-2</v>
      </c>
    </row>
    <row r="112" spans="1:15" x14ac:dyDescent="0.3">
      <c r="A112" s="195">
        <v>109</v>
      </c>
      <c r="B112" s="202" t="s">
        <v>270</v>
      </c>
      <c r="C112" s="464">
        <v>863</v>
      </c>
      <c r="D112" s="469">
        <v>10</v>
      </c>
      <c r="E112" s="470">
        <v>565</v>
      </c>
      <c r="F112" s="471">
        <f t="shared" si="5"/>
        <v>1.1587485515643106E-2</v>
      </c>
      <c r="G112" s="472">
        <f t="shared" si="6"/>
        <v>0.65469293163383546</v>
      </c>
      <c r="H112" s="421">
        <v>170.97366431034715</v>
      </c>
      <c r="I112" s="422">
        <v>83</v>
      </c>
      <c r="J112" s="240"/>
      <c r="L112" s="163">
        <v>19</v>
      </c>
      <c r="M112" s="167" t="s">
        <v>218</v>
      </c>
      <c r="N112" s="327">
        <v>700</v>
      </c>
      <c r="O112" s="160">
        <v>2.3587289820399635E-2</v>
      </c>
    </row>
    <row r="113" spans="1:36" ht="14.5" thickBot="1" x14ac:dyDescent="0.35">
      <c r="A113" s="195">
        <v>110</v>
      </c>
      <c r="B113" s="202" t="s">
        <v>280</v>
      </c>
      <c r="C113" s="464">
        <v>796</v>
      </c>
      <c r="D113" s="469">
        <v>51</v>
      </c>
      <c r="E113" s="470">
        <v>644</v>
      </c>
      <c r="F113" s="471">
        <f t="shared" si="5"/>
        <v>6.407035175879397E-2</v>
      </c>
      <c r="G113" s="472">
        <f t="shared" si="6"/>
        <v>0.80904522613065322</v>
      </c>
      <c r="H113" s="421">
        <v>39.170571995658953</v>
      </c>
      <c r="I113" s="422">
        <v>118</v>
      </c>
      <c r="J113" s="240"/>
      <c r="L113" s="603">
        <v>20</v>
      </c>
      <c r="M113" s="168" t="s">
        <v>206</v>
      </c>
      <c r="N113" s="328">
        <v>675</v>
      </c>
      <c r="O113" s="161">
        <v>3.0032034169781099E-3</v>
      </c>
    </row>
    <row r="114" spans="1:36" x14ac:dyDescent="0.3">
      <c r="A114" s="195">
        <v>111</v>
      </c>
      <c r="B114" s="202" t="s">
        <v>308</v>
      </c>
      <c r="C114" s="464">
        <v>786</v>
      </c>
      <c r="D114" s="469">
        <v>11</v>
      </c>
      <c r="E114" s="470">
        <v>202</v>
      </c>
      <c r="F114" s="471">
        <f t="shared" si="5"/>
        <v>1.3994910941475827E-2</v>
      </c>
      <c r="G114" s="472">
        <f t="shared" si="6"/>
        <v>0.25699745547073793</v>
      </c>
      <c r="H114" s="421">
        <v>111.57425309128817</v>
      </c>
      <c r="I114" s="422">
        <v>95</v>
      </c>
      <c r="J114" s="240"/>
    </row>
    <row r="115" spans="1:36" x14ac:dyDescent="0.3">
      <c r="A115" s="195">
        <v>112</v>
      </c>
      <c r="B115" s="202" t="s">
        <v>363</v>
      </c>
      <c r="C115" s="464">
        <v>761</v>
      </c>
      <c r="D115" s="469">
        <v>51</v>
      </c>
      <c r="E115" s="470">
        <v>617</v>
      </c>
      <c r="F115" s="471">
        <f t="shared" si="5"/>
        <v>6.7017082785808146E-2</v>
      </c>
      <c r="G115" s="472">
        <f t="shared" si="6"/>
        <v>0.81077529566360051</v>
      </c>
      <c r="H115" s="421" t="s">
        <v>794</v>
      </c>
      <c r="I115" s="422" t="s">
        <v>794</v>
      </c>
      <c r="J115" s="240"/>
    </row>
    <row r="116" spans="1:36" x14ac:dyDescent="0.3">
      <c r="A116" s="195">
        <v>113</v>
      </c>
      <c r="B116" s="202" t="s">
        <v>340</v>
      </c>
      <c r="C116" s="464">
        <v>761</v>
      </c>
      <c r="D116" s="464">
        <v>7</v>
      </c>
      <c r="E116" s="470">
        <v>192</v>
      </c>
      <c r="F116" s="471">
        <f t="shared" si="5"/>
        <v>9.1984231274638631E-3</v>
      </c>
      <c r="G116" s="472">
        <f t="shared" si="6"/>
        <v>0.25229960578186594</v>
      </c>
      <c r="H116" s="421">
        <v>42.606725368021891</v>
      </c>
      <c r="I116" s="422">
        <v>116</v>
      </c>
      <c r="J116" s="240"/>
    </row>
    <row r="117" spans="1:36" ht="14.5" thickBot="1" x14ac:dyDescent="0.35">
      <c r="A117" s="195">
        <v>114</v>
      </c>
      <c r="B117" s="202" t="s">
        <v>269</v>
      </c>
      <c r="C117" s="464">
        <v>734</v>
      </c>
      <c r="D117" s="469">
        <v>20</v>
      </c>
      <c r="E117" s="470">
        <v>564</v>
      </c>
      <c r="F117" s="471">
        <f t="shared" si="5"/>
        <v>2.7247956403269755E-2</v>
      </c>
      <c r="G117" s="472">
        <f t="shared" si="6"/>
        <v>0.76839237057220711</v>
      </c>
      <c r="H117" s="421">
        <v>212.03246696597716</v>
      </c>
      <c r="I117" s="422">
        <v>73</v>
      </c>
      <c r="J117" s="240"/>
      <c r="L117" s="685" t="s">
        <v>649</v>
      </c>
      <c r="M117" s="686"/>
      <c r="N117" s="686"/>
      <c r="O117" s="686"/>
      <c r="AJ117" s="330">
        <v>1</v>
      </c>
    </row>
    <row r="118" spans="1:36" ht="14.5" thickBot="1" x14ac:dyDescent="0.35">
      <c r="A118" s="195">
        <v>115</v>
      </c>
      <c r="B118" s="202" t="s">
        <v>594</v>
      </c>
      <c r="C118" s="464">
        <v>712</v>
      </c>
      <c r="D118" s="469">
        <v>13</v>
      </c>
      <c r="E118" s="470">
        <v>651</v>
      </c>
      <c r="F118" s="471">
        <f t="shared" si="5"/>
        <v>1.8258426966292134E-2</v>
      </c>
      <c r="G118" s="472">
        <f t="shared" si="6"/>
        <v>0.9143258426966292</v>
      </c>
      <c r="H118" s="421" t="s">
        <v>794</v>
      </c>
      <c r="I118" s="422" t="s">
        <v>794</v>
      </c>
      <c r="J118" s="240"/>
      <c r="L118" s="169" t="s">
        <v>192</v>
      </c>
      <c r="M118" s="170" t="s">
        <v>194</v>
      </c>
      <c r="N118" s="169" t="s">
        <v>645</v>
      </c>
      <c r="O118" s="331" t="s">
        <v>763</v>
      </c>
    </row>
    <row r="119" spans="1:36" x14ac:dyDescent="0.3">
      <c r="A119" s="195">
        <v>116</v>
      </c>
      <c r="B119" s="202" t="s">
        <v>623</v>
      </c>
      <c r="C119" s="464">
        <v>701</v>
      </c>
      <c r="D119" s="469">
        <v>12</v>
      </c>
      <c r="E119" s="470">
        <v>432</v>
      </c>
      <c r="F119" s="471">
        <f t="shared" si="5"/>
        <v>1.7118402282453638E-2</v>
      </c>
      <c r="G119" s="472">
        <f t="shared" si="6"/>
        <v>0.61626248216833091</v>
      </c>
      <c r="H119" s="421">
        <v>175.39184815719713</v>
      </c>
      <c r="I119" s="422">
        <v>82</v>
      </c>
      <c r="J119" s="240"/>
      <c r="L119" s="602">
        <v>1</v>
      </c>
      <c r="M119" s="166" t="s">
        <v>207</v>
      </c>
      <c r="N119" s="162">
        <v>810</v>
      </c>
      <c r="O119" s="159">
        <v>9.1263492349640575E-3</v>
      </c>
    </row>
    <row r="120" spans="1:36" x14ac:dyDescent="0.3">
      <c r="A120" s="195">
        <v>117</v>
      </c>
      <c r="B120" s="202" t="s">
        <v>264</v>
      </c>
      <c r="C120" s="464">
        <v>654</v>
      </c>
      <c r="D120" s="469">
        <v>41</v>
      </c>
      <c r="E120" s="470">
        <v>201</v>
      </c>
      <c r="F120" s="471">
        <f t="shared" si="5"/>
        <v>6.2691131498470942E-2</v>
      </c>
      <c r="G120" s="472">
        <f t="shared" si="6"/>
        <v>0.30733944954128439</v>
      </c>
      <c r="H120" s="421" t="s">
        <v>794</v>
      </c>
      <c r="I120" s="422" t="s">
        <v>794</v>
      </c>
      <c r="J120" s="240"/>
      <c r="L120" s="163">
        <v>2</v>
      </c>
      <c r="M120" s="167" t="s">
        <v>211</v>
      </c>
      <c r="N120" s="164">
        <v>579</v>
      </c>
      <c r="O120" s="148">
        <v>2.1030074095597848E-2</v>
      </c>
    </row>
    <row r="121" spans="1:36" x14ac:dyDescent="0.3">
      <c r="A121" s="195">
        <v>118</v>
      </c>
      <c r="B121" s="202" t="s">
        <v>620</v>
      </c>
      <c r="C121" s="464">
        <v>613</v>
      </c>
      <c r="D121" s="469">
        <v>9</v>
      </c>
      <c r="E121" s="470">
        <v>408</v>
      </c>
      <c r="F121" s="471">
        <f t="shared" si="5"/>
        <v>1.468189233278956E-2</v>
      </c>
      <c r="G121" s="472">
        <f t="shared" si="6"/>
        <v>0.66557911908646006</v>
      </c>
      <c r="H121" s="421">
        <v>60.682891404154596</v>
      </c>
      <c r="I121" s="422">
        <v>108</v>
      </c>
      <c r="J121" s="240"/>
      <c r="L121" s="163">
        <v>3</v>
      </c>
      <c r="M121" s="167" t="s">
        <v>219</v>
      </c>
      <c r="N121" s="164">
        <v>460</v>
      </c>
      <c r="O121" s="160">
        <v>2.9370450772570552E-2</v>
      </c>
    </row>
    <row r="122" spans="1:36" x14ac:dyDescent="0.3">
      <c r="A122" s="195">
        <v>119</v>
      </c>
      <c r="B122" s="202" t="s">
        <v>320</v>
      </c>
      <c r="C122" s="464">
        <v>594</v>
      </c>
      <c r="D122" s="469">
        <v>7</v>
      </c>
      <c r="E122" s="470">
        <v>22</v>
      </c>
      <c r="F122" s="471">
        <f t="shared" si="5"/>
        <v>1.1784511784511785E-2</v>
      </c>
      <c r="G122" s="472">
        <f t="shared" si="6"/>
        <v>3.7037037037037035E-2</v>
      </c>
      <c r="H122" s="421">
        <v>438.05762006392388</v>
      </c>
      <c r="I122" s="422">
        <v>52</v>
      </c>
      <c r="J122" s="240"/>
      <c r="L122" s="163">
        <v>4</v>
      </c>
      <c r="M122" s="167" t="s">
        <v>631</v>
      </c>
      <c r="N122" s="164">
        <v>170</v>
      </c>
      <c r="O122" s="160">
        <v>4.9209749319747585E-3</v>
      </c>
    </row>
    <row r="123" spans="1:36" x14ac:dyDescent="0.3">
      <c r="A123" s="195">
        <v>120</v>
      </c>
      <c r="B123" s="202" t="s">
        <v>278</v>
      </c>
      <c r="C123" s="464">
        <v>558</v>
      </c>
      <c r="D123" s="469">
        <v>6</v>
      </c>
      <c r="E123" s="470">
        <v>456</v>
      </c>
      <c r="F123" s="471">
        <f t="shared" si="5"/>
        <v>1.0752688172043012E-2</v>
      </c>
      <c r="G123" s="472">
        <f t="shared" si="6"/>
        <v>0.81720430107526887</v>
      </c>
      <c r="H123" s="421" t="s">
        <v>794</v>
      </c>
      <c r="I123" s="422" t="s">
        <v>794</v>
      </c>
      <c r="J123" s="240"/>
      <c r="L123" s="163">
        <v>5</v>
      </c>
      <c r="M123" s="167" t="s">
        <v>206</v>
      </c>
      <c r="N123" s="164">
        <v>145</v>
      </c>
      <c r="O123" s="160">
        <v>4.5650599754431254E-3</v>
      </c>
    </row>
    <row r="124" spans="1:36" x14ac:dyDescent="0.3">
      <c r="A124" s="195">
        <v>121</v>
      </c>
      <c r="B124" s="202" t="s">
        <v>285</v>
      </c>
      <c r="C124" s="464">
        <v>541</v>
      </c>
      <c r="D124" s="469">
        <v>10</v>
      </c>
      <c r="E124" s="470">
        <v>241</v>
      </c>
      <c r="F124" s="471">
        <f t="shared" si="5"/>
        <v>1.8484288354898338E-2</v>
      </c>
      <c r="G124" s="472">
        <f t="shared" si="6"/>
        <v>0.44547134935304988</v>
      </c>
      <c r="H124" s="421">
        <v>18.9719190699313</v>
      </c>
      <c r="I124" s="422">
        <v>126</v>
      </c>
      <c r="J124" s="240"/>
      <c r="L124" s="163">
        <v>6</v>
      </c>
      <c r="M124" s="167" t="s">
        <v>247</v>
      </c>
      <c r="N124" s="164">
        <v>132</v>
      </c>
      <c r="O124" s="160">
        <v>2.6164519326065411E-2</v>
      </c>
    </row>
    <row r="125" spans="1:36" x14ac:dyDescent="0.3">
      <c r="A125" s="195">
        <v>122</v>
      </c>
      <c r="B125" s="202" t="s">
        <v>311</v>
      </c>
      <c r="C125" s="464">
        <v>520</v>
      </c>
      <c r="D125" s="469">
        <v>9</v>
      </c>
      <c r="E125" s="470">
        <v>127</v>
      </c>
      <c r="F125" s="471">
        <f t="shared" si="5"/>
        <v>1.7307692307692309E-2</v>
      </c>
      <c r="G125" s="472">
        <f t="shared" si="6"/>
        <v>0.24423076923076922</v>
      </c>
      <c r="H125" s="421">
        <v>176.37408128606552</v>
      </c>
      <c r="I125" s="422">
        <v>81</v>
      </c>
      <c r="J125" s="240"/>
      <c r="L125" s="163">
        <v>7</v>
      </c>
      <c r="M125" s="167" t="s">
        <v>241</v>
      </c>
      <c r="N125" s="164">
        <v>132</v>
      </c>
      <c r="O125" s="160">
        <v>4.5564376941663792E-2</v>
      </c>
    </row>
    <row r="126" spans="1:36" x14ac:dyDescent="0.3">
      <c r="A126" s="195">
        <v>123</v>
      </c>
      <c r="B126" s="202" t="s">
        <v>317</v>
      </c>
      <c r="C126" s="464">
        <v>509</v>
      </c>
      <c r="D126" s="469">
        <v>21</v>
      </c>
      <c r="E126" s="470">
        <v>183</v>
      </c>
      <c r="F126" s="471">
        <f t="shared" si="5"/>
        <v>4.1257367387033402E-2</v>
      </c>
      <c r="G126" s="472">
        <f t="shared" si="6"/>
        <v>0.35952848722986247</v>
      </c>
      <c r="H126" s="421">
        <v>8.775035551392806</v>
      </c>
      <c r="I126" s="422">
        <v>138</v>
      </c>
      <c r="J126" s="240"/>
      <c r="L126" s="163">
        <v>8</v>
      </c>
      <c r="M126" s="167" t="s">
        <v>245</v>
      </c>
      <c r="N126" s="164">
        <v>125</v>
      </c>
      <c r="O126" s="160">
        <v>4.9544193420531117E-2</v>
      </c>
    </row>
    <row r="127" spans="1:36" x14ac:dyDescent="0.3">
      <c r="A127" s="195">
        <v>124</v>
      </c>
      <c r="B127" s="202" t="s">
        <v>541</v>
      </c>
      <c r="C127" s="464">
        <v>505</v>
      </c>
      <c r="D127" s="469">
        <v>32</v>
      </c>
      <c r="E127" s="470">
        <v>141</v>
      </c>
      <c r="F127" s="471">
        <f t="shared" si="5"/>
        <v>6.3366336633663367E-2</v>
      </c>
      <c r="G127" s="472">
        <f t="shared" si="6"/>
        <v>0.27920792079207923</v>
      </c>
      <c r="H127" s="421">
        <v>64.634084688569303</v>
      </c>
      <c r="I127" s="422">
        <v>107</v>
      </c>
      <c r="J127" s="240"/>
      <c r="L127" s="163">
        <v>9</v>
      </c>
      <c r="M127" s="167" t="s">
        <v>216</v>
      </c>
      <c r="N127" s="164">
        <v>103</v>
      </c>
      <c r="O127" s="160">
        <v>1.7758620689655173E-2</v>
      </c>
    </row>
    <row r="128" spans="1:36" x14ac:dyDescent="0.3">
      <c r="A128" s="195">
        <v>125</v>
      </c>
      <c r="B128" s="202" t="s">
        <v>343</v>
      </c>
      <c r="C128" s="464">
        <v>503</v>
      </c>
      <c r="D128" s="469">
        <v>53</v>
      </c>
      <c r="E128" s="470">
        <v>117</v>
      </c>
      <c r="F128" s="471">
        <f t="shared" si="5"/>
        <v>0.10536779324055666</v>
      </c>
      <c r="G128" s="472">
        <f t="shared" si="6"/>
        <v>0.23260437375745527</v>
      </c>
      <c r="H128" s="421">
        <v>31.54222808279189</v>
      </c>
      <c r="I128" s="422">
        <v>121</v>
      </c>
      <c r="J128" s="240"/>
      <c r="L128" s="163">
        <v>10</v>
      </c>
      <c r="M128" s="167" t="s">
        <v>243</v>
      </c>
      <c r="N128" s="164">
        <v>91</v>
      </c>
      <c r="O128" s="160">
        <v>3.4587609274040289E-2</v>
      </c>
    </row>
    <row r="129" spans="1:23" x14ac:dyDescent="0.3">
      <c r="A129" s="195">
        <v>126</v>
      </c>
      <c r="B129" s="202" t="s">
        <v>325</v>
      </c>
      <c r="C129" s="464">
        <v>456</v>
      </c>
      <c r="D129" s="469">
        <v>20</v>
      </c>
      <c r="E129" s="470">
        <v>21</v>
      </c>
      <c r="F129" s="471">
        <f t="shared" si="5"/>
        <v>4.3859649122807015E-2</v>
      </c>
      <c r="G129" s="472">
        <f t="shared" si="6"/>
        <v>4.6052631578947366E-2</v>
      </c>
      <c r="H129" s="421">
        <v>40.486272090655163</v>
      </c>
      <c r="I129" s="422">
        <v>117</v>
      </c>
      <c r="J129" s="240"/>
      <c r="L129" s="163">
        <v>11</v>
      </c>
      <c r="M129" s="167" t="s">
        <v>210</v>
      </c>
      <c r="N129" s="164">
        <v>69</v>
      </c>
      <c r="O129" s="160">
        <v>9.8740698340011451E-3</v>
      </c>
    </row>
    <row r="130" spans="1:23" x14ac:dyDescent="0.3">
      <c r="A130" s="195">
        <v>127</v>
      </c>
      <c r="B130" s="202" t="s">
        <v>619</v>
      </c>
      <c r="C130" s="464">
        <v>440</v>
      </c>
      <c r="D130" s="469">
        <v>7</v>
      </c>
      <c r="E130" s="470">
        <v>398</v>
      </c>
      <c r="F130" s="471">
        <f t="shared" si="5"/>
        <v>1.5909090909090907E-2</v>
      </c>
      <c r="G130" s="472">
        <f t="shared" si="6"/>
        <v>0.90454545454545454</v>
      </c>
      <c r="H130" s="421">
        <v>18.507709891310949</v>
      </c>
      <c r="I130" s="422">
        <v>128</v>
      </c>
      <c r="J130" s="240"/>
      <c r="L130" s="163">
        <v>12</v>
      </c>
      <c r="M130" s="167" t="s">
        <v>226</v>
      </c>
      <c r="N130" s="164">
        <v>48</v>
      </c>
      <c r="O130" s="160">
        <v>1.7857142857142856E-2</v>
      </c>
      <c r="R130" s="81">
        <v>1</v>
      </c>
      <c r="V130" s="81">
        <v>1</v>
      </c>
    </row>
    <row r="131" spans="1:23" x14ac:dyDescent="0.3">
      <c r="A131" s="195">
        <v>128</v>
      </c>
      <c r="B131" s="202" t="s">
        <v>654</v>
      </c>
      <c r="C131" s="464">
        <v>391</v>
      </c>
      <c r="D131" s="469">
        <v>15</v>
      </c>
      <c r="E131" s="470">
        <v>87</v>
      </c>
      <c r="F131" s="471">
        <f t="shared" si="5"/>
        <v>3.8363171355498722E-2</v>
      </c>
      <c r="G131" s="472">
        <f t="shared" si="6"/>
        <v>0.22250639386189258</v>
      </c>
      <c r="H131" s="421">
        <v>72.669718175309839</v>
      </c>
      <c r="I131" s="422">
        <v>102</v>
      </c>
      <c r="J131" s="240"/>
      <c r="L131" s="163">
        <v>13</v>
      </c>
      <c r="M131" s="167" t="s">
        <v>618</v>
      </c>
      <c r="N131" s="164">
        <v>44</v>
      </c>
      <c r="O131" s="160">
        <v>1.07421875E-2</v>
      </c>
    </row>
    <row r="132" spans="1:23" x14ac:dyDescent="0.3">
      <c r="A132" s="195">
        <v>129</v>
      </c>
      <c r="B132" s="202" t="s">
        <v>381</v>
      </c>
      <c r="C132" s="464">
        <v>381</v>
      </c>
      <c r="D132" s="469">
        <v>2</v>
      </c>
      <c r="E132" s="470">
        <v>335</v>
      </c>
      <c r="F132" s="471">
        <f t="shared" si="5"/>
        <v>5.2493438320209973E-3</v>
      </c>
      <c r="G132" s="472">
        <f t="shared" si="6"/>
        <v>0.87926509186351709</v>
      </c>
      <c r="H132" s="421" t="s">
        <v>794</v>
      </c>
      <c r="I132" s="422" t="s">
        <v>794</v>
      </c>
      <c r="J132" s="240"/>
      <c r="L132" s="163">
        <v>14</v>
      </c>
      <c r="M132" s="167" t="s">
        <v>653</v>
      </c>
      <c r="N132" s="164">
        <v>43</v>
      </c>
      <c r="O132" s="160">
        <v>3.7456445993031356E-2</v>
      </c>
    </row>
    <row r="133" spans="1:23" x14ac:dyDescent="0.3">
      <c r="A133" s="195">
        <v>130</v>
      </c>
      <c r="B133" s="202" t="s">
        <v>347</v>
      </c>
      <c r="C133" s="464">
        <v>357</v>
      </c>
      <c r="D133" s="469">
        <v>2</v>
      </c>
      <c r="E133" s="470">
        <v>36</v>
      </c>
      <c r="F133" s="471">
        <f t="shared" si="5"/>
        <v>5.6022408963585435E-3</v>
      </c>
      <c r="G133" s="472">
        <f t="shared" si="6"/>
        <v>0.10084033613445378</v>
      </c>
      <c r="H133" s="421">
        <v>12.478717145932132</v>
      </c>
      <c r="I133" s="422">
        <v>132</v>
      </c>
      <c r="J133" s="240"/>
      <c r="L133" s="163">
        <v>15</v>
      </c>
      <c r="M133" s="167" t="s">
        <v>228</v>
      </c>
      <c r="N133" s="164">
        <v>30</v>
      </c>
      <c r="O133" s="160">
        <v>3.4364261168384883E-2</v>
      </c>
    </row>
    <row r="134" spans="1:23" x14ac:dyDescent="0.3">
      <c r="A134" s="195">
        <v>131</v>
      </c>
      <c r="B134" s="202" t="s">
        <v>318</v>
      </c>
      <c r="C134" s="464">
        <v>352</v>
      </c>
      <c r="D134" s="469">
        <v>5</v>
      </c>
      <c r="E134" s="470">
        <v>116</v>
      </c>
      <c r="F134" s="471">
        <f t="shared" ref="F134:F163" si="7">D134/C134</f>
        <v>1.4204545454545454E-2</v>
      </c>
      <c r="G134" s="472">
        <f t="shared" ref="G134:G163" si="8">E134/C134</f>
        <v>0.32954545454545453</v>
      </c>
      <c r="H134" s="421">
        <v>3.1406494345537288</v>
      </c>
      <c r="I134" s="422">
        <v>150</v>
      </c>
      <c r="J134" s="240"/>
      <c r="L134" s="163">
        <v>16</v>
      </c>
      <c r="M134" s="167" t="s">
        <v>209</v>
      </c>
      <c r="N134" s="164">
        <v>29</v>
      </c>
      <c r="O134" s="160">
        <v>3.6487166582788123E-3</v>
      </c>
      <c r="W134" s="81">
        <v>1</v>
      </c>
    </row>
    <row r="135" spans="1:23" x14ac:dyDescent="0.3">
      <c r="A135" s="195">
        <v>132</v>
      </c>
      <c r="B135" s="202" t="s">
        <v>323</v>
      </c>
      <c r="C135" s="464">
        <v>339</v>
      </c>
      <c r="D135" s="469">
        <v>2</v>
      </c>
      <c r="E135" s="470">
        <v>83</v>
      </c>
      <c r="F135" s="471">
        <f t="shared" si="7"/>
        <v>5.8997050147492625E-3</v>
      </c>
      <c r="G135" s="472">
        <f t="shared" si="8"/>
        <v>0.24483775811209441</v>
      </c>
      <c r="H135" s="421">
        <v>28.726011555991448</v>
      </c>
      <c r="I135" s="422">
        <v>123</v>
      </c>
      <c r="J135" s="240"/>
      <c r="L135" s="163">
        <v>17</v>
      </c>
      <c r="M135" s="167" t="s">
        <v>230</v>
      </c>
      <c r="N135" s="164">
        <v>29</v>
      </c>
      <c r="O135" s="160">
        <v>6.8883610451306407E-2</v>
      </c>
    </row>
    <row r="136" spans="1:23" x14ac:dyDescent="0.3">
      <c r="A136" s="195">
        <v>133</v>
      </c>
      <c r="B136" s="202" t="s">
        <v>299</v>
      </c>
      <c r="C136" s="464">
        <v>332</v>
      </c>
      <c r="D136" s="469">
        <v>10</v>
      </c>
      <c r="E136" s="470">
        <v>322</v>
      </c>
      <c r="F136" s="471">
        <f t="shared" si="7"/>
        <v>3.0120481927710843E-2</v>
      </c>
      <c r="G136" s="472">
        <f t="shared" si="8"/>
        <v>0.96987951807228912</v>
      </c>
      <c r="H136" s="421">
        <v>261.48567972099795</v>
      </c>
      <c r="I136" s="422">
        <v>69</v>
      </c>
      <c r="J136" s="240"/>
      <c r="L136" s="163">
        <v>18</v>
      </c>
      <c r="M136" s="167" t="s">
        <v>214</v>
      </c>
      <c r="N136" s="164">
        <v>28</v>
      </c>
      <c r="O136" s="160">
        <v>3.0932390631904553E-3</v>
      </c>
    </row>
    <row r="137" spans="1:23" x14ac:dyDescent="0.3">
      <c r="A137" s="195">
        <v>134</v>
      </c>
      <c r="B137" s="202" t="s">
        <v>859</v>
      </c>
      <c r="C137" s="464">
        <v>328</v>
      </c>
      <c r="D137" s="469">
        <v>3</v>
      </c>
      <c r="E137" s="470">
        <v>84</v>
      </c>
      <c r="F137" s="471">
        <f t="shared" si="7"/>
        <v>9.1463414634146336E-3</v>
      </c>
      <c r="G137" s="472">
        <f t="shared" si="8"/>
        <v>0.25609756097560976</v>
      </c>
      <c r="H137" s="421" t="s">
        <v>794</v>
      </c>
      <c r="I137" s="422" t="s">
        <v>794</v>
      </c>
      <c r="J137" s="240"/>
      <c r="L137" s="163">
        <v>19</v>
      </c>
      <c r="M137" s="167" t="s">
        <v>217</v>
      </c>
      <c r="N137" s="164">
        <v>28</v>
      </c>
      <c r="O137" s="160">
        <v>2.3275145469659187E-2</v>
      </c>
    </row>
    <row r="138" spans="1:23" ht="14.5" thickBot="1" x14ac:dyDescent="0.35">
      <c r="A138" s="195">
        <v>135</v>
      </c>
      <c r="B138" s="202" t="s">
        <v>335</v>
      </c>
      <c r="C138" s="464">
        <v>327</v>
      </c>
      <c r="D138" s="469" t="s">
        <v>634</v>
      </c>
      <c r="E138" s="470">
        <v>13</v>
      </c>
      <c r="F138" s="469" t="s">
        <v>634</v>
      </c>
      <c r="G138" s="472">
        <f t="shared" si="8"/>
        <v>3.9755351681957186E-2</v>
      </c>
      <c r="H138" s="421">
        <v>68.911960229158609</v>
      </c>
      <c r="I138" s="422">
        <v>105</v>
      </c>
      <c r="J138" s="240"/>
      <c r="L138" s="603">
        <v>20</v>
      </c>
      <c r="M138" s="168" t="s">
        <v>212</v>
      </c>
      <c r="N138" s="165">
        <v>24</v>
      </c>
      <c r="O138" s="161">
        <v>4.2186676041483561E-3</v>
      </c>
    </row>
    <row r="139" spans="1:23" x14ac:dyDescent="0.3">
      <c r="A139" s="195">
        <v>136</v>
      </c>
      <c r="B139" s="202" t="s">
        <v>670</v>
      </c>
      <c r="C139" s="464">
        <v>324</v>
      </c>
      <c r="D139" s="469">
        <v>9</v>
      </c>
      <c r="E139" s="470">
        <v>311</v>
      </c>
      <c r="F139" s="471">
        <f t="shared" si="7"/>
        <v>2.7777777777777776E-2</v>
      </c>
      <c r="G139" s="472">
        <f t="shared" si="8"/>
        <v>0.95987654320987659</v>
      </c>
      <c r="H139" s="421" t="s">
        <v>794</v>
      </c>
      <c r="I139" s="422" t="s">
        <v>794</v>
      </c>
      <c r="J139" s="240"/>
    </row>
    <row r="140" spans="1:23" x14ac:dyDescent="0.3">
      <c r="A140" s="195">
        <v>137</v>
      </c>
      <c r="B140" s="202" t="s">
        <v>275</v>
      </c>
      <c r="C140" s="464">
        <v>324</v>
      </c>
      <c r="D140" s="469" t="s">
        <v>634</v>
      </c>
      <c r="E140" s="470">
        <v>263</v>
      </c>
      <c r="F140" s="469" t="s">
        <v>634</v>
      </c>
      <c r="G140" s="472">
        <f t="shared" si="8"/>
        <v>0.81172839506172845</v>
      </c>
      <c r="H140" s="421">
        <v>3.3588319127098472</v>
      </c>
      <c r="I140" s="422">
        <v>149</v>
      </c>
      <c r="J140" s="240"/>
    </row>
    <row r="141" spans="1:23" x14ac:dyDescent="0.3">
      <c r="A141" s="195">
        <v>138</v>
      </c>
      <c r="B141" s="202" t="s">
        <v>316</v>
      </c>
      <c r="C141" s="464">
        <v>322</v>
      </c>
      <c r="D141" s="469">
        <v>1</v>
      </c>
      <c r="E141" s="470">
        <v>119</v>
      </c>
      <c r="F141" s="471">
        <f t="shared" si="7"/>
        <v>3.105590062111801E-3</v>
      </c>
      <c r="G141" s="472">
        <f t="shared" si="8"/>
        <v>0.36956521739130432</v>
      </c>
      <c r="H141" s="421">
        <v>11.939498482478619</v>
      </c>
      <c r="I141" s="422">
        <v>133</v>
      </c>
      <c r="J141" s="240"/>
    </row>
    <row r="142" spans="1:23" ht="14.5" thickBot="1" x14ac:dyDescent="0.35">
      <c r="A142" s="195">
        <v>139</v>
      </c>
      <c r="B142" s="202" t="s">
        <v>312</v>
      </c>
      <c r="C142" s="464">
        <v>301</v>
      </c>
      <c r="D142" s="469">
        <v>11</v>
      </c>
      <c r="E142" s="470">
        <v>104</v>
      </c>
      <c r="F142" s="471">
        <f t="shared" si="7"/>
        <v>3.6544850498338874E-2</v>
      </c>
      <c r="G142" s="472">
        <f t="shared" si="8"/>
        <v>0.34551495016611294</v>
      </c>
      <c r="H142" s="421">
        <v>37.24157010459561</v>
      </c>
      <c r="I142" s="422">
        <v>120</v>
      </c>
      <c r="J142" s="240"/>
      <c r="L142" s="685" t="s">
        <v>646</v>
      </c>
      <c r="M142" s="686"/>
      <c r="N142" s="686"/>
      <c r="O142" s="686"/>
    </row>
    <row r="143" spans="1:23" ht="14.5" thickBot="1" x14ac:dyDescent="0.35">
      <c r="A143" s="195">
        <v>140</v>
      </c>
      <c r="B143" s="202" t="s">
        <v>300</v>
      </c>
      <c r="C143" s="464">
        <v>292</v>
      </c>
      <c r="D143" s="469" t="s">
        <v>634</v>
      </c>
      <c r="E143" s="470">
        <v>197</v>
      </c>
      <c r="F143" s="469" t="s">
        <v>634</v>
      </c>
      <c r="G143" s="472">
        <f t="shared" si="8"/>
        <v>0.67465753424657537</v>
      </c>
      <c r="H143" s="421">
        <v>23.125141067320293</v>
      </c>
      <c r="I143" s="422">
        <v>125</v>
      </c>
      <c r="J143" s="240"/>
      <c r="L143" s="169" t="s">
        <v>192</v>
      </c>
      <c r="M143" s="170" t="s">
        <v>194</v>
      </c>
      <c r="N143" s="248" t="s">
        <v>763</v>
      </c>
      <c r="O143" s="331" t="s">
        <v>645</v>
      </c>
    </row>
    <row r="144" spans="1:23" x14ac:dyDescent="0.3">
      <c r="A144" s="195">
        <v>141</v>
      </c>
      <c r="B144" s="202" t="s">
        <v>655</v>
      </c>
      <c r="C144" s="464">
        <v>290</v>
      </c>
      <c r="D144" s="469">
        <v>4</v>
      </c>
      <c r="E144" s="470">
        <v>4</v>
      </c>
      <c r="F144" s="471">
        <f t="shared" si="7"/>
        <v>1.3793103448275862E-2</v>
      </c>
      <c r="G144" s="472">
        <f t="shared" si="8"/>
        <v>1.3793103448275862E-2</v>
      </c>
      <c r="H144" s="421">
        <v>26.21560636742727</v>
      </c>
      <c r="I144" s="422">
        <v>124</v>
      </c>
      <c r="J144" s="240"/>
      <c r="L144" s="602">
        <v>1</v>
      </c>
      <c r="M144" s="166" t="s">
        <v>325</v>
      </c>
      <c r="N144" s="335">
        <v>0.27374301675977653</v>
      </c>
      <c r="O144" s="332">
        <v>98</v>
      </c>
    </row>
    <row r="145" spans="1:15" x14ac:dyDescent="0.3">
      <c r="A145" s="195">
        <v>142</v>
      </c>
      <c r="B145" s="202" t="s">
        <v>321</v>
      </c>
      <c r="C145" s="464">
        <v>248</v>
      </c>
      <c r="D145" s="469" t="s">
        <v>634</v>
      </c>
      <c r="E145" s="470">
        <v>63</v>
      </c>
      <c r="F145" s="469" t="s">
        <v>634</v>
      </c>
      <c r="G145" s="472">
        <f t="shared" si="8"/>
        <v>0.25403225806451613</v>
      </c>
      <c r="H145" s="421">
        <v>5.6020391784031274</v>
      </c>
      <c r="I145" s="422">
        <v>141</v>
      </c>
      <c r="J145" s="240"/>
      <c r="L145" s="163">
        <v>2</v>
      </c>
      <c r="M145" s="167" t="s">
        <v>655</v>
      </c>
      <c r="N145" s="336">
        <v>0.2288135593220339</v>
      </c>
      <c r="O145" s="333">
        <v>54</v>
      </c>
    </row>
    <row r="146" spans="1:15" x14ac:dyDescent="0.3">
      <c r="A146" s="195">
        <v>143</v>
      </c>
      <c r="B146" s="202" t="s">
        <v>640</v>
      </c>
      <c r="C146" s="464">
        <v>235</v>
      </c>
      <c r="D146" s="469">
        <v>7</v>
      </c>
      <c r="E146" s="470">
        <v>4</v>
      </c>
      <c r="F146" s="471">
        <f t="shared" si="7"/>
        <v>2.9787234042553193E-2</v>
      </c>
      <c r="G146" s="472">
        <f t="shared" si="8"/>
        <v>1.7021276595744681E-2</v>
      </c>
      <c r="H146" s="421" t="s">
        <v>794</v>
      </c>
      <c r="I146" s="422" t="s">
        <v>794</v>
      </c>
      <c r="J146" s="240"/>
      <c r="L146" s="163">
        <v>3</v>
      </c>
      <c r="M146" s="167" t="s">
        <v>347</v>
      </c>
      <c r="N146" s="337">
        <v>0.2226027397260274</v>
      </c>
      <c r="O146" s="333">
        <v>65</v>
      </c>
    </row>
    <row r="147" spans="1:15" x14ac:dyDescent="0.3">
      <c r="A147" s="195">
        <v>144</v>
      </c>
      <c r="B147" s="202" t="s">
        <v>338</v>
      </c>
      <c r="C147" s="464">
        <v>226</v>
      </c>
      <c r="D147" s="469">
        <v>21</v>
      </c>
      <c r="E147" s="470">
        <v>120</v>
      </c>
      <c r="F147" s="471">
        <f t="shared" si="7"/>
        <v>9.2920353982300891E-2</v>
      </c>
      <c r="G147" s="472">
        <f t="shared" si="8"/>
        <v>0.53097345132743368</v>
      </c>
      <c r="H147" s="421">
        <v>45.773319987507534</v>
      </c>
      <c r="I147" s="422">
        <v>112</v>
      </c>
      <c r="J147" s="240"/>
      <c r="L147" s="163">
        <v>4</v>
      </c>
      <c r="M147" s="167" t="s">
        <v>813</v>
      </c>
      <c r="N147" s="337">
        <v>0.15279878971255673</v>
      </c>
      <c r="O147" s="333">
        <v>202</v>
      </c>
    </row>
    <row r="148" spans="1:15" x14ac:dyDescent="0.3">
      <c r="A148" s="195">
        <v>145</v>
      </c>
      <c r="B148" s="202" t="s">
        <v>330</v>
      </c>
      <c r="C148" s="464">
        <v>203</v>
      </c>
      <c r="D148" s="469">
        <v>2</v>
      </c>
      <c r="E148" s="470">
        <v>73</v>
      </c>
      <c r="F148" s="471">
        <f t="shared" si="7"/>
        <v>9.852216748768473E-3</v>
      </c>
      <c r="G148" s="472">
        <f t="shared" si="8"/>
        <v>0.35960591133004927</v>
      </c>
      <c r="H148" s="421">
        <v>146.04316546762593</v>
      </c>
      <c r="I148" s="422">
        <v>89</v>
      </c>
      <c r="J148" s="240"/>
      <c r="L148" s="163">
        <v>5</v>
      </c>
      <c r="M148" s="247" t="s">
        <v>316</v>
      </c>
      <c r="N148" s="337">
        <v>0.13780918727915195</v>
      </c>
      <c r="O148" s="333">
        <v>39</v>
      </c>
    </row>
    <row r="149" spans="1:15" x14ac:dyDescent="0.3">
      <c r="A149" s="195">
        <v>146</v>
      </c>
      <c r="B149" s="202" t="s">
        <v>387</v>
      </c>
      <c r="C149" s="464">
        <v>187</v>
      </c>
      <c r="D149" s="469">
        <v>6</v>
      </c>
      <c r="E149" s="470">
        <v>97</v>
      </c>
      <c r="F149" s="471">
        <f t="shared" si="7"/>
        <v>3.2085561497326207E-2</v>
      </c>
      <c r="G149" s="472">
        <f t="shared" si="8"/>
        <v>0.51871657754010692</v>
      </c>
      <c r="H149" s="421">
        <v>3.4600526742136521</v>
      </c>
      <c r="I149" s="422">
        <v>147</v>
      </c>
      <c r="J149" s="240"/>
      <c r="L149" s="163">
        <v>6</v>
      </c>
      <c r="M149" s="167" t="s">
        <v>357</v>
      </c>
      <c r="N149" s="337">
        <v>0.13725490196078433</v>
      </c>
      <c r="O149" s="333">
        <v>7</v>
      </c>
    </row>
    <row r="150" spans="1:15" x14ac:dyDescent="0.3">
      <c r="A150" s="195">
        <v>147</v>
      </c>
      <c r="B150" s="202" t="s">
        <v>282</v>
      </c>
      <c r="C150" s="464">
        <v>141</v>
      </c>
      <c r="D150" s="469">
        <v>1</v>
      </c>
      <c r="E150" s="470">
        <v>136</v>
      </c>
      <c r="F150" s="471">
        <f t="shared" si="7"/>
        <v>7.0921985815602835E-3</v>
      </c>
      <c r="G150" s="472">
        <f t="shared" si="8"/>
        <v>0.96453900709219853</v>
      </c>
      <c r="H150" s="421" t="s">
        <v>794</v>
      </c>
      <c r="I150" s="422" t="s">
        <v>794</v>
      </c>
      <c r="J150" s="240"/>
      <c r="L150" s="163">
        <v>7</v>
      </c>
      <c r="M150" s="167" t="s">
        <v>263</v>
      </c>
      <c r="N150" s="337">
        <v>0.13686422257643821</v>
      </c>
      <c r="O150" s="333">
        <v>1889</v>
      </c>
    </row>
    <row r="151" spans="1:15" x14ac:dyDescent="0.3">
      <c r="A151" s="195">
        <v>148</v>
      </c>
      <c r="B151" s="202" t="s">
        <v>319</v>
      </c>
      <c r="C151" s="464">
        <v>140</v>
      </c>
      <c r="D151" s="469" t="s">
        <v>634</v>
      </c>
      <c r="E151" s="470">
        <v>24</v>
      </c>
      <c r="F151" s="469" t="s">
        <v>634</v>
      </c>
      <c r="G151" s="472">
        <f t="shared" si="8"/>
        <v>0.17142857142857143</v>
      </c>
      <c r="H151" s="421">
        <v>43.408604887746897</v>
      </c>
      <c r="I151" s="422">
        <v>115</v>
      </c>
      <c r="J151" s="240"/>
      <c r="L151" s="163">
        <v>8</v>
      </c>
      <c r="M151" s="167" t="s">
        <v>349</v>
      </c>
      <c r="N151" s="337">
        <v>0.13193534294451725</v>
      </c>
      <c r="O151" s="333">
        <v>302</v>
      </c>
    </row>
    <row r="152" spans="1:15" ht="13.5" customHeight="1" x14ac:dyDescent="0.3">
      <c r="A152" s="195">
        <v>149</v>
      </c>
      <c r="B152" s="202" t="s">
        <v>353</v>
      </c>
      <c r="C152" s="464">
        <v>137</v>
      </c>
      <c r="D152" s="469" t="s">
        <v>634</v>
      </c>
      <c r="E152" s="470">
        <v>44</v>
      </c>
      <c r="F152" s="469" t="s">
        <v>634</v>
      </c>
      <c r="G152" s="472">
        <f t="shared" si="8"/>
        <v>0.32116788321167883</v>
      </c>
      <c r="H152" s="421">
        <v>4.511619494885668</v>
      </c>
      <c r="I152" s="422">
        <v>142</v>
      </c>
      <c r="J152" s="240"/>
      <c r="L152" s="163">
        <v>9</v>
      </c>
      <c r="M152" s="167" t="s">
        <v>318</v>
      </c>
      <c r="N152" s="337">
        <v>0.11041009463722397</v>
      </c>
      <c r="O152" s="333">
        <v>35</v>
      </c>
    </row>
    <row r="153" spans="1:15" x14ac:dyDescent="0.3">
      <c r="A153" s="195">
        <v>150</v>
      </c>
      <c r="B153" s="202" t="s">
        <v>671</v>
      </c>
      <c r="C153" s="464">
        <v>128</v>
      </c>
      <c r="D153" s="469">
        <v>20</v>
      </c>
      <c r="E153" s="470">
        <v>1</v>
      </c>
      <c r="F153" s="471">
        <f t="shared" si="7"/>
        <v>0.15625</v>
      </c>
      <c r="G153" s="472">
        <f t="shared" si="8"/>
        <v>7.8125E-3</v>
      </c>
      <c r="H153" s="421">
        <v>4.3892854524472016</v>
      </c>
      <c r="I153" s="422">
        <v>143</v>
      </c>
      <c r="J153" s="240"/>
      <c r="L153" s="163">
        <v>10</v>
      </c>
      <c r="M153" s="167" t="s">
        <v>541</v>
      </c>
      <c r="N153" s="337">
        <v>9.3073593073593072E-2</v>
      </c>
      <c r="O153" s="333">
        <v>43</v>
      </c>
    </row>
    <row r="154" spans="1:15" x14ac:dyDescent="0.3">
      <c r="A154" s="195">
        <v>151</v>
      </c>
      <c r="B154" s="202" t="s">
        <v>284</v>
      </c>
      <c r="C154" s="464">
        <v>122</v>
      </c>
      <c r="D154" s="469" t="s">
        <v>634</v>
      </c>
      <c r="E154" s="470">
        <v>122</v>
      </c>
      <c r="F154" s="469" t="s">
        <v>634</v>
      </c>
      <c r="G154" s="472">
        <f t="shared" si="8"/>
        <v>1</v>
      </c>
      <c r="H154" s="421">
        <v>7.3999750827068524</v>
      </c>
      <c r="I154" s="422">
        <v>139</v>
      </c>
      <c r="J154" s="240"/>
      <c r="L154" s="163">
        <v>11</v>
      </c>
      <c r="M154" s="167" t="s">
        <v>321</v>
      </c>
      <c r="N154" s="337">
        <v>9.2511013215859028E-2</v>
      </c>
      <c r="O154" s="333">
        <v>21</v>
      </c>
    </row>
    <row r="155" spans="1:15" x14ac:dyDescent="0.3">
      <c r="A155" s="195">
        <v>152</v>
      </c>
      <c r="B155" s="202" t="s">
        <v>310</v>
      </c>
      <c r="C155" s="464">
        <v>117</v>
      </c>
      <c r="D155" s="469">
        <v>10</v>
      </c>
      <c r="E155" s="470">
        <v>43</v>
      </c>
      <c r="F155" s="471">
        <f t="shared" si="7"/>
        <v>8.5470085470085472E-2</v>
      </c>
      <c r="G155" s="472">
        <f t="shared" si="8"/>
        <v>0.36752136752136755</v>
      </c>
      <c r="H155" s="421" t="s">
        <v>794</v>
      </c>
      <c r="I155" s="422" t="s">
        <v>794</v>
      </c>
      <c r="J155" s="240"/>
      <c r="L155" s="163">
        <v>12</v>
      </c>
      <c r="M155" s="167" t="s">
        <v>309</v>
      </c>
      <c r="N155" s="337">
        <v>8.451503119682359E-2</v>
      </c>
      <c r="O155" s="333">
        <v>149</v>
      </c>
    </row>
    <row r="156" spans="1:15" x14ac:dyDescent="0.3">
      <c r="A156" s="195">
        <v>153</v>
      </c>
      <c r="B156" s="202" t="s">
        <v>293</v>
      </c>
      <c r="C156" s="464">
        <v>116</v>
      </c>
      <c r="D156" s="469">
        <v>8</v>
      </c>
      <c r="E156" s="470">
        <v>107</v>
      </c>
      <c r="F156" s="471">
        <f t="shared" si="7"/>
        <v>6.8965517241379309E-2</v>
      </c>
      <c r="G156" s="472">
        <f t="shared" si="8"/>
        <v>0.92241379310344829</v>
      </c>
      <c r="H156" s="421">
        <v>83.155731329566947</v>
      </c>
      <c r="I156" s="422">
        <v>101</v>
      </c>
      <c r="J156" s="240"/>
      <c r="L156" s="163">
        <v>13</v>
      </c>
      <c r="M156" s="167" t="s">
        <v>244</v>
      </c>
      <c r="N156" s="337">
        <v>8.0808080808080815E-2</v>
      </c>
      <c r="O156" s="333">
        <v>1160</v>
      </c>
    </row>
    <row r="157" spans="1:15" x14ac:dyDescent="0.3">
      <c r="A157" s="195">
        <v>154</v>
      </c>
      <c r="B157" s="202" t="s">
        <v>328</v>
      </c>
      <c r="C157" s="464">
        <v>96</v>
      </c>
      <c r="D157" s="469">
        <v>11</v>
      </c>
      <c r="E157" s="470">
        <v>42</v>
      </c>
      <c r="F157" s="471">
        <f t="shared" si="7"/>
        <v>0.11458333333333333</v>
      </c>
      <c r="G157" s="472">
        <f t="shared" si="8"/>
        <v>0.4375</v>
      </c>
      <c r="H157" s="421" t="s">
        <v>794</v>
      </c>
      <c r="I157" s="422" t="s">
        <v>794</v>
      </c>
      <c r="J157" s="240"/>
      <c r="L157" s="163">
        <v>14</v>
      </c>
      <c r="M157" s="167" t="s">
        <v>258</v>
      </c>
      <c r="N157" s="337">
        <v>7.8488372093023256E-2</v>
      </c>
      <c r="O157" s="333">
        <v>351</v>
      </c>
    </row>
    <row r="158" spans="1:15" x14ac:dyDescent="0.3">
      <c r="A158" s="195">
        <v>155</v>
      </c>
      <c r="B158" s="202" t="s">
        <v>307</v>
      </c>
      <c r="C158" s="464">
        <v>96</v>
      </c>
      <c r="D158" s="469">
        <v>4</v>
      </c>
      <c r="E158" s="470">
        <v>87</v>
      </c>
      <c r="F158" s="471">
        <f t="shared" si="7"/>
        <v>4.1666666666666664E-2</v>
      </c>
      <c r="G158" s="472">
        <f t="shared" si="8"/>
        <v>0.90625</v>
      </c>
      <c r="H158" s="421" t="s">
        <v>794</v>
      </c>
      <c r="I158" s="422" t="s">
        <v>794</v>
      </c>
      <c r="J158" s="240"/>
      <c r="L158" s="163">
        <v>15</v>
      </c>
      <c r="M158" s="167" t="s">
        <v>603</v>
      </c>
      <c r="N158" s="337">
        <v>7.6923076923076927E-2</v>
      </c>
      <c r="O158" s="333">
        <v>5</v>
      </c>
    </row>
    <row r="159" spans="1:15" x14ac:dyDescent="0.3">
      <c r="A159" s="195">
        <v>156</v>
      </c>
      <c r="B159" s="202" t="s">
        <v>313</v>
      </c>
      <c r="C159" s="464">
        <v>88</v>
      </c>
      <c r="D159" s="469">
        <v>7</v>
      </c>
      <c r="E159" s="470">
        <v>68</v>
      </c>
      <c r="F159" s="471">
        <f t="shared" si="7"/>
        <v>7.9545454545454544E-2</v>
      </c>
      <c r="G159" s="472">
        <f t="shared" si="8"/>
        <v>0.77272727272727271</v>
      </c>
      <c r="H159" s="421" t="s">
        <v>794</v>
      </c>
      <c r="I159" s="422" t="s">
        <v>794</v>
      </c>
      <c r="J159" s="240"/>
      <c r="L159" s="163">
        <v>16</v>
      </c>
      <c r="M159" s="247" t="s">
        <v>285</v>
      </c>
      <c r="N159" s="337">
        <v>7.3412698412698416E-2</v>
      </c>
      <c r="O159" s="333">
        <v>37</v>
      </c>
    </row>
    <row r="160" spans="1:15" x14ac:dyDescent="0.3">
      <c r="A160" s="195">
        <v>157</v>
      </c>
      <c r="B160" s="202" t="s">
        <v>519</v>
      </c>
      <c r="C160" s="464">
        <v>82</v>
      </c>
      <c r="D160" s="469">
        <v>1</v>
      </c>
      <c r="E160" s="470">
        <v>55</v>
      </c>
      <c r="F160" s="471">
        <f t="shared" si="7"/>
        <v>1.2195121951219513E-2</v>
      </c>
      <c r="G160" s="472">
        <f t="shared" si="8"/>
        <v>0.67073170731707321</v>
      </c>
      <c r="H160" s="421" t="s">
        <v>794</v>
      </c>
      <c r="I160" s="422" t="s">
        <v>794</v>
      </c>
      <c r="J160" s="240"/>
      <c r="L160" s="163">
        <v>17</v>
      </c>
      <c r="M160" s="167" t="s">
        <v>301</v>
      </c>
      <c r="N160" s="337">
        <v>7.1941799892222019E-2</v>
      </c>
      <c r="O160" s="333">
        <v>1602</v>
      </c>
    </row>
    <row r="161" spans="1:15" x14ac:dyDescent="0.3">
      <c r="A161" s="195">
        <v>158</v>
      </c>
      <c r="B161" s="202" t="s">
        <v>603</v>
      </c>
      <c r="C161" s="464">
        <v>70</v>
      </c>
      <c r="D161" s="469">
        <v>3</v>
      </c>
      <c r="E161" s="470">
        <v>27</v>
      </c>
      <c r="F161" s="471">
        <f t="shared" si="7"/>
        <v>4.2857142857142858E-2</v>
      </c>
      <c r="G161" s="472">
        <f t="shared" si="8"/>
        <v>0.38571428571428573</v>
      </c>
      <c r="H161" s="421">
        <v>3.7576332965389461</v>
      </c>
      <c r="I161" s="422">
        <v>145</v>
      </c>
      <c r="J161" s="240"/>
      <c r="L161" s="163">
        <v>18</v>
      </c>
      <c r="M161" s="167" t="s">
        <v>624</v>
      </c>
      <c r="N161" s="337">
        <v>6.8674698795180719E-2</v>
      </c>
      <c r="O161" s="333">
        <v>57</v>
      </c>
    </row>
    <row r="162" spans="1:15" x14ac:dyDescent="0.3">
      <c r="A162" s="195">
        <v>159</v>
      </c>
      <c r="B162" s="202" t="s">
        <v>365</v>
      </c>
      <c r="C162" s="464">
        <v>65</v>
      </c>
      <c r="D162" s="469">
        <v>3</v>
      </c>
      <c r="E162" s="470">
        <v>35</v>
      </c>
      <c r="F162" s="471">
        <f t="shared" si="7"/>
        <v>4.6153846153846156E-2</v>
      </c>
      <c r="G162" s="472">
        <f t="shared" si="8"/>
        <v>0.53846153846153844</v>
      </c>
      <c r="H162" s="421">
        <v>9.590624913315505</v>
      </c>
      <c r="I162" s="422">
        <v>137</v>
      </c>
      <c r="J162" s="240"/>
      <c r="L162" s="163">
        <v>19</v>
      </c>
      <c r="M162" s="167" t="s">
        <v>621</v>
      </c>
      <c r="N162" s="337">
        <v>6.8541300527240778E-2</v>
      </c>
      <c r="O162" s="333">
        <v>78</v>
      </c>
    </row>
    <row r="163" spans="1:15" ht="14.5" thickBot="1" x14ac:dyDescent="0.35">
      <c r="A163" s="195">
        <v>160</v>
      </c>
      <c r="B163" s="202" t="s">
        <v>346</v>
      </c>
      <c r="C163" s="464">
        <v>62</v>
      </c>
      <c r="D163" s="469">
        <v>4</v>
      </c>
      <c r="E163" s="470">
        <v>7</v>
      </c>
      <c r="F163" s="471">
        <f t="shared" si="7"/>
        <v>6.4516129032258063E-2</v>
      </c>
      <c r="G163" s="472">
        <f t="shared" si="8"/>
        <v>0.11290322580645161</v>
      </c>
      <c r="H163" s="421">
        <v>13.699550301213339</v>
      </c>
      <c r="I163" s="422">
        <v>131</v>
      </c>
      <c r="J163" s="240"/>
      <c r="L163" s="603">
        <v>20</v>
      </c>
      <c r="M163" s="168" t="s">
        <v>303</v>
      </c>
      <c r="N163" s="338">
        <v>6.847882906429692E-2</v>
      </c>
      <c r="O163" s="334">
        <v>262</v>
      </c>
    </row>
    <row r="164" spans="1:15" x14ac:dyDescent="0.3">
      <c r="A164" s="195">
        <v>161</v>
      </c>
      <c r="B164" s="202" t="s">
        <v>357</v>
      </c>
      <c r="C164" s="464">
        <v>58</v>
      </c>
      <c r="D164" s="469">
        <v>3</v>
      </c>
      <c r="E164" s="470">
        <v>36</v>
      </c>
      <c r="F164" s="471">
        <f t="shared" ref="F164" si="9">D164/C164</f>
        <v>5.1724137931034482E-2</v>
      </c>
      <c r="G164" s="472">
        <f t="shared" ref="G164" si="10">E164/C164</f>
        <v>0.62068965517241381</v>
      </c>
      <c r="H164" s="421">
        <v>3.3977470008292263</v>
      </c>
      <c r="I164" s="422">
        <v>148</v>
      </c>
      <c r="J164" s="240"/>
    </row>
    <row r="165" spans="1:15" x14ac:dyDescent="0.3">
      <c r="A165" s="195">
        <v>162</v>
      </c>
      <c r="B165" s="202" t="s">
        <v>333</v>
      </c>
      <c r="C165" s="464">
        <v>48</v>
      </c>
      <c r="D165" s="469">
        <v>2</v>
      </c>
      <c r="E165" s="470">
        <v>17</v>
      </c>
      <c r="F165" s="471"/>
      <c r="G165" s="472"/>
      <c r="H165" s="421">
        <v>1.5082342520312852</v>
      </c>
      <c r="I165" s="422">
        <v>153</v>
      </c>
      <c r="J165" s="240"/>
    </row>
    <row r="166" spans="1:15" ht="13.5" customHeight="1" x14ac:dyDescent="0.3">
      <c r="A166" s="195">
        <v>163</v>
      </c>
      <c r="B166" s="202" t="s">
        <v>341</v>
      </c>
      <c r="C166" s="464">
        <v>44</v>
      </c>
      <c r="D166" s="469">
        <v>4</v>
      </c>
      <c r="E166" s="470">
        <v>17</v>
      </c>
      <c r="F166" s="471"/>
      <c r="G166" s="472"/>
      <c r="H166" s="421">
        <v>3.0043423672087499</v>
      </c>
      <c r="I166" s="422">
        <v>151</v>
      </c>
      <c r="J166" s="240"/>
    </row>
    <row r="167" spans="1:15" ht="14.5" thickBot="1" x14ac:dyDescent="0.35">
      <c r="A167" s="195">
        <v>164</v>
      </c>
      <c r="B167" s="202" t="s">
        <v>540</v>
      </c>
      <c r="C167" s="464">
        <v>42</v>
      </c>
      <c r="D167" s="469">
        <v>1</v>
      </c>
      <c r="E167" s="470">
        <v>20</v>
      </c>
      <c r="F167" s="471"/>
      <c r="G167" s="472"/>
      <c r="H167" s="421">
        <v>3.6424880621790057</v>
      </c>
      <c r="I167" s="422">
        <v>146</v>
      </c>
      <c r="J167" s="240"/>
      <c r="L167" s="685" t="s">
        <v>647</v>
      </c>
      <c r="M167" s="686"/>
      <c r="N167" s="686"/>
      <c r="O167" s="686"/>
    </row>
    <row r="168" spans="1:15" ht="14.5" thickBot="1" x14ac:dyDescent="0.35">
      <c r="A168" s="195">
        <v>165</v>
      </c>
      <c r="B168" s="202" t="s">
        <v>351</v>
      </c>
      <c r="C168" s="464">
        <v>39</v>
      </c>
      <c r="D168" s="469" t="s">
        <v>634</v>
      </c>
      <c r="E168" s="470">
        <v>39</v>
      </c>
      <c r="F168" s="471"/>
      <c r="G168" s="472"/>
      <c r="H168" s="421">
        <v>11.15204324018899</v>
      </c>
      <c r="I168" s="422">
        <v>134</v>
      </c>
      <c r="J168" s="240"/>
      <c r="L168" s="169" t="s">
        <v>192</v>
      </c>
      <c r="M168" s="170" t="s">
        <v>194</v>
      </c>
      <c r="N168" s="248" t="s">
        <v>763</v>
      </c>
      <c r="O168" s="331" t="s">
        <v>645</v>
      </c>
    </row>
    <row r="169" spans="1:15" x14ac:dyDescent="0.3">
      <c r="A169" s="195">
        <v>166</v>
      </c>
      <c r="B169" s="202" t="s">
        <v>334</v>
      </c>
      <c r="C169" s="464">
        <v>25</v>
      </c>
      <c r="D169" s="469">
        <v>3</v>
      </c>
      <c r="E169" s="470">
        <v>19</v>
      </c>
      <c r="F169" s="471"/>
      <c r="G169" s="472"/>
      <c r="H169" s="421" t="s">
        <v>794</v>
      </c>
      <c r="I169" s="422" t="s">
        <v>794</v>
      </c>
      <c r="J169" s="240"/>
      <c r="L169" s="602">
        <v>1</v>
      </c>
      <c r="M169" s="166" t="s">
        <v>263</v>
      </c>
      <c r="N169" s="335">
        <v>0.10280373831775701</v>
      </c>
      <c r="O169" s="332">
        <v>11</v>
      </c>
    </row>
    <row r="170" spans="1:15" x14ac:dyDescent="0.3">
      <c r="A170" s="195">
        <v>167</v>
      </c>
      <c r="B170" s="202" t="s">
        <v>533</v>
      </c>
      <c r="C170" s="464">
        <v>25</v>
      </c>
      <c r="D170" s="469">
        <v>1</v>
      </c>
      <c r="E170" s="470">
        <v>17</v>
      </c>
      <c r="F170" s="471"/>
      <c r="G170" s="472"/>
      <c r="H170" s="421">
        <v>10.852121611479287</v>
      </c>
      <c r="I170" s="422">
        <v>135</v>
      </c>
      <c r="J170" s="240"/>
      <c r="L170" s="163">
        <v>2</v>
      </c>
      <c r="M170" s="167" t="s">
        <v>349</v>
      </c>
      <c r="N170" s="337">
        <v>8.247422680412371E-2</v>
      </c>
      <c r="O170" s="333">
        <v>8</v>
      </c>
    </row>
    <row r="171" spans="1:15" x14ac:dyDescent="0.3">
      <c r="A171" s="195">
        <v>168</v>
      </c>
      <c r="B171" s="202" t="s">
        <v>348</v>
      </c>
      <c r="C171" s="464">
        <v>25</v>
      </c>
      <c r="D171" s="469">
        <v>8</v>
      </c>
      <c r="E171" s="470">
        <v>7</v>
      </c>
      <c r="F171" s="471"/>
      <c r="G171" s="472"/>
      <c r="H171" s="421">
        <v>3.8194167536729799</v>
      </c>
      <c r="I171" s="422">
        <v>144</v>
      </c>
      <c r="J171" s="240"/>
      <c r="L171" s="163">
        <v>3</v>
      </c>
      <c r="M171" s="167" t="s">
        <v>230</v>
      </c>
      <c r="N171" s="337">
        <v>6.8883610451306407E-2</v>
      </c>
      <c r="O171" s="333">
        <v>29</v>
      </c>
    </row>
    <row r="172" spans="1:15" x14ac:dyDescent="0.3">
      <c r="A172" s="195">
        <v>169</v>
      </c>
      <c r="B172" s="202" t="s">
        <v>625</v>
      </c>
      <c r="C172" s="464">
        <v>24</v>
      </c>
      <c r="D172" s="469" t="s">
        <v>634</v>
      </c>
      <c r="E172" s="470">
        <v>24</v>
      </c>
      <c r="F172" s="471"/>
      <c r="G172" s="472"/>
      <c r="H172" s="421">
        <v>18.559776787751165</v>
      </c>
      <c r="I172" s="422">
        <v>127</v>
      </c>
      <c r="J172" s="240"/>
      <c r="L172" s="163">
        <v>4</v>
      </c>
      <c r="M172" s="167" t="s">
        <v>301</v>
      </c>
      <c r="N172" s="337">
        <v>6.402439024390244E-2</v>
      </c>
      <c r="O172" s="333">
        <v>21</v>
      </c>
    </row>
    <row r="173" spans="1:15" x14ac:dyDescent="0.3">
      <c r="A173" s="195">
        <v>170</v>
      </c>
      <c r="B173" s="202" t="s">
        <v>345</v>
      </c>
      <c r="C173" s="464">
        <v>23</v>
      </c>
      <c r="D173" s="469">
        <v>1</v>
      </c>
      <c r="E173" s="470">
        <v>12</v>
      </c>
      <c r="F173" s="471"/>
      <c r="G173" s="472"/>
      <c r="H173" s="421">
        <v>9.7967973843402874</v>
      </c>
      <c r="I173" s="422">
        <v>136</v>
      </c>
      <c r="J173" s="240"/>
      <c r="L173" s="163">
        <v>5</v>
      </c>
      <c r="M173" s="167" t="s">
        <v>343</v>
      </c>
      <c r="N173" s="337">
        <v>0.06</v>
      </c>
      <c r="O173" s="333">
        <v>3</v>
      </c>
    </row>
    <row r="174" spans="1:15" x14ac:dyDescent="0.3">
      <c r="A174" s="195">
        <v>171</v>
      </c>
      <c r="B174" s="202" t="s">
        <v>352</v>
      </c>
      <c r="C174" s="464">
        <v>22</v>
      </c>
      <c r="D174" s="469" t="s">
        <v>634</v>
      </c>
      <c r="E174" s="470">
        <v>14</v>
      </c>
      <c r="F174" s="471"/>
      <c r="G174" s="472"/>
      <c r="H174" s="421" t="s">
        <v>794</v>
      </c>
      <c r="I174" s="422" t="s">
        <v>794</v>
      </c>
      <c r="J174" s="240"/>
      <c r="L174" s="163">
        <v>6</v>
      </c>
      <c r="M174" s="167" t="s">
        <v>622</v>
      </c>
      <c r="N174" s="337">
        <v>5.8823529411764705E-2</v>
      </c>
      <c r="O174" s="333">
        <v>3</v>
      </c>
    </row>
    <row r="175" spans="1:15" x14ac:dyDescent="0.3">
      <c r="A175" s="195">
        <v>172</v>
      </c>
      <c r="B175" s="202" t="s">
        <v>342</v>
      </c>
      <c r="C175" s="464">
        <v>21</v>
      </c>
      <c r="D175" s="469" t="s">
        <v>634</v>
      </c>
      <c r="E175" s="470">
        <v>5</v>
      </c>
      <c r="F175" s="471"/>
      <c r="G175" s="472"/>
      <c r="H175" s="421" t="s">
        <v>794</v>
      </c>
      <c r="I175" s="422" t="s">
        <v>794</v>
      </c>
      <c r="J175" s="240"/>
      <c r="L175" s="163">
        <v>7</v>
      </c>
      <c r="M175" s="167" t="s">
        <v>267</v>
      </c>
      <c r="N175" s="337">
        <v>5.3571428571428568E-2</v>
      </c>
      <c r="O175" s="333">
        <v>3</v>
      </c>
    </row>
    <row r="176" spans="1:15" x14ac:dyDescent="0.3">
      <c r="A176" s="195">
        <v>173</v>
      </c>
      <c r="B176" s="202" t="s">
        <v>364</v>
      </c>
      <c r="C176" s="464">
        <v>19</v>
      </c>
      <c r="D176" s="469" t="s">
        <v>634</v>
      </c>
      <c r="E176" s="470">
        <v>14</v>
      </c>
      <c r="F176" s="471"/>
      <c r="G176" s="472"/>
      <c r="H176" s="421">
        <v>2.6501317045716868</v>
      </c>
      <c r="I176" s="422">
        <v>152</v>
      </c>
      <c r="J176" s="240"/>
      <c r="L176" s="163">
        <v>8</v>
      </c>
      <c r="M176" s="167" t="s">
        <v>245</v>
      </c>
      <c r="N176" s="337">
        <v>4.9544193420531117E-2</v>
      </c>
      <c r="O176" s="333">
        <v>125</v>
      </c>
    </row>
    <row r="177" spans="1:22" ht="14.25" customHeight="1" x14ac:dyDescent="0.3">
      <c r="A177" s="195">
        <v>174</v>
      </c>
      <c r="B177" s="202" t="s">
        <v>350</v>
      </c>
      <c r="C177" s="464">
        <v>18</v>
      </c>
      <c r="D177" s="469">
        <v>2</v>
      </c>
      <c r="E177" s="470">
        <v>16</v>
      </c>
      <c r="F177" s="210"/>
      <c r="G177" s="211"/>
      <c r="H177" s="421" t="s">
        <v>794</v>
      </c>
      <c r="I177" s="422" t="s">
        <v>794</v>
      </c>
      <c r="J177" s="242"/>
      <c r="L177" s="163">
        <v>9</v>
      </c>
      <c r="M177" s="167" t="s">
        <v>241</v>
      </c>
      <c r="N177" s="337">
        <v>4.5564376941663792E-2</v>
      </c>
      <c r="O177" s="333">
        <v>132</v>
      </c>
    </row>
    <row r="178" spans="1:22" ht="14.25" customHeight="1" x14ac:dyDescent="0.3">
      <c r="A178" s="195">
        <v>175</v>
      </c>
      <c r="B178" s="202" t="s">
        <v>337</v>
      </c>
      <c r="C178" s="464">
        <v>18</v>
      </c>
      <c r="D178" s="469" t="s">
        <v>634</v>
      </c>
      <c r="E178" s="470">
        <v>15</v>
      </c>
      <c r="F178" s="210"/>
      <c r="G178" s="211"/>
      <c r="H178" s="421" t="s">
        <v>794</v>
      </c>
      <c r="I178" s="422" t="s">
        <v>794</v>
      </c>
      <c r="J178" s="242"/>
      <c r="L178" s="163">
        <v>10</v>
      </c>
      <c r="M178" s="167" t="s">
        <v>288</v>
      </c>
      <c r="N178" s="337">
        <v>4.085603112840467E-2</v>
      </c>
      <c r="O178" s="333">
        <v>21</v>
      </c>
      <c r="P178" s="605"/>
      <c r="Q178" s="605"/>
      <c r="R178" s="605"/>
      <c r="T178" s="605"/>
      <c r="U178" s="605"/>
      <c r="V178" s="605"/>
    </row>
    <row r="179" spans="1:22" x14ac:dyDescent="0.3">
      <c r="A179" s="195">
        <v>176</v>
      </c>
      <c r="B179" s="202" t="s">
        <v>339</v>
      </c>
      <c r="C179" s="464">
        <v>18</v>
      </c>
      <c r="D179" s="469" t="s">
        <v>634</v>
      </c>
      <c r="E179" s="470">
        <v>18</v>
      </c>
      <c r="F179" s="210"/>
      <c r="G179" s="211"/>
      <c r="H179" s="421" t="s">
        <v>794</v>
      </c>
      <c r="I179" s="422" t="s">
        <v>794</v>
      </c>
      <c r="J179" s="242"/>
      <c r="L179" s="163">
        <v>11</v>
      </c>
      <c r="M179" s="167" t="s">
        <v>653</v>
      </c>
      <c r="N179" s="337">
        <v>3.7456445993031356E-2</v>
      </c>
      <c r="O179" s="333">
        <v>43</v>
      </c>
      <c r="P179" s="605"/>
      <c r="Q179" s="605"/>
      <c r="R179" s="605"/>
      <c r="T179" s="605"/>
      <c r="U179" s="605"/>
      <c r="V179" s="605"/>
    </row>
    <row r="180" spans="1:22" x14ac:dyDescent="0.3">
      <c r="A180" s="195">
        <v>177</v>
      </c>
      <c r="B180" s="202" t="s">
        <v>355</v>
      </c>
      <c r="C180" s="464">
        <v>17</v>
      </c>
      <c r="D180" s="469" t="s">
        <v>634</v>
      </c>
      <c r="E180" s="470">
        <v>14</v>
      </c>
      <c r="F180" s="210"/>
      <c r="G180" s="211"/>
      <c r="H180" s="421" t="s">
        <v>794</v>
      </c>
      <c r="I180" s="422" t="s">
        <v>794</v>
      </c>
      <c r="J180" s="242"/>
      <c r="L180" s="163">
        <v>12</v>
      </c>
      <c r="M180" s="167" t="s">
        <v>286</v>
      </c>
      <c r="N180" s="337">
        <v>3.6363636363636362E-2</v>
      </c>
      <c r="O180" s="333">
        <v>6</v>
      </c>
      <c r="P180" s="604"/>
      <c r="Q180" s="604"/>
      <c r="R180" s="604"/>
      <c r="T180" s="604"/>
      <c r="U180" s="604"/>
      <c r="V180" s="604"/>
    </row>
    <row r="181" spans="1:22" ht="14.15" customHeight="1" x14ac:dyDescent="0.3">
      <c r="A181" s="195">
        <v>178</v>
      </c>
      <c r="B181" s="202" t="s">
        <v>344</v>
      </c>
      <c r="C181" s="464">
        <v>16</v>
      </c>
      <c r="D181" s="469" t="s">
        <v>634</v>
      </c>
      <c r="E181" s="470">
        <v>16</v>
      </c>
      <c r="F181" s="210"/>
      <c r="G181" s="211"/>
      <c r="H181" s="421" t="s">
        <v>794</v>
      </c>
      <c r="I181" s="422" t="s">
        <v>794</v>
      </c>
      <c r="J181" s="242"/>
      <c r="L181" s="163">
        <v>13</v>
      </c>
      <c r="M181" s="167" t="s">
        <v>243</v>
      </c>
      <c r="N181" s="337">
        <v>3.4587609274040289E-2</v>
      </c>
      <c r="O181" s="333">
        <v>91</v>
      </c>
      <c r="P181" s="604"/>
      <c r="Q181" s="604"/>
      <c r="R181" s="604"/>
      <c r="T181" s="604"/>
      <c r="U181" s="604"/>
      <c r="V181" s="604"/>
    </row>
    <row r="182" spans="1:22" x14ac:dyDescent="0.3">
      <c r="A182" s="195">
        <v>179</v>
      </c>
      <c r="B182" s="202" t="s">
        <v>332</v>
      </c>
      <c r="C182" s="464">
        <v>16</v>
      </c>
      <c r="D182" s="469" t="s">
        <v>634</v>
      </c>
      <c r="E182" s="470">
        <v>13</v>
      </c>
      <c r="F182" s="210"/>
      <c r="G182" s="211"/>
      <c r="H182" s="421">
        <v>6.4140339061867362</v>
      </c>
      <c r="I182" s="422">
        <v>140</v>
      </c>
      <c r="J182" s="242"/>
      <c r="L182" s="163">
        <v>14</v>
      </c>
      <c r="M182" s="167" t="s">
        <v>228</v>
      </c>
      <c r="N182" s="337">
        <v>3.4364261168384883E-2</v>
      </c>
      <c r="O182" s="333">
        <v>30</v>
      </c>
    </row>
    <row r="183" spans="1:22" ht="13" customHeight="1" x14ac:dyDescent="0.3">
      <c r="A183" s="195">
        <v>180</v>
      </c>
      <c r="B183" s="202" t="s">
        <v>385</v>
      </c>
      <c r="C183" s="464">
        <v>15</v>
      </c>
      <c r="D183" s="469" t="s">
        <v>634</v>
      </c>
      <c r="E183" s="470">
        <v>14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297</v>
      </c>
      <c r="N183" s="337">
        <v>3.4090909090909088E-2</v>
      </c>
      <c r="O183" s="333">
        <v>6</v>
      </c>
    </row>
    <row r="184" spans="1:22" ht="14" customHeight="1" x14ac:dyDescent="0.3">
      <c r="A184" s="195">
        <v>181</v>
      </c>
      <c r="B184" s="202" t="s">
        <v>628</v>
      </c>
      <c r="C184" s="464">
        <v>12</v>
      </c>
      <c r="D184" s="469" t="s">
        <v>634</v>
      </c>
      <c r="E184" s="470">
        <v>2</v>
      </c>
      <c r="F184" s="210"/>
      <c r="G184" s="211"/>
      <c r="H184" s="421" t="s">
        <v>794</v>
      </c>
      <c r="I184" s="422" t="s">
        <v>794</v>
      </c>
      <c r="J184" s="242"/>
      <c r="L184" s="163">
        <v>16</v>
      </c>
      <c r="M184" s="167" t="s">
        <v>237</v>
      </c>
      <c r="N184" s="337">
        <v>3.3112582781456956E-2</v>
      </c>
      <c r="O184" s="333">
        <v>10</v>
      </c>
    </row>
    <row r="185" spans="1:22" ht="15" customHeight="1" x14ac:dyDescent="0.3">
      <c r="A185" s="195">
        <v>182</v>
      </c>
      <c r="B185" s="202" t="s">
        <v>823</v>
      </c>
      <c r="C185" s="464">
        <v>11</v>
      </c>
      <c r="D185" s="469">
        <v>1</v>
      </c>
      <c r="E185" s="470">
        <v>3</v>
      </c>
      <c r="F185" s="210"/>
      <c r="G185" s="211"/>
      <c r="H185" s="421" t="s">
        <v>794</v>
      </c>
      <c r="I185" s="422" t="s">
        <v>794</v>
      </c>
      <c r="J185" s="242"/>
      <c r="L185" s="163">
        <v>17</v>
      </c>
      <c r="M185" s="167" t="s">
        <v>273</v>
      </c>
      <c r="N185" s="337">
        <v>3.1007751937984496E-2</v>
      </c>
      <c r="O185" s="333">
        <v>4</v>
      </c>
    </row>
    <row r="186" spans="1:22" ht="15.5" customHeight="1" x14ac:dyDescent="0.3">
      <c r="A186" s="195">
        <v>183</v>
      </c>
      <c r="B186" s="202" t="s">
        <v>322</v>
      </c>
      <c r="C186" s="464">
        <v>11</v>
      </c>
      <c r="D186" s="469" t="s">
        <v>634</v>
      </c>
      <c r="E186" s="470">
        <v>11</v>
      </c>
      <c r="F186" s="210"/>
      <c r="G186" s="211"/>
      <c r="H186" s="421" t="s">
        <v>794</v>
      </c>
      <c r="I186" s="422" t="s">
        <v>794</v>
      </c>
      <c r="J186" s="242"/>
      <c r="L186" s="163">
        <v>18</v>
      </c>
      <c r="M186" s="167" t="s">
        <v>274</v>
      </c>
      <c r="N186" s="337">
        <v>3.0612244897959183E-2</v>
      </c>
      <c r="O186" s="333">
        <v>3</v>
      </c>
    </row>
    <row r="187" spans="1:22" ht="13" customHeight="1" x14ac:dyDescent="0.3">
      <c r="A187" s="195">
        <v>184</v>
      </c>
      <c r="B187" s="202" t="s">
        <v>327</v>
      </c>
      <c r="C187" s="464">
        <v>10</v>
      </c>
      <c r="D187" s="469">
        <v>1</v>
      </c>
      <c r="E187" s="470">
        <v>9</v>
      </c>
      <c r="F187" s="210"/>
      <c r="G187" s="211"/>
      <c r="H187" s="421" t="s">
        <v>794</v>
      </c>
      <c r="I187" s="422" t="s">
        <v>794</v>
      </c>
      <c r="J187" s="242"/>
      <c r="L187" s="163">
        <v>19</v>
      </c>
      <c r="M187" s="167" t="s">
        <v>248</v>
      </c>
      <c r="N187" s="337">
        <v>2.9411764705882353E-2</v>
      </c>
      <c r="O187" s="333">
        <v>18</v>
      </c>
    </row>
    <row r="188" spans="1:22" ht="13" customHeight="1" thickBot="1" x14ac:dyDescent="0.35">
      <c r="A188" s="195">
        <v>185</v>
      </c>
      <c r="B188" s="202" t="s">
        <v>632</v>
      </c>
      <c r="C188" s="464">
        <v>9</v>
      </c>
      <c r="D188" s="469">
        <v>2</v>
      </c>
      <c r="E188" s="470" t="s">
        <v>608</v>
      </c>
      <c r="F188" s="210"/>
      <c r="G188" s="211"/>
      <c r="H188" s="421" t="s">
        <v>794</v>
      </c>
      <c r="I188" s="422" t="s">
        <v>794</v>
      </c>
      <c r="J188" s="242"/>
      <c r="L188" s="603">
        <v>20</v>
      </c>
      <c r="M188" s="168" t="s">
        <v>219</v>
      </c>
      <c r="N188" s="338">
        <v>2.9370450772570552E-2</v>
      </c>
      <c r="O188" s="334">
        <v>460</v>
      </c>
    </row>
    <row r="189" spans="1:22" ht="14.5" customHeight="1" x14ac:dyDescent="0.3">
      <c r="A189" s="195">
        <v>186</v>
      </c>
      <c r="B189" s="202" t="s">
        <v>354</v>
      </c>
      <c r="C189" s="464">
        <v>8</v>
      </c>
      <c r="D189" s="469" t="s">
        <v>634</v>
      </c>
      <c r="E189" s="470">
        <v>8</v>
      </c>
      <c r="F189" s="210"/>
      <c r="G189" s="211"/>
      <c r="H189" s="421">
        <v>0.91156570639676415</v>
      </c>
      <c r="I189" s="422">
        <v>154</v>
      </c>
      <c r="J189" s="81"/>
      <c r="O189" s="96"/>
    </row>
    <row r="190" spans="1:22" ht="14.5" customHeight="1" x14ac:dyDescent="0.3">
      <c r="A190" s="608">
        <v>187</v>
      </c>
      <c r="B190" s="202" t="s">
        <v>630</v>
      </c>
      <c r="C190" s="464">
        <v>6</v>
      </c>
      <c r="D190" s="469" t="s">
        <v>634</v>
      </c>
      <c r="E190" s="209">
        <v>6</v>
      </c>
      <c r="F190" s="210"/>
      <c r="G190" s="211"/>
      <c r="H190" s="421" t="s">
        <v>794</v>
      </c>
      <c r="I190" s="422" t="s">
        <v>794</v>
      </c>
      <c r="J190" s="87"/>
      <c r="L190" s="681" t="s">
        <v>722</v>
      </c>
      <c r="M190" s="681"/>
      <c r="N190" s="681"/>
      <c r="O190" s="96"/>
    </row>
    <row r="191" spans="1:22" ht="14.5" thickBot="1" x14ac:dyDescent="0.35">
      <c r="A191" s="573">
        <v>188</v>
      </c>
      <c r="B191" s="213" t="s">
        <v>919</v>
      </c>
      <c r="C191" s="214">
        <v>1</v>
      </c>
      <c r="D191" s="215" t="s">
        <v>634</v>
      </c>
      <c r="E191" s="574" t="s">
        <v>608</v>
      </c>
      <c r="F191" s="217"/>
      <c r="G191" s="218"/>
      <c r="H191" s="423">
        <v>0.47052889329722181</v>
      </c>
      <c r="I191" s="424">
        <v>155</v>
      </c>
      <c r="L191" s="681"/>
      <c r="M191" s="681"/>
      <c r="N191" s="681"/>
      <c r="O191" s="96"/>
    </row>
    <row r="192" spans="1:22" ht="36" customHeight="1" x14ac:dyDescent="0.3">
      <c r="A192" s="83"/>
      <c r="B192" s="84"/>
      <c r="C192" s="85"/>
      <c r="D192" s="86"/>
      <c r="E192" s="86"/>
      <c r="F192" s="81">
        <v>1</v>
      </c>
      <c r="G192" s="81">
        <v>1</v>
      </c>
      <c r="H192" s="81"/>
      <c r="I192" s="81"/>
      <c r="L192" s="681"/>
      <c r="M192" s="681"/>
      <c r="N192" s="681"/>
      <c r="O192" s="96"/>
    </row>
    <row r="193" spans="1:14" ht="45.75" customHeight="1" x14ac:dyDescent="0.3">
      <c r="A193" s="638" t="s">
        <v>936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</row>
    <row r="194" spans="1:14" ht="45.75" customHeight="1" x14ac:dyDescent="0.3">
      <c r="A194" s="638" t="s">
        <v>375</v>
      </c>
      <c r="B194" s="638"/>
      <c r="C194" s="638"/>
      <c r="D194" s="638"/>
      <c r="E194" s="638"/>
      <c r="F194" s="638"/>
      <c r="L194" s="655" t="s">
        <v>724</v>
      </c>
      <c r="M194" s="655"/>
      <c r="N194" s="655"/>
    </row>
    <row r="195" spans="1:14" x14ac:dyDescent="0.3">
      <c r="A195" s="649" t="s">
        <v>367</v>
      </c>
      <c r="B195" s="638"/>
      <c r="C195" s="638"/>
      <c r="D195" s="638"/>
      <c r="E195" s="638"/>
      <c r="F195" s="638"/>
      <c r="G195" s="40"/>
      <c r="H195" s="40"/>
      <c r="I195" s="40"/>
      <c r="J195" s="604"/>
      <c r="L195" s="607"/>
      <c r="M195" s="607"/>
      <c r="N195" s="607"/>
    </row>
    <row r="196" spans="1:14" x14ac:dyDescent="0.3">
      <c r="A196" s="638"/>
      <c r="B196" s="638"/>
      <c r="C196" s="638"/>
      <c r="D196" s="638"/>
      <c r="E196" s="638"/>
      <c r="F196" s="638"/>
    </row>
    <row r="197" spans="1:14" x14ac:dyDescent="0.3">
      <c r="A197" s="638" t="s">
        <v>674</v>
      </c>
      <c r="B197" s="638"/>
      <c r="C197" s="638"/>
      <c r="D197" s="638"/>
      <c r="E197" s="638"/>
      <c r="F197" s="638"/>
      <c r="G197" s="638"/>
      <c r="H197" s="604"/>
      <c r="I197" s="604"/>
    </row>
    <row r="198" spans="1:14" x14ac:dyDescent="0.3">
      <c r="A198" s="638" t="s">
        <v>796</v>
      </c>
      <c r="B198" s="638"/>
      <c r="C198" s="638"/>
      <c r="D198" s="638"/>
      <c r="E198" s="638"/>
      <c r="F198" s="638"/>
      <c r="G198" s="638"/>
    </row>
    <row r="230" ht="14.15" customHeight="1" x14ac:dyDescent="0.3"/>
    <row r="241" spans="12:14" ht="229.5" customHeight="1" x14ac:dyDescent="0.3"/>
    <row r="242" spans="12:14" x14ac:dyDescent="0.3">
      <c r="L242" s="605"/>
      <c r="M242" s="605"/>
      <c r="N242" s="605"/>
    </row>
    <row r="243" spans="12:14" x14ac:dyDescent="0.3">
      <c r="L243" s="605"/>
      <c r="M243" s="605"/>
      <c r="N243" s="605"/>
    </row>
    <row r="244" spans="12:14" x14ac:dyDescent="0.3">
      <c r="L244" s="605"/>
      <c r="M244" s="605"/>
      <c r="N244" s="605"/>
    </row>
    <row r="308" spans="17:33" x14ac:dyDescent="0.3">
      <c r="Q308" s="329">
        <v>1</v>
      </c>
    </row>
    <row r="313" spans="17:33" x14ac:dyDescent="0.3">
      <c r="AG313" s="329">
        <v>1</v>
      </c>
    </row>
  </sheetData>
  <mergeCells count="65">
    <mergeCell ref="K52:L52"/>
    <mergeCell ref="A1:H1"/>
    <mergeCell ref="K1:N1"/>
    <mergeCell ref="P1:R1"/>
    <mergeCell ref="T1:V1"/>
    <mergeCell ref="A2:A3"/>
    <mergeCell ref="H2:I2"/>
    <mergeCell ref="K2:K3"/>
    <mergeCell ref="K39:N41"/>
    <mergeCell ref="K42:N43"/>
    <mergeCell ref="K44:N46"/>
    <mergeCell ref="K49:N49"/>
    <mergeCell ref="K50:L51"/>
    <mergeCell ref="T62:V63"/>
    <mergeCell ref="K63:L63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P62:R63"/>
    <mergeCell ref="K64:L64"/>
    <mergeCell ref="P64:R65"/>
    <mergeCell ref="T64:V65"/>
    <mergeCell ref="K65:L65"/>
    <mergeCell ref="K66:L66"/>
    <mergeCell ref="P66:R68"/>
    <mergeCell ref="T66:V68"/>
    <mergeCell ref="K67:L67"/>
    <mergeCell ref="K68:L68"/>
    <mergeCell ref="K80:L80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A193:F193"/>
    <mergeCell ref="L193:N193"/>
    <mergeCell ref="K81:L81"/>
    <mergeCell ref="K82:L82"/>
    <mergeCell ref="K83:L83"/>
    <mergeCell ref="K84:L84"/>
    <mergeCell ref="K85:L85"/>
    <mergeCell ref="K87:N89"/>
    <mergeCell ref="L92:O92"/>
    <mergeCell ref="L117:O117"/>
    <mergeCell ref="L142:O142"/>
    <mergeCell ref="L167:O167"/>
    <mergeCell ref="L190:N192"/>
    <mergeCell ref="A194:F194"/>
    <mergeCell ref="L194:N194"/>
    <mergeCell ref="A195:F196"/>
    <mergeCell ref="A197:G197"/>
    <mergeCell ref="A198:G198"/>
  </mergeCells>
  <phoneticPr fontId="1" type="noConversion"/>
  <conditionalFormatting sqref="F192">
    <cfRule type="dataBar" priority="3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{CA593428-25FA-4859-B920-C06365968D26}</x14:id>
        </ext>
      </extLst>
    </cfRule>
  </conditionalFormatting>
  <conditionalFormatting sqref="G192:I192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{167491ED-D269-4FB2-9E6B-D2FC176EC5D8}</x14:id>
        </ext>
      </extLst>
    </cfRule>
    <cfRule type="dataBar" priority="3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{EE2BD7CE-B621-4E8A-BD00-D4947F02BE42}</x14:id>
        </ext>
      </extLst>
    </cfRule>
  </conditionalFormatting>
  <conditionalFormatting sqref="N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{37780B3F-E1CC-434A-9BD3-148698201C41}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{C1EAD751-972C-44C2-92EF-B16C28E72FA4}</x14:id>
        </ext>
      </extLst>
    </cfRule>
  </conditionalFormatting>
  <conditionalFormatting sqref="N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{9BE429B6-1E91-4C70-A89C-E6C1D8F1E87D}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{4D7A26E7-009B-47E3-A15E-E7438FD2236D}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{DE9F3098-9DD0-4C7B-B634-A6C13140256E}</x14:id>
        </ext>
      </extLst>
    </cfRule>
  </conditionalFormatting>
  <conditionalFormatting sqref="N144:N163 W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{008F76DC-C6CD-496F-B84E-44B3666190DC}</x14:id>
        </ext>
      </extLst>
    </cfRule>
  </conditionalFormatting>
  <conditionalFormatting sqref="N169:N188 R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{8E078E3B-3D65-4177-A1D0-E352118793F2}</x14:id>
        </ext>
      </extLst>
    </cfRule>
  </conditionalFormatting>
  <conditionalFormatting sqref="W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{0B07C216-3E54-4CB9-BD26-5BECC4F08C93}</x14:id>
        </ext>
      </extLst>
    </cfRule>
  </conditionalFormatting>
  <conditionalFormatting sqref="R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{BC49AD64-CA04-4CF9-AE64-A25B9CE7B7F8}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{D3CED99D-43BD-48D5-A0BA-98C548ABCE67}</x14:id>
        </ext>
      </extLst>
    </cfRule>
  </conditionalFormatting>
  <conditionalFormatting sqref="N169:N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{DB6ADD49-9D13-4A3D-9D93-E9C730864E72}</x14:id>
        </ext>
      </extLst>
    </cfRule>
  </conditionalFormatting>
  <conditionalFormatting sqref="V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{28808FFC-2041-4E03-8D57-1CE951BEEC44}</x14:id>
        </ext>
      </extLst>
    </cfRule>
  </conditionalFormatting>
  <conditionalFormatting sqref="V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{46AD2380-BBFB-473B-9EAB-96BCC4898D4B}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{65D9474C-DD7F-45EF-8A27-3C017176BC56}</x14:id>
        </ext>
      </extLst>
    </cfRule>
  </conditionalFormatting>
  <conditionalFormatting sqref="O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{899E96B6-5F0C-4987-99DE-8002FF76EB71}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{65FF276C-2C37-4885-A72E-76880656F725}</x14:id>
        </ext>
      </extLst>
    </cfRule>
  </conditionalFormatting>
  <conditionalFormatting sqref="O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{BCCA7BD8-66C7-40C2-BD84-1E37F468527F}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{CFF4F06B-A918-45A7-A117-62A2D1810FD7}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{DC1E8A9D-E151-4FF1-8F90-E4F8137EAFF6}</x14:id>
        </ext>
      </extLst>
    </cfRule>
  </conditionalFormatting>
  <conditionalFormatting sqref="O94:O113 AJ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{7B8D9153-C184-4C26-B7BD-1EC73E5AF2BA}</x14:id>
        </ext>
      </extLst>
    </cfRule>
  </conditionalFormatting>
  <conditionalFormatting sqref="O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{337B4969-4F57-4BEA-A162-32974DC396C0}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{024ED43B-CE67-4432-BFC7-AA937284248E}</x14:id>
        </ext>
      </extLst>
    </cfRule>
  </conditionalFormatting>
  <conditionalFormatting sqref="O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{9E104205-B329-4655-A59B-F84F6B371C18}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{63694A0C-0FE3-4AF7-B167-4E8A666FB2E0}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{6A36EA9D-5E18-4EED-A47E-0508F5CD62FE}</x14:id>
        </ext>
      </extLst>
    </cfRule>
  </conditionalFormatting>
  <conditionalFormatting sqref="O119:O138 Q308 AG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{6FE23455-499F-4866-BEBF-78F39B1E57CF}</x14:id>
        </ext>
      </extLst>
    </cfRule>
  </conditionalFormatting>
  <conditionalFormatting sqref="AJ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{D37F70EC-E1F3-4B4E-8FAE-05ACF11D20F7}</x14:id>
        </ext>
      </extLst>
    </cfRule>
  </conditionalFormatting>
  <conditionalFormatting sqref="AG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{B6559CAB-5B14-4320-9FC5-35C40D818F26}</x14:id>
        </ext>
      </extLst>
    </cfRule>
  </conditionalFormatting>
  <conditionalFormatting sqref="O119:O138 Q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{013DB6E7-C3BD-4CC8-93A7-69CA18AD227C}</x14:id>
        </ext>
      </extLst>
    </cfRule>
  </conditionalFormatting>
  <conditionalFormatting sqref="Q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{52C727FD-6B84-4292-8335-2FBACA9CF367}</x14:id>
        </ext>
      </extLst>
    </cfRule>
  </conditionalFormatting>
  <conditionalFormatting sqref="J39:J42 J44:J189 G192:I192 G3:G89 G91:G191">
    <cfRule type="dataBar" priority="3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{E679C94B-677C-4DAB-9AEA-E1D4A8B27C92}</x14:id>
        </ext>
      </extLst>
    </cfRule>
    <cfRule type="dataBar" priority="35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{14B46308-2DDC-43B2-8658-DB1C60EF0AC3}</x14:id>
        </ext>
      </extLst>
    </cfRule>
    <cfRule type="dataBar" priority="3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{81D75F23-5623-4888-8D34-ED6E0C3802CE}</x14:id>
        </ext>
      </extLst>
    </cfRule>
  </conditionalFormatting>
  <conditionalFormatting sqref="F3:F137 F153 F146:F150 F144 F141:F142 F139 F155:F192">
    <cfRule type="dataBar" priority="37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{854412BC-6303-402A-B896-A756C6BAC956}</x14:id>
        </ext>
      </extLst>
    </cfRule>
  </conditionalFormatting>
  <conditionalFormatting sqref="F3:F137 F153 F146:F150 F144 F141:F142 F139 F155:F191">
    <cfRule type="dataBar" priority="3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{E546AC88-0657-498A-8A49-96CC68822FB1}</x14:id>
        </ext>
      </extLst>
    </cfRule>
    <cfRule type="dataBar" priority="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{91F4DED0-000A-4ED3-A581-7A0D951714AE}</x14:id>
        </ext>
      </extLst>
    </cfRule>
  </conditionalFormatting>
  <conditionalFormatting sqref="F3:F137 F153 F146:F150 F144 F141:F142 F139 F155:F191">
    <cfRule type="dataBar" priority="4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{4BABDF0A-EA58-4635-A930-DCEFAD446BC1}</x14:id>
        </ext>
      </extLst>
    </cfRule>
  </conditionalFormatting>
  <conditionalFormatting sqref="J39:J42 J190 J44:J188 G3:G89 G91:G191">
    <cfRule type="dataBar" priority="4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{C1438D74-566A-4675-9767-514687673C30}</x14:id>
        </ext>
      </extLst>
    </cfRule>
    <cfRule type="dataBar" priority="4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{AE26D04E-AB4D-4960-A971-3A24C739F2F3}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A593428-25FA-4859-B920-C06365968D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F192</xm:sqref>
        </x14:conditionalFormatting>
        <x14:conditionalFormatting xmlns:xm="http://schemas.microsoft.com/office/excel/2006/main">
          <x14:cfRule type="dataBar" id="{167491ED-D269-4FB2-9E6B-D2FC176EC5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E2BD7CE-B621-4E8A-BD00-D4947F02BE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G192:I192 J189</xm:sqref>
        </x14:conditionalFormatting>
        <x14:conditionalFormatting xmlns:xm="http://schemas.microsoft.com/office/excel/2006/main">
          <x14:cfRule type="dataBar" id="{37780B3F-E1CC-434A-9BD3-148698201C4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1EAD751-972C-44C2-92EF-B16C28E72F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9BE429B6-1E91-4C70-A89C-E6C1D8F1E87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4D7A26E7-009B-47E3-A15E-E7438FD2236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E9F3098-9DD0-4C7B-B634-A6C13140256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</xm:sqref>
        </x14:conditionalFormatting>
        <x14:conditionalFormatting xmlns:xm="http://schemas.microsoft.com/office/excel/2006/main">
          <x14:cfRule type="dataBar" id="{008F76DC-C6CD-496F-B84E-44B3666190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N144:N163 W134</xm:sqref>
        </x14:conditionalFormatting>
        <x14:conditionalFormatting xmlns:xm="http://schemas.microsoft.com/office/excel/2006/main">
          <x14:cfRule type="dataBar" id="{8E078E3B-3D65-4177-A1D0-E352118793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 R130</xm:sqref>
        </x14:conditionalFormatting>
        <x14:conditionalFormatting xmlns:xm="http://schemas.microsoft.com/office/excel/2006/main">
          <x14:cfRule type="dataBar" id="{0B07C216-3E54-4CB9-BD26-5BECC4F08C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W134</xm:sqref>
        </x14:conditionalFormatting>
        <x14:conditionalFormatting xmlns:xm="http://schemas.microsoft.com/office/excel/2006/main">
          <x14:cfRule type="dataBar" id="{BC49AD64-CA04-4CF9-AE64-A25B9CE7B7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3CED99D-43BD-48D5-A0BA-98C548ABCE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R130</xm:sqref>
        </x14:conditionalFormatting>
        <x14:conditionalFormatting xmlns:xm="http://schemas.microsoft.com/office/excel/2006/main">
          <x14:cfRule type="dataBar" id="{DB6ADD49-9D13-4A3D-9D93-E9C730864E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N169:N188</xm:sqref>
        </x14:conditionalFormatting>
        <x14:conditionalFormatting xmlns:xm="http://schemas.microsoft.com/office/excel/2006/main">
          <x14:cfRule type="dataBar" id="{28808FFC-2041-4E03-8D57-1CE951BEEC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46AD2380-BBFB-473B-9EAB-96BCC4898D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65D9474C-DD7F-45EF-8A27-3C017176BC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V130</xm:sqref>
        </x14:conditionalFormatting>
        <x14:conditionalFormatting xmlns:xm="http://schemas.microsoft.com/office/excel/2006/main">
          <x14:cfRule type="dataBar" id="{899E96B6-5F0C-4987-99DE-8002FF76EB7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5FF276C-2C37-4885-A72E-76880656F7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BCCA7BD8-66C7-40C2-BD84-1E37F468527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FF4F06B-A918-45A7-A117-62A2D1810FD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C1E8A9D-E151-4FF1-8F90-E4F8137EAFF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O95</xm:sqref>
        </x14:conditionalFormatting>
        <x14:conditionalFormatting xmlns:xm="http://schemas.microsoft.com/office/excel/2006/main">
          <x14:cfRule type="dataBar" id="{7B8D9153-C184-4C26-B7BD-1EC73E5AF2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O94:O113 AJ117</xm:sqref>
        </x14:conditionalFormatting>
        <x14:conditionalFormatting xmlns:xm="http://schemas.microsoft.com/office/excel/2006/main">
          <x14:cfRule type="dataBar" id="{337B4969-4F57-4BEA-A162-32974DC396C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24ED43B-CE67-4432-BFC7-AA93728424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9E104205-B329-4655-A59B-F84F6B371C1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3694A0C-0FE3-4AF7-B167-4E8A666FB2E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6A36EA9D-5E18-4EED-A47E-0508F5CD62F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O120</xm:sqref>
        </x14:conditionalFormatting>
        <x14:conditionalFormatting xmlns:xm="http://schemas.microsoft.com/office/excel/2006/main">
          <x14:cfRule type="dataBar" id="{6FE23455-499F-4866-BEBF-78F39B1E57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 AG313</xm:sqref>
        </x14:conditionalFormatting>
        <x14:conditionalFormatting xmlns:xm="http://schemas.microsoft.com/office/excel/2006/main">
          <x14:cfRule type="dataBar" id="{D37F70EC-E1F3-4B4E-8FAE-05ACF11D20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AJ117</xm:sqref>
        </x14:conditionalFormatting>
        <x14:conditionalFormatting xmlns:xm="http://schemas.microsoft.com/office/excel/2006/main">
          <x14:cfRule type="dataBar" id="{B6559CAB-5B14-4320-9FC5-35C40D818F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AG313</xm:sqref>
        </x14:conditionalFormatting>
        <x14:conditionalFormatting xmlns:xm="http://schemas.microsoft.com/office/excel/2006/main">
          <x14:cfRule type="dataBar" id="{013DB6E7-C3BD-4CC8-93A7-69CA18AD22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O119:O138 Q308</xm:sqref>
        </x14:conditionalFormatting>
        <x14:conditionalFormatting xmlns:xm="http://schemas.microsoft.com/office/excel/2006/main">
          <x14:cfRule type="dataBar" id="{52C727FD-6B84-4292-8335-2FBACA9CF3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Q308</xm:sqref>
        </x14:conditionalFormatting>
        <x14:conditionalFormatting xmlns:xm="http://schemas.microsoft.com/office/excel/2006/main">
          <x14:cfRule type="dataBar" id="{E679C94B-677C-4DAB-9AEA-E1D4A8B27C9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14B46308-2DDC-43B2-8658-DB1C60EF0AC3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81D75F23-5623-4888-8D34-ED6E0C3802C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J39:J42 J44:J189 G192:I192 G3:G89 G91:G191</xm:sqref>
        </x14:conditionalFormatting>
        <x14:conditionalFormatting xmlns:xm="http://schemas.microsoft.com/office/excel/2006/main">
          <x14:cfRule type="dataBar" id="{854412BC-6303-402A-B896-A756C6BAC95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F3:F137 F153 F146:F150 F144 F141:F142 F139 F155:F192</xm:sqref>
        </x14:conditionalFormatting>
        <x14:conditionalFormatting xmlns:xm="http://schemas.microsoft.com/office/excel/2006/main">
          <x14:cfRule type="dataBar" id="{E546AC88-0657-498A-8A49-96CC68822FB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91F4DED0-000A-4ED3-A581-7A0D951714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F3:F137 F153 F146:F150 F144 F141:F142 F139 F155:F191</xm:sqref>
        </x14:conditionalFormatting>
        <x14:conditionalFormatting xmlns:xm="http://schemas.microsoft.com/office/excel/2006/main">
          <x14:cfRule type="dataBar" id="{4BABDF0A-EA58-4635-A930-DCEFAD446BC1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F3:F137 F153 F146:F150 F144 F141:F142 F139 F155:F191</xm:sqref>
        </x14:conditionalFormatting>
        <x14:conditionalFormatting xmlns:xm="http://schemas.microsoft.com/office/excel/2006/main">
          <x14:cfRule type="dataBar" id="{C1438D74-566A-4675-9767-514687673C3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AE26D04E-AB4D-4960-A971-3A24C739F2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J39:J42 J190 J44:J188 G3:G89 G91:G191</xm:sqref>
        </x14:conditionalFormatting>
      </x14:conditionalFormatting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FDA1D-130D-420F-A649-A0001952FB20}">
  <dimension ref="A1:AK313"/>
  <sheetViews>
    <sheetView tabSelected="1" topLeftCell="F1" workbookViewId="0">
      <selection activeCell="P5" sqref="P5"/>
    </sheetView>
  </sheetViews>
  <sheetFormatPr defaultColWidth="8.58203125" defaultRowHeight="14" x14ac:dyDescent="0.3"/>
  <cols>
    <col min="1" max="1" width="5.58203125" style="463" customWidth="1"/>
    <col min="2" max="2" width="19.33203125" style="463" customWidth="1"/>
    <col min="3" max="3" width="11.58203125" style="463" customWidth="1"/>
    <col min="4" max="4" width="10.58203125" style="463" customWidth="1"/>
    <col min="5" max="5" width="11.5" style="463" customWidth="1"/>
    <col min="6" max="7" width="8.58203125" style="463"/>
    <col min="8" max="8" width="11.1640625" style="463" customWidth="1"/>
    <col min="9" max="9" width="7.33203125" style="463" customWidth="1"/>
    <col min="10" max="10" width="9" style="463" bestFit="1" customWidth="1"/>
    <col min="11" max="11" width="3.58203125" style="463" customWidth="1"/>
    <col min="12" max="12" width="6.25" style="463" customWidth="1"/>
    <col min="13" max="13" width="9.6640625" style="463" customWidth="1"/>
    <col min="14" max="14" width="10.4140625" style="463" customWidth="1"/>
    <col min="15" max="15" width="8.75" style="463" customWidth="1"/>
    <col min="16" max="16" width="12" style="463" customWidth="1"/>
    <col min="17" max="17" width="15.58203125" style="463" customWidth="1"/>
    <col min="18" max="18" width="15.75" style="463" customWidth="1"/>
    <col min="19" max="19" width="15.33203125" style="463" customWidth="1"/>
    <col min="20" max="20" width="8.58203125" style="463"/>
    <col min="21" max="21" width="17.5" style="463" customWidth="1"/>
    <col min="22" max="22" width="15.75" style="463" customWidth="1"/>
    <col min="23" max="23" width="15.33203125" style="463" customWidth="1"/>
    <col min="24" max="16384" width="8.58203125" style="463"/>
  </cols>
  <sheetData>
    <row r="1" spans="1:23" ht="38.5" customHeight="1" thickBot="1" x14ac:dyDescent="0.35">
      <c r="A1" s="687" t="s">
        <v>940</v>
      </c>
      <c r="B1" s="688"/>
      <c r="C1" s="688"/>
      <c r="D1" s="688"/>
      <c r="E1" s="688"/>
      <c r="F1" s="688"/>
      <c r="G1" s="688"/>
      <c r="H1" s="688"/>
      <c r="I1" s="615"/>
      <c r="J1" s="99"/>
      <c r="K1" s="690" t="s">
        <v>18</v>
      </c>
      <c r="L1" s="691"/>
      <c r="M1" s="691"/>
      <c r="N1" s="691"/>
      <c r="O1" s="691"/>
      <c r="Q1" s="646" t="s">
        <v>15</v>
      </c>
      <c r="R1" s="647" t="s">
        <v>373</v>
      </c>
      <c r="S1" s="648"/>
      <c r="U1" s="646" t="s">
        <v>15</v>
      </c>
      <c r="V1" s="647" t="s">
        <v>373</v>
      </c>
      <c r="W1" s="648"/>
    </row>
    <row r="2" spans="1:23" ht="28.5" customHeight="1" thickBot="1" x14ac:dyDescent="0.35">
      <c r="A2" s="660" t="s">
        <v>192</v>
      </c>
      <c r="B2" s="187" t="s">
        <v>194</v>
      </c>
      <c r="C2" s="188" t="s">
        <v>675</v>
      </c>
      <c r="D2" s="189" t="s">
        <v>517</v>
      </c>
      <c r="E2" s="190" t="s">
        <v>518</v>
      </c>
      <c r="F2" s="376" t="s">
        <v>202</v>
      </c>
      <c r="G2" s="375" t="s">
        <v>203</v>
      </c>
      <c r="H2" s="689" t="s">
        <v>784</v>
      </c>
      <c r="I2" s="689"/>
      <c r="J2" s="99"/>
      <c r="K2" s="660" t="s">
        <v>192</v>
      </c>
      <c r="L2" s="243" t="s">
        <v>390</v>
      </c>
      <c r="M2" s="249" t="s">
        <v>675</v>
      </c>
      <c r="N2" s="250" t="s">
        <v>690</v>
      </c>
      <c r="O2" s="629" t="s">
        <v>944</v>
      </c>
      <c r="Q2" s="65" t="s">
        <v>390</v>
      </c>
      <c r="R2" s="66" t="s">
        <v>516</v>
      </c>
      <c r="S2" s="67" t="s">
        <v>517</v>
      </c>
      <c r="U2" s="65" t="s">
        <v>390</v>
      </c>
      <c r="V2" s="66" t="s">
        <v>697</v>
      </c>
      <c r="W2" s="67" t="s">
        <v>698</v>
      </c>
    </row>
    <row r="3" spans="1:23" ht="24" thickBot="1" x14ac:dyDescent="0.35">
      <c r="A3" s="661"/>
      <c r="B3" s="192" t="s">
        <v>190</v>
      </c>
      <c r="C3" s="468">
        <f>SUM(C4:C191)</f>
        <v>4823479</v>
      </c>
      <c r="D3" s="468">
        <f>SUM(D4:D191)</f>
        <v>318851</v>
      </c>
      <c r="E3" s="468">
        <f>SUM(E4:E191)</f>
        <v>1798148</v>
      </c>
      <c r="F3" s="194">
        <f t="shared" ref="F3" si="0">D3/C3</f>
        <v>6.6103946964421317E-2</v>
      </c>
      <c r="G3" s="194">
        <f t="shared" ref="G3" si="1">E3/C3</f>
        <v>0.37279067660499815</v>
      </c>
      <c r="H3" s="390" t="s">
        <v>795</v>
      </c>
      <c r="I3" s="391" t="s">
        <v>788</v>
      </c>
      <c r="J3" s="99"/>
      <c r="K3" s="661"/>
      <c r="L3" s="244" t="s">
        <v>190</v>
      </c>
      <c r="M3" s="257">
        <f>SUM(M4:M37)</f>
        <v>84503</v>
      </c>
      <c r="N3" s="257">
        <f>SUM(N4:N37)</f>
        <v>4645</v>
      </c>
      <c r="O3" s="257">
        <f>SUM(O4:O37)</f>
        <v>146</v>
      </c>
      <c r="Q3" s="130" t="s">
        <v>190</v>
      </c>
      <c r="R3" s="129">
        <f>SUM(R4:R60)</f>
        <v>1508957</v>
      </c>
      <c r="S3" s="129">
        <f>SUM(S4:S60)</f>
        <v>90369</v>
      </c>
      <c r="U3" s="130" t="s">
        <v>190</v>
      </c>
      <c r="V3" s="129">
        <f>SUM(V4:V60)</f>
        <v>11805118</v>
      </c>
      <c r="W3" s="129">
        <f>SUM(W4:W60)</f>
        <v>157963</v>
      </c>
    </row>
    <row r="4" spans="1:23" ht="20" x14ac:dyDescent="0.3">
      <c r="A4" s="195">
        <v>1</v>
      </c>
      <c r="B4" s="196" t="s">
        <v>207</v>
      </c>
      <c r="C4" s="464">
        <v>1508957</v>
      </c>
      <c r="D4" s="464">
        <v>90369</v>
      </c>
      <c r="E4" s="198">
        <v>283178</v>
      </c>
      <c r="F4" s="199">
        <f>D4/C4</f>
        <v>5.988838648152333E-2</v>
      </c>
      <c r="G4" s="200">
        <f>E4/C4</f>
        <v>0.18766472470719842</v>
      </c>
      <c r="H4" s="421">
        <v>4585.5906298270011</v>
      </c>
      <c r="I4" s="422">
        <v>6</v>
      </c>
      <c r="J4" s="99"/>
      <c r="K4" s="195">
        <v>1</v>
      </c>
      <c r="L4" s="245" t="s">
        <v>482</v>
      </c>
      <c r="M4" s="251">
        <v>68135</v>
      </c>
      <c r="N4" s="251">
        <v>4512</v>
      </c>
      <c r="O4" s="252">
        <v>7</v>
      </c>
      <c r="P4" s="99"/>
      <c r="Q4" s="102" t="s">
        <v>546</v>
      </c>
      <c r="R4" s="48">
        <v>351371</v>
      </c>
      <c r="S4" s="426">
        <v>28339</v>
      </c>
      <c r="U4" s="102" t="s">
        <v>546</v>
      </c>
      <c r="V4" s="425">
        <v>1439557</v>
      </c>
      <c r="W4" s="426">
        <v>75870</v>
      </c>
    </row>
    <row r="5" spans="1:23" ht="20" x14ac:dyDescent="0.3">
      <c r="A5" s="195">
        <v>2</v>
      </c>
      <c r="B5" s="202" t="s">
        <v>243</v>
      </c>
      <c r="C5" s="464">
        <v>299941</v>
      </c>
      <c r="D5" s="469">
        <v>2837</v>
      </c>
      <c r="E5" s="470">
        <v>76130</v>
      </c>
      <c r="F5" s="471">
        <f t="shared" ref="F5" si="2">D5/C5</f>
        <v>9.4585268436125775E-3</v>
      </c>
      <c r="G5" s="472">
        <f>E5/C5</f>
        <v>0.25381658392817252</v>
      </c>
      <c r="H5" s="421">
        <v>2056.1894922636966</v>
      </c>
      <c r="I5" s="422">
        <v>23</v>
      </c>
      <c r="J5" s="99"/>
      <c r="K5" s="613">
        <v>2</v>
      </c>
      <c r="L5" s="245" t="s">
        <v>483</v>
      </c>
      <c r="M5" s="251">
        <v>1590</v>
      </c>
      <c r="N5" s="251">
        <v>8</v>
      </c>
      <c r="O5" s="252">
        <v>3</v>
      </c>
      <c r="P5" s="99"/>
      <c r="Q5" s="102" t="s">
        <v>547</v>
      </c>
      <c r="R5" s="52">
        <v>148240</v>
      </c>
      <c r="S5" s="412">
        <v>10439</v>
      </c>
      <c r="U5" s="102" t="s">
        <v>547</v>
      </c>
      <c r="V5" s="413">
        <v>505569</v>
      </c>
      <c r="W5" s="412" t="s">
        <v>608</v>
      </c>
    </row>
    <row r="6" spans="1:23" ht="20" x14ac:dyDescent="0.3">
      <c r="A6" s="195">
        <v>3</v>
      </c>
      <c r="B6" s="202" t="s">
        <v>219</v>
      </c>
      <c r="C6" s="464">
        <v>255368</v>
      </c>
      <c r="D6" s="469">
        <v>16853</v>
      </c>
      <c r="E6" s="470">
        <v>100459</v>
      </c>
      <c r="F6" s="471">
        <f t="shared" ref="F6:F69" si="3">D6/C6</f>
        <v>6.5994956298361579E-2</v>
      </c>
      <c r="G6" s="472">
        <f t="shared" ref="G6:G69" si="4">E6/C6</f>
        <v>0.39338914820964255</v>
      </c>
      <c r="H6" s="421">
        <v>1209.9908662671392</v>
      </c>
      <c r="I6" s="422">
        <v>36</v>
      </c>
      <c r="J6" s="291"/>
      <c r="K6" s="613">
        <v>3</v>
      </c>
      <c r="L6" s="245" t="s">
        <v>484</v>
      </c>
      <c r="M6" s="251">
        <v>1276</v>
      </c>
      <c r="N6" s="251">
        <v>22</v>
      </c>
      <c r="O6" s="252">
        <v>0</v>
      </c>
      <c r="P6" s="99"/>
      <c r="Q6" s="102" t="s">
        <v>552</v>
      </c>
      <c r="R6" s="52">
        <v>96485</v>
      </c>
      <c r="S6" s="412">
        <v>4234</v>
      </c>
      <c r="U6" s="102" t="s">
        <v>552</v>
      </c>
      <c r="V6" s="413">
        <v>603241</v>
      </c>
      <c r="W6" s="412" t="s">
        <v>608</v>
      </c>
    </row>
    <row r="7" spans="1:23" ht="20" x14ac:dyDescent="0.3">
      <c r="A7" s="195">
        <v>4</v>
      </c>
      <c r="B7" s="202" t="s">
        <v>631</v>
      </c>
      <c r="C7" s="464">
        <v>247709</v>
      </c>
      <c r="D7" s="469">
        <v>34876</v>
      </c>
      <c r="E7" s="470">
        <v>1090</v>
      </c>
      <c r="F7" s="471">
        <f t="shared" si="3"/>
        <v>0.14079423840070404</v>
      </c>
      <c r="G7" s="472">
        <f t="shared" si="4"/>
        <v>4.4003245743998E-3</v>
      </c>
      <c r="H7" s="421">
        <v>3668.1233390017128</v>
      </c>
      <c r="I7" s="422">
        <v>10</v>
      </c>
      <c r="J7" s="291"/>
      <c r="K7" s="613">
        <v>4</v>
      </c>
      <c r="L7" s="245" t="s">
        <v>485</v>
      </c>
      <c r="M7" s="251">
        <v>1268</v>
      </c>
      <c r="N7" s="251">
        <v>1</v>
      </c>
      <c r="O7" s="252">
        <v>0</v>
      </c>
      <c r="P7" s="99"/>
      <c r="Q7" s="102" t="s">
        <v>551</v>
      </c>
      <c r="R7" s="52">
        <v>87052</v>
      </c>
      <c r="S7" s="412">
        <v>5862</v>
      </c>
      <c r="U7" s="102" t="s">
        <v>551</v>
      </c>
      <c r="V7" s="413">
        <v>460826</v>
      </c>
      <c r="W7" s="412">
        <v>8539</v>
      </c>
    </row>
    <row r="8" spans="1:23" ht="20" x14ac:dyDescent="0.3">
      <c r="A8" s="195">
        <v>5</v>
      </c>
      <c r="B8" s="202" t="s">
        <v>208</v>
      </c>
      <c r="C8" s="464">
        <v>231606</v>
      </c>
      <c r="D8" s="469">
        <v>27709</v>
      </c>
      <c r="E8" s="470">
        <v>150376</v>
      </c>
      <c r="F8" s="471">
        <f t="shared" si="3"/>
        <v>0.11963852404514563</v>
      </c>
      <c r="G8" s="472">
        <f t="shared" si="4"/>
        <v>0.64927506195867124</v>
      </c>
      <c r="H8" s="421">
        <v>4955.5407929721132</v>
      </c>
      <c r="I8" s="422">
        <v>4</v>
      </c>
      <c r="J8" s="291"/>
      <c r="K8" s="613">
        <v>5</v>
      </c>
      <c r="L8" s="245" t="s">
        <v>494</v>
      </c>
      <c r="M8" s="251">
        <v>1055</v>
      </c>
      <c r="N8" s="251">
        <v>4</v>
      </c>
      <c r="O8" s="252">
        <v>26</v>
      </c>
      <c r="P8" s="99"/>
      <c r="Q8" s="102" t="s">
        <v>548</v>
      </c>
      <c r="R8" s="52">
        <v>81828</v>
      </c>
      <c r="S8" s="412">
        <v>3287</v>
      </c>
      <c r="U8" s="102" t="s">
        <v>548</v>
      </c>
      <c r="V8" s="413">
        <v>1292672</v>
      </c>
      <c r="W8" s="412" t="s">
        <v>608</v>
      </c>
    </row>
    <row r="9" spans="1:23" ht="20" x14ac:dyDescent="0.3">
      <c r="A9" s="195">
        <v>6</v>
      </c>
      <c r="B9" s="202" t="s">
        <v>206</v>
      </c>
      <c r="C9" s="464">
        <v>225886</v>
      </c>
      <c r="D9" s="469">
        <v>32007</v>
      </c>
      <c r="E9" s="470">
        <v>127326</v>
      </c>
      <c r="F9" s="471">
        <f t="shared" si="3"/>
        <v>0.14169536846019673</v>
      </c>
      <c r="G9" s="472">
        <f t="shared" si="4"/>
        <v>0.56367371151819945</v>
      </c>
      <c r="H9" s="421">
        <v>3730.5651561950999</v>
      </c>
      <c r="I9" s="422">
        <v>8</v>
      </c>
      <c r="J9" s="99"/>
      <c r="K9" s="613">
        <v>6</v>
      </c>
      <c r="L9" s="245" t="s">
        <v>486</v>
      </c>
      <c r="M9" s="251">
        <v>1019</v>
      </c>
      <c r="N9" s="251">
        <v>4</v>
      </c>
      <c r="O9" s="252">
        <v>0</v>
      </c>
      <c r="P9" s="99"/>
      <c r="Q9" s="102" t="s">
        <v>427</v>
      </c>
      <c r="R9" s="52">
        <v>66669</v>
      </c>
      <c r="S9" s="412">
        <v>4515</v>
      </c>
      <c r="U9" s="102" t="s">
        <v>427</v>
      </c>
      <c r="V9" s="413">
        <v>340609</v>
      </c>
      <c r="W9" s="412" t="s">
        <v>608</v>
      </c>
    </row>
    <row r="10" spans="1:23" ht="20" x14ac:dyDescent="0.3">
      <c r="A10" s="195">
        <v>7</v>
      </c>
      <c r="B10" s="202" t="s">
        <v>211</v>
      </c>
      <c r="C10" s="464">
        <v>180051</v>
      </c>
      <c r="D10" s="469">
        <v>28242</v>
      </c>
      <c r="E10" s="470">
        <v>61843</v>
      </c>
      <c r="F10" s="471">
        <f t="shared" si="3"/>
        <v>0.15685555759201558</v>
      </c>
      <c r="G10" s="472">
        <f t="shared" si="4"/>
        <v>0.34347490433266131</v>
      </c>
      <c r="H10" s="421">
        <v>2764.4979570619425</v>
      </c>
      <c r="I10" s="422">
        <v>16</v>
      </c>
      <c r="J10" s="291"/>
      <c r="K10" s="613">
        <v>7</v>
      </c>
      <c r="L10" s="245" t="s">
        <v>487</v>
      </c>
      <c r="M10" s="251">
        <v>991</v>
      </c>
      <c r="N10" s="251">
        <v>6</v>
      </c>
      <c r="O10" s="252">
        <v>0</v>
      </c>
      <c r="P10" s="99"/>
      <c r="Q10" s="102" t="s">
        <v>549</v>
      </c>
      <c r="R10" s="52">
        <v>51915</v>
      </c>
      <c r="S10" s="412">
        <v>4915</v>
      </c>
      <c r="U10" s="102" t="s">
        <v>549</v>
      </c>
      <c r="V10" s="413">
        <v>410178</v>
      </c>
      <c r="W10" s="412" t="s">
        <v>608</v>
      </c>
    </row>
    <row r="11" spans="1:23" ht="20" x14ac:dyDescent="0.3">
      <c r="A11" s="195">
        <v>8</v>
      </c>
      <c r="B11" s="202" t="s">
        <v>209</v>
      </c>
      <c r="C11" s="464">
        <v>177289</v>
      </c>
      <c r="D11" s="469">
        <v>8041</v>
      </c>
      <c r="E11" s="470">
        <v>155681</v>
      </c>
      <c r="F11" s="471">
        <f t="shared" si="3"/>
        <v>4.535532379335435E-2</v>
      </c>
      <c r="G11" s="472">
        <f t="shared" si="4"/>
        <v>0.87811990591632871</v>
      </c>
      <c r="H11" s="421">
        <v>2122.7882284388775</v>
      </c>
      <c r="I11" s="422">
        <v>21</v>
      </c>
      <c r="J11" s="291"/>
      <c r="K11" s="613">
        <v>8</v>
      </c>
      <c r="L11" s="245" t="s">
        <v>403</v>
      </c>
      <c r="M11" s="251">
        <v>945</v>
      </c>
      <c r="N11" s="251">
        <v>13</v>
      </c>
      <c r="O11" s="252">
        <v>0</v>
      </c>
      <c r="P11" s="99"/>
      <c r="Q11" s="102" t="s">
        <v>556</v>
      </c>
      <c r="R11" s="52">
        <v>49215</v>
      </c>
      <c r="S11" s="412">
        <v>1352</v>
      </c>
      <c r="U11" s="102" t="s">
        <v>556</v>
      </c>
      <c r="V11" s="413">
        <v>723013</v>
      </c>
      <c r="W11" s="412" t="s">
        <v>608</v>
      </c>
    </row>
    <row r="12" spans="1:23" ht="20" x14ac:dyDescent="0.3">
      <c r="A12" s="195">
        <v>9</v>
      </c>
      <c r="B12" s="202" t="s">
        <v>618</v>
      </c>
      <c r="C12" s="464">
        <v>150593</v>
      </c>
      <c r="D12" s="469">
        <v>4171</v>
      </c>
      <c r="E12" s="470">
        <v>111577</v>
      </c>
      <c r="F12" s="471">
        <f t="shared" si="3"/>
        <v>2.769717051921404E-2</v>
      </c>
      <c r="G12" s="472">
        <f t="shared" si="4"/>
        <v>0.74091757252993162</v>
      </c>
      <c r="H12" s="421">
        <v>1805.0305038564543</v>
      </c>
      <c r="I12" s="422">
        <v>28</v>
      </c>
      <c r="J12" s="99"/>
      <c r="K12" s="613">
        <v>9</v>
      </c>
      <c r="L12" s="245" t="s">
        <v>488</v>
      </c>
      <c r="M12" s="251">
        <v>937</v>
      </c>
      <c r="N12" s="251">
        <v>1</v>
      </c>
      <c r="O12" s="252">
        <v>0</v>
      </c>
      <c r="P12" s="99"/>
      <c r="Q12" s="102" t="s">
        <v>550</v>
      </c>
      <c r="R12" s="52">
        <v>46442</v>
      </c>
      <c r="S12" s="412">
        <v>1997</v>
      </c>
      <c r="U12" s="102" t="s">
        <v>550</v>
      </c>
      <c r="V12" s="413">
        <v>676412</v>
      </c>
      <c r="W12" s="412">
        <v>8553</v>
      </c>
    </row>
    <row r="13" spans="1:23" ht="20" x14ac:dyDescent="0.3">
      <c r="A13" s="195">
        <v>10</v>
      </c>
      <c r="B13" s="202" t="s">
        <v>210</v>
      </c>
      <c r="C13" s="464">
        <v>122492</v>
      </c>
      <c r="D13" s="469">
        <v>7057</v>
      </c>
      <c r="E13" s="470">
        <v>95661</v>
      </c>
      <c r="F13" s="471">
        <f t="shared" si="3"/>
        <v>5.7611925676778891E-2</v>
      </c>
      <c r="G13" s="472">
        <f t="shared" si="4"/>
        <v>0.78095712373052939</v>
      </c>
      <c r="H13" s="421">
        <v>1477.3396395051032</v>
      </c>
      <c r="I13" s="422">
        <v>33</v>
      </c>
      <c r="J13" s="99"/>
      <c r="K13" s="613">
        <v>10</v>
      </c>
      <c r="L13" s="245" t="s">
        <v>489</v>
      </c>
      <c r="M13" s="251">
        <v>788</v>
      </c>
      <c r="N13" s="251">
        <v>7</v>
      </c>
      <c r="O13" s="252">
        <v>1</v>
      </c>
      <c r="P13" s="99"/>
      <c r="Q13" s="102" t="s">
        <v>562</v>
      </c>
      <c r="R13" s="52">
        <v>39762</v>
      </c>
      <c r="S13" s="412">
        <v>2023</v>
      </c>
      <c r="U13" s="102" t="s">
        <v>562</v>
      </c>
      <c r="V13" s="413">
        <v>201506</v>
      </c>
      <c r="W13" s="412">
        <v>7086</v>
      </c>
    </row>
    <row r="14" spans="1:23" ht="20" x14ac:dyDescent="0.3">
      <c r="A14" s="195">
        <v>11</v>
      </c>
      <c r="B14" s="202" t="s">
        <v>241</v>
      </c>
      <c r="C14" s="464">
        <v>102231</v>
      </c>
      <c r="D14" s="469">
        <v>3164</v>
      </c>
      <c r="E14" s="470">
        <v>39233</v>
      </c>
      <c r="F14" s="471">
        <f t="shared" si="3"/>
        <v>3.0949516291535837E-2</v>
      </c>
      <c r="G14" s="472">
        <f t="shared" si="4"/>
        <v>0.38376813295380069</v>
      </c>
      <c r="H14" s="421">
        <v>74.816797206222489</v>
      </c>
      <c r="I14" s="422">
        <v>103</v>
      </c>
      <c r="J14" s="99"/>
      <c r="K14" s="613">
        <v>11</v>
      </c>
      <c r="L14" s="245" t="s">
        <v>495</v>
      </c>
      <c r="M14" s="251">
        <v>666</v>
      </c>
      <c r="N14" s="251">
        <v>7</v>
      </c>
      <c r="O14" s="252">
        <v>18</v>
      </c>
      <c r="P14" s="99"/>
      <c r="Q14" s="102" t="s">
        <v>555</v>
      </c>
      <c r="R14" s="52">
        <v>38283</v>
      </c>
      <c r="S14" s="412">
        <v>1649</v>
      </c>
      <c r="U14" s="102" t="s">
        <v>555</v>
      </c>
      <c r="V14" s="413">
        <v>364289</v>
      </c>
      <c r="W14" s="412">
        <v>6916</v>
      </c>
    </row>
    <row r="15" spans="1:23" ht="20" x14ac:dyDescent="0.3">
      <c r="A15" s="195">
        <v>12</v>
      </c>
      <c r="B15" s="202" t="s">
        <v>245</v>
      </c>
      <c r="C15" s="464">
        <v>94933</v>
      </c>
      <c r="D15" s="469">
        <v>2789</v>
      </c>
      <c r="E15" s="470">
        <v>30306</v>
      </c>
      <c r="F15" s="471">
        <f t="shared" si="3"/>
        <v>2.9378614391202217E-2</v>
      </c>
      <c r="G15" s="472">
        <f t="shared" si="4"/>
        <v>0.31923567147356557</v>
      </c>
      <c r="H15" s="421">
        <v>2920.0761982615254</v>
      </c>
      <c r="I15" s="422">
        <v>14</v>
      </c>
      <c r="J15" s="99"/>
      <c r="K15" s="613">
        <v>12</v>
      </c>
      <c r="L15" s="245" t="s">
        <v>490</v>
      </c>
      <c r="M15" s="251">
        <v>653</v>
      </c>
      <c r="N15" s="251">
        <v>0</v>
      </c>
      <c r="O15" s="252">
        <v>0</v>
      </c>
      <c r="P15" s="99"/>
      <c r="Q15" s="102" t="s">
        <v>557</v>
      </c>
      <c r="R15" s="52">
        <v>38116</v>
      </c>
      <c r="S15" s="412">
        <v>3449</v>
      </c>
      <c r="U15" s="102" t="s">
        <v>557</v>
      </c>
      <c r="V15" s="413">
        <v>177679</v>
      </c>
      <c r="W15" s="412">
        <v>10946</v>
      </c>
    </row>
    <row r="16" spans="1:23" ht="20" x14ac:dyDescent="0.3">
      <c r="A16" s="195">
        <v>13</v>
      </c>
      <c r="B16" s="202" t="s">
        <v>205</v>
      </c>
      <c r="C16" s="464">
        <v>84063</v>
      </c>
      <c r="D16" s="469">
        <v>4638</v>
      </c>
      <c r="E16" s="470">
        <v>79310</v>
      </c>
      <c r="F16" s="471">
        <f t="shared" si="3"/>
        <v>5.5172906034759647E-2</v>
      </c>
      <c r="G16" s="472">
        <f t="shared" si="4"/>
        <v>0.9434590723623949</v>
      </c>
      <c r="H16" s="421">
        <v>58.630183074910505</v>
      </c>
      <c r="I16" s="422">
        <v>110</v>
      </c>
      <c r="J16" s="99"/>
      <c r="K16" s="613">
        <v>13</v>
      </c>
      <c r="L16" s="245" t="s">
        <v>492</v>
      </c>
      <c r="M16" s="251">
        <v>593</v>
      </c>
      <c r="N16" s="251">
        <v>9</v>
      </c>
      <c r="O16" s="252">
        <v>6</v>
      </c>
      <c r="P16" s="99"/>
      <c r="Q16" s="102" t="s">
        <v>554</v>
      </c>
      <c r="R16" s="52">
        <v>34709</v>
      </c>
      <c r="S16" s="412">
        <v>2563</v>
      </c>
      <c r="U16" s="102" t="s">
        <v>554</v>
      </c>
      <c r="V16" s="413">
        <v>269748</v>
      </c>
      <c r="W16" s="412" t="s">
        <v>608</v>
      </c>
    </row>
    <row r="17" spans="1:23" ht="20" x14ac:dyDescent="0.3">
      <c r="A17" s="195">
        <v>14</v>
      </c>
      <c r="B17" s="202" t="s">
        <v>216</v>
      </c>
      <c r="C17" s="464">
        <v>79411</v>
      </c>
      <c r="D17" s="469">
        <v>5960</v>
      </c>
      <c r="E17" s="470">
        <v>39251</v>
      </c>
      <c r="F17" s="471">
        <f t="shared" si="3"/>
        <v>7.5052574580347808E-2</v>
      </c>
      <c r="G17" s="472">
        <f t="shared" si="4"/>
        <v>0.4942766115525557</v>
      </c>
      <c r="H17" s="421">
        <v>2122.6617902460739</v>
      </c>
      <c r="I17" s="422">
        <v>22</v>
      </c>
      <c r="J17" s="99"/>
      <c r="K17" s="613">
        <v>14</v>
      </c>
      <c r="L17" s="245" t="s">
        <v>491</v>
      </c>
      <c r="M17" s="251">
        <v>579</v>
      </c>
      <c r="N17" s="251">
        <v>6</v>
      </c>
      <c r="O17" s="252">
        <v>0</v>
      </c>
      <c r="P17" s="99"/>
      <c r="Q17" s="102" t="s">
        <v>566</v>
      </c>
      <c r="R17" s="52">
        <v>31140</v>
      </c>
      <c r="S17" s="412">
        <v>1015</v>
      </c>
      <c r="U17" s="102" t="s">
        <v>566</v>
      </c>
      <c r="V17" s="413">
        <v>196226</v>
      </c>
      <c r="W17" s="412">
        <v>5609</v>
      </c>
    </row>
    <row r="18" spans="1:23" ht="20" x14ac:dyDescent="0.3">
      <c r="A18" s="195">
        <v>15</v>
      </c>
      <c r="B18" s="202" t="s">
        <v>237</v>
      </c>
      <c r="C18" s="464">
        <v>57345</v>
      </c>
      <c r="D18" s="469">
        <v>320</v>
      </c>
      <c r="E18" s="470">
        <v>28748</v>
      </c>
      <c r="F18" s="471">
        <f t="shared" si="3"/>
        <v>5.5802598308483742E-3</v>
      </c>
      <c r="G18" s="472">
        <f t="shared" si="4"/>
        <v>0.50131659255384076</v>
      </c>
      <c r="H18" s="421">
        <v>1673.4013203018235</v>
      </c>
      <c r="I18" s="422">
        <v>30</v>
      </c>
      <c r="J18" s="99"/>
      <c r="K18" s="613">
        <v>15</v>
      </c>
      <c r="L18" s="245" t="s">
        <v>493</v>
      </c>
      <c r="M18" s="251">
        <v>561</v>
      </c>
      <c r="N18" s="251">
        <v>3</v>
      </c>
      <c r="O18" s="252">
        <v>0</v>
      </c>
      <c r="P18" s="99"/>
      <c r="Q18" s="102" t="s">
        <v>560</v>
      </c>
      <c r="R18" s="52">
        <v>28454</v>
      </c>
      <c r="S18" s="412">
        <v>1657</v>
      </c>
      <c r="U18" s="102" t="s">
        <v>560</v>
      </c>
      <c r="V18" s="413">
        <v>271849</v>
      </c>
      <c r="W18" s="412">
        <v>4998</v>
      </c>
    </row>
    <row r="19" spans="1:23" ht="20" x14ac:dyDescent="0.3">
      <c r="A19" s="195">
        <v>16</v>
      </c>
      <c r="B19" s="202" t="s">
        <v>214</v>
      </c>
      <c r="C19" s="464">
        <v>55791</v>
      </c>
      <c r="D19" s="469">
        <v>9108</v>
      </c>
      <c r="E19" s="470">
        <v>14687</v>
      </c>
      <c r="F19" s="471">
        <f t="shared" si="3"/>
        <v>0.16325213744152284</v>
      </c>
      <c r="G19" s="472">
        <f t="shared" si="4"/>
        <v>0.26325034503773009</v>
      </c>
      <c r="H19" s="421">
        <v>4834.8569344766001</v>
      </c>
      <c r="I19" s="422">
        <v>5</v>
      </c>
      <c r="J19" s="99"/>
      <c r="K19" s="613">
        <v>16</v>
      </c>
      <c r="L19" s="245" t="s">
        <v>534</v>
      </c>
      <c r="M19" s="253">
        <v>440</v>
      </c>
      <c r="N19" s="253">
        <v>7</v>
      </c>
      <c r="O19" s="254">
        <v>35</v>
      </c>
      <c r="P19" s="99"/>
      <c r="Q19" s="102" t="s">
        <v>561</v>
      </c>
      <c r="R19" s="52">
        <v>28255</v>
      </c>
      <c r="S19" s="412">
        <v>1765</v>
      </c>
      <c r="U19" s="102" t="s">
        <v>561</v>
      </c>
      <c r="V19" s="413">
        <v>183912</v>
      </c>
      <c r="W19" s="412">
        <v>4389</v>
      </c>
    </row>
    <row r="20" spans="1:23" ht="20" x14ac:dyDescent="0.3">
      <c r="A20" s="195">
        <v>17</v>
      </c>
      <c r="B20" s="202" t="s">
        <v>247</v>
      </c>
      <c r="C20" s="464">
        <v>51633</v>
      </c>
      <c r="D20" s="469">
        <v>5332</v>
      </c>
      <c r="E20" s="470">
        <v>35388</v>
      </c>
      <c r="F20" s="471">
        <f t="shared" si="3"/>
        <v>0.10326729029883989</v>
      </c>
      <c r="G20" s="472">
        <f t="shared" si="4"/>
        <v>0.68537563186334316</v>
      </c>
      <c r="H20" s="421">
        <v>404.72495316872255</v>
      </c>
      <c r="I20" s="422">
        <v>55</v>
      </c>
      <c r="J20" s="99"/>
      <c r="K20" s="613">
        <v>17</v>
      </c>
      <c r="L20" s="245" t="s">
        <v>496</v>
      </c>
      <c r="M20" s="251">
        <v>356</v>
      </c>
      <c r="N20" s="251">
        <v>1</v>
      </c>
      <c r="O20" s="252">
        <v>0</v>
      </c>
      <c r="P20" s="99"/>
      <c r="Q20" s="102" t="s">
        <v>558</v>
      </c>
      <c r="R20" s="52">
        <v>22202</v>
      </c>
      <c r="S20" s="412">
        <v>1224</v>
      </c>
      <c r="U20" s="102" t="s">
        <v>558</v>
      </c>
      <c r="V20" s="413">
        <v>128495</v>
      </c>
      <c r="W20" s="412">
        <v>3872</v>
      </c>
    </row>
    <row r="21" spans="1:23" ht="20" x14ac:dyDescent="0.3">
      <c r="A21" s="195">
        <v>18</v>
      </c>
      <c r="B21" s="202" t="s">
        <v>230</v>
      </c>
      <c r="C21" s="464">
        <v>46059</v>
      </c>
      <c r="D21" s="469">
        <v>478</v>
      </c>
      <c r="E21" s="470">
        <v>20165</v>
      </c>
      <c r="F21" s="471">
        <f t="shared" si="3"/>
        <v>1.0377993443192427E-2</v>
      </c>
      <c r="G21" s="472">
        <f t="shared" si="4"/>
        <v>0.4378080288325843</v>
      </c>
      <c r="H21" s="421">
        <v>2430.2927210255702</v>
      </c>
      <c r="I21" s="422">
        <v>19</v>
      </c>
      <c r="J21" s="99"/>
      <c r="K21" s="613">
        <v>18</v>
      </c>
      <c r="L21" s="245" t="s">
        <v>497</v>
      </c>
      <c r="M21" s="251">
        <v>328</v>
      </c>
      <c r="N21" s="251">
        <v>6</v>
      </c>
      <c r="O21" s="252">
        <v>0</v>
      </c>
      <c r="P21" s="99"/>
      <c r="Q21" s="102" t="s">
        <v>428</v>
      </c>
      <c r="R21" s="52">
        <v>19208</v>
      </c>
      <c r="S21" s="412">
        <v>693</v>
      </c>
      <c r="U21" s="102" t="s">
        <v>428</v>
      </c>
      <c r="V21" s="413">
        <v>255755</v>
      </c>
      <c r="W21" s="412" t="s">
        <v>608</v>
      </c>
    </row>
    <row r="22" spans="1:23" ht="20" x14ac:dyDescent="0.3">
      <c r="A22" s="195">
        <v>19</v>
      </c>
      <c r="B22" s="202" t="s">
        <v>212</v>
      </c>
      <c r="C22" s="464">
        <v>44341</v>
      </c>
      <c r="D22" s="469">
        <v>5713</v>
      </c>
      <c r="E22" s="470">
        <v>167</v>
      </c>
      <c r="F22" s="471">
        <f t="shared" si="3"/>
        <v>0.12884238064094178</v>
      </c>
      <c r="G22" s="472">
        <f t="shared" si="4"/>
        <v>3.7662659840779415E-3</v>
      </c>
      <c r="H22" s="421">
        <v>2593.4762150138649</v>
      </c>
      <c r="I22" s="422">
        <v>17</v>
      </c>
      <c r="J22" s="99"/>
      <c r="K22" s="613">
        <v>19</v>
      </c>
      <c r="L22" s="245" t="s">
        <v>499</v>
      </c>
      <c r="M22" s="251">
        <v>308</v>
      </c>
      <c r="N22" s="251">
        <v>3</v>
      </c>
      <c r="O22" s="252">
        <v>2</v>
      </c>
      <c r="P22" s="99"/>
      <c r="Q22" s="102" t="s">
        <v>553</v>
      </c>
      <c r="R22" s="52">
        <v>18611</v>
      </c>
      <c r="S22" s="412">
        <v>1002</v>
      </c>
      <c r="U22" s="102" t="s">
        <v>553</v>
      </c>
      <c r="V22" s="413">
        <v>285243</v>
      </c>
      <c r="W22" s="412" t="s">
        <v>608</v>
      </c>
    </row>
    <row r="23" spans="1:23" ht="20" x14ac:dyDescent="0.3">
      <c r="A23" s="195">
        <v>20</v>
      </c>
      <c r="B23" s="202" t="s">
        <v>228</v>
      </c>
      <c r="C23" s="464">
        <v>43966</v>
      </c>
      <c r="D23" s="469">
        <v>939</v>
      </c>
      <c r="E23" s="470">
        <v>12489</v>
      </c>
      <c r="F23" s="471">
        <f t="shared" si="3"/>
        <v>2.1357412546058319E-2</v>
      </c>
      <c r="G23" s="472">
        <f t="shared" si="4"/>
        <v>0.28406041031706319</v>
      </c>
      <c r="H23" s="421">
        <v>203.01496290370926</v>
      </c>
      <c r="I23" s="422">
        <v>75</v>
      </c>
      <c r="J23" s="99"/>
      <c r="K23" s="613">
        <v>20</v>
      </c>
      <c r="L23" s="245" t="s">
        <v>498</v>
      </c>
      <c r="M23" s="251">
        <v>254</v>
      </c>
      <c r="N23" s="251">
        <v>2</v>
      </c>
      <c r="O23" s="252">
        <v>0</v>
      </c>
      <c r="P23" s="99"/>
      <c r="Q23" s="102" t="s">
        <v>559</v>
      </c>
      <c r="R23" s="52">
        <v>18011</v>
      </c>
      <c r="S23" s="412">
        <v>301</v>
      </c>
      <c r="U23" s="102" t="s">
        <v>559</v>
      </c>
      <c r="V23" s="413">
        <v>337428</v>
      </c>
      <c r="W23" s="412">
        <v>1489</v>
      </c>
    </row>
    <row r="24" spans="1:23" ht="20" x14ac:dyDescent="0.3">
      <c r="A24" s="195">
        <v>21</v>
      </c>
      <c r="B24" s="202" t="s">
        <v>240</v>
      </c>
      <c r="C24" s="464">
        <v>33969</v>
      </c>
      <c r="D24" s="469">
        <v>15</v>
      </c>
      <c r="E24" s="470">
        <v>4899</v>
      </c>
      <c r="F24" s="471">
        <f t="shared" si="3"/>
        <v>4.4157908681444847E-4</v>
      </c>
      <c r="G24" s="472">
        <f t="shared" si="4"/>
        <v>0.14421972975359887</v>
      </c>
      <c r="H24" s="421">
        <v>11994.419623547043</v>
      </c>
      <c r="I24" s="422">
        <v>1</v>
      </c>
      <c r="J24" s="99"/>
      <c r="K24" s="613">
        <v>21</v>
      </c>
      <c r="L24" s="245" t="s">
        <v>418</v>
      </c>
      <c r="M24" s="251">
        <v>216</v>
      </c>
      <c r="N24" s="251">
        <v>1</v>
      </c>
      <c r="O24" s="252">
        <v>19</v>
      </c>
      <c r="P24" s="99"/>
      <c r="Q24" s="102" t="s">
        <v>573</v>
      </c>
      <c r="R24" s="52">
        <v>16372</v>
      </c>
      <c r="S24" s="412">
        <v>740</v>
      </c>
      <c r="U24" s="102" t="s">
        <v>573</v>
      </c>
      <c r="V24" s="413">
        <v>156606</v>
      </c>
      <c r="W24" s="412">
        <v>2128</v>
      </c>
    </row>
    <row r="25" spans="1:23" ht="20" x14ac:dyDescent="0.3">
      <c r="A25" s="195">
        <v>22</v>
      </c>
      <c r="B25" s="202" t="s">
        <v>226</v>
      </c>
      <c r="C25" s="464">
        <v>33582</v>
      </c>
      <c r="D25" s="469">
        <v>2799</v>
      </c>
      <c r="E25" s="470">
        <v>3433</v>
      </c>
      <c r="F25" s="471">
        <f t="shared" si="3"/>
        <v>8.3348222261926036E-2</v>
      </c>
      <c r="G25" s="472">
        <f t="shared" si="4"/>
        <v>0.10222738371746769</v>
      </c>
      <c r="H25" s="421">
        <v>1932.9258276119335</v>
      </c>
      <c r="I25" s="422">
        <v>26</v>
      </c>
      <c r="J25" s="99"/>
      <c r="K25" s="613">
        <v>22</v>
      </c>
      <c r="L25" s="245" t="s">
        <v>505</v>
      </c>
      <c r="M25" s="251">
        <v>198</v>
      </c>
      <c r="N25" s="251">
        <v>0</v>
      </c>
      <c r="O25" s="252">
        <v>0</v>
      </c>
      <c r="P25" s="99"/>
      <c r="Q25" s="102" t="s">
        <v>577</v>
      </c>
      <c r="R25" s="52">
        <v>15182</v>
      </c>
      <c r="S25" s="412">
        <v>368</v>
      </c>
      <c r="U25" s="102" t="s">
        <v>577</v>
      </c>
      <c r="V25" s="413">
        <v>103148</v>
      </c>
      <c r="W25" s="412" t="s">
        <v>608</v>
      </c>
    </row>
    <row r="26" spans="1:23" ht="20" x14ac:dyDescent="0.3">
      <c r="A26" s="195">
        <v>23</v>
      </c>
      <c r="B26" s="202" t="s">
        <v>286</v>
      </c>
      <c r="C26" s="464">
        <v>31508</v>
      </c>
      <c r="D26" s="469">
        <v>175</v>
      </c>
      <c r="E26" s="470">
        <v>10620</v>
      </c>
      <c r="F26" s="471">
        <f t="shared" si="3"/>
        <v>5.554144979052939E-3</v>
      </c>
      <c r="G26" s="472">
        <f t="shared" si="4"/>
        <v>0.33705725530024122</v>
      </c>
      <c r="H26" s="421">
        <v>3333.3294542524654</v>
      </c>
      <c r="I26" s="422">
        <v>12</v>
      </c>
      <c r="J26" s="99"/>
      <c r="K26" s="613">
        <v>23</v>
      </c>
      <c r="L26" s="245" t="s">
        <v>502</v>
      </c>
      <c r="M26" s="251">
        <v>192</v>
      </c>
      <c r="N26" s="251">
        <v>3</v>
      </c>
      <c r="O26" s="252">
        <v>1</v>
      </c>
      <c r="P26" s="99"/>
      <c r="Q26" s="102" t="s">
        <v>565</v>
      </c>
      <c r="R26" s="52">
        <v>14208</v>
      </c>
      <c r="S26" s="412">
        <v>687</v>
      </c>
      <c r="U26" s="102" t="s">
        <v>565</v>
      </c>
      <c r="V26" s="413">
        <v>156473</v>
      </c>
      <c r="W26" s="412">
        <v>1717</v>
      </c>
    </row>
    <row r="27" spans="1:23" ht="20" x14ac:dyDescent="0.3">
      <c r="A27" s="195">
        <v>24</v>
      </c>
      <c r="B27" s="202" t="s">
        <v>362</v>
      </c>
      <c r="C27" s="464">
        <v>30618</v>
      </c>
      <c r="D27" s="469">
        <v>1886</v>
      </c>
      <c r="E27" s="470">
        <v>27600</v>
      </c>
      <c r="F27" s="471">
        <f t="shared" si="3"/>
        <v>6.159775295577765E-2</v>
      </c>
      <c r="G27" s="472">
        <f t="shared" si="4"/>
        <v>0.90143053106016069</v>
      </c>
      <c r="H27" s="421">
        <v>3563.8108728938882</v>
      </c>
      <c r="I27" s="422">
        <v>11</v>
      </c>
      <c r="J27" s="99"/>
      <c r="K27" s="613">
        <v>24</v>
      </c>
      <c r="L27" s="245" t="s">
        <v>500</v>
      </c>
      <c r="M27" s="251">
        <v>185</v>
      </c>
      <c r="N27" s="251">
        <v>2</v>
      </c>
      <c r="O27" s="252">
        <v>0</v>
      </c>
      <c r="P27" s="99"/>
      <c r="Q27" s="102" t="s">
        <v>579</v>
      </c>
      <c r="R27" s="52">
        <v>12795</v>
      </c>
      <c r="S27" s="412">
        <v>506</v>
      </c>
      <c r="U27" s="102" t="s">
        <v>579</v>
      </c>
      <c r="V27" s="413">
        <v>115384</v>
      </c>
      <c r="W27" s="412">
        <v>1438</v>
      </c>
    </row>
    <row r="28" spans="1:23" ht="20" x14ac:dyDescent="0.3">
      <c r="A28" s="195">
        <v>25</v>
      </c>
      <c r="B28" s="202" t="s">
        <v>218</v>
      </c>
      <c r="C28" s="464">
        <v>30377</v>
      </c>
      <c r="D28" s="469">
        <v>3698</v>
      </c>
      <c r="E28" s="470">
        <v>4971</v>
      </c>
      <c r="F28" s="471">
        <f t="shared" si="3"/>
        <v>0.12173684037265035</v>
      </c>
      <c r="G28" s="472">
        <f t="shared" si="4"/>
        <v>0.16364354610396023</v>
      </c>
      <c r="H28" s="421">
        <v>3026.6892073326439</v>
      </c>
      <c r="I28" s="422">
        <v>13</v>
      </c>
      <c r="J28" s="99"/>
      <c r="K28" s="613">
        <v>25</v>
      </c>
      <c r="L28" s="245" t="s">
        <v>501</v>
      </c>
      <c r="M28" s="251">
        <v>169</v>
      </c>
      <c r="N28" s="251">
        <v>6</v>
      </c>
      <c r="O28" s="252">
        <v>1</v>
      </c>
      <c r="P28" s="99"/>
      <c r="Q28" s="102" t="s">
        <v>563</v>
      </c>
      <c r="R28" s="52">
        <v>12687</v>
      </c>
      <c r="S28" s="412">
        <v>459</v>
      </c>
      <c r="U28" s="102" t="s">
        <v>563</v>
      </c>
      <c r="V28" s="413">
        <v>157189</v>
      </c>
      <c r="W28" s="412">
        <v>2068</v>
      </c>
    </row>
    <row r="29" spans="1:23" ht="20" x14ac:dyDescent="0.3">
      <c r="A29" s="195">
        <v>26</v>
      </c>
      <c r="B29" s="202" t="s">
        <v>217</v>
      </c>
      <c r="C29" s="464">
        <v>29209</v>
      </c>
      <c r="D29" s="469">
        <v>1231</v>
      </c>
      <c r="E29" s="470">
        <v>6430</v>
      </c>
      <c r="F29" s="471">
        <f t="shared" si="3"/>
        <v>4.2144544489712076E-2</v>
      </c>
      <c r="G29" s="472">
        <f t="shared" si="4"/>
        <v>0.22013762881303708</v>
      </c>
      <c r="H29" s="421">
        <v>2856.2943353177484</v>
      </c>
      <c r="I29" s="422">
        <v>15</v>
      </c>
      <c r="J29" s="99"/>
      <c r="K29" s="613">
        <v>26</v>
      </c>
      <c r="L29" s="245" t="s">
        <v>507</v>
      </c>
      <c r="M29" s="251">
        <v>151</v>
      </c>
      <c r="N29" s="251">
        <v>2</v>
      </c>
      <c r="O29" s="252">
        <v>23</v>
      </c>
      <c r="P29" s="99"/>
      <c r="Q29" s="102" t="s">
        <v>568</v>
      </c>
      <c r="R29" s="52">
        <v>12086</v>
      </c>
      <c r="S29" s="412">
        <v>489</v>
      </c>
      <c r="U29" s="102" t="s">
        <v>568</v>
      </c>
      <c r="V29" s="413">
        <v>157123</v>
      </c>
      <c r="W29" s="412">
        <v>1416</v>
      </c>
    </row>
    <row r="30" spans="1:23" ht="20" x14ac:dyDescent="0.3">
      <c r="A30" s="195">
        <v>27</v>
      </c>
      <c r="B30" s="202" t="s">
        <v>238</v>
      </c>
      <c r="C30" s="464">
        <v>28794</v>
      </c>
      <c r="D30" s="469">
        <v>22</v>
      </c>
      <c r="E30" s="470">
        <v>9835</v>
      </c>
      <c r="F30" s="471">
        <f t="shared" si="3"/>
        <v>7.6404806556921577E-4</v>
      </c>
      <c r="G30" s="472">
        <f t="shared" si="4"/>
        <v>0.34156421476696536</v>
      </c>
      <c r="H30" s="421">
        <v>4960.773297622105</v>
      </c>
      <c r="I30" s="422">
        <v>2</v>
      </c>
      <c r="J30" s="99"/>
      <c r="K30" s="613">
        <v>27</v>
      </c>
      <c r="L30" s="245" t="s">
        <v>506</v>
      </c>
      <c r="M30" s="251">
        <v>149</v>
      </c>
      <c r="N30" s="251">
        <v>2</v>
      </c>
      <c r="O30" s="252">
        <v>3</v>
      </c>
      <c r="P30" s="99"/>
      <c r="Q30" s="102" t="s">
        <v>569</v>
      </c>
      <c r="R30" s="52">
        <v>11432</v>
      </c>
      <c r="S30" s="412">
        <v>527</v>
      </c>
      <c r="U30" s="102" t="s">
        <v>569</v>
      </c>
      <c r="V30" s="413">
        <v>115767</v>
      </c>
      <c r="W30" s="412">
        <v>1805</v>
      </c>
    </row>
    <row r="31" spans="1:23" ht="20" x14ac:dyDescent="0.3">
      <c r="A31" s="195">
        <v>28</v>
      </c>
      <c r="B31" s="202" t="s">
        <v>301</v>
      </c>
      <c r="C31" s="464">
        <v>25121</v>
      </c>
      <c r="D31" s="469">
        <v>370</v>
      </c>
      <c r="E31" s="470">
        <v>4993</v>
      </c>
      <c r="F31" s="471">
        <f t="shared" si="3"/>
        <v>1.4728713028939931E-2</v>
      </c>
      <c r="G31" s="472">
        <f t="shared" si="4"/>
        <v>0.19875801122566777</v>
      </c>
      <c r="H31" s="421">
        <v>154.07293153010824</v>
      </c>
      <c r="I31" s="422">
        <v>88</v>
      </c>
      <c r="J31" s="99"/>
      <c r="K31" s="613">
        <v>28</v>
      </c>
      <c r="L31" s="245" t="s">
        <v>503</v>
      </c>
      <c r="M31" s="251">
        <v>147</v>
      </c>
      <c r="N31" s="251">
        <v>2</v>
      </c>
      <c r="O31" s="252">
        <v>0</v>
      </c>
      <c r="P31" s="99"/>
      <c r="Q31" s="102" t="s">
        <v>564</v>
      </c>
      <c r="R31" s="52">
        <v>11242</v>
      </c>
      <c r="S31" s="412">
        <v>611</v>
      </c>
      <c r="U31" s="102" t="s">
        <v>564</v>
      </c>
      <c r="V31" s="413">
        <v>151338</v>
      </c>
      <c r="W31" s="412" t="s">
        <v>608</v>
      </c>
    </row>
    <row r="32" spans="1:23" ht="20" x14ac:dyDescent="0.3">
      <c r="A32" s="195">
        <v>29</v>
      </c>
      <c r="B32" s="202" t="s">
        <v>261</v>
      </c>
      <c r="C32" s="464">
        <v>25063</v>
      </c>
      <c r="D32" s="469">
        <v>227</v>
      </c>
      <c r="E32" s="470">
        <v>10791</v>
      </c>
      <c r="F32" s="471">
        <f t="shared" si="3"/>
        <v>9.0571759166899416E-3</v>
      </c>
      <c r="G32" s="472">
        <f t="shared" si="4"/>
        <v>0.43055500139648084</v>
      </c>
      <c r="H32" s="421">
        <v>2565.1630530956918</v>
      </c>
      <c r="I32" s="422">
        <v>18</v>
      </c>
      <c r="J32" s="99"/>
      <c r="K32" s="613">
        <v>29</v>
      </c>
      <c r="L32" s="245" t="s">
        <v>504</v>
      </c>
      <c r="M32" s="251">
        <v>139</v>
      </c>
      <c r="N32" s="251">
        <v>2</v>
      </c>
      <c r="O32" s="252">
        <v>0</v>
      </c>
      <c r="P32" s="99"/>
      <c r="Q32" s="102" t="s">
        <v>424</v>
      </c>
      <c r="R32" s="52">
        <v>10625</v>
      </c>
      <c r="S32" s="412">
        <v>123</v>
      </c>
      <c r="U32" s="102" t="s">
        <v>424</v>
      </c>
      <c r="V32" s="413">
        <v>67501</v>
      </c>
      <c r="W32" s="412" t="s">
        <v>608</v>
      </c>
    </row>
    <row r="33" spans="1:23" ht="20" x14ac:dyDescent="0.3">
      <c r="A33" s="195">
        <v>30</v>
      </c>
      <c r="B33" s="202" t="s">
        <v>225</v>
      </c>
      <c r="C33" s="464">
        <v>24200</v>
      </c>
      <c r="D33" s="469">
        <v>1547</v>
      </c>
      <c r="E33" s="470">
        <v>19470</v>
      </c>
      <c r="F33" s="471">
        <f t="shared" si="3"/>
        <v>6.3925619834710748E-2</v>
      </c>
      <c r="G33" s="472">
        <f t="shared" si="4"/>
        <v>0.80454545454545456</v>
      </c>
      <c r="H33" s="421">
        <v>4956.4822903044451</v>
      </c>
      <c r="I33" s="422">
        <v>3</v>
      </c>
      <c r="J33" s="99"/>
      <c r="K33" s="613">
        <v>30</v>
      </c>
      <c r="L33" s="245" t="s">
        <v>508</v>
      </c>
      <c r="M33" s="251">
        <v>76</v>
      </c>
      <c r="N33" s="251">
        <v>3</v>
      </c>
      <c r="O33" s="252">
        <v>0</v>
      </c>
      <c r="P33" s="99"/>
      <c r="Q33" s="102" t="s">
        <v>429</v>
      </c>
      <c r="R33" s="52">
        <v>8942</v>
      </c>
      <c r="S33" s="412">
        <v>391</v>
      </c>
      <c r="U33" s="102" t="s">
        <v>429</v>
      </c>
      <c r="V33" s="413">
        <v>131559</v>
      </c>
      <c r="W33" s="412">
        <v>1421</v>
      </c>
    </row>
    <row r="34" spans="1:23" ht="20" x14ac:dyDescent="0.3">
      <c r="A34" s="195">
        <v>31</v>
      </c>
      <c r="B34" s="202" t="s">
        <v>229</v>
      </c>
      <c r="C34" s="464">
        <v>19080</v>
      </c>
      <c r="D34" s="469">
        <v>941</v>
      </c>
      <c r="E34" s="470">
        <v>7903</v>
      </c>
      <c r="F34" s="471">
        <f t="shared" si="3"/>
        <v>4.9318658280922432E-2</v>
      </c>
      <c r="G34" s="472">
        <f t="shared" si="4"/>
        <v>0.41420335429769389</v>
      </c>
      <c r="H34" s="421">
        <v>503.5926106811043</v>
      </c>
      <c r="I34" s="422">
        <v>51</v>
      </c>
      <c r="J34" s="99"/>
      <c r="K34" s="613">
        <v>31</v>
      </c>
      <c r="L34" s="245" t="s">
        <v>509</v>
      </c>
      <c r="M34" s="251">
        <v>75</v>
      </c>
      <c r="N34" s="251">
        <v>0</v>
      </c>
      <c r="O34" s="252">
        <v>0</v>
      </c>
      <c r="P34" s="99"/>
      <c r="Q34" s="102" t="s">
        <v>580</v>
      </c>
      <c r="R34" s="52">
        <v>8303</v>
      </c>
      <c r="S34" s="412">
        <v>198</v>
      </c>
      <c r="U34" s="102" t="s">
        <v>580</v>
      </c>
      <c r="V34" s="413">
        <v>66990</v>
      </c>
      <c r="W34" s="412">
        <v>740</v>
      </c>
    </row>
    <row r="35" spans="1:23" ht="20" x14ac:dyDescent="0.3">
      <c r="A35" s="195">
        <v>32</v>
      </c>
      <c r="B35" s="202" t="s">
        <v>288</v>
      </c>
      <c r="C35" s="464">
        <v>18876</v>
      </c>
      <c r="D35" s="469">
        <v>548</v>
      </c>
      <c r="E35" s="470">
        <v>5632</v>
      </c>
      <c r="F35" s="471">
        <f t="shared" si="3"/>
        <v>2.903157448611994E-2</v>
      </c>
      <c r="G35" s="472">
        <f t="shared" si="4"/>
        <v>0.29836829836829837</v>
      </c>
      <c r="H35" s="421">
        <v>429.06203847019879</v>
      </c>
      <c r="I35" s="422">
        <v>53</v>
      </c>
      <c r="J35" s="99"/>
      <c r="K35" s="613">
        <v>32</v>
      </c>
      <c r="L35" s="245" t="s">
        <v>510</v>
      </c>
      <c r="M35" s="251">
        <v>45</v>
      </c>
      <c r="N35" s="251">
        <v>0</v>
      </c>
      <c r="O35" s="252">
        <v>1</v>
      </c>
      <c r="P35" s="99"/>
      <c r="Q35" s="102" t="s">
        <v>572</v>
      </c>
      <c r="R35" s="52">
        <v>7935</v>
      </c>
      <c r="S35" s="412">
        <v>346</v>
      </c>
      <c r="U35" s="102" t="s">
        <v>572</v>
      </c>
      <c r="V35" s="413">
        <v>129685</v>
      </c>
      <c r="W35" s="412">
        <v>1896</v>
      </c>
    </row>
    <row r="36" spans="1:23" ht="20" x14ac:dyDescent="0.3">
      <c r="A36" s="195">
        <v>33</v>
      </c>
      <c r="B36" s="202" t="s">
        <v>653</v>
      </c>
      <c r="C36" s="464">
        <v>18496</v>
      </c>
      <c r="D36" s="469">
        <v>1221</v>
      </c>
      <c r="E36" s="470">
        <v>4467</v>
      </c>
      <c r="F36" s="471">
        <f t="shared" si="3"/>
        <v>6.6014273356401379E-2</v>
      </c>
      <c r="G36" s="472">
        <f t="shared" si="4"/>
        <v>0.24151167820069205</v>
      </c>
      <c r="H36" s="421">
        <v>68.345353089476006</v>
      </c>
      <c r="I36" s="422">
        <v>106</v>
      </c>
      <c r="J36" s="99"/>
      <c r="K36" s="613">
        <v>33</v>
      </c>
      <c r="L36" s="245" t="s">
        <v>511</v>
      </c>
      <c r="M36" s="251">
        <v>18</v>
      </c>
      <c r="N36" s="251">
        <v>0</v>
      </c>
      <c r="O36" s="252">
        <v>0</v>
      </c>
      <c r="P36" s="99"/>
      <c r="Q36" s="102" t="s">
        <v>581</v>
      </c>
      <c r="R36" s="52">
        <v>7869</v>
      </c>
      <c r="S36" s="412">
        <v>297</v>
      </c>
      <c r="U36" s="102" t="s">
        <v>581</v>
      </c>
      <c r="V36" s="413">
        <v>42458</v>
      </c>
      <c r="W36" s="412" t="s">
        <v>608</v>
      </c>
    </row>
    <row r="37" spans="1:23" ht="20.5" thickBot="1" x14ac:dyDescent="0.35">
      <c r="A37" s="195">
        <v>34</v>
      </c>
      <c r="B37" s="202" t="s">
        <v>236</v>
      </c>
      <c r="C37" s="464">
        <v>17191</v>
      </c>
      <c r="D37" s="469">
        <v>1126</v>
      </c>
      <c r="E37" s="470">
        <v>10166</v>
      </c>
      <c r="F37" s="471">
        <f t="shared" si="3"/>
        <v>6.5499389215287071E-2</v>
      </c>
      <c r="G37" s="472">
        <f t="shared" si="4"/>
        <v>0.59135594206270725</v>
      </c>
      <c r="H37" s="421">
        <v>887.75591406506226</v>
      </c>
      <c r="I37" s="422">
        <v>40</v>
      </c>
      <c r="J37" s="99"/>
      <c r="K37" s="614">
        <v>34</v>
      </c>
      <c r="L37" s="246" t="s">
        <v>512</v>
      </c>
      <c r="M37" s="255">
        <v>1</v>
      </c>
      <c r="N37" s="255">
        <v>0</v>
      </c>
      <c r="O37" s="256">
        <v>0</v>
      </c>
      <c r="P37" s="99"/>
      <c r="Q37" s="102" t="s">
        <v>570</v>
      </c>
      <c r="R37" s="52">
        <v>7384</v>
      </c>
      <c r="S37" s="412">
        <v>80</v>
      </c>
      <c r="U37" s="102" t="s">
        <v>570</v>
      </c>
      <c r="V37" s="413">
        <v>174022</v>
      </c>
      <c r="W37" s="412">
        <v>595</v>
      </c>
    </row>
    <row r="38" spans="1:23" ht="15.5" x14ac:dyDescent="0.3">
      <c r="A38" s="195">
        <v>35</v>
      </c>
      <c r="B38" s="202" t="s">
        <v>223</v>
      </c>
      <c r="C38" s="464">
        <v>16650</v>
      </c>
      <c r="D38" s="469">
        <v>277</v>
      </c>
      <c r="E38" s="470">
        <v>13299</v>
      </c>
      <c r="F38" s="471">
        <f t="shared" si="3"/>
        <v>1.6636636636636636E-2</v>
      </c>
      <c r="G38" s="472">
        <f t="shared" si="4"/>
        <v>0.79873873873873869</v>
      </c>
      <c r="H38" s="421">
        <v>1954.3682595570074</v>
      </c>
      <c r="I38" s="422">
        <v>24</v>
      </c>
      <c r="J38" s="99"/>
      <c r="P38" s="99"/>
      <c r="Q38" s="102" t="s">
        <v>578</v>
      </c>
      <c r="R38" s="52">
        <v>7270</v>
      </c>
      <c r="S38" s="412">
        <v>392</v>
      </c>
      <c r="U38" s="102" t="s">
        <v>578</v>
      </c>
      <c r="V38" s="413">
        <v>37825</v>
      </c>
      <c r="W38" s="412" t="s">
        <v>608</v>
      </c>
    </row>
    <row r="39" spans="1:23" ht="21" customHeight="1" x14ac:dyDescent="0.3">
      <c r="A39" s="195">
        <v>36</v>
      </c>
      <c r="B39" s="202" t="s">
        <v>244</v>
      </c>
      <c r="C39" s="464">
        <v>16433</v>
      </c>
      <c r="D39" s="469">
        <v>286</v>
      </c>
      <c r="E39" s="470">
        <v>7298</v>
      </c>
      <c r="F39" s="471">
        <f t="shared" si="3"/>
        <v>1.7404004138014968E-2</v>
      </c>
      <c r="G39" s="472">
        <f t="shared" si="4"/>
        <v>0.4441063713259904</v>
      </c>
      <c r="H39" s="421">
        <v>280.626459763924</v>
      </c>
      <c r="I39" s="422">
        <v>65</v>
      </c>
      <c r="J39" s="240"/>
      <c r="K39" s="662" t="s">
        <v>942</v>
      </c>
      <c r="L39" s="662"/>
      <c r="M39" s="662"/>
      <c r="N39" s="662"/>
      <c r="O39" s="662"/>
      <c r="P39" s="99"/>
      <c r="Q39" s="102" t="s">
        <v>567</v>
      </c>
      <c r="R39" s="52">
        <v>7061</v>
      </c>
      <c r="S39" s="412">
        <v>358</v>
      </c>
      <c r="U39" s="102" t="s">
        <v>567</v>
      </c>
      <c r="V39" s="413">
        <v>81832</v>
      </c>
      <c r="W39" s="412" t="s">
        <v>608</v>
      </c>
    </row>
    <row r="40" spans="1:23" ht="21" customHeight="1" x14ac:dyDescent="0.3">
      <c r="A40" s="195">
        <v>37</v>
      </c>
      <c r="B40" s="202" t="s">
        <v>213</v>
      </c>
      <c r="C40" s="464">
        <v>16321</v>
      </c>
      <c r="D40" s="469">
        <v>632</v>
      </c>
      <c r="E40" s="470">
        <v>14678</v>
      </c>
      <c r="F40" s="471">
        <f t="shared" si="3"/>
        <v>3.8723117456038236E-2</v>
      </c>
      <c r="G40" s="472">
        <f t="shared" si="4"/>
        <v>0.89933214876539425</v>
      </c>
      <c r="H40" s="421">
        <v>1822.5364713880422</v>
      </c>
      <c r="I40" s="422">
        <v>27</v>
      </c>
      <c r="J40" s="240"/>
      <c r="K40" s="662"/>
      <c r="L40" s="662"/>
      <c r="M40" s="662"/>
      <c r="N40" s="662"/>
      <c r="O40" s="662"/>
      <c r="P40" s="99"/>
      <c r="Q40" s="102" t="s">
        <v>582</v>
      </c>
      <c r="R40" s="52">
        <v>6096</v>
      </c>
      <c r="S40" s="412">
        <v>270</v>
      </c>
      <c r="U40" s="102" t="s">
        <v>582</v>
      </c>
      <c r="V40" s="413">
        <v>133253</v>
      </c>
      <c r="W40" s="412">
        <v>886</v>
      </c>
    </row>
    <row r="41" spans="1:23" ht="21" customHeight="1" x14ac:dyDescent="0.3">
      <c r="A41" s="195">
        <v>38</v>
      </c>
      <c r="B41" s="202" t="s">
        <v>224</v>
      </c>
      <c r="C41" s="464">
        <v>16305</v>
      </c>
      <c r="D41" s="469">
        <v>749</v>
      </c>
      <c r="E41" s="470">
        <v>11564</v>
      </c>
      <c r="F41" s="471">
        <f t="shared" si="3"/>
        <v>4.5936829193498924E-2</v>
      </c>
      <c r="G41" s="472">
        <f t="shared" si="4"/>
        <v>0.70923029745476851</v>
      </c>
      <c r="H41" s="421">
        <v>128.52720568588276</v>
      </c>
      <c r="I41" s="422">
        <v>92</v>
      </c>
      <c r="J41" s="240"/>
      <c r="K41" s="662"/>
      <c r="L41" s="662"/>
      <c r="M41" s="662"/>
      <c r="N41" s="662"/>
      <c r="O41" s="662"/>
      <c r="P41" s="99"/>
      <c r="Q41" s="102" t="s">
        <v>574</v>
      </c>
      <c r="R41" s="52">
        <v>5398</v>
      </c>
      <c r="S41" s="412">
        <v>288</v>
      </c>
      <c r="U41" s="102" t="s">
        <v>574</v>
      </c>
      <c r="V41" s="413">
        <v>123560</v>
      </c>
      <c r="W41" s="412">
        <v>885</v>
      </c>
    </row>
    <row r="42" spans="1:23" ht="21" customHeight="1" x14ac:dyDescent="0.3">
      <c r="A42" s="195">
        <v>39</v>
      </c>
      <c r="B42" s="202" t="s">
        <v>253</v>
      </c>
      <c r="C42" s="464">
        <v>16295</v>
      </c>
      <c r="D42" s="469">
        <v>592</v>
      </c>
      <c r="E42" s="470">
        <v>3903</v>
      </c>
      <c r="F42" s="471">
        <f t="shared" si="3"/>
        <v>3.6330162626572571E-2</v>
      </c>
      <c r="G42" s="472">
        <f t="shared" si="4"/>
        <v>0.23952132555998773</v>
      </c>
      <c r="H42" s="421">
        <v>323.70242952429965</v>
      </c>
      <c r="I42" s="422">
        <v>61</v>
      </c>
      <c r="J42" s="240"/>
      <c r="K42" s="662" t="s">
        <v>522</v>
      </c>
      <c r="L42" s="662"/>
      <c r="M42" s="662"/>
      <c r="N42" s="662"/>
      <c r="O42" s="662"/>
      <c r="P42" s="99"/>
      <c r="Q42" s="102" t="s">
        <v>575</v>
      </c>
      <c r="R42" s="52">
        <v>4813</v>
      </c>
      <c r="S42" s="412">
        <v>100</v>
      </c>
      <c r="U42" s="102" t="s">
        <v>575</v>
      </c>
      <c r="V42" s="413">
        <v>85239</v>
      </c>
      <c r="W42" s="412">
        <v>530</v>
      </c>
    </row>
    <row r="43" spans="1:23" ht="21" customHeight="1" x14ac:dyDescent="0.3">
      <c r="A43" s="195">
        <v>40</v>
      </c>
      <c r="B43" s="202" t="s">
        <v>263</v>
      </c>
      <c r="C43" s="464">
        <v>15691</v>
      </c>
      <c r="D43" s="469">
        <v>118</v>
      </c>
      <c r="E43" s="470">
        <v>4339</v>
      </c>
      <c r="F43" s="471">
        <f t="shared" si="3"/>
        <v>7.5202345293480339E-3</v>
      </c>
      <c r="G43" s="472">
        <f t="shared" si="4"/>
        <v>0.27652794595628066</v>
      </c>
      <c r="H43" s="421">
        <v>3729.6625714301335</v>
      </c>
      <c r="I43" s="422">
        <v>9</v>
      </c>
      <c r="J43" s="241"/>
      <c r="K43" s="662"/>
      <c r="L43" s="662"/>
      <c r="M43" s="662"/>
      <c r="N43" s="662"/>
      <c r="O43" s="662"/>
      <c r="P43" s="99"/>
      <c r="Q43" s="102" t="s">
        <v>591</v>
      </c>
      <c r="R43" s="52">
        <v>4027</v>
      </c>
      <c r="S43" s="412">
        <v>44</v>
      </c>
      <c r="U43" s="102" t="s">
        <v>591</v>
      </c>
      <c r="V43" s="413">
        <v>29045</v>
      </c>
      <c r="W43" s="412">
        <v>316</v>
      </c>
    </row>
    <row r="44" spans="1:23" ht="21" customHeight="1" x14ac:dyDescent="0.3">
      <c r="A44" s="195">
        <v>41</v>
      </c>
      <c r="B44" s="202" t="s">
        <v>239</v>
      </c>
      <c r="C44" s="464">
        <v>12942</v>
      </c>
      <c r="D44" s="469">
        <v>837</v>
      </c>
      <c r="E44" s="470">
        <v>2843</v>
      </c>
      <c r="F44" s="471">
        <f t="shared" si="3"/>
        <v>6.4673157162726008E-2</v>
      </c>
      <c r="G44" s="472">
        <f t="shared" si="4"/>
        <v>0.2196723844846237</v>
      </c>
      <c r="H44" s="421">
        <v>119.70408063552489</v>
      </c>
      <c r="I44" s="422">
        <v>94</v>
      </c>
      <c r="J44" s="240"/>
      <c r="K44" s="662" t="s">
        <v>525</v>
      </c>
      <c r="L44" s="662"/>
      <c r="M44" s="662"/>
      <c r="N44" s="662"/>
      <c r="O44" s="662"/>
      <c r="P44" s="99"/>
      <c r="Q44" s="102" t="s">
        <v>571</v>
      </c>
      <c r="R44" s="52">
        <v>3687</v>
      </c>
      <c r="S44" s="412">
        <v>138</v>
      </c>
      <c r="U44" s="102" t="s">
        <v>571</v>
      </c>
      <c r="V44" s="413">
        <v>97315</v>
      </c>
      <c r="W44" s="412">
        <v>708</v>
      </c>
    </row>
    <row r="45" spans="1:23" ht="21" customHeight="1" x14ac:dyDescent="0.3">
      <c r="A45" s="195">
        <v>42</v>
      </c>
      <c r="B45" s="202" t="s">
        <v>248</v>
      </c>
      <c r="C45" s="464">
        <v>12764</v>
      </c>
      <c r="D45" s="469">
        <v>645</v>
      </c>
      <c r="E45" s="470">
        <v>3440</v>
      </c>
      <c r="F45" s="471">
        <f t="shared" si="3"/>
        <v>5.0532748354747727E-2</v>
      </c>
      <c r="G45" s="472">
        <f t="shared" si="4"/>
        <v>0.26950799122532121</v>
      </c>
      <c r="H45" s="421">
        <v>127.14657845857843</v>
      </c>
      <c r="I45" s="422">
        <v>93</v>
      </c>
      <c r="J45" s="240"/>
      <c r="K45" s="662"/>
      <c r="L45" s="662"/>
      <c r="M45" s="662"/>
      <c r="N45" s="662"/>
      <c r="O45" s="662"/>
      <c r="P45" s="99"/>
      <c r="Q45" s="102" t="s">
        <v>425</v>
      </c>
      <c r="R45" s="52">
        <v>3652</v>
      </c>
      <c r="S45" s="412">
        <v>172</v>
      </c>
      <c r="U45" s="102" t="s">
        <v>425</v>
      </c>
      <c r="V45" s="413">
        <v>44878</v>
      </c>
      <c r="W45" s="412">
        <v>359</v>
      </c>
    </row>
    <row r="46" spans="1:23" ht="21" customHeight="1" x14ac:dyDescent="0.3">
      <c r="A46" s="195">
        <v>43</v>
      </c>
      <c r="B46" s="202" t="s">
        <v>257</v>
      </c>
      <c r="C46" s="464">
        <v>12725</v>
      </c>
      <c r="D46" s="469">
        <v>434</v>
      </c>
      <c r="E46" s="470">
        <v>6613</v>
      </c>
      <c r="F46" s="471">
        <f t="shared" si="3"/>
        <v>3.4106090373280946E-2</v>
      </c>
      <c r="G46" s="472">
        <f t="shared" si="4"/>
        <v>0.51968565815324164</v>
      </c>
      <c r="H46" s="421">
        <v>1184.9380545114338</v>
      </c>
      <c r="I46" s="422">
        <v>37</v>
      </c>
      <c r="J46" s="240"/>
      <c r="K46" s="662"/>
      <c r="L46" s="662"/>
      <c r="M46" s="662"/>
      <c r="N46" s="662"/>
      <c r="O46" s="662"/>
      <c r="P46" s="99"/>
      <c r="Q46" s="102" t="s">
        <v>585</v>
      </c>
      <c r="R46" s="52">
        <v>2710</v>
      </c>
      <c r="S46" s="412">
        <v>124</v>
      </c>
      <c r="U46" s="102" t="s">
        <v>585</v>
      </c>
      <c r="V46" s="413" t="s">
        <v>608</v>
      </c>
      <c r="W46" s="412" t="s">
        <v>608</v>
      </c>
    </row>
    <row r="47" spans="1:23" ht="15.65" customHeight="1" x14ac:dyDescent="0.3">
      <c r="A47" s="195">
        <v>44</v>
      </c>
      <c r="B47" s="202" t="s">
        <v>221</v>
      </c>
      <c r="C47" s="464">
        <v>11242</v>
      </c>
      <c r="D47" s="278">
        <v>548</v>
      </c>
      <c r="E47" s="470">
        <v>9499</v>
      </c>
      <c r="F47" s="471">
        <f t="shared" si="3"/>
        <v>4.8745774773172032E-2</v>
      </c>
      <c r="G47" s="472">
        <f t="shared" si="4"/>
        <v>0.84495641344956418</v>
      </c>
      <c r="H47" s="421">
        <v>1947.7202905952934</v>
      </c>
      <c r="I47" s="422">
        <v>25</v>
      </c>
      <c r="J47" s="240"/>
      <c r="K47" s="286"/>
      <c r="P47" s="99"/>
      <c r="Q47" s="102" t="s">
        <v>576</v>
      </c>
      <c r="R47" s="52">
        <v>2455</v>
      </c>
      <c r="S47" s="412">
        <v>74</v>
      </c>
      <c r="U47" s="102" t="s">
        <v>576</v>
      </c>
      <c r="V47" s="413">
        <v>36672</v>
      </c>
      <c r="W47" s="412">
        <v>213</v>
      </c>
    </row>
    <row r="48" spans="1:23" ht="15.5" x14ac:dyDescent="0.3">
      <c r="A48" s="195">
        <v>45</v>
      </c>
      <c r="B48" s="202" t="s">
        <v>481</v>
      </c>
      <c r="C48" s="464">
        <v>11078</v>
      </c>
      <c r="D48" s="469">
        <v>263</v>
      </c>
      <c r="E48" s="470">
        <v>9938</v>
      </c>
      <c r="F48" s="471">
        <f t="shared" si="3"/>
        <v>2.3740747427333453E-2</v>
      </c>
      <c r="G48" s="472">
        <f t="shared" si="4"/>
        <v>0.89709333814768011</v>
      </c>
      <c r="H48" s="421">
        <v>216.26029071411344</v>
      </c>
      <c r="I48" s="422">
        <v>73</v>
      </c>
      <c r="J48" s="240"/>
      <c r="P48" s="99"/>
      <c r="Q48" s="102" t="s">
        <v>426</v>
      </c>
      <c r="R48" s="52">
        <v>1931</v>
      </c>
      <c r="S48" s="412">
        <v>44</v>
      </c>
      <c r="U48" s="102" t="s">
        <v>426</v>
      </c>
      <c r="V48" s="413">
        <v>56561</v>
      </c>
      <c r="W48" s="412">
        <v>133</v>
      </c>
    </row>
    <row r="49" spans="1:23" ht="15.5" x14ac:dyDescent="0.3">
      <c r="A49" s="195">
        <v>46</v>
      </c>
      <c r="B49" s="202" t="s">
        <v>256</v>
      </c>
      <c r="C49" s="464">
        <v>10699</v>
      </c>
      <c r="D49" s="469">
        <v>231</v>
      </c>
      <c r="E49" s="470">
        <v>4799</v>
      </c>
      <c r="F49" s="471">
        <f t="shared" si="3"/>
        <v>2.1590802878773716E-2</v>
      </c>
      <c r="G49" s="472">
        <f t="shared" si="4"/>
        <v>0.44854659313954576</v>
      </c>
      <c r="H49" s="421">
        <v>1219.6435686002483</v>
      </c>
      <c r="I49" s="422">
        <v>35</v>
      </c>
      <c r="J49" s="240"/>
      <c r="P49" s="99"/>
      <c r="Q49" s="102" t="s">
        <v>583</v>
      </c>
      <c r="R49" s="52">
        <v>1713</v>
      </c>
      <c r="S49" s="412">
        <v>71</v>
      </c>
      <c r="U49" s="102" t="s">
        <v>583</v>
      </c>
      <c r="V49" s="413">
        <v>23805</v>
      </c>
      <c r="W49" s="412">
        <v>223</v>
      </c>
    </row>
    <row r="50" spans="1:23" ht="28.5" customHeight="1" x14ac:dyDescent="0.3">
      <c r="A50" s="195">
        <v>47</v>
      </c>
      <c r="B50" s="202" t="s">
        <v>250</v>
      </c>
      <c r="C50" s="464">
        <v>9726</v>
      </c>
      <c r="D50" s="469">
        <v>279</v>
      </c>
      <c r="E50" s="470">
        <v>6081</v>
      </c>
      <c r="F50" s="471">
        <f t="shared" si="3"/>
        <v>2.8685996298581123E-2</v>
      </c>
      <c r="G50" s="472">
        <f t="shared" si="4"/>
        <v>0.62523133867982728</v>
      </c>
      <c r="H50" s="421">
        <v>2290.3896653172219</v>
      </c>
      <c r="I50" s="422">
        <v>20</v>
      </c>
      <c r="J50" s="240"/>
      <c r="P50" s="99"/>
      <c r="Q50" s="102" t="s">
        <v>588</v>
      </c>
      <c r="R50" s="52">
        <v>1502</v>
      </c>
      <c r="S50" s="412">
        <v>68</v>
      </c>
      <c r="U50" s="102" t="s">
        <v>588</v>
      </c>
      <c r="V50" s="413">
        <v>76035</v>
      </c>
      <c r="W50" s="412" t="s">
        <v>608</v>
      </c>
    </row>
    <row r="51" spans="1:23" ht="15.5" x14ac:dyDescent="0.3">
      <c r="A51" s="195">
        <v>48</v>
      </c>
      <c r="B51" s="202" t="s">
        <v>626</v>
      </c>
      <c r="C51" s="464">
        <v>8594</v>
      </c>
      <c r="D51" s="469">
        <v>299</v>
      </c>
      <c r="E51" s="470">
        <v>5641</v>
      </c>
      <c r="F51" s="471">
        <f t="shared" si="3"/>
        <v>3.4791715150104721E-2</v>
      </c>
      <c r="G51" s="472">
        <f t="shared" si="4"/>
        <v>0.65638817779846403</v>
      </c>
      <c r="H51" s="421">
        <v>803.98839614792814</v>
      </c>
      <c r="I51" s="422">
        <v>41</v>
      </c>
      <c r="J51" s="240"/>
      <c r="P51" s="99"/>
      <c r="Q51" s="102" t="s">
        <v>584</v>
      </c>
      <c r="R51" s="52">
        <v>940</v>
      </c>
      <c r="S51" s="412">
        <v>54</v>
      </c>
      <c r="U51" s="102" t="s">
        <v>584</v>
      </c>
      <c r="V51" s="413">
        <v>23825</v>
      </c>
      <c r="W51" s="412" t="s">
        <v>608</v>
      </c>
    </row>
    <row r="52" spans="1:23" ht="15.5" x14ac:dyDescent="0.3">
      <c r="A52" s="195">
        <v>49</v>
      </c>
      <c r="B52" s="202" t="s">
        <v>252</v>
      </c>
      <c r="C52" s="464">
        <v>8371</v>
      </c>
      <c r="D52" s="469">
        <v>382</v>
      </c>
      <c r="E52" s="470">
        <v>2625</v>
      </c>
      <c r="F52" s="471">
        <f t="shared" si="3"/>
        <v>4.5633735515470078E-2</v>
      </c>
      <c r="G52" s="472">
        <f t="shared" si="4"/>
        <v>0.31358260661808623</v>
      </c>
      <c r="H52" s="421">
        <v>186.93330607752981</v>
      </c>
      <c r="I52" s="422">
        <v>80</v>
      </c>
      <c r="J52" s="240"/>
      <c r="P52" s="99"/>
      <c r="Q52" s="102" t="s">
        <v>590</v>
      </c>
      <c r="R52" s="52">
        <v>766</v>
      </c>
      <c r="S52" s="412">
        <v>10</v>
      </c>
      <c r="U52" s="102" t="s">
        <v>590</v>
      </c>
      <c r="V52" s="413" t="s">
        <v>608</v>
      </c>
      <c r="W52" s="412">
        <v>73</v>
      </c>
    </row>
    <row r="53" spans="1:23" ht="15.5" x14ac:dyDescent="0.3">
      <c r="A53" s="195">
        <v>50</v>
      </c>
      <c r="B53" s="202" t="s">
        <v>215</v>
      </c>
      <c r="C53" s="464">
        <v>8257</v>
      </c>
      <c r="D53" s="469">
        <v>233</v>
      </c>
      <c r="E53" s="470">
        <v>32</v>
      </c>
      <c r="F53" s="471">
        <f t="shared" si="3"/>
        <v>2.821848128860361E-2</v>
      </c>
      <c r="G53" s="472">
        <f t="shared" si="4"/>
        <v>3.8754995761172339E-3</v>
      </c>
      <c r="H53" s="421">
        <v>1535.0844984352623</v>
      </c>
      <c r="I53" s="422">
        <v>31</v>
      </c>
      <c r="J53" s="240"/>
      <c r="P53" s="99"/>
      <c r="Q53" s="102" t="s">
        <v>586</v>
      </c>
      <c r="R53" s="52">
        <v>640</v>
      </c>
      <c r="S53" s="412">
        <v>17</v>
      </c>
      <c r="U53" s="102" t="s">
        <v>586</v>
      </c>
      <c r="V53" s="413">
        <v>42045</v>
      </c>
      <c r="W53" s="412">
        <v>82</v>
      </c>
    </row>
    <row r="54" spans="1:23" ht="15.5" x14ac:dyDescent="0.3">
      <c r="A54" s="195">
        <v>51</v>
      </c>
      <c r="B54" s="202" t="s">
        <v>295</v>
      </c>
      <c r="C54" s="464">
        <v>7653</v>
      </c>
      <c r="D54" s="469">
        <v>178</v>
      </c>
      <c r="E54" s="470">
        <v>850</v>
      </c>
      <c r="F54" s="471">
        <f t="shared" si="3"/>
        <v>2.3258852737488567E-2</v>
      </c>
      <c r="G54" s="472">
        <f t="shared" si="4"/>
        <v>0.11106755520710833</v>
      </c>
      <c r="H54" s="421">
        <v>201.17368930990932</v>
      </c>
      <c r="I54" s="422">
        <v>76</v>
      </c>
      <c r="J54" s="240"/>
      <c r="P54" s="99"/>
      <c r="Q54" s="102" t="s">
        <v>587</v>
      </c>
      <c r="R54" s="52">
        <v>470</v>
      </c>
      <c r="S54" s="412">
        <v>16</v>
      </c>
      <c r="U54" s="102" t="s">
        <v>587</v>
      </c>
      <c r="V54" s="413">
        <v>28167</v>
      </c>
      <c r="W54" s="412">
        <v>64</v>
      </c>
    </row>
    <row r="55" spans="1:23" ht="15.5" x14ac:dyDescent="0.3">
      <c r="A55" s="195">
        <v>52</v>
      </c>
      <c r="B55" s="202" t="s">
        <v>246</v>
      </c>
      <c r="C55" s="464">
        <v>7374</v>
      </c>
      <c r="D55" s="469">
        <v>12</v>
      </c>
      <c r="E55" s="470">
        <v>2952</v>
      </c>
      <c r="F55" s="471">
        <f t="shared" si="3"/>
        <v>1.6273393002441008E-3</v>
      </c>
      <c r="G55" s="472">
        <f t="shared" si="4"/>
        <v>0.4003254678600488</v>
      </c>
      <c r="H55" s="421">
        <v>4493.1305189218438</v>
      </c>
      <c r="I55" s="422">
        <v>7</v>
      </c>
      <c r="J55" s="240"/>
      <c r="P55" s="99"/>
      <c r="Q55" s="102" t="s">
        <v>589</v>
      </c>
      <c r="R55" s="52">
        <v>400</v>
      </c>
      <c r="S55" s="412">
        <v>10</v>
      </c>
      <c r="U55" s="102" t="s">
        <v>589</v>
      </c>
      <c r="V55" s="413">
        <v>35611</v>
      </c>
      <c r="W55" s="412" t="s">
        <v>608</v>
      </c>
    </row>
    <row r="56" spans="1:23" ht="15.5" x14ac:dyDescent="0.3">
      <c r="A56" s="195">
        <v>53</v>
      </c>
      <c r="B56" s="202" t="s">
        <v>259</v>
      </c>
      <c r="C56" s="464">
        <v>7201</v>
      </c>
      <c r="D56" s="469">
        <v>555</v>
      </c>
      <c r="E56" s="470">
        <v>3625</v>
      </c>
      <c r="F56" s="471">
        <f t="shared" si="3"/>
        <v>7.707262880155534E-2</v>
      </c>
      <c r="G56" s="472">
        <f t="shared" si="4"/>
        <v>0.50340230523538398</v>
      </c>
      <c r="H56" s="421">
        <v>167.25875009935419</v>
      </c>
      <c r="I56" s="422">
        <v>85</v>
      </c>
      <c r="J56" s="240"/>
      <c r="P56" s="99"/>
      <c r="Q56" s="102" t="s">
        <v>593</v>
      </c>
      <c r="R56" s="52">
        <v>154</v>
      </c>
      <c r="S56" s="412">
        <v>5</v>
      </c>
      <c r="U56" s="102" t="s">
        <v>593</v>
      </c>
      <c r="V56" s="413" t="s">
        <v>608</v>
      </c>
      <c r="W56" s="412" t="s">
        <v>608</v>
      </c>
    </row>
    <row r="57" spans="1:23" ht="15.5" x14ac:dyDescent="0.3">
      <c r="A57" s="195">
        <v>54</v>
      </c>
      <c r="B57" s="202" t="s">
        <v>220</v>
      </c>
      <c r="C57" s="464">
        <v>7068</v>
      </c>
      <c r="D57" s="469">
        <v>100</v>
      </c>
      <c r="E57" s="470">
        <v>6413</v>
      </c>
      <c r="F57" s="471">
        <f t="shared" si="3"/>
        <v>1.4148273910582909E-2</v>
      </c>
      <c r="G57" s="472">
        <f t="shared" si="4"/>
        <v>0.90732880588568199</v>
      </c>
      <c r="H57" s="421">
        <v>280.44060122846315</v>
      </c>
      <c r="I57" s="422">
        <v>66</v>
      </c>
      <c r="J57" s="240"/>
      <c r="P57" s="99"/>
      <c r="Q57" s="102" t="s">
        <v>592</v>
      </c>
      <c r="R57" s="52">
        <v>103</v>
      </c>
      <c r="S57" s="412">
        <v>3</v>
      </c>
      <c r="U57" s="102" t="s">
        <v>592</v>
      </c>
      <c r="V57" s="413" t="s">
        <v>608</v>
      </c>
      <c r="W57" s="412" t="s">
        <v>608</v>
      </c>
    </row>
    <row r="58" spans="1:23" ht="15.5" x14ac:dyDescent="0.3">
      <c r="A58" s="195">
        <v>55</v>
      </c>
      <c r="B58" s="202" t="s">
        <v>222</v>
      </c>
      <c r="C58" s="464">
        <v>6978</v>
      </c>
      <c r="D58" s="469">
        <v>114</v>
      </c>
      <c r="E58" s="470">
        <v>5646</v>
      </c>
      <c r="F58" s="471">
        <f t="shared" si="3"/>
        <v>1.6337059329320721E-2</v>
      </c>
      <c r="G58" s="472">
        <f t="shared" si="4"/>
        <v>0.8091143594153053</v>
      </c>
      <c r="H58" s="421">
        <v>218.40528026220653</v>
      </c>
      <c r="I58" s="422">
        <v>72</v>
      </c>
      <c r="J58" s="240"/>
      <c r="P58" s="99"/>
      <c r="Q58" s="102" t="s">
        <v>595</v>
      </c>
      <c r="R58" s="52">
        <v>69</v>
      </c>
      <c r="S58" s="412">
        <v>6</v>
      </c>
      <c r="U58" s="102" t="s">
        <v>595</v>
      </c>
      <c r="V58" s="413" t="s">
        <v>608</v>
      </c>
      <c r="W58" s="412" t="s">
        <v>608</v>
      </c>
    </row>
    <row r="59" spans="1:23" ht="15.5" x14ac:dyDescent="0.3">
      <c r="A59" s="195">
        <v>56</v>
      </c>
      <c r="B59" s="202" t="s">
        <v>272</v>
      </c>
      <c r="C59" s="464">
        <v>6972</v>
      </c>
      <c r="D59" s="469">
        <v>193</v>
      </c>
      <c r="E59" s="470">
        <v>3890</v>
      </c>
      <c r="F59" s="471">
        <f t="shared" si="3"/>
        <v>2.7682157200229488E-2</v>
      </c>
      <c r="G59" s="472">
        <f t="shared" si="4"/>
        <v>0.55794606999426277</v>
      </c>
      <c r="H59" s="421">
        <v>191.16155292604535</v>
      </c>
      <c r="I59" s="422">
        <v>79</v>
      </c>
      <c r="J59" s="240"/>
      <c r="P59" s="99"/>
      <c r="Q59" s="102" t="s">
        <v>594</v>
      </c>
      <c r="R59" s="52">
        <v>49</v>
      </c>
      <c r="S59" s="412">
        <v>0</v>
      </c>
      <c r="U59" s="102" t="s">
        <v>594</v>
      </c>
      <c r="V59" s="413" t="s">
        <v>608</v>
      </c>
      <c r="W59" s="412" t="s">
        <v>608</v>
      </c>
    </row>
    <row r="60" spans="1:23" ht="16" thickBot="1" x14ac:dyDescent="0.35">
      <c r="A60" s="195">
        <v>57</v>
      </c>
      <c r="B60" s="202" t="s">
        <v>291</v>
      </c>
      <c r="C60" s="464">
        <v>6751</v>
      </c>
      <c r="D60" s="469">
        <v>35</v>
      </c>
      <c r="E60" s="470">
        <v>3469</v>
      </c>
      <c r="F60" s="471">
        <f t="shared" si="3"/>
        <v>5.1844171233891272E-3</v>
      </c>
      <c r="G60" s="472">
        <f t="shared" si="4"/>
        <v>0.51384980002962521</v>
      </c>
      <c r="H60" s="421">
        <v>363.90731559356595</v>
      </c>
      <c r="I60" s="422">
        <v>58</v>
      </c>
      <c r="J60" s="240"/>
      <c r="P60" s="99"/>
      <c r="Q60" s="103" t="s">
        <v>806</v>
      </c>
      <c r="R60" s="72">
        <v>21</v>
      </c>
      <c r="S60" s="263">
        <v>2</v>
      </c>
      <c r="U60" s="279" t="s">
        <v>806</v>
      </c>
      <c r="V60" s="419" t="s">
        <v>608</v>
      </c>
      <c r="W60" s="420" t="s">
        <v>608</v>
      </c>
    </row>
    <row r="61" spans="1:23" ht="15.65" customHeight="1" thickTop="1" x14ac:dyDescent="0.3">
      <c r="A61" s="195">
        <v>58</v>
      </c>
      <c r="B61" s="202" t="s">
        <v>232</v>
      </c>
      <c r="C61" s="464">
        <v>6380</v>
      </c>
      <c r="D61" s="469">
        <v>300</v>
      </c>
      <c r="E61" s="470">
        <v>5000</v>
      </c>
      <c r="F61" s="471">
        <f t="shared" si="3"/>
        <v>4.7021943573667714E-2</v>
      </c>
      <c r="G61" s="472">
        <f t="shared" si="4"/>
        <v>0.78369905956112851</v>
      </c>
      <c r="H61" s="421">
        <v>1153.2574280262525</v>
      </c>
      <c r="I61" s="422">
        <v>38</v>
      </c>
      <c r="J61" s="240"/>
    </row>
    <row r="62" spans="1:23" x14ac:dyDescent="0.3">
      <c r="A62" s="195">
        <v>59</v>
      </c>
      <c r="B62" s="202" t="s">
        <v>297</v>
      </c>
      <c r="C62" s="464">
        <v>6175</v>
      </c>
      <c r="D62" s="469">
        <v>191</v>
      </c>
      <c r="E62" s="470">
        <v>1644</v>
      </c>
      <c r="F62" s="471">
        <f t="shared" si="3"/>
        <v>3.0931174089068827E-2</v>
      </c>
      <c r="G62" s="472">
        <f t="shared" si="4"/>
        <v>0.26623481781376518</v>
      </c>
      <c r="H62" s="421">
        <v>30.72695767157315</v>
      </c>
      <c r="I62" s="422">
        <v>122</v>
      </c>
      <c r="J62" s="240"/>
      <c r="Q62" s="649" t="s">
        <v>943</v>
      </c>
      <c r="R62" s="649"/>
      <c r="S62" s="649"/>
      <c r="U62" s="649" t="s">
        <v>943</v>
      </c>
      <c r="V62" s="649"/>
      <c r="W62" s="649"/>
    </row>
    <row r="63" spans="1:23" ht="15.65" customHeight="1" x14ac:dyDescent="0.3">
      <c r="A63" s="195">
        <v>60</v>
      </c>
      <c r="B63" s="202" t="s">
        <v>277</v>
      </c>
      <c r="C63" s="464">
        <v>6138</v>
      </c>
      <c r="D63" s="469">
        <v>217</v>
      </c>
      <c r="E63" s="470">
        <v>2425</v>
      </c>
      <c r="F63" s="471">
        <f t="shared" si="3"/>
        <v>3.5353535353535352E-2</v>
      </c>
      <c r="G63" s="472">
        <f t="shared" si="4"/>
        <v>0.39507983056370155</v>
      </c>
      <c r="H63" s="421">
        <v>1518.0808173992143</v>
      </c>
      <c r="I63" s="422">
        <v>32</v>
      </c>
      <c r="J63" s="240"/>
      <c r="Q63" s="649"/>
      <c r="R63" s="649"/>
      <c r="S63" s="649"/>
      <c r="U63" s="649"/>
      <c r="V63" s="649"/>
      <c r="W63" s="649"/>
    </row>
    <row r="64" spans="1:23" x14ac:dyDescent="0.3">
      <c r="A64" s="195">
        <v>61</v>
      </c>
      <c r="B64" s="202" t="s">
        <v>304</v>
      </c>
      <c r="C64" s="464">
        <v>5918</v>
      </c>
      <c r="D64" s="469">
        <v>31</v>
      </c>
      <c r="E64" s="470">
        <v>1754</v>
      </c>
      <c r="F64" s="471">
        <f t="shared" si="3"/>
        <v>5.2382561676241977E-3</v>
      </c>
      <c r="G64" s="472">
        <f t="shared" si="4"/>
        <v>0.29638391348428522</v>
      </c>
      <c r="H64" s="421">
        <v>194.55677612518122</v>
      </c>
      <c r="I64" s="422">
        <v>77</v>
      </c>
      <c r="J64" s="240"/>
      <c r="Q64" s="649" t="s">
        <v>524</v>
      </c>
      <c r="R64" s="649"/>
      <c r="S64" s="649"/>
      <c r="U64" s="649" t="s">
        <v>717</v>
      </c>
      <c r="V64" s="649"/>
      <c r="W64" s="649"/>
    </row>
    <row r="65" spans="1:23" ht="15.65" customHeight="1" x14ac:dyDescent="0.3">
      <c r="A65" s="195">
        <v>62</v>
      </c>
      <c r="B65" s="202" t="s">
        <v>290</v>
      </c>
      <c r="C65" s="464">
        <v>5671</v>
      </c>
      <c r="D65" s="469">
        <v>26</v>
      </c>
      <c r="E65" s="470">
        <v>1574</v>
      </c>
      <c r="F65" s="471">
        <f t="shared" si="3"/>
        <v>4.5847293246341035E-3</v>
      </c>
      <c r="G65" s="472">
        <f t="shared" si="4"/>
        <v>0.27755245988361843</v>
      </c>
      <c r="H65" s="421">
        <v>1139.902705253844</v>
      </c>
      <c r="I65" s="422">
        <v>39</v>
      </c>
      <c r="J65" s="240"/>
      <c r="Q65" s="649"/>
      <c r="R65" s="649"/>
      <c r="S65" s="649"/>
      <c r="U65" s="649"/>
      <c r="V65" s="649"/>
      <c r="W65" s="649"/>
    </row>
    <row r="66" spans="1:23" x14ac:dyDescent="0.3">
      <c r="A66" s="195">
        <v>63</v>
      </c>
      <c r="B66" s="202" t="s">
        <v>258</v>
      </c>
      <c r="C66" s="464">
        <v>5041</v>
      </c>
      <c r="D66" s="469">
        <v>64</v>
      </c>
      <c r="E66" s="470">
        <v>2164</v>
      </c>
      <c r="F66" s="471">
        <f t="shared" si="3"/>
        <v>1.2695893671890498E-2</v>
      </c>
      <c r="G66" s="472">
        <f t="shared" si="4"/>
        <v>0.42927990478079747</v>
      </c>
      <c r="H66" s="421">
        <v>1704.3470146541383</v>
      </c>
      <c r="I66" s="422">
        <v>29</v>
      </c>
      <c r="J66" s="240"/>
      <c r="Q66" s="649" t="s">
        <v>525</v>
      </c>
      <c r="R66" s="649"/>
      <c r="S66" s="649"/>
      <c r="U66" s="649" t="s">
        <v>525</v>
      </c>
      <c r="V66" s="649"/>
      <c r="W66" s="649"/>
    </row>
    <row r="67" spans="1:23" x14ac:dyDescent="0.3">
      <c r="A67" s="195">
        <v>64</v>
      </c>
      <c r="B67" s="202" t="s">
        <v>303</v>
      </c>
      <c r="C67" s="464">
        <v>4263</v>
      </c>
      <c r="D67" s="469">
        <v>174</v>
      </c>
      <c r="E67" s="470">
        <v>503</v>
      </c>
      <c r="F67" s="471">
        <f t="shared" si="3"/>
        <v>4.0816326530612242E-2</v>
      </c>
      <c r="G67" s="472">
        <f t="shared" si="4"/>
        <v>0.11799202439596529</v>
      </c>
      <c r="H67" s="421">
        <v>370.27386194856291</v>
      </c>
      <c r="I67" s="422">
        <v>56</v>
      </c>
      <c r="J67" s="240"/>
      <c r="Q67" s="649"/>
      <c r="R67" s="649"/>
      <c r="S67" s="649"/>
      <c r="U67" s="649"/>
      <c r="V67" s="649"/>
      <c r="W67" s="649"/>
    </row>
    <row r="68" spans="1:23" x14ac:dyDescent="0.3">
      <c r="A68" s="195">
        <v>65</v>
      </c>
      <c r="B68" s="202" t="s">
        <v>227</v>
      </c>
      <c r="C68" s="464">
        <v>3947</v>
      </c>
      <c r="D68" s="469">
        <v>107</v>
      </c>
      <c r="E68" s="470">
        <v>3715</v>
      </c>
      <c r="F68" s="471">
        <f t="shared" si="3"/>
        <v>2.7109196858373447E-2</v>
      </c>
      <c r="G68" s="472">
        <f t="shared" si="4"/>
        <v>0.94122118064352678</v>
      </c>
      <c r="H68" s="421" t="s">
        <v>794</v>
      </c>
      <c r="I68" s="422" t="s">
        <v>794</v>
      </c>
      <c r="J68" s="240"/>
      <c r="Q68" s="649"/>
      <c r="R68" s="649"/>
      <c r="S68" s="649"/>
      <c r="U68" s="649"/>
      <c r="V68" s="649"/>
      <c r="W68" s="649"/>
    </row>
    <row r="69" spans="1:23" x14ac:dyDescent="0.3">
      <c r="A69" s="195">
        <v>66</v>
      </c>
      <c r="B69" s="202" t="s">
        <v>268</v>
      </c>
      <c r="C69" s="464">
        <v>3556</v>
      </c>
      <c r="D69" s="469">
        <v>467</v>
      </c>
      <c r="E69" s="470">
        <v>1412</v>
      </c>
      <c r="F69" s="471">
        <f t="shared" si="3"/>
        <v>0.1313273340832396</v>
      </c>
      <c r="G69" s="472">
        <f t="shared" si="4"/>
        <v>0.39707536557930256</v>
      </c>
      <c r="H69" s="421">
        <v>367.17788994348706</v>
      </c>
      <c r="I69" s="422">
        <v>57</v>
      </c>
      <c r="J69" s="240"/>
    </row>
    <row r="70" spans="1:23" x14ac:dyDescent="0.3">
      <c r="A70" s="195">
        <v>67</v>
      </c>
      <c r="B70" s="202" t="s">
        <v>255</v>
      </c>
      <c r="C70" s="464">
        <v>3554</v>
      </c>
      <c r="D70" s="278">
        <v>127</v>
      </c>
      <c r="E70" s="470">
        <v>2310</v>
      </c>
      <c r="F70" s="471">
        <f t="shared" ref="F70:F133" si="5">D70/C70</f>
        <v>3.5734383792909399E-2</v>
      </c>
      <c r="G70" s="472">
        <f t="shared" ref="G70:G133" si="6">E70/C70</f>
        <v>0.64997186268992679</v>
      </c>
      <c r="H70" s="421">
        <v>90.410064079977232</v>
      </c>
      <c r="I70" s="422">
        <v>98</v>
      </c>
      <c r="J70" s="240"/>
    </row>
    <row r="71" spans="1:23" x14ac:dyDescent="0.3">
      <c r="A71" s="195">
        <v>68</v>
      </c>
      <c r="B71" s="202" t="s">
        <v>292</v>
      </c>
      <c r="C71" s="464">
        <v>3529</v>
      </c>
      <c r="D71" s="469">
        <v>140</v>
      </c>
      <c r="E71" s="470">
        <v>1567</v>
      </c>
      <c r="F71" s="471">
        <f t="shared" si="5"/>
        <v>3.9671294984414851E-2</v>
      </c>
      <c r="G71" s="472">
        <f t="shared" si="6"/>
        <v>0.44403513743270046</v>
      </c>
      <c r="H71" s="421">
        <v>136.37919987262515</v>
      </c>
      <c r="I71" s="422">
        <v>90</v>
      </c>
      <c r="J71" s="240"/>
    </row>
    <row r="72" spans="1:23" x14ac:dyDescent="0.3">
      <c r="A72" s="195">
        <v>69</v>
      </c>
      <c r="B72" s="202" t="s">
        <v>289</v>
      </c>
      <c r="C72" s="464">
        <v>3387</v>
      </c>
      <c r="D72" s="469">
        <v>40</v>
      </c>
      <c r="E72" s="470">
        <v>2055</v>
      </c>
      <c r="F72" s="471">
        <f t="shared" si="5"/>
        <v>1.1809861234130499E-2</v>
      </c>
      <c r="G72" s="472">
        <f t="shared" si="6"/>
        <v>0.60673162090345434</v>
      </c>
      <c r="H72" s="421">
        <v>337.09146693806491</v>
      </c>
      <c r="I72" s="422">
        <v>59</v>
      </c>
      <c r="J72" s="240"/>
    </row>
    <row r="73" spans="1:23" ht="15" customHeight="1" x14ac:dyDescent="0.3">
      <c r="A73" s="195">
        <v>70</v>
      </c>
      <c r="B73" s="202" t="s">
        <v>231</v>
      </c>
      <c r="C73" s="464">
        <v>3033</v>
      </c>
      <c r="D73" s="469">
        <v>56</v>
      </c>
      <c r="E73" s="470">
        <v>2857</v>
      </c>
      <c r="F73" s="471">
        <f t="shared" si="5"/>
        <v>1.8463567424991757E-2</v>
      </c>
      <c r="G73" s="472">
        <f t="shared" si="6"/>
        <v>0.94197164523574017</v>
      </c>
      <c r="H73" s="421">
        <v>43.561574824609728</v>
      </c>
      <c r="I73" s="422">
        <v>115</v>
      </c>
      <c r="J73" s="240"/>
    </row>
    <row r="74" spans="1:23" x14ac:dyDescent="0.3">
      <c r="A74" s="195">
        <v>71</v>
      </c>
      <c r="B74" s="202" t="s">
        <v>233</v>
      </c>
      <c r="C74" s="464">
        <v>2836</v>
      </c>
      <c r="D74" s="469">
        <v>165</v>
      </c>
      <c r="E74" s="470">
        <v>1374</v>
      </c>
      <c r="F74" s="471">
        <f t="shared" si="5"/>
        <v>5.8180535966149506E-2</v>
      </c>
      <c r="G74" s="472">
        <f t="shared" si="6"/>
        <v>0.48448519040902682</v>
      </c>
      <c r="H74" s="421">
        <v>270.77979520607096</v>
      </c>
      <c r="I74" s="422">
        <v>68</v>
      </c>
      <c r="J74" s="240"/>
    </row>
    <row r="75" spans="1:23" x14ac:dyDescent="0.3">
      <c r="A75" s="195">
        <v>72</v>
      </c>
      <c r="B75" s="202" t="s">
        <v>294</v>
      </c>
      <c r="C75" s="464">
        <v>2802</v>
      </c>
      <c r="D75" s="469">
        <v>13</v>
      </c>
      <c r="E75" s="470">
        <v>2314</v>
      </c>
      <c r="F75" s="471">
        <f t="shared" si="5"/>
        <v>4.6395431834403995E-3</v>
      </c>
      <c r="G75" s="472">
        <f t="shared" si="6"/>
        <v>0.82583868665239113</v>
      </c>
      <c r="H75" s="421">
        <v>84.956161771570649</v>
      </c>
      <c r="I75" s="422">
        <v>100</v>
      </c>
    </row>
    <row r="76" spans="1:23" x14ac:dyDescent="0.3">
      <c r="A76" s="195">
        <v>73</v>
      </c>
      <c r="B76" s="202" t="s">
        <v>302</v>
      </c>
      <c r="C76" s="464">
        <v>2798</v>
      </c>
      <c r="D76" s="469">
        <v>146</v>
      </c>
      <c r="E76" s="470">
        <v>340</v>
      </c>
      <c r="F76" s="471">
        <f t="shared" si="5"/>
        <v>5.2180128663330952E-2</v>
      </c>
      <c r="G76" s="472">
        <f t="shared" si="6"/>
        <v>0.12151536812008577</v>
      </c>
      <c r="H76" s="421">
        <v>287.08869388701163</v>
      </c>
      <c r="I76" s="422">
        <v>64</v>
      </c>
    </row>
    <row r="77" spans="1:23" ht="20" x14ac:dyDescent="0.3">
      <c r="A77" s="195">
        <v>74</v>
      </c>
      <c r="B77" s="202" t="s">
        <v>331</v>
      </c>
      <c r="C77" s="464">
        <v>2796</v>
      </c>
      <c r="D77" s="469">
        <v>16</v>
      </c>
      <c r="E77" s="470">
        <v>1263</v>
      </c>
      <c r="F77" s="471">
        <f t="shared" si="5"/>
        <v>5.7224606580829757E-3</v>
      </c>
      <c r="G77" s="472">
        <f t="shared" si="6"/>
        <v>0.45171673819742492</v>
      </c>
      <c r="H77" s="421">
        <v>218.92930415716683</v>
      </c>
      <c r="I77" s="422">
        <v>71</v>
      </c>
      <c r="O77" s="621"/>
    </row>
    <row r="78" spans="1:23" ht="20" x14ac:dyDescent="0.3">
      <c r="A78" s="195">
        <v>75</v>
      </c>
      <c r="B78" s="202" t="s">
        <v>349</v>
      </c>
      <c r="C78" s="464">
        <v>2591</v>
      </c>
      <c r="D78" s="469">
        <v>105</v>
      </c>
      <c r="E78" s="470">
        <v>247</v>
      </c>
      <c r="F78" s="471">
        <f t="shared" si="5"/>
        <v>4.0524893863373213E-2</v>
      </c>
      <c r="G78" s="472">
        <f t="shared" si="6"/>
        <v>9.53299884214589E-2</v>
      </c>
      <c r="H78" s="421">
        <v>60.518664811103527</v>
      </c>
      <c r="I78" s="422">
        <v>109</v>
      </c>
      <c r="O78" s="621"/>
    </row>
    <row r="79" spans="1:23" ht="20" x14ac:dyDescent="0.3">
      <c r="A79" s="195">
        <v>76</v>
      </c>
      <c r="B79" s="202" t="s">
        <v>287</v>
      </c>
      <c r="C79" s="464">
        <v>2544</v>
      </c>
      <c r="D79" s="469">
        <v>26</v>
      </c>
      <c r="E79" s="470">
        <v>1076</v>
      </c>
      <c r="F79" s="471">
        <f t="shared" si="5"/>
        <v>1.0220125786163521E-2</v>
      </c>
      <c r="G79" s="472">
        <f t="shared" si="6"/>
        <v>0.42295597484276731</v>
      </c>
      <c r="H79" s="421">
        <v>156.10844234947132</v>
      </c>
      <c r="I79" s="422">
        <v>87</v>
      </c>
      <c r="O79" s="621"/>
    </row>
    <row r="80" spans="1:23" ht="20" x14ac:dyDescent="0.3">
      <c r="A80" s="195">
        <v>77</v>
      </c>
      <c r="B80" s="202" t="s">
        <v>273</v>
      </c>
      <c r="C80" s="464">
        <v>2321</v>
      </c>
      <c r="D80" s="469">
        <v>133</v>
      </c>
      <c r="E80" s="470">
        <v>1464</v>
      </c>
      <c r="F80" s="471">
        <f t="shared" si="5"/>
        <v>5.7302886686772941E-2</v>
      </c>
      <c r="G80" s="472">
        <f t="shared" si="6"/>
        <v>0.63076260232658332</v>
      </c>
      <c r="H80" s="421">
        <v>703.12026658588309</v>
      </c>
      <c r="I80" s="422">
        <v>44</v>
      </c>
      <c r="O80" s="621"/>
    </row>
    <row r="81" spans="1:16" ht="20" x14ac:dyDescent="0.3">
      <c r="A81" s="195">
        <v>78</v>
      </c>
      <c r="B81" s="202" t="s">
        <v>260</v>
      </c>
      <c r="C81" s="464">
        <v>2259</v>
      </c>
      <c r="D81" s="469">
        <v>112</v>
      </c>
      <c r="E81" s="470">
        <v>646</v>
      </c>
      <c r="F81" s="471">
        <f t="shared" si="5"/>
        <v>4.9579459938025677E-2</v>
      </c>
      <c r="G81" s="472">
        <f t="shared" si="6"/>
        <v>0.28596724214254093</v>
      </c>
      <c r="H81" s="421">
        <v>322.70879966469141</v>
      </c>
      <c r="I81" s="422">
        <v>62</v>
      </c>
      <c r="O81" s="621"/>
    </row>
    <row r="82" spans="1:16" ht="20" x14ac:dyDescent="0.3">
      <c r="A82" s="195">
        <v>79</v>
      </c>
      <c r="B82" s="202" t="s">
        <v>251</v>
      </c>
      <c r="C82" s="464">
        <v>2228</v>
      </c>
      <c r="D82" s="469">
        <v>95</v>
      </c>
      <c r="E82" s="470">
        <v>1946</v>
      </c>
      <c r="F82" s="471">
        <f t="shared" si="5"/>
        <v>4.2639138240574505E-2</v>
      </c>
      <c r="G82" s="472">
        <f t="shared" si="6"/>
        <v>0.8734290843806104</v>
      </c>
      <c r="H82" s="421">
        <v>539.42760629726035</v>
      </c>
      <c r="I82" s="422">
        <v>47</v>
      </c>
      <c r="O82" s="621"/>
    </row>
    <row r="83" spans="1:16" ht="20" x14ac:dyDescent="0.3">
      <c r="A83" s="195">
        <v>80</v>
      </c>
      <c r="B83" s="202" t="s">
        <v>306</v>
      </c>
      <c r="C83" s="464">
        <v>2119</v>
      </c>
      <c r="D83" s="469">
        <v>28</v>
      </c>
      <c r="E83" s="470">
        <v>1040</v>
      </c>
      <c r="F83" s="471">
        <f t="shared" si="5"/>
        <v>1.3213780084945729E-2</v>
      </c>
      <c r="G83" s="472">
        <f t="shared" si="6"/>
        <v>0.49079754601226994</v>
      </c>
      <c r="H83" s="421">
        <v>419.80671456967042</v>
      </c>
      <c r="I83" s="422">
        <v>54</v>
      </c>
      <c r="O83" s="621"/>
    </row>
    <row r="84" spans="1:16" ht="20" x14ac:dyDescent="0.3">
      <c r="A84" s="195">
        <v>81</v>
      </c>
      <c r="B84" s="202" t="s">
        <v>309</v>
      </c>
      <c r="C84" s="464">
        <v>2001</v>
      </c>
      <c r="D84" s="469">
        <v>38</v>
      </c>
      <c r="E84" s="470">
        <v>139</v>
      </c>
      <c r="F84" s="471">
        <f t="shared" si="5"/>
        <v>1.8990504747626188E-2</v>
      </c>
      <c r="G84" s="472">
        <f t="shared" si="6"/>
        <v>6.9465267366316835E-2</v>
      </c>
      <c r="H84" s="421">
        <v>113.8129958629175</v>
      </c>
      <c r="I84" s="422">
        <v>95</v>
      </c>
      <c r="O84" s="621"/>
    </row>
    <row r="85" spans="1:16" ht="24" customHeight="1" x14ac:dyDescent="0.3">
      <c r="A85" s="195">
        <v>82</v>
      </c>
      <c r="B85" s="202" t="s">
        <v>296</v>
      </c>
      <c r="C85" s="464">
        <v>1881</v>
      </c>
      <c r="D85" s="469">
        <v>79</v>
      </c>
      <c r="E85" s="470">
        <v>1505</v>
      </c>
      <c r="F85" s="471">
        <f t="shared" si="5"/>
        <v>4.1998936735778841E-2</v>
      </c>
      <c r="G85" s="472">
        <f t="shared" si="6"/>
        <v>0.80010632642211588</v>
      </c>
      <c r="H85" s="421">
        <v>165.96839647617594</v>
      </c>
      <c r="I85" s="422">
        <v>86</v>
      </c>
      <c r="O85" s="621"/>
    </row>
    <row r="86" spans="1:16" x14ac:dyDescent="0.3">
      <c r="A86" s="195">
        <v>83</v>
      </c>
      <c r="B86" s="202" t="s">
        <v>274</v>
      </c>
      <c r="C86" s="464">
        <v>1839</v>
      </c>
      <c r="D86" s="469">
        <v>106</v>
      </c>
      <c r="E86" s="470">
        <v>1351</v>
      </c>
      <c r="F86" s="471">
        <f t="shared" si="5"/>
        <v>5.7640021750951606E-2</v>
      </c>
      <c r="G86" s="472">
        <f t="shared" si="6"/>
        <v>0.73463839042958134</v>
      </c>
      <c r="H86" s="421">
        <v>71.650762262420159</v>
      </c>
      <c r="I86" s="422">
        <v>104</v>
      </c>
    </row>
    <row r="87" spans="1:16" ht="18" customHeight="1" x14ac:dyDescent="0.3">
      <c r="A87" s="195">
        <v>84</v>
      </c>
      <c r="B87" s="202" t="s">
        <v>234</v>
      </c>
      <c r="C87" s="464">
        <v>1802</v>
      </c>
      <c r="D87" s="469">
        <v>10</v>
      </c>
      <c r="E87" s="470">
        <v>1786</v>
      </c>
      <c r="F87" s="471">
        <f t="shared" si="5"/>
        <v>5.5493895671476137E-3</v>
      </c>
      <c r="G87" s="472">
        <f t="shared" si="6"/>
        <v>0.99112097669256383</v>
      </c>
      <c r="H87" s="421" t="s">
        <v>794</v>
      </c>
      <c r="I87" s="422" t="s">
        <v>794</v>
      </c>
      <c r="O87" s="618"/>
    </row>
    <row r="88" spans="1:16" x14ac:dyDescent="0.3">
      <c r="A88" s="195">
        <v>85</v>
      </c>
      <c r="B88" s="202" t="s">
        <v>249</v>
      </c>
      <c r="C88" s="464">
        <v>1791</v>
      </c>
      <c r="D88" s="469">
        <v>64</v>
      </c>
      <c r="E88" s="470">
        <v>938</v>
      </c>
      <c r="F88" s="471">
        <f t="shared" si="5"/>
        <v>3.5734226689000559E-2</v>
      </c>
      <c r="G88" s="472">
        <f t="shared" si="6"/>
        <v>0.52372975991066439</v>
      </c>
      <c r="H88" s="421">
        <v>1351.0373794551797</v>
      </c>
      <c r="I88" s="422">
        <v>34</v>
      </c>
      <c r="O88" s="618"/>
    </row>
    <row r="89" spans="1:16" x14ac:dyDescent="0.3">
      <c r="A89" s="195">
        <v>86</v>
      </c>
      <c r="B89" s="202" t="s">
        <v>813</v>
      </c>
      <c r="C89" s="464">
        <v>1729</v>
      </c>
      <c r="D89" s="469">
        <v>41</v>
      </c>
      <c r="E89" s="470" t="s">
        <v>608</v>
      </c>
      <c r="F89" s="471">
        <f t="shared" si="5"/>
        <v>2.3713128976286871E-2</v>
      </c>
      <c r="G89" s="470" t="s">
        <v>608</v>
      </c>
      <c r="H89" s="421">
        <v>185.49476033626368</v>
      </c>
      <c r="I89" s="422">
        <v>81</v>
      </c>
      <c r="O89" s="618"/>
    </row>
    <row r="90" spans="1:16" x14ac:dyDescent="0.3">
      <c r="A90" s="195">
        <v>87</v>
      </c>
      <c r="B90" s="202" t="s">
        <v>267</v>
      </c>
      <c r="C90" s="464">
        <v>1547</v>
      </c>
      <c r="D90" s="469">
        <v>59</v>
      </c>
      <c r="E90" s="470">
        <v>997</v>
      </c>
      <c r="F90" s="471">
        <f t="shared" si="5"/>
        <v>3.8138332255979318E-2</v>
      </c>
      <c r="G90" s="472">
        <f t="shared" si="6"/>
        <v>0.64447317388493863</v>
      </c>
      <c r="H90" s="421">
        <v>560.58300632657961</v>
      </c>
      <c r="I90" s="422">
        <v>46</v>
      </c>
      <c r="J90" s="240"/>
    </row>
    <row r="91" spans="1:16" x14ac:dyDescent="0.3">
      <c r="A91" s="195">
        <v>88</v>
      </c>
      <c r="B91" s="202" t="s">
        <v>298</v>
      </c>
      <c r="C91" s="464">
        <v>1538</v>
      </c>
      <c r="D91" s="469">
        <v>61</v>
      </c>
      <c r="E91" s="470">
        <v>272</v>
      </c>
      <c r="F91" s="471">
        <f t="shared" si="5"/>
        <v>3.9661898569570871E-2</v>
      </c>
      <c r="G91" s="472">
        <f t="shared" si="6"/>
        <v>0.17685305591677503</v>
      </c>
      <c r="H91" s="421">
        <v>17.720819821352244</v>
      </c>
      <c r="I91" s="422">
        <v>130</v>
      </c>
      <c r="J91" s="240"/>
    </row>
    <row r="92" spans="1:16" ht="14.5" thickBot="1" x14ac:dyDescent="0.35">
      <c r="A92" s="195">
        <v>89</v>
      </c>
      <c r="B92" s="202" t="s">
        <v>336</v>
      </c>
      <c r="C92" s="464">
        <v>1518</v>
      </c>
      <c r="D92" s="469">
        <v>7</v>
      </c>
      <c r="E92" s="470">
        <v>1018</v>
      </c>
      <c r="F92" s="471">
        <f t="shared" si="5"/>
        <v>4.61133069828722E-3</v>
      </c>
      <c r="G92" s="472">
        <f t="shared" si="6"/>
        <v>0.67061923583662719</v>
      </c>
      <c r="H92" s="421" t="s">
        <v>794</v>
      </c>
      <c r="I92" s="422" t="s">
        <v>794</v>
      </c>
      <c r="J92" s="240"/>
      <c r="L92" s="685" t="s">
        <v>648</v>
      </c>
      <c r="M92" s="686"/>
      <c r="N92" s="686"/>
      <c r="O92" s="686"/>
      <c r="P92" s="686"/>
    </row>
    <row r="93" spans="1:16" ht="14.5" thickBot="1" x14ac:dyDescent="0.35">
      <c r="A93" s="195">
        <v>90</v>
      </c>
      <c r="B93" s="202" t="s">
        <v>271</v>
      </c>
      <c r="C93" s="464">
        <v>1503</v>
      </c>
      <c r="D93" s="469">
        <v>21</v>
      </c>
      <c r="E93" s="470">
        <v>1442</v>
      </c>
      <c r="F93" s="471">
        <f t="shared" si="5"/>
        <v>1.3972055888223553E-2</v>
      </c>
      <c r="G93" s="472">
        <f t="shared" si="6"/>
        <v>0.959414504324684</v>
      </c>
      <c r="H93" s="421">
        <v>314.23378701054116</v>
      </c>
      <c r="I93" s="422">
        <v>63</v>
      </c>
      <c r="J93" s="240"/>
      <c r="L93" s="169" t="s">
        <v>192</v>
      </c>
      <c r="M93" s="170" t="s">
        <v>194</v>
      </c>
      <c r="N93" s="169" t="s">
        <v>645</v>
      </c>
      <c r="O93" s="169"/>
      <c r="P93" s="331" t="s">
        <v>763</v>
      </c>
    </row>
    <row r="94" spans="1:16" x14ac:dyDescent="0.3">
      <c r="A94" s="195">
        <v>91</v>
      </c>
      <c r="B94" s="202" t="s">
        <v>326</v>
      </c>
      <c r="C94" s="464">
        <v>1498</v>
      </c>
      <c r="D94" s="469">
        <v>30</v>
      </c>
      <c r="E94" s="470">
        <v>502</v>
      </c>
      <c r="F94" s="471">
        <f t="shared" si="5"/>
        <v>2.0026702269692925E-2</v>
      </c>
      <c r="G94" s="472">
        <f t="shared" si="6"/>
        <v>0.33511348464619495</v>
      </c>
      <c r="H94" s="421">
        <v>232.12019797466604</v>
      </c>
      <c r="I94" s="422">
        <v>70</v>
      </c>
      <c r="J94" s="240"/>
      <c r="L94" s="619">
        <v>1</v>
      </c>
      <c r="M94" s="325" t="s">
        <v>207</v>
      </c>
      <c r="N94" s="326">
        <v>22215</v>
      </c>
      <c r="O94" s="622"/>
      <c r="P94" s="159">
        <v>1.4942067957991367E-2</v>
      </c>
    </row>
    <row r="95" spans="1:16" x14ac:dyDescent="0.3">
      <c r="A95" s="195">
        <v>92</v>
      </c>
      <c r="B95" s="202" t="s">
        <v>265</v>
      </c>
      <c r="C95" s="464">
        <v>1495</v>
      </c>
      <c r="D95" s="469">
        <v>28</v>
      </c>
      <c r="E95" s="470">
        <v>1192</v>
      </c>
      <c r="F95" s="471">
        <f t="shared" si="5"/>
        <v>1.8729096989966554E-2</v>
      </c>
      <c r="G95" s="472">
        <f t="shared" si="6"/>
        <v>0.79732441471571902</v>
      </c>
      <c r="H95" s="421">
        <v>273.9593986673662</v>
      </c>
      <c r="I95" s="422">
        <v>67</v>
      </c>
      <c r="J95" s="240"/>
      <c r="L95" s="163">
        <v>2</v>
      </c>
      <c r="M95" s="167" t="s">
        <v>219</v>
      </c>
      <c r="N95" s="327">
        <v>14288</v>
      </c>
      <c r="O95" s="623"/>
      <c r="P95" s="148">
        <v>5.9266633482661354E-2</v>
      </c>
    </row>
    <row r="96" spans="1:16" x14ac:dyDescent="0.3">
      <c r="A96" s="195">
        <v>93</v>
      </c>
      <c r="B96" s="202" t="s">
        <v>242</v>
      </c>
      <c r="C96" s="464">
        <v>1467</v>
      </c>
      <c r="D96" s="469">
        <v>104</v>
      </c>
      <c r="E96" s="470">
        <v>1335</v>
      </c>
      <c r="F96" s="471">
        <f t="shared" si="5"/>
        <v>7.0892978868438997E-2</v>
      </c>
      <c r="G96" s="472">
        <f t="shared" si="6"/>
        <v>0.91002044989775055</v>
      </c>
      <c r="H96" s="421">
        <v>705.74516008917305</v>
      </c>
      <c r="I96" s="422">
        <v>43</v>
      </c>
      <c r="J96" s="240"/>
      <c r="L96" s="163">
        <v>3</v>
      </c>
      <c r="M96" s="167" t="s">
        <v>243</v>
      </c>
      <c r="N96" s="327">
        <v>9263</v>
      </c>
      <c r="O96" s="623"/>
      <c r="P96" s="160">
        <v>3.1866876750218452E-2</v>
      </c>
    </row>
    <row r="97" spans="1:16" x14ac:dyDescent="0.3">
      <c r="A97" s="195">
        <v>94</v>
      </c>
      <c r="B97" s="202" t="s">
        <v>356</v>
      </c>
      <c r="C97" s="464">
        <v>1455</v>
      </c>
      <c r="D97" s="469">
        <v>57</v>
      </c>
      <c r="E97" s="470">
        <v>163</v>
      </c>
      <c r="F97" s="471">
        <f t="shared" si="5"/>
        <v>3.9175257731958762E-2</v>
      </c>
      <c r="G97" s="472">
        <f t="shared" si="6"/>
        <v>0.11202749140893471</v>
      </c>
      <c r="H97" s="421">
        <v>94.218024393726438</v>
      </c>
      <c r="I97" s="422">
        <v>97</v>
      </c>
      <c r="J97" s="240"/>
      <c r="L97" s="163">
        <v>4</v>
      </c>
      <c r="M97" s="167" t="s">
        <v>241</v>
      </c>
      <c r="N97" s="327">
        <v>6062</v>
      </c>
      <c r="O97" s="623"/>
      <c r="P97" s="160">
        <v>6.3034865705164866E-2</v>
      </c>
    </row>
    <row r="98" spans="1:16" x14ac:dyDescent="0.3">
      <c r="A98" s="195">
        <v>95</v>
      </c>
      <c r="B98" s="202" t="s">
        <v>324</v>
      </c>
      <c r="C98" s="464">
        <v>1432</v>
      </c>
      <c r="D98" s="469">
        <v>11</v>
      </c>
      <c r="E98" s="470">
        <v>301</v>
      </c>
      <c r="F98" s="471">
        <f t="shared" si="5"/>
        <v>7.6815642458100556E-3</v>
      </c>
      <c r="G98" s="472">
        <f t="shared" si="6"/>
        <v>0.21019553072625699</v>
      </c>
      <c r="H98" s="421">
        <v>659.1244783273703</v>
      </c>
      <c r="I98" s="422">
        <v>45</v>
      </c>
      <c r="J98" s="240"/>
      <c r="L98" s="163">
        <v>5</v>
      </c>
      <c r="M98" s="167" t="s">
        <v>631</v>
      </c>
      <c r="N98" s="327">
        <v>2714</v>
      </c>
      <c r="O98" s="623"/>
      <c r="P98" s="160">
        <v>1.1077777097491786E-2</v>
      </c>
    </row>
    <row r="99" spans="1:16" x14ac:dyDescent="0.3">
      <c r="A99" s="195">
        <v>96</v>
      </c>
      <c r="B99" s="202" t="s">
        <v>621</v>
      </c>
      <c r="C99" s="464">
        <v>1243</v>
      </c>
      <c r="D99" s="469">
        <v>14</v>
      </c>
      <c r="E99" s="470">
        <v>898</v>
      </c>
      <c r="F99" s="471">
        <f t="shared" si="5"/>
        <v>1.1263073209975865E-2</v>
      </c>
      <c r="G99" s="472">
        <f t="shared" si="6"/>
        <v>0.72244569589702334</v>
      </c>
      <c r="H99" s="421">
        <v>193.73894339799091</v>
      </c>
      <c r="I99" s="422">
        <v>78</v>
      </c>
      <c r="J99" s="240"/>
      <c r="L99" s="163">
        <v>6</v>
      </c>
      <c r="M99" s="167" t="s">
        <v>245</v>
      </c>
      <c r="N99" s="327">
        <v>2660</v>
      </c>
      <c r="O99" s="623"/>
      <c r="P99" s="160">
        <v>2.882750100246009E-2</v>
      </c>
    </row>
    <row r="100" spans="1:16" x14ac:dyDescent="0.3">
      <c r="A100" s="195">
        <v>97</v>
      </c>
      <c r="B100" s="202" t="s">
        <v>315</v>
      </c>
      <c r="C100" s="464">
        <v>1106</v>
      </c>
      <c r="D100" s="469">
        <v>4</v>
      </c>
      <c r="E100" s="470">
        <v>80</v>
      </c>
      <c r="F100" s="471">
        <f t="shared" si="5"/>
        <v>3.616636528028933E-3</v>
      </c>
      <c r="G100" s="472">
        <f t="shared" si="6"/>
        <v>7.2332730560578665E-2</v>
      </c>
      <c r="H100" s="421" t="s">
        <v>794</v>
      </c>
      <c r="I100" s="422" t="s">
        <v>794</v>
      </c>
      <c r="J100" s="240"/>
      <c r="L100" s="163">
        <v>7</v>
      </c>
      <c r="M100" s="167" t="s">
        <v>237</v>
      </c>
      <c r="N100" s="327">
        <v>2593</v>
      </c>
      <c r="O100" s="623"/>
      <c r="P100" s="160">
        <v>4.7359000584453533E-2</v>
      </c>
    </row>
    <row r="101" spans="1:16" x14ac:dyDescent="0.3">
      <c r="A101" s="195">
        <v>98</v>
      </c>
      <c r="B101" s="202" t="s">
        <v>283</v>
      </c>
      <c r="C101" s="464">
        <v>1043</v>
      </c>
      <c r="D101" s="469">
        <v>46</v>
      </c>
      <c r="E101" s="470">
        <v>819</v>
      </c>
      <c r="F101" s="471">
        <f t="shared" si="5"/>
        <v>4.4103547459252157E-2</v>
      </c>
      <c r="G101" s="472">
        <f t="shared" si="6"/>
        <v>0.78523489932885904</v>
      </c>
      <c r="H101" s="421">
        <v>89.185554608024361</v>
      </c>
      <c r="I101" s="422">
        <v>99</v>
      </c>
      <c r="J101" s="240"/>
      <c r="L101" s="163">
        <v>8</v>
      </c>
      <c r="M101" s="167" t="s">
        <v>247</v>
      </c>
      <c r="N101" s="327">
        <v>2414</v>
      </c>
      <c r="O101" s="623"/>
      <c r="P101" s="160">
        <v>4.9046100083301167E-2</v>
      </c>
    </row>
    <row r="102" spans="1:16" x14ac:dyDescent="0.3">
      <c r="A102" s="195">
        <v>99</v>
      </c>
      <c r="B102" s="202" t="s">
        <v>383</v>
      </c>
      <c r="C102" s="464">
        <v>1032</v>
      </c>
      <c r="D102" s="469">
        <v>4</v>
      </c>
      <c r="E102" s="470">
        <v>38</v>
      </c>
      <c r="F102" s="471">
        <f t="shared" si="5"/>
        <v>3.875968992248062E-3</v>
      </c>
      <c r="G102" s="472">
        <f t="shared" si="6"/>
        <v>3.6821705426356592E-2</v>
      </c>
      <c r="H102" s="421">
        <v>537.24201190886458</v>
      </c>
      <c r="I102" s="422">
        <v>48</v>
      </c>
      <c r="J102" s="240"/>
      <c r="L102" s="163">
        <v>9</v>
      </c>
      <c r="M102" s="167" t="s">
        <v>230</v>
      </c>
      <c r="N102" s="327">
        <v>2278</v>
      </c>
      <c r="O102" s="623"/>
      <c r="P102" s="160">
        <v>5.2031703250268381E-2</v>
      </c>
    </row>
    <row r="103" spans="1:16" x14ac:dyDescent="0.3">
      <c r="A103" s="195">
        <v>100</v>
      </c>
      <c r="B103" s="202" t="s">
        <v>639</v>
      </c>
      <c r="C103" s="464">
        <v>1012</v>
      </c>
      <c r="D103" s="469">
        <v>21</v>
      </c>
      <c r="E103" s="470">
        <v>694</v>
      </c>
      <c r="F103" s="471">
        <f t="shared" si="5"/>
        <v>2.0750988142292492E-2</v>
      </c>
      <c r="G103" s="472">
        <f t="shared" si="6"/>
        <v>0.68577075098814233</v>
      </c>
      <c r="H103" s="421">
        <v>530.74798229231737</v>
      </c>
      <c r="I103" s="422">
        <v>49</v>
      </c>
      <c r="J103" s="240"/>
      <c r="L103" s="163">
        <v>10</v>
      </c>
      <c r="M103" s="167" t="s">
        <v>228</v>
      </c>
      <c r="N103" s="327">
        <v>1841</v>
      </c>
      <c r="O103" s="623"/>
      <c r="P103" s="160">
        <v>4.3703264094955487E-2</v>
      </c>
    </row>
    <row r="104" spans="1:16" x14ac:dyDescent="0.3">
      <c r="A104" s="195">
        <v>101</v>
      </c>
      <c r="B104" s="202" t="s">
        <v>281</v>
      </c>
      <c r="C104" s="464">
        <v>992</v>
      </c>
      <c r="D104" s="469">
        <v>9</v>
      </c>
      <c r="E104" s="470">
        <v>559</v>
      </c>
      <c r="F104" s="471">
        <f t="shared" si="5"/>
        <v>9.0725806451612909E-3</v>
      </c>
      <c r="G104" s="472">
        <f t="shared" si="6"/>
        <v>0.563508064516129</v>
      </c>
      <c r="H104" s="421">
        <v>46.520935147706076</v>
      </c>
      <c r="I104" s="422">
        <v>112</v>
      </c>
      <c r="J104" s="240"/>
      <c r="L104" s="163">
        <v>11</v>
      </c>
      <c r="M104" s="167" t="s">
        <v>261</v>
      </c>
      <c r="N104" s="327">
        <v>1705</v>
      </c>
      <c r="O104" s="623"/>
      <c r="P104" s="160">
        <v>7.2994263207466395E-2</v>
      </c>
    </row>
    <row r="105" spans="1:16" x14ac:dyDescent="0.3">
      <c r="A105" s="195">
        <v>102</v>
      </c>
      <c r="B105" s="202" t="s">
        <v>380</v>
      </c>
      <c r="C105" s="464">
        <v>955</v>
      </c>
      <c r="D105" s="469">
        <v>29</v>
      </c>
      <c r="E105" s="470">
        <v>691</v>
      </c>
      <c r="F105" s="471">
        <f t="shared" si="5"/>
        <v>3.0366492146596858E-2</v>
      </c>
      <c r="G105" s="472">
        <f t="shared" si="6"/>
        <v>0.72356020942408372</v>
      </c>
      <c r="H105" s="421">
        <v>477.5</v>
      </c>
      <c r="I105" s="422">
        <v>52</v>
      </c>
      <c r="J105" s="240"/>
      <c r="L105" s="163">
        <v>12</v>
      </c>
      <c r="M105" s="167" t="s">
        <v>301</v>
      </c>
      <c r="N105" s="327">
        <v>1251</v>
      </c>
      <c r="O105" s="623"/>
      <c r="P105" s="160">
        <v>5.2408881441139504E-2</v>
      </c>
    </row>
    <row r="106" spans="1:16" x14ac:dyDescent="0.3">
      <c r="A106" s="195">
        <v>103</v>
      </c>
      <c r="B106" s="202" t="s">
        <v>279</v>
      </c>
      <c r="C106" s="464">
        <v>949</v>
      </c>
      <c r="D106" s="469">
        <v>31</v>
      </c>
      <c r="E106" s="470">
        <v>742</v>
      </c>
      <c r="F106" s="471">
        <f t="shared" si="5"/>
        <v>3.2665964172813484E-2</v>
      </c>
      <c r="G106" s="472">
        <f t="shared" si="6"/>
        <v>0.78187565858798735</v>
      </c>
      <c r="H106" s="421">
        <v>329.40900414694352</v>
      </c>
      <c r="I106" s="422">
        <v>60</v>
      </c>
      <c r="J106" s="240"/>
      <c r="L106" s="163">
        <v>13</v>
      </c>
      <c r="M106" s="167" t="s">
        <v>618</v>
      </c>
      <c r="N106" s="327">
        <v>1158</v>
      </c>
      <c r="O106" s="623"/>
      <c r="P106" s="160">
        <v>7.7491886104326295E-3</v>
      </c>
    </row>
    <row r="107" spans="1:16" x14ac:dyDescent="0.3">
      <c r="A107" s="195">
        <v>104</v>
      </c>
      <c r="B107" s="202" t="s">
        <v>254</v>
      </c>
      <c r="C107" s="464">
        <v>931</v>
      </c>
      <c r="D107" s="469">
        <v>26</v>
      </c>
      <c r="E107" s="470">
        <v>251</v>
      </c>
      <c r="F107" s="471">
        <f t="shared" si="5"/>
        <v>2.7926960257787327E-2</v>
      </c>
      <c r="G107" s="472">
        <f t="shared" si="6"/>
        <v>0.26960257787325459</v>
      </c>
      <c r="H107" s="421">
        <v>135.79915028531678</v>
      </c>
      <c r="I107" s="422">
        <v>91</v>
      </c>
      <c r="J107" s="240"/>
      <c r="L107" s="163">
        <v>14</v>
      </c>
      <c r="M107" s="167" t="s">
        <v>216</v>
      </c>
      <c r="N107" s="327">
        <v>1079</v>
      </c>
      <c r="O107" s="623"/>
      <c r="P107" s="160">
        <v>1.3774702548128478E-2</v>
      </c>
    </row>
    <row r="108" spans="1:16" x14ac:dyDescent="0.3">
      <c r="A108" s="195">
        <v>105</v>
      </c>
      <c r="B108" s="202" t="s">
        <v>276</v>
      </c>
      <c r="C108" s="464">
        <v>917</v>
      </c>
      <c r="D108" s="469">
        <v>17</v>
      </c>
      <c r="E108" s="470">
        <v>515</v>
      </c>
      <c r="F108" s="471">
        <f t="shared" si="5"/>
        <v>1.8538713195201745E-2</v>
      </c>
      <c r="G108" s="472">
        <f t="shared" si="6"/>
        <v>0.56161395856052343</v>
      </c>
      <c r="H108" s="421">
        <v>765.07519345889909</v>
      </c>
      <c r="I108" s="422">
        <v>42</v>
      </c>
      <c r="J108" s="240"/>
      <c r="L108" s="163">
        <v>15</v>
      </c>
      <c r="M108" s="167" t="s">
        <v>286</v>
      </c>
      <c r="N108" s="327">
        <v>936</v>
      </c>
      <c r="O108" s="623"/>
      <c r="P108" s="160">
        <v>3.0616250163548346E-2</v>
      </c>
    </row>
    <row r="109" spans="1:16" x14ac:dyDescent="0.3">
      <c r="A109" s="195">
        <v>106</v>
      </c>
      <c r="B109" s="202" t="s">
        <v>624</v>
      </c>
      <c r="C109" s="464">
        <v>912</v>
      </c>
      <c r="D109" s="469">
        <v>50</v>
      </c>
      <c r="E109" s="209">
        <v>336</v>
      </c>
      <c r="F109" s="471">
        <f t="shared" si="5"/>
        <v>5.4824561403508769E-2</v>
      </c>
      <c r="G109" s="472">
        <f t="shared" si="6"/>
        <v>0.36842105263157893</v>
      </c>
      <c r="H109" s="421">
        <v>17.346986502237524</v>
      </c>
      <c r="I109" s="422">
        <v>131</v>
      </c>
      <c r="J109" s="240"/>
      <c r="L109" s="163">
        <v>16</v>
      </c>
      <c r="M109" s="167" t="s">
        <v>244</v>
      </c>
      <c r="N109" s="327">
        <v>918</v>
      </c>
      <c r="O109" s="623"/>
      <c r="P109" s="160">
        <v>5.9168546567837578E-2</v>
      </c>
    </row>
    <row r="110" spans="1:16" x14ac:dyDescent="0.3">
      <c r="A110" s="195">
        <v>107</v>
      </c>
      <c r="B110" s="202" t="s">
        <v>622</v>
      </c>
      <c r="C110" s="464">
        <v>909</v>
      </c>
      <c r="D110" s="469">
        <v>55</v>
      </c>
      <c r="E110" s="209">
        <v>714</v>
      </c>
      <c r="F110" s="471">
        <f t="shared" si="5"/>
        <v>6.0506050605060507E-2</v>
      </c>
      <c r="G110" s="472">
        <f t="shared" si="6"/>
        <v>0.78547854785478544</v>
      </c>
      <c r="H110" s="421">
        <v>38.994942883562345</v>
      </c>
      <c r="I110" s="422">
        <v>120</v>
      </c>
      <c r="J110" s="240"/>
      <c r="L110" s="163">
        <v>17</v>
      </c>
      <c r="M110" s="167" t="s">
        <v>208</v>
      </c>
      <c r="N110" s="327">
        <v>908</v>
      </c>
      <c r="O110" s="623"/>
      <c r="P110" s="160">
        <v>3.9358815421026627E-3</v>
      </c>
    </row>
    <row r="111" spans="1:16" x14ac:dyDescent="0.3">
      <c r="A111" s="195">
        <v>108</v>
      </c>
      <c r="B111" s="202" t="s">
        <v>384</v>
      </c>
      <c r="C111" s="464">
        <v>874</v>
      </c>
      <c r="D111" s="469">
        <v>52</v>
      </c>
      <c r="E111" s="470">
        <v>512</v>
      </c>
      <c r="F111" s="471">
        <f t="shared" si="5"/>
        <v>5.9496567505720827E-2</v>
      </c>
      <c r="G111" s="472">
        <f t="shared" si="6"/>
        <v>0.58581235697940504</v>
      </c>
      <c r="H111" s="421">
        <v>44.460200515504326</v>
      </c>
      <c r="I111" s="422">
        <v>114</v>
      </c>
      <c r="J111" s="240"/>
      <c r="L111" s="163">
        <v>18</v>
      </c>
      <c r="M111" s="167" t="s">
        <v>209</v>
      </c>
      <c r="N111" s="327">
        <v>738</v>
      </c>
      <c r="O111" s="623"/>
      <c r="P111" s="160">
        <v>4.1800952699220057E-3</v>
      </c>
    </row>
    <row r="112" spans="1:16" x14ac:dyDescent="0.3">
      <c r="A112" s="195">
        <v>109</v>
      </c>
      <c r="B112" s="202" t="s">
        <v>270</v>
      </c>
      <c r="C112" s="464">
        <v>866</v>
      </c>
      <c r="D112" s="469">
        <v>10</v>
      </c>
      <c r="E112" s="470">
        <v>575</v>
      </c>
      <c r="F112" s="471">
        <f t="shared" si="5"/>
        <v>1.1547344110854504E-2</v>
      </c>
      <c r="G112" s="472">
        <f t="shared" si="6"/>
        <v>0.66397228637413397</v>
      </c>
      <c r="H112" s="421">
        <v>171.56801076797291</v>
      </c>
      <c r="I112" s="422">
        <v>84</v>
      </c>
      <c r="J112" s="240"/>
      <c r="L112" s="163">
        <v>19</v>
      </c>
      <c r="M112" s="167" t="s">
        <v>253</v>
      </c>
      <c r="N112" s="327">
        <v>721</v>
      </c>
      <c r="O112" s="623"/>
      <c r="P112" s="160">
        <v>4.6295107229998717E-2</v>
      </c>
    </row>
    <row r="113" spans="1:37" ht="14.5" thickBot="1" x14ac:dyDescent="0.35">
      <c r="A113" s="195">
        <v>110</v>
      </c>
      <c r="B113" s="202" t="s">
        <v>280</v>
      </c>
      <c r="C113" s="464">
        <v>796</v>
      </c>
      <c r="D113" s="469">
        <v>51</v>
      </c>
      <c r="E113" s="470">
        <v>652</v>
      </c>
      <c r="F113" s="471">
        <f t="shared" si="5"/>
        <v>6.407035175879397E-2</v>
      </c>
      <c r="G113" s="472">
        <f t="shared" si="6"/>
        <v>0.81909547738693467</v>
      </c>
      <c r="H113" s="421">
        <v>39.170571995658953</v>
      </c>
      <c r="I113" s="422">
        <v>119</v>
      </c>
      <c r="J113" s="240"/>
      <c r="L113" s="617">
        <v>20</v>
      </c>
      <c r="M113" s="168" t="s">
        <v>295</v>
      </c>
      <c r="N113" s="328">
        <v>581</v>
      </c>
      <c r="O113" s="624"/>
      <c r="P113" s="161">
        <v>8.215497737556561E-2</v>
      </c>
    </row>
    <row r="114" spans="1:37" x14ac:dyDescent="0.3">
      <c r="A114" s="195">
        <v>111</v>
      </c>
      <c r="B114" s="202" t="s">
        <v>308</v>
      </c>
      <c r="C114" s="464">
        <v>788</v>
      </c>
      <c r="D114" s="469">
        <v>11</v>
      </c>
      <c r="E114" s="470">
        <v>219</v>
      </c>
      <c r="F114" s="471">
        <f t="shared" si="5"/>
        <v>1.3959390862944163E-2</v>
      </c>
      <c r="G114" s="472">
        <f t="shared" si="6"/>
        <v>0.2779187817258883</v>
      </c>
      <c r="H114" s="421">
        <v>111.8581570431744</v>
      </c>
      <c r="I114" s="422">
        <v>96</v>
      </c>
      <c r="J114" s="240"/>
    </row>
    <row r="115" spans="1:37" x14ac:dyDescent="0.3">
      <c r="A115" s="195">
        <v>112</v>
      </c>
      <c r="B115" s="202" t="s">
        <v>340</v>
      </c>
      <c r="C115" s="464">
        <v>772</v>
      </c>
      <c r="D115" s="469">
        <v>7</v>
      </c>
      <c r="E115" s="470">
        <v>192</v>
      </c>
      <c r="F115" s="471">
        <f t="shared" si="5"/>
        <v>9.0673575129533671E-3</v>
      </c>
      <c r="G115" s="472">
        <f t="shared" si="6"/>
        <v>0.24870466321243523</v>
      </c>
      <c r="H115" s="421">
        <v>43.222591306324446</v>
      </c>
      <c r="I115" s="422">
        <v>117</v>
      </c>
      <c r="J115" s="240"/>
    </row>
    <row r="116" spans="1:37" x14ac:dyDescent="0.3">
      <c r="A116" s="195">
        <v>113</v>
      </c>
      <c r="B116" s="202" t="s">
        <v>363</v>
      </c>
      <c r="C116" s="464">
        <v>761</v>
      </c>
      <c r="D116" s="464">
        <v>51</v>
      </c>
      <c r="E116" s="470">
        <v>624</v>
      </c>
      <c r="F116" s="471">
        <f t="shared" si="5"/>
        <v>6.7017082785808146E-2</v>
      </c>
      <c r="G116" s="472">
        <f t="shared" si="6"/>
        <v>0.8199737187910644</v>
      </c>
      <c r="H116" s="421" t="s">
        <v>794</v>
      </c>
      <c r="I116" s="422" t="s">
        <v>794</v>
      </c>
      <c r="J116" s="240"/>
    </row>
    <row r="117" spans="1:37" ht="14.5" thickBot="1" x14ac:dyDescent="0.35">
      <c r="A117" s="195">
        <v>114</v>
      </c>
      <c r="B117" s="202" t="s">
        <v>269</v>
      </c>
      <c r="C117" s="464">
        <v>737</v>
      </c>
      <c r="D117" s="469">
        <v>20</v>
      </c>
      <c r="E117" s="470">
        <v>569</v>
      </c>
      <c r="F117" s="471">
        <f t="shared" si="5"/>
        <v>2.7137042062415198E-2</v>
      </c>
      <c r="G117" s="472">
        <f t="shared" si="6"/>
        <v>0.77204884667571239</v>
      </c>
      <c r="H117" s="421">
        <v>212.89908467837219</v>
      </c>
      <c r="I117" s="422">
        <v>74</v>
      </c>
      <c r="J117" s="240"/>
      <c r="L117" s="685" t="s">
        <v>649</v>
      </c>
      <c r="M117" s="686"/>
      <c r="N117" s="686"/>
      <c r="O117" s="686"/>
      <c r="P117" s="686"/>
      <c r="AK117" s="330">
        <v>1</v>
      </c>
    </row>
    <row r="118" spans="1:37" ht="14.5" thickBot="1" x14ac:dyDescent="0.35">
      <c r="A118" s="195">
        <v>115</v>
      </c>
      <c r="B118" s="202" t="s">
        <v>320</v>
      </c>
      <c r="C118" s="464">
        <v>719</v>
      </c>
      <c r="D118" s="469">
        <v>7</v>
      </c>
      <c r="E118" s="470">
        <v>22</v>
      </c>
      <c r="F118" s="471">
        <f t="shared" si="5"/>
        <v>9.7357440890125171E-3</v>
      </c>
      <c r="G118" s="472">
        <f t="shared" si="6"/>
        <v>3.0598052851182198E-2</v>
      </c>
      <c r="H118" s="421">
        <v>530.24146266996854</v>
      </c>
      <c r="I118" s="422">
        <v>50</v>
      </c>
      <c r="J118" s="240"/>
      <c r="L118" s="169" t="s">
        <v>192</v>
      </c>
      <c r="M118" s="170" t="s">
        <v>194</v>
      </c>
      <c r="N118" s="169" t="s">
        <v>645</v>
      </c>
      <c r="O118" s="169"/>
      <c r="P118" s="331" t="s">
        <v>763</v>
      </c>
    </row>
    <row r="119" spans="1:37" x14ac:dyDescent="0.3">
      <c r="A119" s="195">
        <v>116</v>
      </c>
      <c r="B119" s="202" t="s">
        <v>594</v>
      </c>
      <c r="C119" s="464">
        <v>712</v>
      </c>
      <c r="D119" s="469">
        <v>13</v>
      </c>
      <c r="E119" s="470">
        <v>651</v>
      </c>
      <c r="F119" s="471">
        <f t="shared" si="5"/>
        <v>1.8258426966292134E-2</v>
      </c>
      <c r="G119" s="472">
        <f t="shared" si="6"/>
        <v>0.9143258426966292</v>
      </c>
      <c r="H119" s="421" t="s">
        <v>794</v>
      </c>
      <c r="I119" s="422" t="s">
        <v>794</v>
      </c>
      <c r="J119" s="240"/>
      <c r="L119" s="616">
        <v>1</v>
      </c>
      <c r="M119" s="166" t="s">
        <v>207</v>
      </c>
      <c r="N119" s="162">
        <v>805</v>
      </c>
      <c r="O119" s="162"/>
      <c r="P119" s="159">
        <v>8.9879862444732263E-3</v>
      </c>
    </row>
    <row r="120" spans="1:37" x14ac:dyDescent="0.3">
      <c r="A120" s="195">
        <v>117</v>
      </c>
      <c r="B120" s="202" t="s">
        <v>623</v>
      </c>
      <c r="C120" s="464">
        <v>702</v>
      </c>
      <c r="D120" s="469">
        <v>12</v>
      </c>
      <c r="E120" s="470">
        <v>456</v>
      </c>
      <c r="F120" s="471">
        <f t="shared" si="5"/>
        <v>1.7094017094017096E-2</v>
      </c>
      <c r="G120" s="472">
        <f t="shared" si="6"/>
        <v>0.6495726495726496</v>
      </c>
      <c r="H120" s="421">
        <v>175.64205050834863</v>
      </c>
      <c r="I120" s="422">
        <v>83</v>
      </c>
      <c r="J120" s="240"/>
      <c r="L120" s="163">
        <v>2</v>
      </c>
      <c r="M120" s="167" t="s">
        <v>219</v>
      </c>
      <c r="N120" s="164">
        <v>731</v>
      </c>
      <c r="O120" s="164"/>
      <c r="P120" s="148">
        <v>4.5341769011288925E-2</v>
      </c>
    </row>
    <row r="121" spans="1:37" x14ac:dyDescent="0.3">
      <c r="A121" s="195">
        <v>118</v>
      </c>
      <c r="B121" s="202" t="s">
        <v>264</v>
      </c>
      <c r="C121" s="464">
        <v>655</v>
      </c>
      <c r="D121" s="469">
        <v>41</v>
      </c>
      <c r="E121" s="470">
        <v>203</v>
      </c>
      <c r="F121" s="471">
        <f t="shared" si="5"/>
        <v>6.2595419847328249E-2</v>
      </c>
      <c r="G121" s="472">
        <f t="shared" si="6"/>
        <v>0.3099236641221374</v>
      </c>
      <c r="H121" s="421" t="s">
        <v>794</v>
      </c>
      <c r="I121" s="422" t="s">
        <v>794</v>
      </c>
      <c r="J121" s="240"/>
      <c r="L121" s="163">
        <v>3</v>
      </c>
      <c r="M121" s="167" t="s">
        <v>631</v>
      </c>
      <c r="N121" s="164">
        <v>160</v>
      </c>
      <c r="O121" s="164"/>
      <c r="P121" s="160">
        <v>4.6088259016015673E-3</v>
      </c>
    </row>
    <row r="122" spans="1:37" x14ac:dyDescent="0.3">
      <c r="A122" s="195">
        <v>119</v>
      </c>
      <c r="B122" s="202" t="s">
        <v>620</v>
      </c>
      <c r="C122" s="464">
        <v>629</v>
      </c>
      <c r="D122" s="469">
        <v>9</v>
      </c>
      <c r="E122" s="470">
        <v>413</v>
      </c>
      <c r="F122" s="471">
        <f t="shared" si="5"/>
        <v>1.4308426073131956E-2</v>
      </c>
      <c r="G122" s="472">
        <f t="shared" si="6"/>
        <v>0.65659777424483312</v>
      </c>
      <c r="H122" s="421">
        <v>62.266784165111318</v>
      </c>
      <c r="I122" s="422">
        <v>108</v>
      </c>
      <c r="J122" s="240"/>
      <c r="L122" s="163">
        <v>4</v>
      </c>
      <c r="M122" s="167" t="s">
        <v>247</v>
      </c>
      <c r="N122" s="164">
        <v>155</v>
      </c>
      <c r="O122" s="164"/>
      <c r="P122" s="160">
        <v>2.9940119760479042E-2</v>
      </c>
    </row>
    <row r="123" spans="1:37" x14ac:dyDescent="0.3">
      <c r="A123" s="195">
        <v>120</v>
      </c>
      <c r="B123" s="202" t="s">
        <v>285</v>
      </c>
      <c r="C123" s="464">
        <v>618</v>
      </c>
      <c r="D123" s="469">
        <v>10</v>
      </c>
      <c r="E123" s="470">
        <v>253</v>
      </c>
      <c r="F123" s="471">
        <f t="shared" si="5"/>
        <v>1.6181229773462782E-2</v>
      </c>
      <c r="G123" s="472">
        <f t="shared" si="6"/>
        <v>0.40938511326860844</v>
      </c>
      <c r="H123" s="421">
        <v>21.672173724986216</v>
      </c>
      <c r="I123" s="422">
        <v>126</v>
      </c>
      <c r="J123" s="240"/>
      <c r="L123" s="163">
        <v>5</v>
      </c>
      <c r="M123" s="167" t="s">
        <v>208</v>
      </c>
      <c r="N123" s="164">
        <v>146</v>
      </c>
      <c r="O123" s="164"/>
      <c r="P123" s="160">
        <v>5.296956064289083E-3</v>
      </c>
    </row>
    <row r="124" spans="1:37" x14ac:dyDescent="0.3">
      <c r="A124" s="195">
        <v>121</v>
      </c>
      <c r="B124" s="202" t="s">
        <v>278</v>
      </c>
      <c r="C124" s="464">
        <v>569</v>
      </c>
      <c r="D124" s="469">
        <v>6</v>
      </c>
      <c r="E124" s="470">
        <v>456</v>
      </c>
      <c r="F124" s="471">
        <f t="shared" si="5"/>
        <v>1.054481546572935E-2</v>
      </c>
      <c r="G124" s="472">
        <f t="shared" si="6"/>
        <v>0.80140597539543057</v>
      </c>
      <c r="H124" s="421" t="s">
        <v>794</v>
      </c>
      <c r="I124" s="422" t="s">
        <v>794</v>
      </c>
      <c r="J124" s="240"/>
      <c r="L124" s="163">
        <v>6</v>
      </c>
      <c r="M124" s="167" t="s">
        <v>245</v>
      </c>
      <c r="N124" s="164">
        <v>141</v>
      </c>
      <c r="O124" s="164"/>
      <c r="P124" s="160">
        <v>5.324773413897281E-2</v>
      </c>
    </row>
    <row r="125" spans="1:37" x14ac:dyDescent="0.3">
      <c r="A125" s="195">
        <v>122</v>
      </c>
      <c r="B125" s="202" t="s">
        <v>325</v>
      </c>
      <c r="C125" s="464">
        <v>533</v>
      </c>
      <c r="D125" s="469">
        <v>21</v>
      </c>
      <c r="E125" s="470">
        <v>21</v>
      </c>
      <c r="F125" s="471">
        <f t="shared" si="5"/>
        <v>3.9399624765478425E-2</v>
      </c>
      <c r="G125" s="472">
        <f t="shared" si="6"/>
        <v>3.9399624765478425E-2</v>
      </c>
      <c r="H125" s="421">
        <v>47.322769790173687</v>
      </c>
      <c r="I125" s="422">
        <v>111</v>
      </c>
      <c r="J125" s="240"/>
      <c r="L125" s="163">
        <v>7</v>
      </c>
      <c r="M125" s="167" t="s">
        <v>241</v>
      </c>
      <c r="N125" s="164">
        <v>135</v>
      </c>
      <c r="O125" s="164"/>
      <c r="P125" s="160">
        <v>4.4569164740838559E-2</v>
      </c>
    </row>
    <row r="126" spans="1:37" x14ac:dyDescent="0.3">
      <c r="A126" s="195">
        <v>123</v>
      </c>
      <c r="B126" s="202" t="s">
        <v>311</v>
      </c>
      <c r="C126" s="464">
        <v>520</v>
      </c>
      <c r="D126" s="469">
        <v>9</v>
      </c>
      <c r="E126" s="470">
        <v>131</v>
      </c>
      <c r="F126" s="471">
        <f t="shared" si="5"/>
        <v>1.7307692307692309E-2</v>
      </c>
      <c r="G126" s="472">
        <f t="shared" si="6"/>
        <v>0.25192307692307692</v>
      </c>
      <c r="H126" s="421">
        <v>176.37408128606552</v>
      </c>
      <c r="I126" s="422">
        <v>82</v>
      </c>
      <c r="J126" s="240"/>
      <c r="L126" s="163">
        <v>8</v>
      </c>
      <c r="M126" s="167" t="s">
        <v>211</v>
      </c>
      <c r="N126" s="164">
        <v>131</v>
      </c>
      <c r="O126" s="164"/>
      <c r="P126" s="160">
        <v>4.6600974707409907E-3</v>
      </c>
    </row>
    <row r="127" spans="1:37" x14ac:dyDescent="0.3">
      <c r="A127" s="195">
        <v>124</v>
      </c>
      <c r="B127" s="202" t="s">
        <v>343</v>
      </c>
      <c r="C127" s="464">
        <v>519</v>
      </c>
      <c r="D127" s="469">
        <v>53</v>
      </c>
      <c r="E127" s="470">
        <v>117</v>
      </c>
      <c r="F127" s="471">
        <f t="shared" si="5"/>
        <v>0.10211946050096339</v>
      </c>
      <c r="G127" s="472">
        <f t="shared" si="6"/>
        <v>0.22543352601156069</v>
      </c>
      <c r="H127" s="421">
        <v>32.545559393576518</v>
      </c>
      <c r="I127" s="422">
        <v>121</v>
      </c>
      <c r="J127" s="240"/>
      <c r="L127" s="163">
        <v>9</v>
      </c>
      <c r="M127" s="167" t="s">
        <v>243</v>
      </c>
      <c r="N127" s="164">
        <v>115</v>
      </c>
      <c r="O127" s="164"/>
      <c r="P127" s="160">
        <v>4.2248346803820717E-2</v>
      </c>
    </row>
    <row r="128" spans="1:37" x14ac:dyDescent="0.3">
      <c r="A128" s="195">
        <v>125</v>
      </c>
      <c r="B128" s="202" t="s">
        <v>541</v>
      </c>
      <c r="C128" s="464">
        <v>519</v>
      </c>
      <c r="D128" s="469">
        <v>33</v>
      </c>
      <c r="E128" s="470">
        <v>148</v>
      </c>
      <c r="F128" s="471">
        <f t="shared" si="5"/>
        <v>6.358381502890173E-2</v>
      </c>
      <c r="G128" s="472">
        <f t="shared" si="6"/>
        <v>0.28516377649325625</v>
      </c>
      <c r="H128" s="421">
        <v>66.42592069973756</v>
      </c>
      <c r="I128" s="422">
        <v>107</v>
      </c>
      <c r="J128" s="240"/>
      <c r="L128" s="163">
        <v>10</v>
      </c>
      <c r="M128" s="167" t="s">
        <v>206</v>
      </c>
      <c r="N128" s="164">
        <v>99</v>
      </c>
      <c r="O128" s="164"/>
      <c r="P128" s="160">
        <v>3.1026701767581798E-3</v>
      </c>
    </row>
    <row r="129" spans="1:24" x14ac:dyDescent="0.3">
      <c r="A129" s="195">
        <v>126</v>
      </c>
      <c r="B129" s="202" t="s">
        <v>317</v>
      </c>
      <c r="C129" s="464">
        <v>509</v>
      </c>
      <c r="D129" s="469">
        <v>21</v>
      </c>
      <c r="E129" s="470">
        <v>183</v>
      </c>
      <c r="F129" s="471">
        <f t="shared" si="5"/>
        <v>4.1257367387033402E-2</v>
      </c>
      <c r="G129" s="472">
        <f t="shared" si="6"/>
        <v>0.35952848722986247</v>
      </c>
      <c r="H129" s="421">
        <v>8.775035551392806</v>
      </c>
      <c r="I129" s="422">
        <v>138</v>
      </c>
      <c r="J129" s="240"/>
      <c r="L129" s="163">
        <v>11</v>
      </c>
      <c r="M129" s="167" t="s">
        <v>209</v>
      </c>
      <c r="N129" s="164">
        <v>64</v>
      </c>
      <c r="O129" s="164"/>
      <c r="P129" s="160">
        <v>8.0230663156575146E-3</v>
      </c>
    </row>
    <row r="130" spans="1:24" x14ac:dyDescent="0.3">
      <c r="A130" s="195">
        <v>127</v>
      </c>
      <c r="B130" s="202" t="s">
        <v>619</v>
      </c>
      <c r="C130" s="464">
        <v>440</v>
      </c>
      <c r="D130" s="469">
        <v>7</v>
      </c>
      <c r="E130" s="470">
        <v>398</v>
      </c>
      <c r="F130" s="471">
        <f t="shared" si="5"/>
        <v>1.5909090909090907E-2</v>
      </c>
      <c r="G130" s="472">
        <f t="shared" si="6"/>
        <v>0.90454545454545454</v>
      </c>
      <c r="H130" s="421">
        <v>18.507709891310949</v>
      </c>
      <c r="I130" s="422">
        <v>128</v>
      </c>
      <c r="J130" s="240"/>
      <c r="L130" s="163">
        <v>12</v>
      </c>
      <c r="M130" s="167" t="s">
        <v>226</v>
      </c>
      <c r="N130" s="164">
        <v>63</v>
      </c>
      <c r="O130" s="164"/>
      <c r="P130" s="160">
        <v>2.3026315789473683E-2</v>
      </c>
      <c r="S130" s="81">
        <v>1</v>
      </c>
      <c r="W130" s="81">
        <v>1</v>
      </c>
    </row>
    <row r="131" spans="1:24" x14ac:dyDescent="0.3">
      <c r="A131" s="195">
        <v>128</v>
      </c>
      <c r="B131" s="202" t="s">
        <v>654</v>
      </c>
      <c r="C131" s="464">
        <v>412</v>
      </c>
      <c r="D131" s="469">
        <v>15</v>
      </c>
      <c r="E131" s="470">
        <v>110</v>
      </c>
      <c r="F131" s="471">
        <f t="shared" si="5"/>
        <v>3.640776699029126E-2</v>
      </c>
      <c r="G131" s="472">
        <f t="shared" si="6"/>
        <v>0.26699029126213591</v>
      </c>
      <c r="H131" s="421">
        <v>76.572695366311137</v>
      </c>
      <c r="I131" s="422">
        <v>102</v>
      </c>
      <c r="J131" s="240"/>
      <c r="L131" s="163">
        <v>13</v>
      </c>
      <c r="M131" s="167" t="s">
        <v>216</v>
      </c>
      <c r="N131" s="164">
        <v>57</v>
      </c>
      <c r="O131" s="164"/>
      <c r="P131" s="160">
        <v>9.6561070642046422E-3</v>
      </c>
    </row>
    <row r="132" spans="1:24" x14ac:dyDescent="0.3">
      <c r="A132" s="195">
        <v>129</v>
      </c>
      <c r="B132" s="202" t="s">
        <v>347</v>
      </c>
      <c r="C132" s="464">
        <v>402</v>
      </c>
      <c r="D132" s="469">
        <v>2</v>
      </c>
      <c r="E132" s="470">
        <v>36</v>
      </c>
      <c r="F132" s="471">
        <f t="shared" si="5"/>
        <v>4.9751243781094526E-3</v>
      </c>
      <c r="G132" s="472">
        <f t="shared" si="6"/>
        <v>8.9552238805970144E-2</v>
      </c>
      <c r="H132" s="421">
        <v>14.051664685335341</v>
      </c>
      <c r="I132" s="422">
        <v>132</v>
      </c>
      <c r="J132" s="240"/>
      <c r="L132" s="163">
        <v>14</v>
      </c>
      <c r="M132" s="167" t="s">
        <v>228</v>
      </c>
      <c r="N132" s="164">
        <v>36</v>
      </c>
      <c r="O132" s="164"/>
      <c r="P132" s="160">
        <v>3.9867109634551492E-2</v>
      </c>
    </row>
    <row r="133" spans="1:24" x14ac:dyDescent="0.3">
      <c r="A133" s="195">
        <v>130</v>
      </c>
      <c r="B133" s="202" t="s">
        <v>381</v>
      </c>
      <c r="C133" s="464">
        <v>388</v>
      </c>
      <c r="D133" s="469">
        <v>2</v>
      </c>
      <c r="E133" s="470">
        <v>337</v>
      </c>
      <c r="F133" s="471">
        <f t="shared" si="5"/>
        <v>5.1546391752577319E-3</v>
      </c>
      <c r="G133" s="472">
        <f t="shared" si="6"/>
        <v>0.86855670103092786</v>
      </c>
      <c r="H133" s="421" t="s">
        <v>794</v>
      </c>
      <c r="I133" s="422" t="s">
        <v>794</v>
      </c>
      <c r="J133" s="240"/>
      <c r="L133" s="163">
        <v>15</v>
      </c>
      <c r="M133" s="167" t="s">
        <v>618</v>
      </c>
      <c r="N133" s="164">
        <v>31</v>
      </c>
      <c r="O133" s="164"/>
      <c r="P133" s="160">
        <v>7.4879227053140096E-3</v>
      </c>
    </row>
    <row r="134" spans="1:24" x14ac:dyDescent="0.3">
      <c r="A134" s="195">
        <v>131</v>
      </c>
      <c r="B134" s="202" t="s">
        <v>318</v>
      </c>
      <c r="C134" s="464">
        <v>365</v>
      </c>
      <c r="D134" s="469">
        <v>5</v>
      </c>
      <c r="E134" s="470">
        <v>120</v>
      </c>
      <c r="F134" s="471">
        <f t="shared" ref="F134:F165" si="7">D134/C134</f>
        <v>1.3698630136986301E-2</v>
      </c>
      <c r="G134" s="472">
        <f t="shared" ref="G134:G165" si="8">E134/C134</f>
        <v>0.32876712328767121</v>
      </c>
      <c r="H134" s="421">
        <v>3.2566393284434967</v>
      </c>
      <c r="I134" s="422">
        <v>150</v>
      </c>
      <c r="J134" s="240"/>
      <c r="L134" s="163">
        <v>16</v>
      </c>
      <c r="M134" s="167" t="s">
        <v>653</v>
      </c>
      <c r="N134" s="164">
        <v>30</v>
      </c>
      <c r="O134" s="164"/>
      <c r="P134" s="160">
        <v>2.5188916876574308E-2</v>
      </c>
      <c r="X134" s="81">
        <v>1</v>
      </c>
    </row>
    <row r="135" spans="1:24" x14ac:dyDescent="0.3">
      <c r="A135" s="195">
        <v>132</v>
      </c>
      <c r="B135" s="202" t="s">
        <v>323</v>
      </c>
      <c r="C135" s="464">
        <v>339</v>
      </c>
      <c r="D135" s="469">
        <v>2</v>
      </c>
      <c r="E135" s="470">
        <v>83</v>
      </c>
      <c r="F135" s="471">
        <f t="shared" si="7"/>
        <v>5.8997050147492625E-3</v>
      </c>
      <c r="G135" s="472">
        <f t="shared" si="8"/>
        <v>0.24483775811209441</v>
      </c>
      <c r="H135" s="421">
        <v>28.726011555991448</v>
      </c>
      <c r="I135" s="422">
        <v>123</v>
      </c>
      <c r="J135" s="240"/>
      <c r="L135" s="163">
        <v>17</v>
      </c>
      <c r="M135" s="167" t="s">
        <v>214</v>
      </c>
      <c r="N135" s="164">
        <v>28</v>
      </c>
      <c r="O135" s="164"/>
      <c r="P135" s="160">
        <v>3.0837004405286344E-3</v>
      </c>
    </row>
    <row r="136" spans="1:24" x14ac:dyDescent="0.3">
      <c r="A136" s="195">
        <v>133</v>
      </c>
      <c r="B136" s="202" t="s">
        <v>299</v>
      </c>
      <c r="C136" s="464">
        <v>332</v>
      </c>
      <c r="D136" s="469">
        <v>10</v>
      </c>
      <c r="E136" s="470">
        <v>322</v>
      </c>
      <c r="F136" s="471">
        <f t="shared" si="7"/>
        <v>3.0120481927710843E-2</v>
      </c>
      <c r="G136" s="472">
        <f t="shared" si="8"/>
        <v>0.96987951807228912</v>
      </c>
      <c r="H136" s="421">
        <v>261.48567972099795</v>
      </c>
      <c r="I136" s="422">
        <v>69</v>
      </c>
      <c r="J136" s="240"/>
      <c r="L136" s="163">
        <v>18</v>
      </c>
      <c r="M136" s="167" t="s">
        <v>230</v>
      </c>
      <c r="N136" s="164">
        <v>28</v>
      </c>
      <c r="O136" s="164"/>
      <c r="P136" s="160">
        <v>6.222222222222222E-2</v>
      </c>
    </row>
    <row r="137" spans="1:24" x14ac:dyDescent="0.3">
      <c r="A137" s="195">
        <v>134</v>
      </c>
      <c r="B137" s="202" t="s">
        <v>312</v>
      </c>
      <c r="C137" s="464">
        <v>330</v>
      </c>
      <c r="D137" s="469">
        <v>12</v>
      </c>
      <c r="E137" s="470">
        <v>106</v>
      </c>
      <c r="F137" s="471">
        <f t="shared" si="7"/>
        <v>3.6363636363636362E-2</v>
      </c>
      <c r="G137" s="472">
        <f t="shared" si="8"/>
        <v>0.32121212121212123</v>
      </c>
      <c r="H137" s="421">
        <v>40.829628353875592</v>
      </c>
      <c r="I137" s="422">
        <v>118</v>
      </c>
      <c r="J137" s="240"/>
      <c r="L137" s="163">
        <v>19</v>
      </c>
      <c r="M137" s="167" t="s">
        <v>244</v>
      </c>
      <c r="N137" s="164">
        <v>22</v>
      </c>
      <c r="O137" s="164"/>
      <c r="P137" s="160">
        <v>8.3333333333333329E-2</v>
      </c>
    </row>
    <row r="138" spans="1:24" ht="14.5" thickBot="1" x14ac:dyDescent="0.35">
      <c r="A138" s="195">
        <v>135</v>
      </c>
      <c r="B138" s="202" t="s">
        <v>859</v>
      </c>
      <c r="C138" s="464">
        <v>328</v>
      </c>
      <c r="D138" s="469">
        <v>3</v>
      </c>
      <c r="E138" s="470">
        <v>85</v>
      </c>
      <c r="F138" s="471">
        <f t="shared" si="7"/>
        <v>9.1463414634146336E-3</v>
      </c>
      <c r="G138" s="472">
        <f t="shared" si="8"/>
        <v>0.25914634146341464</v>
      </c>
      <c r="H138" s="421" t="s">
        <v>794</v>
      </c>
      <c r="I138" s="422" t="s">
        <v>794</v>
      </c>
      <c r="J138" s="240"/>
      <c r="L138" s="617">
        <v>20</v>
      </c>
      <c r="M138" s="168" t="s">
        <v>301</v>
      </c>
      <c r="N138" s="165">
        <v>21</v>
      </c>
      <c r="O138" s="165"/>
      <c r="P138" s="161">
        <v>6.0171919770773637E-2</v>
      </c>
    </row>
    <row r="139" spans="1:24" x14ac:dyDescent="0.3">
      <c r="A139" s="195">
        <v>136</v>
      </c>
      <c r="B139" s="202" t="s">
        <v>335</v>
      </c>
      <c r="C139" s="464">
        <v>327</v>
      </c>
      <c r="D139" s="469" t="s">
        <v>634</v>
      </c>
      <c r="E139" s="470">
        <v>13</v>
      </c>
      <c r="F139" s="469" t="s">
        <v>634</v>
      </c>
      <c r="G139" s="472">
        <f t="shared" si="8"/>
        <v>3.9755351681957186E-2</v>
      </c>
      <c r="H139" s="421">
        <v>68.911960229158609</v>
      </c>
      <c r="I139" s="422">
        <v>105</v>
      </c>
      <c r="J139" s="240"/>
    </row>
    <row r="140" spans="1:24" x14ac:dyDescent="0.3">
      <c r="A140" s="195">
        <v>137</v>
      </c>
      <c r="B140" s="202" t="s">
        <v>316</v>
      </c>
      <c r="C140" s="464">
        <v>326</v>
      </c>
      <c r="D140" s="469">
        <v>2</v>
      </c>
      <c r="E140" s="470">
        <v>119</v>
      </c>
      <c r="F140" s="471">
        <f t="shared" si="7"/>
        <v>6.1349693251533744E-3</v>
      </c>
      <c r="G140" s="472">
        <f t="shared" si="8"/>
        <v>0.36503067484662577</v>
      </c>
      <c r="H140" s="421">
        <v>12.087815233813757</v>
      </c>
      <c r="I140" s="422">
        <v>133</v>
      </c>
      <c r="J140" s="240"/>
    </row>
    <row r="141" spans="1:24" x14ac:dyDescent="0.3">
      <c r="A141" s="195">
        <v>138</v>
      </c>
      <c r="B141" s="202" t="s">
        <v>670</v>
      </c>
      <c r="C141" s="464">
        <v>324</v>
      </c>
      <c r="D141" s="469">
        <v>9</v>
      </c>
      <c r="E141" s="470">
        <v>311</v>
      </c>
      <c r="F141" s="471">
        <f t="shared" si="7"/>
        <v>2.7777777777777776E-2</v>
      </c>
      <c r="G141" s="472">
        <f t="shared" si="8"/>
        <v>0.95987654320987659</v>
      </c>
      <c r="H141" s="421" t="s">
        <v>794</v>
      </c>
      <c r="I141" s="422" t="s">
        <v>794</v>
      </c>
      <c r="J141" s="240"/>
    </row>
    <row r="142" spans="1:24" ht="14.5" thickBot="1" x14ac:dyDescent="0.35">
      <c r="A142" s="195">
        <v>139</v>
      </c>
      <c r="B142" s="202" t="s">
        <v>275</v>
      </c>
      <c r="C142" s="464">
        <v>324</v>
      </c>
      <c r="D142" s="469" t="s">
        <v>634</v>
      </c>
      <c r="E142" s="470">
        <v>263</v>
      </c>
      <c r="F142" s="469" t="s">
        <v>634</v>
      </c>
      <c r="G142" s="472">
        <f t="shared" si="8"/>
        <v>0.81172839506172845</v>
      </c>
      <c r="H142" s="421">
        <v>3.3588319127098472</v>
      </c>
      <c r="I142" s="422">
        <v>149</v>
      </c>
      <c r="J142" s="240"/>
      <c r="L142" s="685" t="s">
        <v>646</v>
      </c>
      <c r="M142" s="686"/>
      <c r="N142" s="686"/>
      <c r="O142" s="686"/>
      <c r="P142" s="686"/>
    </row>
    <row r="143" spans="1:24" ht="14.5" thickBot="1" x14ac:dyDescent="0.35">
      <c r="A143" s="195">
        <v>140</v>
      </c>
      <c r="B143" s="202" t="s">
        <v>300</v>
      </c>
      <c r="C143" s="464">
        <v>297</v>
      </c>
      <c r="D143" s="469" t="s">
        <v>634</v>
      </c>
      <c r="E143" s="470">
        <v>203</v>
      </c>
      <c r="F143" s="469" t="s">
        <v>634</v>
      </c>
      <c r="G143" s="472">
        <f t="shared" si="8"/>
        <v>0.6835016835016835</v>
      </c>
      <c r="H143" s="421">
        <v>23.521119510253861</v>
      </c>
      <c r="I143" s="422">
        <v>125</v>
      </c>
      <c r="J143" s="240"/>
      <c r="L143" s="169" t="s">
        <v>192</v>
      </c>
      <c r="M143" s="170" t="s">
        <v>194</v>
      </c>
      <c r="N143" s="248" t="s">
        <v>763</v>
      </c>
      <c r="O143" s="248"/>
      <c r="P143" s="331" t="s">
        <v>645</v>
      </c>
    </row>
    <row r="144" spans="1:24" x14ac:dyDescent="0.3">
      <c r="A144" s="195">
        <v>141</v>
      </c>
      <c r="B144" s="202" t="s">
        <v>655</v>
      </c>
      <c r="C144" s="464">
        <v>290</v>
      </c>
      <c r="D144" s="469">
        <v>4</v>
      </c>
      <c r="E144" s="470">
        <v>4</v>
      </c>
      <c r="F144" s="471">
        <f t="shared" si="7"/>
        <v>1.3793103448275862E-2</v>
      </c>
      <c r="G144" s="472">
        <f t="shared" si="8"/>
        <v>1.3793103448275862E-2</v>
      </c>
      <c r="H144" s="421">
        <v>26.21560636742727</v>
      </c>
      <c r="I144" s="422">
        <v>124</v>
      </c>
      <c r="J144" s="240"/>
      <c r="L144" s="616">
        <v>1</v>
      </c>
      <c r="M144" s="166" t="s">
        <v>346</v>
      </c>
      <c r="N144" s="335">
        <v>0.30645161290322581</v>
      </c>
      <c r="O144" s="625"/>
      <c r="P144" s="332">
        <v>19</v>
      </c>
    </row>
    <row r="145" spans="1:16" x14ac:dyDescent="0.3">
      <c r="A145" s="195">
        <v>142</v>
      </c>
      <c r="B145" s="202" t="s">
        <v>321</v>
      </c>
      <c r="C145" s="464">
        <v>260</v>
      </c>
      <c r="D145" s="469" t="s">
        <v>634</v>
      </c>
      <c r="E145" s="470">
        <v>63</v>
      </c>
      <c r="F145" s="469" t="s">
        <v>634</v>
      </c>
      <c r="G145" s="472">
        <f t="shared" si="8"/>
        <v>0.24230769230769231</v>
      </c>
      <c r="H145" s="421">
        <v>5.8731055902613436</v>
      </c>
      <c r="I145" s="422">
        <v>141</v>
      </c>
      <c r="J145" s="240"/>
      <c r="L145" s="163">
        <v>2</v>
      </c>
      <c r="M145" s="167" t="s">
        <v>320</v>
      </c>
      <c r="N145" s="336">
        <v>0.21043771043771045</v>
      </c>
      <c r="O145" s="626"/>
      <c r="P145" s="333">
        <v>125</v>
      </c>
    </row>
    <row r="146" spans="1:16" x14ac:dyDescent="0.3">
      <c r="A146" s="195">
        <v>143</v>
      </c>
      <c r="B146" s="202" t="s">
        <v>640</v>
      </c>
      <c r="C146" s="464">
        <v>246</v>
      </c>
      <c r="D146" s="469">
        <v>7</v>
      </c>
      <c r="E146" s="470">
        <v>4</v>
      </c>
      <c r="F146" s="471">
        <f t="shared" si="7"/>
        <v>2.8455284552845527E-2</v>
      </c>
      <c r="G146" s="472">
        <f t="shared" si="8"/>
        <v>1.6260162601626018E-2</v>
      </c>
      <c r="H146" s="421" t="s">
        <v>794</v>
      </c>
      <c r="I146" s="422" t="s">
        <v>794</v>
      </c>
      <c r="J146" s="240"/>
      <c r="L146" s="163">
        <v>3</v>
      </c>
      <c r="M146" s="167" t="s">
        <v>325</v>
      </c>
      <c r="N146" s="337">
        <v>0.16885964912280702</v>
      </c>
      <c r="O146" s="627"/>
      <c r="P146" s="333">
        <v>77</v>
      </c>
    </row>
    <row r="147" spans="1:16" x14ac:dyDescent="0.3">
      <c r="A147" s="195">
        <v>144</v>
      </c>
      <c r="B147" s="202" t="s">
        <v>338</v>
      </c>
      <c r="C147" s="464">
        <v>229</v>
      </c>
      <c r="D147" s="469">
        <v>22</v>
      </c>
      <c r="E147" s="470">
        <v>123</v>
      </c>
      <c r="F147" s="471">
        <f t="shared" si="7"/>
        <v>9.606986899563319E-2</v>
      </c>
      <c r="G147" s="472">
        <f t="shared" si="8"/>
        <v>0.53711790393013104</v>
      </c>
      <c r="H147" s="421">
        <v>46.380930429819578</v>
      </c>
      <c r="I147" s="422">
        <v>113</v>
      </c>
      <c r="J147" s="240"/>
      <c r="L147" s="163">
        <v>4</v>
      </c>
      <c r="M147" s="167" t="s">
        <v>285</v>
      </c>
      <c r="N147" s="337">
        <v>0.14232902033271719</v>
      </c>
      <c r="O147" s="627"/>
      <c r="P147" s="333">
        <v>77</v>
      </c>
    </row>
    <row r="148" spans="1:16" x14ac:dyDescent="0.3">
      <c r="A148" s="195">
        <v>145</v>
      </c>
      <c r="B148" s="202" t="s">
        <v>330</v>
      </c>
      <c r="C148" s="464">
        <v>205</v>
      </c>
      <c r="D148" s="469">
        <v>2</v>
      </c>
      <c r="E148" s="470">
        <v>78</v>
      </c>
      <c r="F148" s="471">
        <f t="shared" si="7"/>
        <v>9.7560975609756097E-3</v>
      </c>
      <c r="G148" s="472">
        <f t="shared" si="8"/>
        <v>0.38048780487804879</v>
      </c>
      <c r="H148" s="421">
        <v>147.4820143884892</v>
      </c>
      <c r="I148" s="422">
        <v>89</v>
      </c>
      <c r="J148" s="240"/>
      <c r="L148" s="163">
        <v>5</v>
      </c>
      <c r="M148" s="247" t="s">
        <v>292</v>
      </c>
      <c r="N148" s="337">
        <v>0.13655394524959744</v>
      </c>
      <c r="O148" s="627"/>
      <c r="P148" s="333">
        <v>424</v>
      </c>
    </row>
    <row r="149" spans="1:16" x14ac:dyDescent="0.3">
      <c r="A149" s="195">
        <v>146</v>
      </c>
      <c r="B149" s="202" t="s">
        <v>387</v>
      </c>
      <c r="C149" s="464">
        <v>191</v>
      </c>
      <c r="D149" s="469">
        <v>6</v>
      </c>
      <c r="E149" s="470">
        <v>101</v>
      </c>
      <c r="F149" s="471">
        <f t="shared" si="7"/>
        <v>3.1413612565445025E-2</v>
      </c>
      <c r="G149" s="472">
        <f t="shared" si="8"/>
        <v>0.52879581151832455</v>
      </c>
      <c r="H149" s="421">
        <v>3.5340644961219656</v>
      </c>
      <c r="I149" s="422">
        <v>147</v>
      </c>
      <c r="J149" s="240"/>
      <c r="L149" s="163">
        <v>6</v>
      </c>
      <c r="M149" s="167" t="s">
        <v>813</v>
      </c>
      <c r="N149" s="337">
        <v>0.13451443569553806</v>
      </c>
      <c r="O149" s="627"/>
      <c r="P149" s="333">
        <v>205</v>
      </c>
    </row>
    <row r="150" spans="1:16" x14ac:dyDescent="0.3">
      <c r="A150" s="195">
        <v>147</v>
      </c>
      <c r="B150" s="202" t="s">
        <v>353</v>
      </c>
      <c r="C150" s="464">
        <v>145</v>
      </c>
      <c r="D150" s="469" t="s">
        <v>634</v>
      </c>
      <c r="E150" s="470">
        <v>44</v>
      </c>
      <c r="F150" s="469" t="s">
        <v>634</v>
      </c>
      <c r="G150" s="472">
        <f t="shared" si="8"/>
        <v>0.30344827586206896</v>
      </c>
      <c r="H150" s="421">
        <v>4.7750717281636623</v>
      </c>
      <c r="I150" s="422">
        <v>142</v>
      </c>
      <c r="J150" s="240"/>
      <c r="L150" s="163">
        <v>7</v>
      </c>
      <c r="M150" s="167" t="s">
        <v>347</v>
      </c>
      <c r="N150" s="337">
        <v>0.12605042016806722</v>
      </c>
      <c r="O150" s="627"/>
      <c r="P150" s="333">
        <v>45</v>
      </c>
    </row>
    <row r="151" spans="1:16" x14ac:dyDescent="0.3">
      <c r="A151" s="195">
        <v>148</v>
      </c>
      <c r="B151" s="202" t="s">
        <v>282</v>
      </c>
      <c r="C151" s="464">
        <v>141</v>
      </c>
      <c r="D151" s="469">
        <v>1</v>
      </c>
      <c r="E151" s="470">
        <v>136</v>
      </c>
      <c r="F151" s="471">
        <f t="shared" si="7"/>
        <v>7.0921985815602835E-3</v>
      </c>
      <c r="G151" s="472">
        <f t="shared" si="8"/>
        <v>0.96453900709219853</v>
      </c>
      <c r="H151" s="421" t="s">
        <v>794</v>
      </c>
      <c r="I151" s="422" t="s">
        <v>794</v>
      </c>
      <c r="J151" s="240"/>
      <c r="L151" s="163">
        <v>8</v>
      </c>
      <c r="M151" s="167" t="s">
        <v>312</v>
      </c>
      <c r="N151" s="337">
        <v>9.634551495016612E-2</v>
      </c>
      <c r="O151" s="627"/>
      <c r="P151" s="333">
        <v>29</v>
      </c>
    </row>
    <row r="152" spans="1:16" ht="13.5" customHeight="1" x14ac:dyDescent="0.3">
      <c r="A152" s="195">
        <v>149</v>
      </c>
      <c r="B152" s="202" t="s">
        <v>319</v>
      </c>
      <c r="C152" s="464">
        <v>140</v>
      </c>
      <c r="D152" s="469" t="s">
        <v>634</v>
      </c>
      <c r="E152" s="470">
        <v>26</v>
      </c>
      <c r="F152" s="469" t="s">
        <v>634</v>
      </c>
      <c r="G152" s="472">
        <f t="shared" si="8"/>
        <v>0.18571428571428572</v>
      </c>
      <c r="H152" s="421">
        <v>43.408604887746897</v>
      </c>
      <c r="I152" s="422">
        <v>116</v>
      </c>
      <c r="J152" s="240"/>
      <c r="L152" s="163">
        <v>9</v>
      </c>
      <c r="M152" s="167" t="s">
        <v>324</v>
      </c>
      <c r="N152" s="337">
        <v>8.4848484848484854E-2</v>
      </c>
      <c r="O152" s="627"/>
      <c r="P152" s="333">
        <v>112</v>
      </c>
    </row>
    <row r="153" spans="1:16" x14ac:dyDescent="0.3">
      <c r="A153" s="195">
        <v>150</v>
      </c>
      <c r="B153" s="202" t="s">
        <v>671</v>
      </c>
      <c r="C153" s="464">
        <v>130</v>
      </c>
      <c r="D153" s="469">
        <v>20</v>
      </c>
      <c r="E153" s="470">
        <v>1</v>
      </c>
      <c r="F153" s="471">
        <f t="shared" si="7"/>
        <v>0.15384615384615385</v>
      </c>
      <c r="G153" s="472">
        <f t="shared" si="8"/>
        <v>7.6923076923076927E-3</v>
      </c>
      <c r="H153" s="421">
        <v>4.4578680376416893</v>
      </c>
      <c r="I153" s="422">
        <v>143</v>
      </c>
      <c r="J153" s="240"/>
      <c r="L153" s="163">
        <v>10</v>
      </c>
      <c r="M153" s="167" t="s">
        <v>336</v>
      </c>
      <c r="N153" s="337">
        <v>8.3511777301927201E-2</v>
      </c>
      <c r="O153" s="627"/>
      <c r="P153" s="333">
        <v>117</v>
      </c>
    </row>
    <row r="154" spans="1:16" x14ac:dyDescent="0.3">
      <c r="A154" s="195">
        <v>151</v>
      </c>
      <c r="B154" s="202" t="s">
        <v>310</v>
      </c>
      <c r="C154" s="464">
        <v>124</v>
      </c>
      <c r="D154" s="469">
        <v>10</v>
      </c>
      <c r="E154" s="470">
        <v>45</v>
      </c>
      <c r="F154" s="471">
        <f t="shared" si="7"/>
        <v>8.0645161290322578E-2</v>
      </c>
      <c r="G154" s="472">
        <f t="shared" si="8"/>
        <v>0.36290322580645162</v>
      </c>
      <c r="H154" s="421" t="s">
        <v>794</v>
      </c>
      <c r="I154" s="422" t="s">
        <v>794</v>
      </c>
      <c r="J154" s="240"/>
      <c r="L154" s="163">
        <v>11</v>
      </c>
      <c r="M154" s="167" t="s">
        <v>295</v>
      </c>
      <c r="N154" s="337">
        <v>8.215497737556561E-2</v>
      </c>
      <c r="O154" s="627"/>
      <c r="P154" s="333">
        <v>581</v>
      </c>
    </row>
    <row r="155" spans="1:16" x14ac:dyDescent="0.3">
      <c r="A155" s="195">
        <v>152</v>
      </c>
      <c r="B155" s="202" t="s">
        <v>284</v>
      </c>
      <c r="C155" s="464">
        <v>122</v>
      </c>
      <c r="D155" s="469" t="s">
        <v>634</v>
      </c>
      <c r="E155" s="470">
        <v>122</v>
      </c>
      <c r="F155" s="469" t="s">
        <v>634</v>
      </c>
      <c r="G155" s="472">
        <f t="shared" si="8"/>
        <v>1</v>
      </c>
      <c r="H155" s="421">
        <v>7.3999750827068524</v>
      </c>
      <c r="I155" s="422">
        <v>139</v>
      </c>
      <c r="J155" s="240"/>
      <c r="L155" s="163">
        <v>12</v>
      </c>
      <c r="M155" s="167" t="s">
        <v>261</v>
      </c>
      <c r="N155" s="337">
        <v>7.2994263207466395E-2</v>
      </c>
      <c r="O155" s="627"/>
      <c r="P155" s="333">
        <v>1705</v>
      </c>
    </row>
    <row r="156" spans="1:16" x14ac:dyDescent="0.3">
      <c r="A156" s="195">
        <v>153</v>
      </c>
      <c r="B156" s="202" t="s">
        <v>293</v>
      </c>
      <c r="C156" s="464">
        <v>116</v>
      </c>
      <c r="D156" s="469">
        <v>8</v>
      </c>
      <c r="E156" s="470">
        <v>107</v>
      </c>
      <c r="F156" s="471">
        <f t="shared" si="7"/>
        <v>6.8965517241379309E-2</v>
      </c>
      <c r="G156" s="472">
        <f t="shared" si="8"/>
        <v>0.92241379310344829</v>
      </c>
      <c r="H156" s="421">
        <v>83.155731329566947</v>
      </c>
      <c r="I156" s="422">
        <v>101</v>
      </c>
      <c r="J156" s="240"/>
      <c r="L156" s="163">
        <v>13</v>
      </c>
      <c r="M156" s="167" t="s">
        <v>241</v>
      </c>
      <c r="N156" s="337">
        <v>6.3034865705164866E-2</v>
      </c>
      <c r="O156" s="627"/>
      <c r="P156" s="333">
        <v>6062</v>
      </c>
    </row>
    <row r="157" spans="1:16" x14ac:dyDescent="0.3">
      <c r="A157" s="195">
        <v>154</v>
      </c>
      <c r="B157" s="202" t="s">
        <v>307</v>
      </c>
      <c r="C157" s="464">
        <v>97</v>
      </c>
      <c r="D157" s="469">
        <v>4</v>
      </c>
      <c r="E157" s="470">
        <v>87</v>
      </c>
      <c r="F157" s="471">
        <f t="shared" si="7"/>
        <v>4.1237113402061855E-2</v>
      </c>
      <c r="G157" s="472">
        <f t="shared" si="8"/>
        <v>0.89690721649484539</v>
      </c>
      <c r="H157" s="421" t="s">
        <v>794</v>
      </c>
      <c r="I157" s="422" t="s">
        <v>794</v>
      </c>
      <c r="J157" s="240"/>
      <c r="L157" s="163">
        <v>14</v>
      </c>
      <c r="M157" s="167" t="s">
        <v>326</v>
      </c>
      <c r="N157" s="337">
        <v>6.0155697098372256E-2</v>
      </c>
      <c r="O157" s="627"/>
      <c r="P157" s="333">
        <v>85</v>
      </c>
    </row>
    <row r="158" spans="1:16" x14ac:dyDescent="0.3">
      <c r="A158" s="195">
        <v>155</v>
      </c>
      <c r="B158" s="202" t="s">
        <v>328</v>
      </c>
      <c r="C158" s="464">
        <v>96</v>
      </c>
      <c r="D158" s="469">
        <v>11</v>
      </c>
      <c r="E158" s="470">
        <v>43</v>
      </c>
      <c r="F158" s="471">
        <f t="shared" si="7"/>
        <v>0.11458333333333333</v>
      </c>
      <c r="G158" s="472">
        <f t="shared" si="8"/>
        <v>0.44791666666666669</v>
      </c>
      <c r="H158" s="421" t="s">
        <v>794</v>
      </c>
      <c r="I158" s="422" t="s">
        <v>794</v>
      </c>
      <c r="J158" s="240"/>
      <c r="L158" s="163">
        <v>15</v>
      </c>
      <c r="M158" s="167" t="s">
        <v>310</v>
      </c>
      <c r="N158" s="337">
        <v>5.9829059829059832E-2</v>
      </c>
      <c r="O158" s="627"/>
      <c r="P158" s="333">
        <v>7</v>
      </c>
    </row>
    <row r="159" spans="1:16" x14ac:dyDescent="0.3">
      <c r="A159" s="195">
        <v>156</v>
      </c>
      <c r="B159" s="202" t="s">
        <v>313</v>
      </c>
      <c r="C159" s="464">
        <v>88</v>
      </c>
      <c r="D159" s="469">
        <v>7</v>
      </c>
      <c r="E159" s="470">
        <v>68</v>
      </c>
      <c r="F159" s="471">
        <f t="shared" si="7"/>
        <v>7.9545454545454544E-2</v>
      </c>
      <c r="G159" s="472">
        <f t="shared" si="8"/>
        <v>0.77272727272727271</v>
      </c>
      <c r="H159" s="421" t="s">
        <v>794</v>
      </c>
      <c r="I159" s="422" t="s">
        <v>794</v>
      </c>
      <c r="J159" s="240"/>
      <c r="L159" s="163">
        <v>16</v>
      </c>
      <c r="M159" s="247" t="s">
        <v>219</v>
      </c>
      <c r="N159" s="337">
        <v>5.9266633482661354E-2</v>
      </c>
      <c r="O159" s="627"/>
      <c r="P159" s="333">
        <v>14288</v>
      </c>
    </row>
    <row r="160" spans="1:16" x14ac:dyDescent="0.3">
      <c r="A160" s="195">
        <v>157</v>
      </c>
      <c r="B160" s="202" t="s">
        <v>519</v>
      </c>
      <c r="C160" s="464">
        <v>82</v>
      </c>
      <c r="D160" s="469">
        <v>1</v>
      </c>
      <c r="E160" s="470">
        <v>55</v>
      </c>
      <c r="F160" s="471">
        <f t="shared" si="7"/>
        <v>1.2195121951219513E-2</v>
      </c>
      <c r="G160" s="472">
        <f t="shared" si="8"/>
        <v>0.67073170731707321</v>
      </c>
      <c r="H160" s="421" t="s">
        <v>794</v>
      </c>
      <c r="I160" s="422" t="s">
        <v>794</v>
      </c>
      <c r="J160" s="240"/>
      <c r="L160" s="163">
        <v>17</v>
      </c>
      <c r="M160" s="167" t="s">
        <v>244</v>
      </c>
      <c r="N160" s="337">
        <v>5.9168546567837578E-2</v>
      </c>
      <c r="O160" s="627"/>
      <c r="P160" s="333">
        <v>918</v>
      </c>
    </row>
    <row r="161" spans="1:16" x14ac:dyDescent="0.3">
      <c r="A161" s="195">
        <v>158</v>
      </c>
      <c r="B161" s="202" t="s">
        <v>346</v>
      </c>
      <c r="C161" s="464">
        <v>81</v>
      </c>
      <c r="D161" s="469">
        <v>4</v>
      </c>
      <c r="E161" s="470">
        <v>7</v>
      </c>
      <c r="F161" s="471">
        <f t="shared" si="7"/>
        <v>4.9382716049382713E-2</v>
      </c>
      <c r="G161" s="472">
        <f t="shared" si="8"/>
        <v>8.6419753086419748E-2</v>
      </c>
      <c r="H161" s="421">
        <v>17.897799587069038</v>
      </c>
      <c r="I161" s="422">
        <v>129</v>
      </c>
      <c r="J161" s="240"/>
      <c r="L161" s="163">
        <v>18</v>
      </c>
      <c r="M161" s="167" t="s">
        <v>353</v>
      </c>
      <c r="N161" s="337">
        <v>5.8394160583941604E-2</v>
      </c>
      <c r="O161" s="627"/>
      <c r="P161" s="333">
        <v>8</v>
      </c>
    </row>
    <row r="162" spans="1:16" x14ac:dyDescent="0.3">
      <c r="A162" s="195">
        <v>159</v>
      </c>
      <c r="B162" s="202" t="s">
        <v>603</v>
      </c>
      <c r="C162" s="464">
        <v>70</v>
      </c>
      <c r="D162" s="469">
        <v>3</v>
      </c>
      <c r="E162" s="470">
        <v>27</v>
      </c>
      <c r="F162" s="471">
        <f t="shared" si="7"/>
        <v>4.2857142857142858E-2</v>
      </c>
      <c r="G162" s="472">
        <f t="shared" si="8"/>
        <v>0.38571428571428573</v>
      </c>
      <c r="H162" s="421">
        <v>3.7576332965389461</v>
      </c>
      <c r="I162" s="422">
        <v>145</v>
      </c>
      <c r="J162" s="240"/>
      <c r="L162" s="163">
        <v>19</v>
      </c>
      <c r="M162" s="167" t="s">
        <v>302</v>
      </c>
      <c r="N162" s="337">
        <v>5.7445200302343159E-2</v>
      </c>
      <c r="O162" s="627"/>
      <c r="P162" s="333">
        <v>152</v>
      </c>
    </row>
    <row r="163" spans="1:16" ht="14.5" thickBot="1" x14ac:dyDescent="0.35">
      <c r="A163" s="195">
        <v>160</v>
      </c>
      <c r="B163" s="202" t="s">
        <v>365</v>
      </c>
      <c r="C163" s="464">
        <v>65</v>
      </c>
      <c r="D163" s="469">
        <v>3</v>
      </c>
      <c r="E163" s="470">
        <v>35</v>
      </c>
      <c r="F163" s="471">
        <f t="shared" si="7"/>
        <v>4.6153846153846156E-2</v>
      </c>
      <c r="G163" s="472">
        <f t="shared" si="8"/>
        <v>0.53846153846153844</v>
      </c>
      <c r="H163" s="421">
        <v>9.590624913315505</v>
      </c>
      <c r="I163" s="422">
        <v>137</v>
      </c>
      <c r="J163" s="240"/>
      <c r="L163" s="617">
        <v>20</v>
      </c>
      <c r="M163" s="168" t="s">
        <v>298</v>
      </c>
      <c r="N163" s="338">
        <v>5.7044673539518899E-2</v>
      </c>
      <c r="O163" s="628"/>
      <c r="P163" s="334">
        <v>83</v>
      </c>
    </row>
    <row r="164" spans="1:16" x14ac:dyDescent="0.3">
      <c r="A164" s="195">
        <v>161</v>
      </c>
      <c r="B164" s="202" t="s">
        <v>357</v>
      </c>
      <c r="C164" s="464">
        <v>58</v>
      </c>
      <c r="D164" s="469">
        <v>3</v>
      </c>
      <c r="E164" s="470">
        <v>36</v>
      </c>
      <c r="F164" s="471">
        <f t="shared" si="7"/>
        <v>5.1724137931034482E-2</v>
      </c>
      <c r="G164" s="472">
        <f t="shared" si="8"/>
        <v>0.62068965517241381</v>
      </c>
      <c r="H164" s="421">
        <v>3.3977470008292263</v>
      </c>
      <c r="I164" s="422">
        <v>148</v>
      </c>
      <c r="J164" s="240"/>
    </row>
    <row r="165" spans="1:16" x14ac:dyDescent="0.3">
      <c r="A165" s="195">
        <v>162</v>
      </c>
      <c r="B165" s="202" t="s">
        <v>333</v>
      </c>
      <c r="C165" s="464">
        <v>50</v>
      </c>
      <c r="D165" s="469">
        <v>3</v>
      </c>
      <c r="E165" s="470">
        <v>17</v>
      </c>
      <c r="F165" s="471">
        <f t="shared" si="7"/>
        <v>0.06</v>
      </c>
      <c r="G165" s="472">
        <f t="shared" si="8"/>
        <v>0.34</v>
      </c>
      <c r="H165" s="421">
        <v>1.5710773458659222</v>
      </c>
      <c r="I165" s="422">
        <v>153</v>
      </c>
      <c r="J165" s="240"/>
    </row>
    <row r="166" spans="1:16" ht="13.5" customHeight="1" x14ac:dyDescent="0.3">
      <c r="A166" s="195">
        <v>163</v>
      </c>
      <c r="B166" s="202" t="s">
        <v>341</v>
      </c>
      <c r="C166" s="464">
        <v>46</v>
      </c>
      <c r="D166" s="469">
        <v>4</v>
      </c>
      <c r="E166" s="470">
        <v>18</v>
      </c>
      <c r="F166" s="471"/>
      <c r="G166" s="472"/>
      <c r="H166" s="421">
        <v>3.1409033839000569</v>
      </c>
      <c r="I166" s="422">
        <v>151</v>
      </c>
      <c r="J166" s="240"/>
    </row>
    <row r="167" spans="1:16" ht="14.5" thickBot="1" x14ac:dyDescent="0.35">
      <c r="A167" s="195">
        <v>164</v>
      </c>
      <c r="B167" s="202" t="s">
        <v>540</v>
      </c>
      <c r="C167" s="464">
        <v>42</v>
      </c>
      <c r="D167" s="469">
        <v>1</v>
      </c>
      <c r="E167" s="470">
        <v>20</v>
      </c>
      <c r="F167" s="471"/>
      <c r="G167" s="472"/>
      <c r="H167" s="421">
        <v>3.6424880621790057</v>
      </c>
      <c r="I167" s="422">
        <v>146</v>
      </c>
      <c r="J167" s="240"/>
      <c r="L167" s="685" t="s">
        <v>647</v>
      </c>
      <c r="M167" s="686"/>
      <c r="N167" s="686"/>
      <c r="O167" s="686"/>
      <c r="P167" s="686"/>
    </row>
    <row r="168" spans="1:16" ht="14.5" thickBot="1" x14ac:dyDescent="0.35">
      <c r="A168" s="195">
        <v>165</v>
      </c>
      <c r="B168" s="202" t="s">
        <v>351</v>
      </c>
      <c r="C168" s="464">
        <v>39</v>
      </c>
      <c r="D168" s="469" t="s">
        <v>634</v>
      </c>
      <c r="E168" s="470">
        <v>39</v>
      </c>
      <c r="F168" s="471"/>
      <c r="G168" s="472"/>
      <c r="H168" s="421">
        <v>11.15204324018899</v>
      </c>
      <c r="I168" s="422">
        <v>134</v>
      </c>
      <c r="J168" s="240"/>
      <c r="L168" s="169" t="s">
        <v>192</v>
      </c>
      <c r="M168" s="170" t="s">
        <v>194</v>
      </c>
      <c r="N168" s="248" t="s">
        <v>763</v>
      </c>
      <c r="O168" s="248"/>
      <c r="P168" s="331" t="s">
        <v>645</v>
      </c>
    </row>
    <row r="169" spans="1:16" x14ac:dyDescent="0.3">
      <c r="A169" s="195">
        <v>166</v>
      </c>
      <c r="B169" s="202" t="s">
        <v>334</v>
      </c>
      <c r="C169" s="464">
        <v>25</v>
      </c>
      <c r="D169" s="469">
        <v>3</v>
      </c>
      <c r="E169" s="470">
        <v>19</v>
      </c>
      <c r="F169" s="471"/>
      <c r="G169" s="472"/>
      <c r="H169" s="421" t="s">
        <v>794</v>
      </c>
      <c r="I169" s="422" t="s">
        <v>794</v>
      </c>
      <c r="J169" s="240"/>
      <c r="L169" s="616">
        <v>1</v>
      </c>
      <c r="M169" s="166" t="s">
        <v>244</v>
      </c>
      <c r="N169" s="335">
        <v>8.3333333333333329E-2</v>
      </c>
      <c r="O169" s="625"/>
      <c r="P169" s="332">
        <v>22</v>
      </c>
    </row>
    <row r="170" spans="1:16" x14ac:dyDescent="0.3">
      <c r="A170" s="195">
        <v>167</v>
      </c>
      <c r="B170" s="202" t="s">
        <v>533</v>
      </c>
      <c r="C170" s="464">
        <v>25</v>
      </c>
      <c r="D170" s="469">
        <v>1</v>
      </c>
      <c r="E170" s="470">
        <v>17</v>
      </c>
      <c r="F170" s="471"/>
      <c r="G170" s="472"/>
      <c r="H170" s="421">
        <v>10.852121611479287</v>
      </c>
      <c r="I170" s="422">
        <v>135</v>
      </c>
      <c r="J170" s="240"/>
      <c r="L170" s="163">
        <v>2</v>
      </c>
      <c r="M170" s="167" t="s">
        <v>230</v>
      </c>
      <c r="N170" s="337">
        <v>6.222222222222222E-2</v>
      </c>
      <c r="O170" s="627"/>
      <c r="P170" s="333">
        <v>28</v>
      </c>
    </row>
    <row r="171" spans="1:16" x14ac:dyDescent="0.3">
      <c r="A171" s="195">
        <v>168</v>
      </c>
      <c r="B171" s="202" t="s">
        <v>348</v>
      </c>
      <c r="C171" s="464">
        <v>25</v>
      </c>
      <c r="D171" s="469">
        <v>8</v>
      </c>
      <c r="E171" s="470">
        <v>7</v>
      </c>
      <c r="F171" s="471"/>
      <c r="G171" s="472"/>
      <c r="H171" s="421">
        <v>3.8194167536729799</v>
      </c>
      <c r="I171" s="422">
        <v>144</v>
      </c>
      <c r="J171" s="240"/>
      <c r="L171" s="163">
        <v>3</v>
      </c>
      <c r="M171" s="167" t="s">
        <v>301</v>
      </c>
      <c r="N171" s="337">
        <v>6.0171919770773637E-2</v>
      </c>
      <c r="O171" s="627"/>
      <c r="P171" s="333">
        <v>21</v>
      </c>
    </row>
    <row r="172" spans="1:16" x14ac:dyDescent="0.3">
      <c r="A172" s="195">
        <v>169</v>
      </c>
      <c r="B172" s="202" t="s">
        <v>345</v>
      </c>
      <c r="C172" s="464">
        <v>24</v>
      </c>
      <c r="D172" s="469">
        <v>1</v>
      </c>
      <c r="E172" s="470">
        <v>13</v>
      </c>
      <c r="F172" s="471"/>
      <c r="G172" s="472"/>
      <c r="H172" s="421">
        <v>10.222745096702909</v>
      </c>
      <c r="I172" s="422">
        <v>136</v>
      </c>
      <c r="J172" s="240"/>
      <c r="L172" s="163">
        <v>4</v>
      </c>
      <c r="M172" s="167" t="s">
        <v>245</v>
      </c>
      <c r="N172" s="337">
        <v>5.324773413897281E-2</v>
      </c>
      <c r="O172" s="627"/>
      <c r="P172" s="333">
        <v>141</v>
      </c>
    </row>
    <row r="173" spans="1:16" x14ac:dyDescent="0.3">
      <c r="A173" s="195">
        <v>170</v>
      </c>
      <c r="B173" s="202" t="s">
        <v>625</v>
      </c>
      <c r="C173" s="464">
        <v>24</v>
      </c>
      <c r="D173" s="469" t="s">
        <v>634</v>
      </c>
      <c r="E173" s="470">
        <v>24</v>
      </c>
      <c r="F173" s="471"/>
      <c r="G173" s="472"/>
      <c r="H173" s="421">
        <v>18.559776787751165</v>
      </c>
      <c r="I173" s="422">
        <v>127</v>
      </c>
      <c r="J173" s="240"/>
      <c r="L173" s="163">
        <v>5</v>
      </c>
      <c r="M173" s="167" t="s">
        <v>274</v>
      </c>
      <c r="N173" s="337">
        <v>4.9504950495049507E-2</v>
      </c>
      <c r="O173" s="627"/>
      <c r="P173" s="333">
        <v>5</v>
      </c>
    </row>
    <row r="174" spans="1:16" x14ac:dyDescent="0.3">
      <c r="A174" s="195">
        <v>171</v>
      </c>
      <c r="B174" s="202" t="s">
        <v>352</v>
      </c>
      <c r="C174" s="464">
        <v>22</v>
      </c>
      <c r="D174" s="469" t="s">
        <v>634</v>
      </c>
      <c r="E174" s="470">
        <v>14</v>
      </c>
      <c r="F174" s="471"/>
      <c r="G174" s="472"/>
      <c r="H174" s="421" t="s">
        <v>794</v>
      </c>
      <c r="I174" s="422" t="s">
        <v>794</v>
      </c>
      <c r="J174" s="240"/>
      <c r="L174" s="163">
        <v>6</v>
      </c>
      <c r="M174" s="167" t="s">
        <v>297</v>
      </c>
      <c r="N174" s="337">
        <v>4.9450549450549448E-2</v>
      </c>
      <c r="O174" s="627"/>
      <c r="P174" s="333">
        <v>9</v>
      </c>
    </row>
    <row r="175" spans="1:16" x14ac:dyDescent="0.3">
      <c r="A175" s="195">
        <v>172</v>
      </c>
      <c r="B175" s="202" t="s">
        <v>342</v>
      </c>
      <c r="C175" s="464">
        <v>21</v>
      </c>
      <c r="D175" s="469" t="s">
        <v>634</v>
      </c>
      <c r="E175" s="470">
        <v>5</v>
      </c>
      <c r="F175" s="471"/>
      <c r="G175" s="472"/>
      <c r="H175" s="421" t="s">
        <v>794</v>
      </c>
      <c r="I175" s="422" t="s">
        <v>794</v>
      </c>
      <c r="J175" s="240"/>
      <c r="L175" s="163">
        <v>7</v>
      </c>
      <c r="M175" s="167" t="s">
        <v>258</v>
      </c>
      <c r="N175" s="337">
        <v>4.9180327868852458E-2</v>
      </c>
      <c r="O175" s="627"/>
      <c r="P175" s="333">
        <v>3</v>
      </c>
    </row>
    <row r="176" spans="1:16" x14ac:dyDescent="0.3">
      <c r="A176" s="195">
        <v>173</v>
      </c>
      <c r="B176" s="202" t="s">
        <v>364</v>
      </c>
      <c r="C176" s="464">
        <v>19</v>
      </c>
      <c r="D176" s="469" t="s">
        <v>634</v>
      </c>
      <c r="E176" s="470">
        <v>14</v>
      </c>
      <c r="F176" s="471"/>
      <c r="G176" s="472"/>
      <c r="H176" s="421">
        <v>2.6501317045716868</v>
      </c>
      <c r="I176" s="422">
        <v>152</v>
      </c>
      <c r="J176" s="240"/>
      <c r="L176" s="163">
        <v>8</v>
      </c>
      <c r="M176" s="167" t="s">
        <v>219</v>
      </c>
      <c r="N176" s="337">
        <v>4.5341769011288925E-2</v>
      </c>
      <c r="O176" s="627"/>
      <c r="P176" s="333">
        <v>731</v>
      </c>
    </row>
    <row r="177" spans="1:23" ht="14.25" customHeight="1" x14ac:dyDescent="0.3">
      <c r="A177" s="195">
        <v>174</v>
      </c>
      <c r="B177" s="202" t="s">
        <v>350</v>
      </c>
      <c r="C177" s="464">
        <v>18</v>
      </c>
      <c r="D177" s="469">
        <v>2</v>
      </c>
      <c r="E177" s="470">
        <v>16</v>
      </c>
      <c r="F177" s="210"/>
      <c r="G177" s="211"/>
      <c r="H177" s="421" t="s">
        <v>794</v>
      </c>
      <c r="I177" s="422" t="s">
        <v>794</v>
      </c>
      <c r="J177" s="242"/>
      <c r="L177" s="163">
        <v>9</v>
      </c>
      <c r="M177" s="167" t="s">
        <v>241</v>
      </c>
      <c r="N177" s="337">
        <v>4.4569164740838559E-2</v>
      </c>
      <c r="O177" s="627"/>
      <c r="P177" s="333">
        <v>135</v>
      </c>
    </row>
    <row r="178" spans="1:23" ht="14.25" customHeight="1" x14ac:dyDescent="0.3">
      <c r="A178" s="195">
        <v>175</v>
      </c>
      <c r="B178" s="202" t="s">
        <v>337</v>
      </c>
      <c r="C178" s="464">
        <v>18</v>
      </c>
      <c r="D178" s="469" t="s">
        <v>634</v>
      </c>
      <c r="E178" s="470">
        <v>15</v>
      </c>
      <c r="F178" s="210"/>
      <c r="G178" s="211"/>
      <c r="H178" s="421" t="s">
        <v>794</v>
      </c>
      <c r="I178" s="422" t="s">
        <v>794</v>
      </c>
      <c r="J178" s="242"/>
      <c r="L178" s="163">
        <v>10</v>
      </c>
      <c r="M178" s="167" t="s">
        <v>243</v>
      </c>
      <c r="N178" s="337">
        <v>4.2248346803820717E-2</v>
      </c>
      <c r="O178" s="627"/>
      <c r="P178" s="333">
        <v>115</v>
      </c>
      <c r="Q178" s="612"/>
      <c r="R178" s="612"/>
      <c r="S178" s="612"/>
      <c r="U178" s="612"/>
      <c r="V178" s="612"/>
      <c r="W178" s="612"/>
    </row>
    <row r="179" spans="1:23" x14ac:dyDescent="0.3">
      <c r="A179" s="195">
        <v>176</v>
      </c>
      <c r="B179" s="202" t="s">
        <v>339</v>
      </c>
      <c r="C179" s="464">
        <v>18</v>
      </c>
      <c r="D179" s="469" t="s">
        <v>634</v>
      </c>
      <c r="E179" s="470">
        <v>18</v>
      </c>
      <c r="F179" s="210"/>
      <c r="G179" s="211"/>
      <c r="H179" s="421" t="s">
        <v>794</v>
      </c>
      <c r="I179" s="422" t="s">
        <v>794</v>
      </c>
      <c r="J179" s="242"/>
      <c r="L179" s="163">
        <v>11</v>
      </c>
      <c r="M179" s="167" t="s">
        <v>228</v>
      </c>
      <c r="N179" s="337">
        <v>3.9867109634551492E-2</v>
      </c>
      <c r="O179" s="627"/>
      <c r="P179" s="333">
        <v>36</v>
      </c>
      <c r="Q179" s="612"/>
      <c r="R179" s="612"/>
      <c r="S179" s="612"/>
      <c r="U179" s="612"/>
      <c r="V179" s="612"/>
      <c r="W179" s="612"/>
    </row>
    <row r="180" spans="1:23" x14ac:dyDescent="0.3">
      <c r="A180" s="195">
        <v>177</v>
      </c>
      <c r="B180" s="202" t="s">
        <v>355</v>
      </c>
      <c r="C180" s="464">
        <v>17</v>
      </c>
      <c r="D180" s="469" t="s">
        <v>634</v>
      </c>
      <c r="E180" s="470">
        <v>14</v>
      </c>
      <c r="F180" s="210"/>
      <c r="G180" s="211"/>
      <c r="H180" s="421" t="s">
        <v>794</v>
      </c>
      <c r="I180" s="422" t="s">
        <v>794</v>
      </c>
      <c r="J180" s="242"/>
      <c r="L180" s="163">
        <v>12</v>
      </c>
      <c r="M180" s="167" t="s">
        <v>255</v>
      </c>
      <c r="N180" s="337">
        <v>3.2520325203252036E-2</v>
      </c>
      <c r="O180" s="627"/>
      <c r="P180" s="333">
        <v>4</v>
      </c>
      <c r="Q180" s="611"/>
      <c r="R180" s="611"/>
      <c r="S180" s="611"/>
      <c r="U180" s="611"/>
      <c r="V180" s="611"/>
      <c r="W180" s="611"/>
    </row>
    <row r="181" spans="1:23" ht="14.15" customHeight="1" x14ac:dyDescent="0.3">
      <c r="A181" s="195">
        <v>178</v>
      </c>
      <c r="B181" s="202" t="s">
        <v>344</v>
      </c>
      <c r="C181" s="464">
        <v>16</v>
      </c>
      <c r="D181" s="469" t="s">
        <v>634</v>
      </c>
      <c r="E181" s="470">
        <v>16</v>
      </c>
      <c r="F181" s="210"/>
      <c r="G181" s="211"/>
      <c r="H181" s="421" t="s">
        <v>794</v>
      </c>
      <c r="I181" s="422" t="s">
        <v>794</v>
      </c>
      <c r="J181" s="242"/>
      <c r="L181" s="163">
        <v>13</v>
      </c>
      <c r="M181" s="167" t="s">
        <v>261</v>
      </c>
      <c r="N181" s="337">
        <v>3.1818181818181815E-2</v>
      </c>
      <c r="O181" s="627"/>
      <c r="P181" s="333">
        <v>7</v>
      </c>
      <c r="Q181" s="611"/>
      <c r="R181" s="611"/>
      <c r="S181" s="611"/>
      <c r="U181" s="611"/>
      <c r="V181" s="611"/>
      <c r="W181" s="611"/>
    </row>
    <row r="182" spans="1:23" x14ac:dyDescent="0.3">
      <c r="A182" s="195">
        <v>179</v>
      </c>
      <c r="B182" s="202" t="s">
        <v>332</v>
      </c>
      <c r="C182" s="464">
        <v>16</v>
      </c>
      <c r="D182" s="469" t="s">
        <v>634</v>
      </c>
      <c r="E182" s="470">
        <v>13</v>
      </c>
      <c r="F182" s="210"/>
      <c r="G182" s="211"/>
      <c r="H182" s="421">
        <v>6.4140339061867362</v>
      </c>
      <c r="I182" s="422">
        <v>140</v>
      </c>
      <c r="J182" s="242"/>
      <c r="L182" s="163">
        <v>14</v>
      </c>
      <c r="M182" s="167" t="s">
        <v>253</v>
      </c>
      <c r="N182" s="337">
        <v>3.1358885017421602E-2</v>
      </c>
      <c r="O182" s="627"/>
      <c r="P182" s="333">
        <v>18</v>
      </c>
    </row>
    <row r="183" spans="1:23" ht="13" customHeight="1" x14ac:dyDescent="0.3">
      <c r="A183" s="195">
        <v>180</v>
      </c>
      <c r="B183" s="202" t="s">
        <v>385</v>
      </c>
      <c r="C183" s="464">
        <v>15</v>
      </c>
      <c r="D183" s="469" t="s">
        <v>634</v>
      </c>
      <c r="E183" s="470">
        <v>15</v>
      </c>
      <c r="F183" s="210"/>
      <c r="G183" s="211"/>
      <c r="H183" s="421" t="s">
        <v>794</v>
      </c>
      <c r="I183" s="422" t="s">
        <v>794</v>
      </c>
      <c r="J183" s="242"/>
      <c r="L183" s="163">
        <v>15</v>
      </c>
      <c r="M183" s="167" t="s">
        <v>247</v>
      </c>
      <c r="N183" s="337">
        <v>2.9940119760479042E-2</v>
      </c>
      <c r="O183" s="627"/>
      <c r="P183" s="333">
        <v>155</v>
      </c>
    </row>
    <row r="184" spans="1:23" ht="14" customHeight="1" x14ac:dyDescent="0.3">
      <c r="A184" s="195">
        <v>181</v>
      </c>
      <c r="B184" s="202" t="s">
        <v>628</v>
      </c>
      <c r="C184" s="464">
        <v>12</v>
      </c>
      <c r="D184" s="469" t="s">
        <v>634</v>
      </c>
      <c r="E184" s="470">
        <v>2</v>
      </c>
      <c r="F184" s="210"/>
      <c r="G184" s="211"/>
      <c r="H184" s="421" t="s">
        <v>794</v>
      </c>
      <c r="I184" s="422" t="s">
        <v>794</v>
      </c>
      <c r="J184" s="242"/>
      <c r="L184" s="163">
        <v>16</v>
      </c>
      <c r="M184" s="167" t="s">
        <v>303</v>
      </c>
      <c r="N184" s="337">
        <v>2.9585798816568046E-2</v>
      </c>
      <c r="O184" s="627"/>
      <c r="P184" s="333">
        <v>5</v>
      </c>
    </row>
    <row r="185" spans="1:23" ht="15" customHeight="1" x14ac:dyDescent="0.3">
      <c r="A185" s="195">
        <v>182</v>
      </c>
      <c r="B185" s="202" t="s">
        <v>823</v>
      </c>
      <c r="C185" s="464">
        <v>11</v>
      </c>
      <c r="D185" s="469">
        <v>1</v>
      </c>
      <c r="E185" s="470">
        <v>3</v>
      </c>
      <c r="F185" s="210"/>
      <c r="G185" s="211"/>
      <c r="H185" s="421" t="s">
        <v>794</v>
      </c>
      <c r="I185" s="422" t="s">
        <v>794</v>
      </c>
      <c r="J185" s="242"/>
      <c r="L185" s="163">
        <v>17</v>
      </c>
      <c r="M185" s="167" t="s">
        <v>295</v>
      </c>
      <c r="N185" s="337">
        <v>2.8901734104046242E-2</v>
      </c>
      <c r="O185" s="627"/>
      <c r="P185" s="333">
        <v>5</v>
      </c>
    </row>
    <row r="186" spans="1:23" ht="15.5" customHeight="1" x14ac:dyDescent="0.3">
      <c r="A186" s="195">
        <v>183</v>
      </c>
      <c r="B186" s="202" t="s">
        <v>322</v>
      </c>
      <c r="C186" s="464">
        <v>11</v>
      </c>
      <c r="D186" s="469" t="s">
        <v>634</v>
      </c>
      <c r="E186" s="470">
        <v>11</v>
      </c>
      <c r="F186" s="210"/>
      <c r="G186" s="211"/>
      <c r="H186" s="421" t="s">
        <v>794</v>
      </c>
      <c r="I186" s="422" t="s">
        <v>794</v>
      </c>
      <c r="J186" s="242"/>
      <c r="L186" s="163">
        <v>18</v>
      </c>
      <c r="M186" s="167" t="s">
        <v>277</v>
      </c>
      <c r="N186" s="337">
        <v>2.843601895734597E-2</v>
      </c>
      <c r="O186" s="627"/>
      <c r="P186" s="333">
        <v>6</v>
      </c>
    </row>
    <row r="187" spans="1:23" ht="13" customHeight="1" x14ac:dyDescent="0.3">
      <c r="A187" s="195">
        <v>184</v>
      </c>
      <c r="B187" s="202" t="s">
        <v>327</v>
      </c>
      <c r="C187" s="464">
        <v>11</v>
      </c>
      <c r="D187" s="469">
        <v>1</v>
      </c>
      <c r="E187" s="470">
        <v>9</v>
      </c>
      <c r="F187" s="210"/>
      <c r="G187" s="211"/>
      <c r="H187" s="421" t="s">
        <v>794</v>
      </c>
      <c r="I187" s="422" t="s">
        <v>794</v>
      </c>
      <c r="J187" s="242"/>
      <c r="L187" s="163">
        <v>19</v>
      </c>
      <c r="M187" s="167" t="s">
        <v>302</v>
      </c>
      <c r="N187" s="337">
        <v>2.8169014084507043E-2</v>
      </c>
      <c r="O187" s="627"/>
      <c r="P187" s="333">
        <v>4</v>
      </c>
    </row>
    <row r="188" spans="1:23" ht="13" customHeight="1" thickBot="1" x14ac:dyDescent="0.35">
      <c r="A188" s="195">
        <v>185</v>
      </c>
      <c r="B188" s="202" t="s">
        <v>632</v>
      </c>
      <c r="C188" s="464">
        <v>9</v>
      </c>
      <c r="D188" s="469">
        <v>2</v>
      </c>
      <c r="E188" s="470" t="s">
        <v>608</v>
      </c>
      <c r="F188" s="210"/>
      <c r="G188" s="211"/>
      <c r="H188" s="421" t="s">
        <v>794</v>
      </c>
      <c r="I188" s="422" t="s">
        <v>794</v>
      </c>
      <c r="J188" s="242"/>
      <c r="L188" s="617">
        <v>20</v>
      </c>
      <c r="M188" s="168" t="s">
        <v>237</v>
      </c>
      <c r="N188" s="338">
        <v>2.564102564102564E-2</v>
      </c>
      <c r="O188" s="628"/>
      <c r="P188" s="334">
        <v>8</v>
      </c>
    </row>
    <row r="189" spans="1:23" ht="14.5" customHeight="1" x14ac:dyDescent="0.3">
      <c r="A189" s="195">
        <v>186</v>
      </c>
      <c r="B189" s="202" t="s">
        <v>354</v>
      </c>
      <c r="C189" s="464">
        <v>8</v>
      </c>
      <c r="D189" s="469" t="s">
        <v>634</v>
      </c>
      <c r="E189" s="470">
        <v>8</v>
      </c>
      <c r="F189" s="210"/>
      <c r="G189" s="211"/>
      <c r="H189" s="421">
        <v>0.91156570639676415</v>
      </c>
      <c r="I189" s="422">
        <v>154</v>
      </c>
      <c r="J189" s="81"/>
      <c r="P189" s="96"/>
    </row>
    <row r="190" spans="1:23" ht="14.5" customHeight="1" x14ac:dyDescent="0.3">
      <c r="A190" s="613">
        <v>187</v>
      </c>
      <c r="B190" s="202" t="s">
        <v>630</v>
      </c>
      <c r="C190" s="464">
        <v>6</v>
      </c>
      <c r="D190" s="469" t="s">
        <v>634</v>
      </c>
      <c r="E190" s="209">
        <v>6</v>
      </c>
      <c r="F190" s="210"/>
      <c r="G190" s="211"/>
      <c r="H190" s="421" t="s">
        <v>794</v>
      </c>
      <c r="I190" s="422" t="s">
        <v>794</v>
      </c>
      <c r="J190" s="87"/>
      <c r="L190" s="649" t="s">
        <v>722</v>
      </c>
      <c r="M190" s="649"/>
      <c r="N190" s="649"/>
      <c r="O190" s="649"/>
      <c r="P190" s="649"/>
    </row>
    <row r="191" spans="1:23" ht="14.5" thickBot="1" x14ac:dyDescent="0.35">
      <c r="A191" s="573">
        <v>188</v>
      </c>
      <c r="B191" s="213" t="s">
        <v>919</v>
      </c>
      <c r="C191" s="214">
        <v>1</v>
      </c>
      <c r="D191" s="215" t="s">
        <v>634</v>
      </c>
      <c r="E191" s="574" t="s">
        <v>608</v>
      </c>
      <c r="F191" s="217"/>
      <c r="G191" s="218"/>
      <c r="H191" s="423">
        <v>0.47052889329722181</v>
      </c>
      <c r="I191" s="424">
        <v>155</v>
      </c>
      <c r="L191" s="649"/>
      <c r="M191" s="649"/>
      <c r="N191" s="649"/>
      <c r="O191" s="649"/>
      <c r="P191" s="649"/>
    </row>
    <row r="192" spans="1:23" ht="36" customHeight="1" x14ac:dyDescent="0.3">
      <c r="A192" s="83"/>
      <c r="B192" s="84"/>
      <c r="C192" s="85"/>
      <c r="D192" s="86"/>
      <c r="E192" s="86"/>
      <c r="F192" s="81">
        <v>1</v>
      </c>
      <c r="G192" s="81">
        <v>1</v>
      </c>
      <c r="H192" s="81"/>
      <c r="I192" s="81"/>
      <c r="L192" s="649"/>
      <c r="M192" s="649"/>
      <c r="N192" s="649"/>
      <c r="O192" s="649"/>
      <c r="P192" s="649"/>
    </row>
    <row r="193" spans="1:16" ht="45.75" customHeight="1" x14ac:dyDescent="0.3">
      <c r="A193" s="638" t="s">
        <v>941</v>
      </c>
      <c r="B193" s="638"/>
      <c r="C193" s="638"/>
      <c r="D193" s="638"/>
      <c r="E193" s="638"/>
      <c r="F193" s="638"/>
      <c r="J193" s="40"/>
      <c r="K193" s="40"/>
      <c r="L193" s="649" t="s">
        <v>723</v>
      </c>
      <c r="M193" s="649"/>
      <c r="N193" s="649"/>
      <c r="O193" s="649"/>
      <c r="P193" s="649"/>
    </row>
    <row r="194" spans="1:16" ht="45.75" customHeight="1" x14ac:dyDescent="0.3">
      <c r="A194" s="638" t="s">
        <v>375</v>
      </c>
      <c r="B194" s="638"/>
      <c r="C194" s="638"/>
      <c r="D194" s="638"/>
      <c r="E194" s="638"/>
      <c r="F194" s="638"/>
      <c r="L194" s="655" t="s">
        <v>724</v>
      </c>
      <c r="M194" s="655"/>
      <c r="N194" s="655"/>
      <c r="O194" s="655"/>
      <c r="P194" s="655"/>
    </row>
    <row r="195" spans="1:16" x14ac:dyDescent="0.3">
      <c r="A195" s="649" t="s">
        <v>367</v>
      </c>
      <c r="B195" s="638"/>
      <c r="C195" s="638"/>
      <c r="D195" s="638"/>
      <c r="E195" s="638"/>
      <c r="F195" s="638"/>
      <c r="G195" s="40"/>
      <c r="H195" s="40"/>
      <c r="I195" s="40"/>
      <c r="J195" s="611"/>
      <c r="L195" s="620"/>
      <c r="M195" s="620"/>
      <c r="N195" s="620"/>
      <c r="O195" s="620"/>
    </row>
    <row r="196" spans="1:16" x14ac:dyDescent="0.3">
      <c r="A196" s="638"/>
      <c r="B196" s="638"/>
      <c r="C196" s="638"/>
      <c r="D196" s="638"/>
      <c r="E196" s="638"/>
      <c r="F196" s="638"/>
    </row>
    <row r="197" spans="1:16" x14ac:dyDescent="0.3">
      <c r="A197" s="638" t="s">
        <v>674</v>
      </c>
      <c r="B197" s="638"/>
      <c r="C197" s="638"/>
      <c r="D197" s="638"/>
      <c r="E197" s="638"/>
      <c r="F197" s="638"/>
      <c r="G197" s="638"/>
      <c r="H197" s="611"/>
      <c r="I197" s="611"/>
    </row>
    <row r="198" spans="1:16" x14ac:dyDescent="0.3">
      <c r="A198" s="638" t="s">
        <v>796</v>
      </c>
      <c r="B198" s="638"/>
      <c r="C198" s="638"/>
      <c r="D198" s="638"/>
      <c r="E198" s="638"/>
      <c r="F198" s="638"/>
      <c r="G198" s="638"/>
    </row>
    <row r="230" ht="14.15" customHeight="1" x14ac:dyDescent="0.3"/>
    <row r="241" spans="12:15" ht="229.5" customHeight="1" x14ac:dyDescent="0.3"/>
    <row r="242" spans="12:15" x14ac:dyDescent="0.3">
      <c r="L242" s="612"/>
      <c r="M242" s="612"/>
      <c r="N242" s="612"/>
      <c r="O242" s="618"/>
    </row>
    <row r="243" spans="12:15" x14ac:dyDescent="0.3">
      <c r="L243" s="612"/>
      <c r="M243" s="612"/>
      <c r="N243" s="612"/>
      <c r="O243" s="618"/>
    </row>
    <row r="244" spans="12:15" x14ac:dyDescent="0.3">
      <c r="L244" s="612"/>
      <c r="M244" s="612"/>
      <c r="N244" s="612"/>
      <c r="O244" s="618"/>
    </row>
    <row r="308" spans="18:34" x14ac:dyDescent="0.3">
      <c r="R308" s="329">
        <v>1</v>
      </c>
    </row>
    <row r="313" spans="18:34" x14ac:dyDescent="0.3">
      <c r="AH313" s="329">
        <v>1</v>
      </c>
    </row>
  </sheetData>
  <mergeCells count="28">
    <mergeCell ref="A195:F196"/>
    <mergeCell ref="A197:G197"/>
    <mergeCell ref="A198:G198"/>
    <mergeCell ref="U62:W63"/>
    <mergeCell ref="Q62:S63"/>
    <mergeCell ref="Q64:S65"/>
    <mergeCell ref="U64:W65"/>
    <mergeCell ref="Q66:S68"/>
    <mergeCell ref="U66:W68"/>
    <mergeCell ref="U1:W1"/>
    <mergeCell ref="A2:A3"/>
    <mergeCell ref="H2:I2"/>
    <mergeCell ref="K2:K3"/>
    <mergeCell ref="K1:O1"/>
    <mergeCell ref="L190:P192"/>
    <mergeCell ref="L193:P193"/>
    <mergeCell ref="L194:P194"/>
    <mergeCell ref="A1:H1"/>
    <mergeCell ref="Q1:S1"/>
    <mergeCell ref="K39:O41"/>
    <mergeCell ref="K42:O43"/>
    <mergeCell ref="K44:O46"/>
    <mergeCell ref="A193:F193"/>
    <mergeCell ref="L92:P92"/>
    <mergeCell ref="L117:P117"/>
    <mergeCell ref="L142:P142"/>
    <mergeCell ref="L167:P167"/>
    <mergeCell ref="A194:F194"/>
  </mergeCells>
  <phoneticPr fontId="1" type="noConversion"/>
  <conditionalFormatting sqref="F192">
    <cfRule type="dataBar" priority="3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{44273754-72F9-4BC1-9EF2-020A77D270E2}</x14:id>
        </ext>
      </extLst>
    </cfRule>
  </conditionalFormatting>
  <conditionalFormatting sqref="G192:I192 J189">
    <cfRule type="dataBar" priority="3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{6A71D15F-4FF6-4782-97BB-ED9527CCF20B}</x14:id>
        </ext>
      </extLst>
    </cfRule>
    <cfRule type="dataBar" priority="3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{3996E533-7184-46A5-B843-028E07A4E000}</x14:id>
        </ext>
      </extLst>
    </cfRule>
  </conditionalFormatting>
  <conditionalFormatting sqref="N145:O145">
    <cfRule type="dataBar" priority="28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{820B3406-06BE-4DF3-B509-4ED2ADD119EB}</x14:id>
        </ext>
      </extLst>
    </cfRule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{CE400A54-07EC-494D-98DF-EC6EB3141AF5}</x14:id>
        </ext>
      </extLst>
    </cfRule>
  </conditionalFormatting>
  <conditionalFormatting sqref="N145:O145">
    <cfRule type="dataBar" priority="2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{C1167106-2FB9-4838-9E71-FFB0D14EABB7}</x14:id>
        </ext>
      </extLst>
    </cfRule>
    <cfRule type="dataBar" priority="27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{374740FF-294C-4320-BB2A-F1BD2C093B7A}</x14:id>
        </ext>
      </extLst>
    </cfRule>
    <cfRule type="dataBar" priority="30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{CE20D839-5CBA-441C-ABEE-CDF3F9987FFE}</x14:id>
        </ext>
      </extLst>
    </cfRule>
  </conditionalFormatting>
  <conditionalFormatting sqref="N144:O163 X1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{F2C56360-A463-4AE4-87D1-27CF97B60647}</x14:id>
        </ext>
      </extLst>
    </cfRule>
  </conditionalFormatting>
  <conditionalFormatting sqref="N169:O188 S13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{1C98300E-8D4F-4A19-9470-621B95F2E81E}</x14:id>
        </ext>
      </extLst>
    </cfRule>
  </conditionalFormatting>
  <conditionalFormatting sqref="X134">
    <cfRule type="dataBar" priority="2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{E7DF33A2-93A1-4546-861C-244B4B172A7F}</x14:id>
        </ext>
      </extLst>
    </cfRule>
  </conditionalFormatting>
  <conditionalFormatting sqref="S130">
    <cfRule type="dataBar" priority="20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{656E4202-0CDF-4193-BE8C-05B51CD64567}</x14:id>
        </ext>
      </extLst>
    </cfRule>
    <cfRule type="dataBar" priority="2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{59413923-F702-40C7-AF65-87A421E69351}</x14:id>
        </ext>
      </extLst>
    </cfRule>
  </conditionalFormatting>
  <conditionalFormatting sqref="N169:O18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{E7FFE215-BE08-4D57-8004-F628E824EECF}</x14:id>
        </ext>
      </extLst>
    </cfRule>
  </conditionalFormatting>
  <conditionalFormatting sqref="W1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{5896DBA7-F22C-42D5-9B22-DBC03E9A317E}</x14:id>
        </ext>
      </extLst>
    </cfRule>
  </conditionalFormatting>
  <conditionalFormatting sqref="W130">
    <cfRule type="dataBar" priority="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{78A42C5D-AE1F-4EDE-B149-69110A7C1DC2}</x14:id>
        </ext>
      </extLst>
    </cfRule>
    <cfRule type="dataBar" priority="1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{A555C7D4-ECDA-4FE1-863B-76898B837085}</x14:id>
        </ext>
      </extLst>
    </cfRule>
  </conditionalFormatting>
  <conditionalFormatting sqref="P95">
    <cfRule type="dataBar" priority="1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{10AD974F-58DE-4044-89CF-FBB3A4FC7055}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{0D160791-9FCE-40F3-A621-C67656F52CF1}</x14:id>
        </ext>
      </extLst>
    </cfRule>
  </conditionalFormatting>
  <conditionalFormatting sqref="P95">
    <cfRule type="dataBar" priority="1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{1CEA55B9-69D3-40ED-8A53-6B9D2E4E3E56}</x14:id>
        </ext>
      </extLst>
    </cfRule>
    <cfRule type="dataBar" priority="1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{B7BC7EEA-D408-4D62-A084-DFDB598786BA}</x14:id>
        </ext>
      </extLst>
    </cfRule>
    <cfRule type="dataBar" priority="1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{DB666B0C-B83A-489D-BB8E-A040E7BFED60}</x14:id>
        </ext>
      </extLst>
    </cfRule>
  </conditionalFormatting>
  <conditionalFormatting sqref="P94:P113 AK1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{C4F6C7A2-9376-472B-9BF6-58A6BE0BB891}</x14:id>
        </ext>
      </extLst>
    </cfRule>
  </conditionalFormatting>
  <conditionalFormatting sqref="P120">
    <cfRule type="dataBar" priority="9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{2354992A-B5F2-49A2-A9EF-FA1B2D668F96}</x14:id>
        </ext>
      </extLst>
    </cfRule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{D498D86E-0981-4166-AFAD-483EC2037B38}</x14:id>
        </ext>
      </extLst>
    </cfRule>
  </conditionalFormatting>
  <conditionalFormatting sqref="P120">
    <cfRule type="dataBar" priority="7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{D33CFD8E-E15B-4E96-BCB5-33350EF4E80F}</x14:id>
        </ext>
      </extLst>
    </cfRule>
    <cfRule type="dataBar" priority="8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{290B1298-028C-4D47-A7A4-59422D9B58E8}</x14:id>
        </ext>
      </extLst>
    </cfRule>
    <cfRule type="dataBar" priority="1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{BB03D91F-10B1-4AF7-8667-B37B8A7A1D78}</x14:id>
        </ext>
      </extLst>
    </cfRule>
  </conditionalFormatting>
  <conditionalFormatting sqref="P119:P138 R308 AH31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{C8B670FC-8D72-4D5E-81E8-C96F4F68A27E}</x14:id>
        </ext>
      </extLst>
    </cfRule>
  </conditionalFormatting>
  <conditionalFormatting sqref="AK117">
    <cfRule type="dataBar" priority="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{DC360968-F297-428F-A681-6EF53B2FDFDA}</x14:id>
        </ext>
      </extLst>
    </cfRule>
  </conditionalFormatting>
  <conditionalFormatting sqref="AH313">
    <cfRule type="dataBar" priority="3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{060CF185-6A8C-4D20-9D5D-8CD93BE310D5}</x14:id>
        </ext>
      </extLst>
    </cfRule>
  </conditionalFormatting>
  <conditionalFormatting sqref="P119:P138 R30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{FD070F57-2E8E-4E61-AC60-9B2D4A59BEF6}</x14:id>
        </ext>
      </extLst>
    </cfRule>
  </conditionalFormatting>
  <conditionalFormatting sqref="R308">
    <cfRule type="dataBar" priority="1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{5AC9817C-1725-46CF-8A8D-52967C0FE5D4}</x14:id>
        </ext>
      </extLst>
    </cfRule>
  </conditionalFormatting>
  <conditionalFormatting sqref="J39:J42 J44:J74 G192:I192 G3:G88 G90:G191 J90:J189">
    <cfRule type="dataBar" priority="34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{CD124668-B1F3-4D19-920D-5CFDFCAAA4B2}</x14:id>
        </ext>
      </extLst>
    </cfRule>
    <cfRule type="dataBar" priority="35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{5615E406-8458-429F-9645-E49C2B13B16E}</x14:id>
        </ext>
      </extLst>
    </cfRule>
    <cfRule type="dataBar" priority="36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{D0CC13CB-106A-4C5B-99CF-4E917CBFCDE7}</x14:id>
        </ext>
      </extLst>
    </cfRule>
  </conditionalFormatting>
  <conditionalFormatting sqref="F3:F138 F156:F192 F153:F154 F151 F144 F146:F149 F140:F141">
    <cfRule type="dataBar" priority="37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{5E245F9B-DB9A-45BB-A4F4-DF934F93C998}</x14:id>
        </ext>
      </extLst>
    </cfRule>
  </conditionalFormatting>
  <conditionalFormatting sqref="F3:F138 F156:F191 F153:F154 F151 F144 F146:F149 F140:F141">
    <cfRule type="dataBar" priority="38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{C4A98DAE-CD8C-46F3-BA2F-5B9462F482CD}</x14:id>
        </ext>
      </extLst>
    </cfRule>
    <cfRule type="dataBar" priority="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{F7E32C66-A993-4457-8098-C2AA1837AEF0}</x14:id>
        </ext>
      </extLst>
    </cfRule>
  </conditionalFormatting>
  <conditionalFormatting sqref="F3:F138 F156:F191 F153:F154 F151 F144 F146:F149 F140:F141">
    <cfRule type="dataBar" priority="40">
      <dataBar>
        <cfvo type="min"/>
        <cfvo type="max"/>
        <color rgb="FFDA5050"/>
      </dataBar>
      <extLst>
        <ext xmlns:x14="http://schemas.microsoft.com/office/spreadsheetml/2009/9/main" uri="{B025F937-C7B1-47D3-B67F-A62EFF666E3E}">
          <x14:id>{F4ED573E-257F-4308-BCB0-BB990C1248DD}</x14:id>
        </ext>
      </extLst>
    </cfRule>
  </conditionalFormatting>
  <conditionalFormatting sqref="J39:J42 J190 J44:J74 G3:G88 G90:G191 J90:J188">
    <cfRule type="dataBar" priority="4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{617A44A4-EC74-4373-8CA5-4A1E8F6E651A}</x14:id>
        </ext>
      </extLst>
    </cfRule>
    <cfRule type="dataBar" priority="4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{E7C2130E-5929-45E2-9A25-A85A1474DAA7}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4273754-72F9-4BC1-9EF2-020A77D270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F192</xm:sqref>
        </x14:conditionalFormatting>
        <x14:conditionalFormatting xmlns:xm="http://schemas.microsoft.com/office/excel/2006/main">
          <x14:cfRule type="dataBar" id="{6A71D15F-4FF6-4782-97BB-ED9527CCF2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996E533-7184-46A5-B843-028E07A4E0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G192:I192 J189</xm:sqref>
        </x14:conditionalFormatting>
        <x14:conditionalFormatting xmlns:xm="http://schemas.microsoft.com/office/excel/2006/main">
          <x14:cfRule type="dataBar" id="{820B3406-06BE-4DF3-B509-4ED2ADD119EB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E400A54-07EC-494D-98DF-EC6EB3141A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N145:O145</xm:sqref>
        </x14:conditionalFormatting>
        <x14:conditionalFormatting xmlns:xm="http://schemas.microsoft.com/office/excel/2006/main">
          <x14:cfRule type="dataBar" id="{C1167106-2FB9-4838-9E71-FFB0D14EABB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374740FF-294C-4320-BB2A-F1BD2C093B7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CE20D839-5CBA-441C-ABEE-CDF3F9987FF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N145:O145</xm:sqref>
        </x14:conditionalFormatting>
        <x14:conditionalFormatting xmlns:xm="http://schemas.microsoft.com/office/excel/2006/main">
          <x14:cfRule type="dataBar" id="{F2C56360-A463-4AE4-87D1-27CF97B606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N144:O163 X134</xm:sqref>
        </x14:conditionalFormatting>
        <x14:conditionalFormatting xmlns:xm="http://schemas.microsoft.com/office/excel/2006/main">
          <x14:cfRule type="dataBar" id="{1C98300E-8D4F-4A19-9470-621B95F2E8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N169:O188 S130</xm:sqref>
        </x14:conditionalFormatting>
        <x14:conditionalFormatting xmlns:xm="http://schemas.microsoft.com/office/excel/2006/main">
          <x14:cfRule type="dataBar" id="{E7DF33A2-93A1-4546-861C-244B4B172A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X134</xm:sqref>
        </x14:conditionalFormatting>
        <x14:conditionalFormatting xmlns:xm="http://schemas.microsoft.com/office/excel/2006/main">
          <x14:cfRule type="dataBar" id="{656E4202-0CDF-4193-BE8C-05B51CD645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9413923-F702-40C7-AF65-87A421E693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S130</xm:sqref>
        </x14:conditionalFormatting>
        <x14:conditionalFormatting xmlns:xm="http://schemas.microsoft.com/office/excel/2006/main">
          <x14:cfRule type="dataBar" id="{E7FFE215-BE08-4D57-8004-F628E824EE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N169:O188</xm:sqref>
        </x14:conditionalFormatting>
        <x14:conditionalFormatting xmlns:xm="http://schemas.microsoft.com/office/excel/2006/main">
          <x14:cfRule type="dataBar" id="{5896DBA7-F22C-42D5-9B22-DBC03E9A31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W130</xm:sqref>
        </x14:conditionalFormatting>
        <x14:conditionalFormatting xmlns:xm="http://schemas.microsoft.com/office/excel/2006/main">
          <x14:cfRule type="dataBar" id="{78A42C5D-AE1F-4EDE-B149-69110A7C1D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555C7D4-ECDA-4FE1-863B-76898B8370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W130</xm:sqref>
        </x14:conditionalFormatting>
        <x14:conditionalFormatting xmlns:xm="http://schemas.microsoft.com/office/excel/2006/main">
          <x14:cfRule type="dataBar" id="{10AD974F-58DE-4044-89CF-FBB3A4FC7055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0D160791-9FCE-40F3-A621-C67656F52C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P95</xm:sqref>
        </x14:conditionalFormatting>
        <x14:conditionalFormatting xmlns:xm="http://schemas.microsoft.com/office/excel/2006/main">
          <x14:cfRule type="dataBar" id="{1CEA55B9-69D3-40ED-8A53-6B9D2E4E3E5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7BC7EEA-D408-4D62-A084-DFDB598786B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B666B0C-B83A-489D-BB8E-A040E7BFED60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P95</xm:sqref>
        </x14:conditionalFormatting>
        <x14:conditionalFormatting xmlns:xm="http://schemas.microsoft.com/office/excel/2006/main">
          <x14:cfRule type="dataBar" id="{C4F6C7A2-9376-472B-9BF6-58A6BE0BB8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P94:P113 AK117</xm:sqref>
        </x14:conditionalFormatting>
        <x14:conditionalFormatting xmlns:xm="http://schemas.microsoft.com/office/excel/2006/main">
          <x14:cfRule type="dataBar" id="{2354992A-B5F2-49A2-A9EF-FA1B2D668F96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498D86E-0981-4166-AFAD-483EC2037B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P120</xm:sqref>
        </x14:conditionalFormatting>
        <x14:conditionalFormatting xmlns:xm="http://schemas.microsoft.com/office/excel/2006/main">
          <x14:cfRule type="dataBar" id="{D33CFD8E-E15B-4E96-BCB5-33350EF4E80F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290B1298-028C-4D47-A7A4-59422D9B58E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BB03D91F-10B1-4AF7-8667-B37B8A7A1D7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P120</xm:sqref>
        </x14:conditionalFormatting>
        <x14:conditionalFormatting xmlns:xm="http://schemas.microsoft.com/office/excel/2006/main">
          <x14:cfRule type="dataBar" id="{C8B670FC-8D72-4D5E-81E8-C96F4F68A2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P119:P138 R308 AH313</xm:sqref>
        </x14:conditionalFormatting>
        <x14:conditionalFormatting xmlns:xm="http://schemas.microsoft.com/office/excel/2006/main">
          <x14:cfRule type="dataBar" id="{DC360968-F297-428F-A681-6EF53B2FDF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AK117</xm:sqref>
        </x14:conditionalFormatting>
        <x14:conditionalFormatting xmlns:xm="http://schemas.microsoft.com/office/excel/2006/main">
          <x14:cfRule type="dataBar" id="{060CF185-6A8C-4D20-9D5D-8CD93BE310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AH313</xm:sqref>
        </x14:conditionalFormatting>
        <x14:conditionalFormatting xmlns:xm="http://schemas.microsoft.com/office/excel/2006/main">
          <x14:cfRule type="dataBar" id="{FD070F57-2E8E-4E61-AC60-9B2D4A59BE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P119:P138 R308</xm:sqref>
        </x14:conditionalFormatting>
        <x14:conditionalFormatting xmlns:xm="http://schemas.microsoft.com/office/excel/2006/main">
          <x14:cfRule type="dataBar" id="{5AC9817C-1725-46CF-8A8D-52967C0FE5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R308</xm:sqref>
        </x14:conditionalFormatting>
        <x14:conditionalFormatting xmlns:xm="http://schemas.microsoft.com/office/excel/2006/main">
          <x14:cfRule type="dataBar" id="{CD124668-B1F3-4D19-920D-5CFDFCAAA4B2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5615E406-8458-429F-9645-E49C2B13B16E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D0CC13CB-106A-4C5B-99CF-4E917CBFCDE7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J39:J42 J44:J74 G192:I192 G3:G88 G90:G191 J90:J189</xm:sqref>
        </x14:conditionalFormatting>
        <x14:conditionalFormatting xmlns:xm="http://schemas.microsoft.com/office/excel/2006/main">
          <x14:cfRule type="dataBar" id="{5E245F9B-DB9A-45BB-A4F4-DF934F93C998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F3:F138 F156:F192 F153:F154 F151 F144 F146:F149 F140:F141</xm:sqref>
        </x14:conditionalFormatting>
        <x14:conditionalFormatting xmlns:xm="http://schemas.microsoft.com/office/excel/2006/main">
          <x14:cfRule type="dataBar" id="{C4A98DAE-CD8C-46F3-BA2F-5B9462F482C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F7E32C66-A993-4457-8098-C2AA1837AE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F3:F138 F156:F191 F153:F154 F151 F144 F146:F149 F140:F141</xm:sqref>
        </x14:conditionalFormatting>
        <x14:conditionalFormatting xmlns:xm="http://schemas.microsoft.com/office/excel/2006/main">
          <x14:cfRule type="dataBar" id="{F4ED573E-257F-4308-BCB0-BB990C1248DD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F3:F138 F156:F191 F153:F154 F151 F144 F146:F149 F140:F141</xm:sqref>
        </x14:conditionalFormatting>
        <x14:conditionalFormatting xmlns:xm="http://schemas.microsoft.com/office/excel/2006/main">
          <x14:cfRule type="dataBar" id="{617A44A4-EC74-4373-8CA5-4A1E8F6E651A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14:cfRule type="dataBar" id="{E7C2130E-5929-45E2-9A25-A85A1474DA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J39:J42 J190 J44:J74 G3:G88 G90:G191 J90:J188</xm:sqref>
        </x14:conditionalFormatting>
      </x14:conditionalFormatting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AF872-9F17-4EA8-8F74-CB7CECE01DCF}">
  <dimension ref="A1:F188"/>
  <sheetViews>
    <sheetView workbookViewId="0">
      <selection activeCell="F34" sqref="F1:F34"/>
    </sheetView>
  </sheetViews>
  <sheetFormatPr defaultRowHeight="14" x14ac:dyDescent="0.3"/>
  <cols>
    <col min="6" max="6" width="8.6640625" style="463"/>
  </cols>
  <sheetData>
    <row r="1" spans="1:6" ht="20" x14ac:dyDescent="0.3">
      <c r="A1" s="321" t="s">
        <v>534</v>
      </c>
      <c r="B1" s="322">
        <v>35</v>
      </c>
      <c r="E1" s="245" t="s">
        <v>482</v>
      </c>
      <c r="F1" s="463">
        <f>VLOOKUP(E1,$A$1:$B$188,2,FALSE)</f>
        <v>7</v>
      </c>
    </row>
    <row r="2" spans="1:6" ht="20" x14ac:dyDescent="0.3">
      <c r="A2" s="245" t="s">
        <v>494</v>
      </c>
      <c r="B2" s="252">
        <v>26</v>
      </c>
      <c r="E2" s="245" t="s">
        <v>483</v>
      </c>
      <c r="F2" s="463">
        <f t="shared" ref="F2:F65" si="0">VLOOKUP(E2,$A$1:$B$188,2,FALSE)</f>
        <v>3</v>
      </c>
    </row>
    <row r="3" spans="1:6" ht="20" x14ac:dyDescent="0.3">
      <c r="A3" s="245" t="s">
        <v>507</v>
      </c>
      <c r="B3" s="252">
        <v>23</v>
      </c>
      <c r="E3" s="245" t="s">
        <v>484</v>
      </c>
      <c r="F3" s="463">
        <f t="shared" si="0"/>
        <v>0</v>
      </c>
    </row>
    <row r="4" spans="1:6" ht="20" x14ac:dyDescent="0.3">
      <c r="A4" s="245" t="s">
        <v>418</v>
      </c>
      <c r="B4" s="252">
        <v>19</v>
      </c>
      <c r="E4" s="245" t="s">
        <v>485</v>
      </c>
      <c r="F4" s="463">
        <f t="shared" si="0"/>
        <v>0</v>
      </c>
    </row>
    <row r="5" spans="1:6" ht="20" x14ac:dyDescent="0.3">
      <c r="A5" s="245" t="s">
        <v>495</v>
      </c>
      <c r="B5" s="252">
        <v>18</v>
      </c>
      <c r="E5" s="245" t="s">
        <v>494</v>
      </c>
      <c r="F5" s="463">
        <f t="shared" si="0"/>
        <v>26</v>
      </c>
    </row>
    <row r="6" spans="1:6" ht="20" x14ac:dyDescent="0.3">
      <c r="A6" s="245" t="s">
        <v>482</v>
      </c>
      <c r="B6" s="252">
        <v>7</v>
      </c>
      <c r="E6" s="245" t="s">
        <v>486</v>
      </c>
      <c r="F6" s="463">
        <f t="shared" si="0"/>
        <v>0</v>
      </c>
    </row>
    <row r="7" spans="1:6" ht="20" x14ac:dyDescent="0.3">
      <c r="A7" s="245" t="s">
        <v>492</v>
      </c>
      <c r="B7" s="252">
        <v>6</v>
      </c>
      <c r="E7" s="245" t="s">
        <v>487</v>
      </c>
      <c r="F7" s="463">
        <f t="shared" si="0"/>
        <v>0</v>
      </c>
    </row>
    <row r="8" spans="1:6" ht="20" x14ac:dyDescent="0.3">
      <c r="A8" s="245" t="s">
        <v>506</v>
      </c>
      <c r="B8" s="252">
        <v>3</v>
      </c>
      <c r="E8" s="245" t="s">
        <v>403</v>
      </c>
      <c r="F8" s="463">
        <f t="shared" si="0"/>
        <v>0</v>
      </c>
    </row>
    <row r="9" spans="1:6" ht="20" x14ac:dyDescent="0.3">
      <c r="A9" s="245" t="s">
        <v>483</v>
      </c>
      <c r="B9" s="252">
        <v>3</v>
      </c>
      <c r="E9" s="245" t="s">
        <v>488</v>
      </c>
      <c r="F9" s="463">
        <f t="shared" si="0"/>
        <v>0</v>
      </c>
    </row>
    <row r="10" spans="1:6" ht="20" x14ac:dyDescent="0.3">
      <c r="A10" s="245" t="s">
        <v>499</v>
      </c>
      <c r="B10" s="254">
        <v>2</v>
      </c>
      <c r="E10" s="245" t="s">
        <v>489</v>
      </c>
      <c r="F10" s="463">
        <f t="shared" si="0"/>
        <v>1</v>
      </c>
    </row>
    <row r="11" spans="1:6" ht="20" x14ac:dyDescent="0.3">
      <c r="A11" s="509" t="s">
        <v>510</v>
      </c>
      <c r="B11" s="252">
        <v>1</v>
      </c>
      <c r="E11" s="245" t="s">
        <v>495</v>
      </c>
      <c r="F11" s="463">
        <f t="shared" si="0"/>
        <v>18</v>
      </c>
    </row>
    <row r="12" spans="1:6" ht="20" x14ac:dyDescent="0.3">
      <c r="A12" s="245" t="s">
        <v>489</v>
      </c>
      <c r="B12" s="252">
        <v>1</v>
      </c>
      <c r="E12" s="245" t="s">
        <v>490</v>
      </c>
      <c r="F12" s="463">
        <f t="shared" si="0"/>
        <v>0</v>
      </c>
    </row>
    <row r="13" spans="1:6" ht="20" x14ac:dyDescent="0.3">
      <c r="A13" s="245" t="s">
        <v>501</v>
      </c>
      <c r="B13" s="252">
        <v>1</v>
      </c>
      <c r="E13" s="245" t="s">
        <v>492</v>
      </c>
      <c r="F13" s="463">
        <f t="shared" si="0"/>
        <v>6</v>
      </c>
    </row>
    <row r="14" spans="1:6" ht="20" x14ac:dyDescent="0.3">
      <c r="A14" s="245" t="s">
        <v>502</v>
      </c>
      <c r="B14" s="252">
        <v>1</v>
      </c>
      <c r="E14" s="245" t="s">
        <v>491</v>
      </c>
      <c r="F14" s="463">
        <f t="shared" si="0"/>
        <v>0</v>
      </c>
    </row>
    <row r="15" spans="1:6" ht="20" x14ac:dyDescent="0.3">
      <c r="A15" s="245" t="s">
        <v>497</v>
      </c>
      <c r="B15" s="252">
        <v>0</v>
      </c>
      <c r="E15" s="245" t="s">
        <v>493</v>
      </c>
      <c r="F15" s="463">
        <f t="shared" si="0"/>
        <v>0</v>
      </c>
    </row>
    <row r="16" spans="1:6" ht="20" x14ac:dyDescent="0.3">
      <c r="A16" s="245" t="s">
        <v>403</v>
      </c>
      <c r="B16" s="252">
        <v>0</v>
      </c>
      <c r="E16" s="245" t="s">
        <v>534</v>
      </c>
      <c r="F16" s="463">
        <f t="shared" si="0"/>
        <v>35</v>
      </c>
    </row>
    <row r="17" spans="1:6" ht="20" x14ac:dyDescent="0.3">
      <c r="A17" s="245" t="s">
        <v>496</v>
      </c>
      <c r="B17" s="252">
        <v>0</v>
      </c>
      <c r="E17" s="245" t="s">
        <v>496</v>
      </c>
      <c r="F17" s="463">
        <f t="shared" si="0"/>
        <v>0</v>
      </c>
    </row>
    <row r="18" spans="1:6" ht="20" x14ac:dyDescent="0.3">
      <c r="A18" s="245" t="s">
        <v>505</v>
      </c>
      <c r="B18" s="252">
        <v>0</v>
      </c>
      <c r="E18" s="245" t="s">
        <v>497</v>
      </c>
      <c r="F18" s="463">
        <f t="shared" si="0"/>
        <v>0</v>
      </c>
    </row>
    <row r="19" spans="1:6" ht="20" x14ac:dyDescent="0.3">
      <c r="A19" s="245" t="s">
        <v>490</v>
      </c>
      <c r="B19" s="252">
        <v>0</v>
      </c>
      <c r="E19" s="245" t="s">
        <v>499</v>
      </c>
      <c r="F19" s="463">
        <f t="shared" si="0"/>
        <v>2</v>
      </c>
    </row>
    <row r="20" spans="1:6" ht="20" x14ac:dyDescent="0.3">
      <c r="A20" s="245" t="s">
        <v>500</v>
      </c>
      <c r="B20" s="252">
        <v>0</v>
      </c>
      <c r="E20" s="245" t="s">
        <v>498</v>
      </c>
      <c r="F20" s="463">
        <f t="shared" si="0"/>
        <v>0</v>
      </c>
    </row>
    <row r="21" spans="1:6" ht="20" x14ac:dyDescent="0.3">
      <c r="A21" s="245" t="s">
        <v>485</v>
      </c>
      <c r="B21" s="252">
        <v>0</v>
      </c>
      <c r="E21" s="245" t="s">
        <v>418</v>
      </c>
      <c r="F21" s="463">
        <f t="shared" si="0"/>
        <v>19</v>
      </c>
    </row>
    <row r="22" spans="1:6" ht="20" x14ac:dyDescent="0.3">
      <c r="A22" s="245" t="s">
        <v>491</v>
      </c>
      <c r="B22" s="252">
        <v>0</v>
      </c>
      <c r="E22" s="245" t="s">
        <v>505</v>
      </c>
      <c r="F22" s="463">
        <f t="shared" si="0"/>
        <v>0</v>
      </c>
    </row>
    <row r="23" spans="1:6" ht="20" x14ac:dyDescent="0.3">
      <c r="A23" s="245" t="s">
        <v>487</v>
      </c>
      <c r="B23" s="252">
        <v>0</v>
      </c>
      <c r="E23" s="245" t="s">
        <v>502</v>
      </c>
      <c r="F23" s="463">
        <f t="shared" si="0"/>
        <v>1</v>
      </c>
    </row>
    <row r="24" spans="1:6" ht="20" x14ac:dyDescent="0.3">
      <c r="A24" s="245" t="s">
        <v>493</v>
      </c>
      <c r="B24" s="252">
        <v>0</v>
      </c>
      <c r="E24" s="245" t="s">
        <v>500</v>
      </c>
      <c r="F24" s="463">
        <f t="shared" si="0"/>
        <v>0</v>
      </c>
    </row>
    <row r="25" spans="1:6" ht="20" x14ac:dyDescent="0.3">
      <c r="A25" s="245" t="s">
        <v>503</v>
      </c>
      <c r="B25" s="252">
        <v>0</v>
      </c>
      <c r="E25" s="245" t="s">
        <v>501</v>
      </c>
      <c r="F25" s="463">
        <f t="shared" si="0"/>
        <v>1</v>
      </c>
    </row>
    <row r="26" spans="1:6" ht="20" x14ac:dyDescent="0.3">
      <c r="A26" s="245" t="s">
        <v>504</v>
      </c>
      <c r="B26" s="252">
        <v>0</v>
      </c>
      <c r="E26" s="245" t="s">
        <v>507</v>
      </c>
      <c r="F26" s="463">
        <f t="shared" si="0"/>
        <v>23</v>
      </c>
    </row>
    <row r="27" spans="1:6" ht="20" x14ac:dyDescent="0.3">
      <c r="A27" s="245" t="s">
        <v>498</v>
      </c>
      <c r="B27" s="252">
        <v>0</v>
      </c>
      <c r="E27" s="245" t="s">
        <v>506</v>
      </c>
      <c r="F27" s="463">
        <f t="shared" si="0"/>
        <v>3</v>
      </c>
    </row>
    <row r="28" spans="1:6" ht="20" x14ac:dyDescent="0.3">
      <c r="A28" s="245" t="s">
        <v>484</v>
      </c>
      <c r="B28" s="252">
        <v>0</v>
      </c>
      <c r="E28" s="245" t="s">
        <v>503</v>
      </c>
      <c r="F28" s="463">
        <f t="shared" si="0"/>
        <v>0</v>
      </c>
    </row>
    <row r="29" spans="1:6" ht="20" x14ac:dyDescent="0.3">
      <c r="A29" s="245" t="s">
        <v>486</v>
      </c>
      <c r="B29" s="252">
        <v>0</v>
      </c>
      <c r="E29" s="245" t="s">
        <v>504</v>
      </c>
      <c r="F29" s="463">
        <f t="shared" si="0"/>
        <v>0</v>
      </c>
    </row>
    <row r="30" spans="1:6" ht="20" x14ac:dyDescent="0.3">
      <c r="A30" s="245" t="s">
        <v>488</v>
      </c>
      <c r="B30" s="252">
        <v>0</v>
      </c>
      <c r="E30" s="245" t="s">
        <v>508</v>
      </c>
      <c r="F30" s="463">
        <f t="shared" si="0"/>
        <v>0</v>
      </c>
    </row>
    <row r="31" spans="1:6" ht="20" x14ac:dyDescent="0.3">
      <c r="A31" s="245" t="s">
        <v>509</v>
      </c>
      <c r="B31" s="252">
        <v>0</v>
      </c>
      <c r="E31" s="245" t="s">
        <v>509</v>
      </c>
      <c r="F31" s="463">
        <f t="shared" si="0"/>
        <v>0</v>
      </c>
    </row>
    <row r="32" spans="1:6" ht="20" x14ac:dyDescent="0.3">
      <c r="A32" s="245" t="s">
        <v>511</v>
      </c>
      <c r="B32" s="252">
        <v>0</v>
      </c>
      <c r="E32" s="245" t="s">
        <v>510</v>
      </c>
      <c r="F32" s="463">
        <f t="shared" si="0"/>
        <v>1</v>
      </c>
    </row>
    <row r="33" spans="1:6" ht="20" x14ac:dyDescent="0.3">
      <c r="A33" s="305" t="s">
        <v>512</v>
      </c>
      <c r="B33" s="306">
        <v>0</v>
      </c>
      <c r="E33" s="245" t="s">
        <v>511</v>
      </c>
      <c r="F33" s="463">
        <f t="shared" si="0"/>
        <v>0</v>
      </c>
    </row>
    <row r="34" spans="1:6" ht="20.5" thickBot="1" x14ac:dyDescent="0.35">
      <c r="A34" s="246" t="s">
        <v>508</v>
      </c>
      <c r="B34" s="256">
        <v>0</v>
      </c>
      <c r="E34" s="246" t="s">
        <v>512</v>
      </c>
      <c r="F34" s="463">
        <f t="shared" si="0"/>
        <v>0</v>
      </c>
    </row>
    <row r="35" spans="1:6" x14ac:dyDescent="0.3">
      <c r="F35" s="463" t="e">
        <f t="shared" si="0"/>
        <v>#N/A</v>
      </c>
    </row>
    <row r="36" spans="1:6" x14ac:dyDescent="0.3">
      <c r="F36" s="463" t="e">
        <f t="shared" si="0"/>
        <v>#N/A</v>
      </c>
    </row>
    <row r="37" spans="1:6" x14ac:dyDescent="0.3">
      <c r="F37" s="463" t="e">
        <f t="shared" si="0"/>
        <v>#N/A</v>
      </c>
    </row>
    <row r="38" spans="1:6" x14ac:dyDescent="0.3">
      <c r="F38" s="463" t="e">
        <f t="shared" si="0"/>
        <v>#N/A</v>
      </c>
    </row>
    <row r="39" spans="1:6" x14ac:dyDescent="0.3">
      <c r="F39" s="463" t="e">
        <f t="shared" si="0"/>
        <v>#N/A</v>
      </c>
    </row>
    <row r="40" spans="1:6" x14ac:dyDescent="0.3">
      <c r="F40" s="463" t="e">
        <f t="shared" si="0"/>
        <v>#N/A</v>
      </c>
    </row>
    <row r="41" spans="1:6" x14ac:dyDescent="0.3">
      <c r="F41" s="463" t="e">
        <f t="shared" si="0"/>
        <v>#N/A</v>
      </c>
    </row>
    <row r="42" spans="1:6" x14ac:dyDescent="0.3">
      <c r="F42" s="463" t="e">
        <f t="shared" si="0"/>
        <v>#N/A</v>
      </c>
    </row>
    <row r="43" spans="1:6" x14ac:dyDescent="0.3">
      <c r="F43" s="463" t="e">
        <f t="shared" si="0"/>
        <v>#N/A</v>
      </c>
    </row>
    <row r="44" spans="1:6" x14ac:dyDescent="0.3">
      <c r="F44" s="463" t="e">
        <f t="shared" si="0"/>
        <v>#N/A</v>
      </c>
    </row>
    <row r="45" spans="1:6" x14ac:dyDescent="0.3">
      <c r="F45" s="463" t="e">
        <f t="shared" si="0"/>
        <v>#N/A</v>
      </c>
    </row>
    <row r="46" spans="1:6" x14ac:dyDescent="0.3">
      <c r="F46" s="463" t="e">
        <f t="shared" si="0"/>
        <v>#N/A</v>
      </c>
    </row>
    <row r="47" spans="1:6" x14ac:dyDescent="0.3">
      <c r="F47" s="463" t="e">
        <f t="shared" si="0"/>
        <v>#N/A</v>
      </c>
    </row>
    <row r="48" spans="1:6" x14ac:dyDescent="0.3">
      <c r="F48" s="463" t="e">
        <f t="shared" si="0"/>
        <v>#N/A</v>
      </c>
    </row>
    <row r="49" spans="6:6" x14ac:dyDescent="0.3">
      <c r="F49" s="463" t="e">
        <f t="shared" si="0"/>
        <v>#N/A</v>
      </c>
    </row>
    <row r="50" spans="6:6" x14ac:dyDescent="0.3">
      <c r="F50" s="463" t="e">
        <f t="shared" si="0"/>
        <v>#N/A</v>
      </c>
    </row>
    <row r="51" spans="6:6" x14ac:dyDescent="0.3">
      <c r="F51" s="463" t="e">
        <f t="shared" si="0"/>
        <v>#N/A</v>
      </c>
    </row>
    <row r="52" spans="6:6" x14ac:dyDescent="0.3">
      <c r="F52" s="463" t="e">
        <f t="shared" si="0"/>
        <v>#N/A</v>
      </c>
    </row>
    <row r="53" spans="6:6" x14ac:dyDescent="0.3">
      <c r="F53" s="463" t="e">
        <f t="shared" si="0"/>
        <v>#N/A</v>
      </c>
    </row>
    <row r="54" spans="6:6" x14ac:dyDescent="0.3">
      <c r="F54" s="463" t="e">
        <f t="shared" si="0"/>
        <v>#N/A</v>
      </c>
    </row>
    <row r="55" spans="6:6" x14ac:dyDescent="0.3">
      <c r="F55" s="463" t="e">
        <f t="shared" si="0"/>
        <v>#N/A</v>
      </c>
    </row>
    <row r="56" spans="6:6" x14ac:dyDescent="0.3">
      <c r="F56" s="463" t="e">
        <f t="shared" si="0"/>
        <v>#N/A</v>
      </c>
    </row>
    <row r="57" spans="6:6" x14ac:dyDescent="0.3">
      <c r="F57" s="463" t="e">
        <f t="shared" si="0"/>
        <v>#N/A</v>
      </c>
    </row>
    <row r="58" spans="6:6" x14ac:dyDescent="0.3">
      <c r="F58" s="463" t="e">
        <f t="shared" si="0"/>
        <v>#N/A</v>
      </c>
    </row>
    <row r="59" spans="6:6" x14ac:dyDescent="0.3">
      <c r="F59" s="463" t="e">
        <f t="shared" si="0"/>
        <v>#N/A</v>
      </c>
    </row>
    <row r="60" spans="6:6" x14ac:dyDescent="0.3">
      <c r="F60" s="463" t="e">
        <f t="shared" si="0"/>
        <v>#N/A</v>
      </c>
    </row>
    <row r="61" spans="6:6" x14ac:dyDescent="0.3">
      <c r="F61" s="463" t="e">
        <f t="shared" si="0"/>
        <v>#N/A</v>
      </c>
    </row>
    <row r="62" spans="6:6" x14ac:dyDescent="0.3">
      <c r="F62" s="463" t="e">
        <f t="shared" si="0"/>
        <v>#N/A</v>
      </c>
    </row>
    <row r="63" spans="6:6" x14ac:dyDescent="0.3">
      <c r="F63" s="463" t="e">
        <f t="shared" si="0"/>
        <v>#N/A</v>
      </c>
    </row>
    <row r="64" spans="6:6" x14ac:dyDescent="0.3">
      <c r="F64" s="463" t="e">
        <f t="shared" si="0"/>
        <v>#N/A</v>
      </c>
    </row>
    <row r="65" spans="6:6" x14ac:dyDescent="0.3">
      <c r="F65" s="463" t="e">
        <f t="shared" si="0"/>
        <v>#N/A</v>
      </c>
    </row>
    <row r="66" spans="6:6" x14ac:dyDescent="0.3">
      <c r="F66" s="463" t="e">
        <f t="shared" ref="F66:F129" si="1">VLOOKUP(E66,$A$1:$B$188,2,FALSE)</f>
        <v>#N/A</v>
      </c>
    </row>
    <row r="67" spans="6:6" x14ac:dyDescent="0.3">
      <c r="F67" s="463" t="e">
        <f t="shared" si="1"/>
        <v>#N/A</v>
      </c>
    </row>
    <row r="68" spans="6:6" x14ac:dyDescent="0.3">
      <c r="F68" s="463" t="e">
        <f t="shared" si="1"/>
        <v>#N/A</v>
      </c>
    </row>
    <row r="69" spans="6:6" x14ac:dyDescent="0.3">
      <c r="F69" s="463" t="e">
        <f t="shared" si="1"/>
        <v>#N/A</v>
      </c>
    </row>
    <row r="70" spans="6:6" x14ac:dyDescent="0.3">
      <c r="F70" s="463" t="e">
        <f t="shared" si="1"/>
        <v>#N/A</v>
      </c>
    </row>
    <row r="71" spans="6:6" x14ac:dyDescent="0.3">
      <c r="F71" s="463" t="e">
        <f t="shared" si="1"/>
        <v>#N/A</v>
      </c>
    </row>
    <row r="72" spans="6:6" x14ac:dyDescent="0.3">
      <c r="F72" s="463" t="e">
        <f t="shared" si="1"/>
        <v>#N/A</v>
      </c>
    </row>
    <row r="73" spans="6:6" x14ac:dyDescent="0.3">
      <c r="F73" s="463" t="e">
        <f t="shared" si="1"/>
        <v>#N/A</v>
      </c>
    </row>
    <row r="74" spans="6:6" x14ac:dyDescent="0.3">
      <c r="F74" s="463" t="e">
        <f t="shared" si="1"/>
        <v>#N/A</v>
      </c>
    </row>
    <row r="75" spans="6:6" x14ac:dyDescent="0.3">
      <c r="F75" s="463" t="e">
        <f t="shared" si="1"/>
        <v>#N/A</v>
      </c>
    </row>
    <row r="76" spans="6:6" x14ac:dyDescent="0.3">
      <c r="F76" s="463" t="e">
        <f t="shared" si="1"/>
        <v>#N/A</v>
      </c>
    </row>
    <row r="77" spans="6:6" x14ac:dyDescent="0.3">
      <c r="F77" s="463" t="e">
        <f t="shared" si="1"/>
        <v>#N/A</v>
      </c>
    </row>
    <row r="78" spans="6:6" x14ac:dyDescent="0.3">
      <c r="F78" s="463" t="e">
        <f t="shared" si="1"/>
        <v>#N/A</v>
      </c>
    </row>
    <row r="79" spans="6:6" x14ac:dyDescent="0.3">
      <c r="F79" s="463" t="e">
        <f t="shared" si="1"/>
        <v>#N/A</v>
      </c>
    </row>
    <row r="80" spans="6:6" x14ac:dyDescent="0.3">
      <c r="F80" s="463" t="e">
        <f t="shared" si="1"/>
        <v>#N/A</v>
      </c>
    </row>
    <row r="81" spans="6:6" x14ac:dyDescent="0.3">
      <c r="F81" s="463" t="e">
        <f t="shared" si="1"/>
        <v>#N/A</v>
      </c>
    </row>
    <row r="82" spans="6:6" x14ac:dyDescent="0.3">
      <c r="F82" s="463" t="e">
        <f t="shared" si="1"/>
        <v>#N/A</v>
      </c>
    </row>
    <row r="83" spans="6:6" x14ac:dyDescent="0.3">
      <c r="F83" s="463" t="e">
        <f t="shared" si="1"/>
        <v>#N/A</v>
      </c>
    </row>
    <row r="84" spans="6:6" x14ac:dyDescent="0.3">
      <c r="F84" s="463" t="e">
        <f t="shared" si="1"/>
        <v>#N/A</v>
      </c>
    </row>
    <row r="85" spans="6:6" x14ac:dyDescent="0.3">
      <c r="F85" s="463" t="e">
        <f t="shared" si="1"/>
        <v>#N/A</v>
      </c>
    </row>
    <row r="86" spans="6:6" x14ac:dyDescent="0.3">
      <c r="F86" s="463" t="e">
        <f t="shared" si="1"/>
        <v>#N/A</v>
      </c>
    </row>
    <row r="87" spans="6:6" x14ac:dyDescent="0.3">
      <c r="F87" s="463" t="e">
        <f t="shared" si="1"/>
        <v>#N/A</v>
      </c>
    </row>
    <row r="88" spans="6:6" x14ac:dyDescent="0.3">
      <c r="F88" s="463" t="e">
        <f t="shared" si="1"/>
        <v>#N/A</v>
      </c>
    </row>
    <row r="89" spans="6:6" x14ac:dyDescent="0.3">
      <c r="F89" s="463" t="e">
        <f t="shared" si="1"/>
        <v>#N/A</v>
      </c>
    </row>
    <row r="90" spans="6:6" x14ac:dyDescent="0.3">
      <c r="F90" s="463" t="e">
        <f t="shared" si="1"/>
        <v>#N/A</v>
      </c>
    </row>
    <row r="91" spans="6:6" x14ac:dyDescent="0.3">
      <c r="F91" s="463" t="e">
        <f t="shared" si="1"/>
        <v>#N/A</v>
      </c>
    </row>
    <row r="92" spans="6:6" x14ac:dyDescent="0.3">
      <c r="F92" s="463" t="e">
        <f t="shared" si="1"/>
        <v>#N/A</v>
      </c>
    </row>
    <row r="93" spans="6:6" x14ac:dyDescent="0.3">
      <c r="F93" s="463" t="e">
        <f t="shared" si="1"/>
        <v>#N/A</v>
      </c>
    </row>
    <row r="94" spans="6:6" x14ac:dyDescent="0.3">
      <c r="F94" s="463" t="e">
        <f t="shared" si="1"/>
        <v>#N/A</v>
      </c>
    </row>
    <row r="95" spans="6:6" x14ac:dyDescent="0.3">
      <c r="F95" s="463" t="e">
        <f t="shared" si="1"/>
        <v>#N/A</v>
      </c>
    </row>
    <row r="96" spans="6:6" x14ac:dyDescent="0.3">
      <c r="F96" s="463" t="e">
        <f t="shared" si="1"/>
        <v>#N/A</v>
      </c>
    </row>
    <row r="97" spans="6:6" x14ac:dyDescent="0.3">
      <c r="F97" s="463" t="e">
        <f t="shared" si="1"/>
        <v>#N/A</v>
      </c>
    </row>
    <row r="98" spans="6:6" x14ac:dyDescent="0.3">
      <c r="F98" s="463" t="e">
        <f t="shared" si="1"/>
        <v>#N/A</v>
      </c>
    </row>
    <row r="99" spans="6:6" x14ac:dyDescent="0.3">
      <c r="F99" s="463" t="e">
        <f t="shared" si="1"/>
        <v>#N/A</v>
      </c>
    </row>
    <row r="100" spans="6:6" x14ac:dyDescent="0.3">
      <c r="F100" s="463" t="e">
        <f t="shared" si="1"/>
        <v>#N/A</v>
      </c>
    </row>
    <row r="101" spans="6:6" x14ac:dyDescent="0.3">
      <c r="F101" s="463" t="e">
        <f t="shared" si="1"/>
        <v>#N/A</v>
      </c>
    </row>
    <row r="102" spans="6:6" x14ac:dyDescent="0.3">
      <c r="F102" s="463" t="e">
        <f t="shared" si="1"/>
        <v>#N/A</v>
      </c>
    </row>
    <row r="103" spans="6:6" x14ac:dyDescent="0.3">
      <c r="F103" s="463" t="e">
        <f t="shared" si="1"/>
        <v>#N/A</v>
      </c>
    </row>
    <row r="104" spans="6:6" x14ac:dyDescent="0.3">
      <c r="F104" s="463" t="e">
        <f t="shared" si="1"/>
        <v>#N/A</v>
      </c>
    </row>
    <row r="105" spans="6:6" x14ac:dyDescent="0.3">
      <c r="F105" s="463" t="e">
        <f t="shared" si="1"/>
        <v>#N/A</v>
      </c>
    </row>
    <row r="106" spans="6:6" x14ac:dyDescent="0.3">
      <c r="F106" s="463" t="e">
        <f t="shared" si="1"/>
        <v>#N/A</v>
      </c>
    </row>
    <row r="107" spans="6:6" x14ac:dyDescent="0.3">
      <c r="F107" s="463" t="e">
        <f t="shared" si="1"/>
        <v>#N/A</v>
      </c>
    </row>
    <row r="108" spans="6:6" x14ac:dyDescent="0.3">
      <c r="F108" s="463" t="e">
        <f t="shared" si="1"/>
        <v>#N/A</v>
      </c>
    </row>
    <row r="109" spans="6:6" x14ac:dyDescent="0.3">
      <c r="F109" s="463" t="e">
        <f t="shared" si="1"/>
        <v>#N/A</v>
      </c>
    </row>
    <row r="110" spans="6:6" x14ac:dyDescent="0.3">
      <c r="F110" s="463" t="e">
        <f t="shared" si="1"/>
        <v>#N/A</v>
      </c>
    </row>
    <row r="111" spans="6:6" x14ac:dyDescent="0.3">
      <c r="F111" s="463" t="e">
        <f t="shared" si="1"/>
        <v>#N/A</v>
      </c>
    </row>
    <row r="112" spans="6:6" x14ac:dyDescent="0.3">
      <c r="F112" s="463" t="e">
        <f t="shared" si="1"/>
        <v>#N/A</v>
      </c>
    </row>
    <row r="113" spans="6:6" x14ac:dyDescent="0.3">
      <c r="F113" s="463" t="e">
        <f t="shared" si="1"/>
        <v>#N/A</v>
      </c>
    </row>
    <row r="114" spans="6:6" x14ac:dyDescent="0.3">
      <c r="F114" s="463" t="e">
        <f t="shared" si="1"/>
        <v>#N/A</v>
      </c>
    </row>
    <row r="115" spans="6:6" x14ac:dyDescent="0.3">
      <c r="F115" s="463" t="e">
        <f t="shared" si="1"/>
        <v>#N/A</v>
      </c>
    </row>
    <row r="116" spans="6:6" x14ac:dyDescent="0.3">
      <c r="F116" s="463" t="e">
        <f t="shared" si="1"/>
        <v>#N/A</v>
      </c>
    </row>
    <row r="117" spans="6:6" x14ac:dyDescent="0.3">
      <c r="F117" s="463" t="e">
        <f t="shared" si="1"/>
        <v>#N/A</v>
      </c>
    </row>
    <row r="118" spans="6:6" x14ac:dyDescent="0.3">
      <c r="F118" s="463" t="e">
        <f t="shared" si="1"/>
        <v>#N/A</v>
      </c>
    </row>
    <row r="119" spans="6:6" x14ac:dyDescent="0.3">
      <c r="F119" s="463" t="e">
        <f t="shared" si="1"/>
        <v>#N/A</v>
      </c>
    </row>
    <row r="120" spans="6:6" x14ac:dyDescent="0.3">
      <c r="F120" s="463" t="e">
        <f t="shared" si="1"/>
        <v>#N/A</v>
      </c>
    </row>
    <row r="121" spans="6:6" x14ac:dyDescent="0.3">
      <c r="F121" s="463" t="e">
        <f t="shared" si="1"/>
        <v>#N/A</v>
      </c>
    </row>
    <row r="122" spans="6:6" x14ac:dyDescent="0.3">
      <c r="F122" s="463" t="e">
        <f t="shared" si="1"/>
        <v>#N/A</v>
      </c>
    </row>
    <row r="123" spans="6:6" x14ac:dyDescent="0.3">
      <c r="F123" s="463" t="e">
        <f t="shared" si="1"/>
        <v>#N/A</v>
      </c>
    </row>
    <row r="124" spans="6:6" x14ac:dyDescent="0.3">
      <c r="F124" s="463" t="e">
        <f t="shared" si="1"/>
        <v>#N/A</v>
      </c>
    </row>
    <row r="125" spans="6:6" x14ac:dyDescent="0.3">
      <c r="F125" s="463" t="e">
        <f t="shared" si="1"/>
        <v>#N/A</v>
      </c>
    </row>
    <row r="126" spans="6:6" x14ac:dyDescent="0.3">
      <c r="F126" s="463" t="e">
        <f t="shared" si="1"/>
        <v>#N/A</v>
      </c>
    </row>
    <row r="127" spans="6:6" x14ac:dyDescent="0.3">
      <c r="F127" s="463" t="e">
        <f t="shared" si="1"/>
        <v>#N/A</v>
      </c>
    </row>
    <row r="128" spans="6:6" x14ac:dyDescent="0.3">
      <c r="F128" s="463" t="e">
        <f t="shared" si="1"/>
        <v>#N/A</v>
      </c>
    </row>
    <row r="129" spans="6:6" x14ac:dyDescent="0.3">
      <c r="F129" s="463" t="e">
        <f t="shared" si="1"/>
        <v>#N/A</v>
      </c>
    </row>
    <row r="130" spans="6:6" x14ac:dyDescent="0.3">
      <c r="F130" s="463" t="e">
        <f t="shared" ref="F130:F188" si="2">VLOOKUP(E130,$A$1:$B$188,2,FALSE)</f>
        <v>#N/A</v>
      </c>
    </row>
    <row r="131" spans="6:6" x14ac:dyDescent="0.3">
      <c r="F131" s="463" t="e">
        <f t="shared" si="2"/>
        <v>#N/A</v>
      </c>
    </row>
    <row r="132" spans="6:6" x14ac:dyDescent="0.3">
      <c r="F132" s="463" t="e">
        <f t="shared" si="2"/>
        <v>#N/A</v>
      </c>
    </row>
    <row r="133" spans="6:6" x14ac:dyDescent="0.3">
      <c r="F133" s="463" t="e">
        <f t="shared" si="2"/>
        <v>#N/A</v>
      </c>
    </row>
    <row r="134" spans="6:6" x14ac:dyDescent="0.3">
      <c r="F134" s="463" t="e">
        <f t="shared" si="2"/>
        <v>#N/A</v>
      </c>
    </row>
    <row r="135" spans="6:6" x14ac:dyDescent="0.3">
      <c r="F135" s="463" t="e">
        <f t="shared" si="2"/>
        <v>#N/A</v>
      </c>
    </row>
    <row r="136" spans="6:6" x14ac:dyDescent="0.3">
      <c r="F136" s="463" t="e">
        <f t="shared" si="2"/>
        <v>#N/A</v>
      </c>
    </row>
    <row r="137" spans="6:6" x14ac:dyDescent="0.3">
      <c r="F137" s="463" t="e">
        <f t="shared" si="2"/>
        <v>#N/A</v>
      </c>
    </row>
    <row r="138" spans="6:6" x14ac:dyDescent="0.3">
      <c r="F138" s="463" t="e">
        <f t="shared" si="2"/>
        <v>#N/A</v>
      </c>
    </row>
    <row r="139" spans="6:6" x14ac:dyDescent="0.3">
      <c r="F139" s="463" t="e">
        <f t="shared" si="2"/>
        <v>#N/A</v>
      </c>
    </row>
    <row r="140" spans="6:6" x14ac:dyDescent="0.3">
      <c r="F140" s="463" t="e">
        <f t="shared" si="2"/>
        <v>#N/A</v>
      </c>
    </row>
    <row r="141" spans="6:6" x14ac:dyDescent="0.3">
      <c r="F141" s="463" t="e">
        <f t="shared" si="2"/>
        <v>#N/A</v>
      </c>
    </row>
    <row r="142" spans="6:6" x14ac:dyDescent="0.3">
      <c r="F142" s="463" t="e">
        <f t="shared" si="2"/>
        <v>#N/A</v>
      </c>
    </row>
    <row r="143" spans="6:6" x14ac:dyDescent="0.3">
      <c r="F143" s="463" t="e">
        <f t="shared" si="2"/>
        <v>#N/A</v>
      </c>
    </row>
    <row r="144" spans="6:6" x14ac:dyDescent="0.3">
      <c r="F144" s="463" t="e">
        <f t="shared" si="2"/>
        <v>#N/A</v>
      </c>
    </row>
    <row r="145" spans="6:6" x14ac:dyDescent="0.3">
      <c r="F145" s="463" t="e">
        <f t="shared" si="2"/>
        <v>#N/A</v>
      </c>
    </row>
    <row r="146" spans="6:6" x14ac:dyDescent="0.3">
      <c r="F146" s="463" t="e">
        <f t="shared" si="2"/>
        <v>#N/A</v>
      </c>
    </row>
    <row r="147" spans="6:6" x14ac:dyDescent="0.3">
      <c r="F147" s="463" t="e">
        <f t="shared" si="2"/>
        <v>#N/A</v>
      </c>
    </row>
    <row r="148" spans="6:6" x14ac:dyDescent="0.3">
      <c r="F148" s="463" t="e">
        <f t="shared" si="2"/>
        <v>#N/A</v>
      </c>
    </row>
    <row r="149" spans="6:6" x14ac:dyDescent="0.3">
      <c r="F149" s="463" t="e">
        <f t="shared" si="2"/>
        <v>#N/A</v>
      </c>
    </row>
    <row r="150" spans="6:6" x14ac:dyDescent="0.3">
      <c r="F150" s="463" t="e">
        <f t="shared" si="2"/>
        <v>#N/A</v>
      </c>
    </row>
    <row r="151" spans="6:6" x14ac:dyDescent="0.3">
      <c r="F151" s="463" t="e">
        <f t="shared" si="2"/>
        <v>#N/A</v>
      </c>
    </row>
    <row r="152" spans="6:6" x14ac:dyDescent="0.3">
      <c r="F152" s="463" t="e">
        <f t="shared" si="2"/>
        <v>#N/A</v>
      </c>
    </row>
    <row r="153" spans="6:6" x14ac:dyDescent="0.3">
      <c r="F153" s="463" t="e">
        <f t="shared" si="2"/>
        <v>#N/A</v>
      </c>
    </row>
    <row r="154" spans="6:6" x14ac:dyDescent="0.3">
      <c r="F154" s="463" t="e">
        <f t="shared" si="2"/>
        <v>#N/A</v>
      </c>
    </row>
    <row r="155" spans="6:6" x14ac:dyDescent="0.3">
      <c r="F155" s="463" t="e">
        <f t="shared" si="2"/>
        <v>#N/A</v>
      </c>
    </row>
    <row r="156" spans="6:6" x14ac:dyDescent="0.3">
      <c r="F156" s="463" t="e">
        <f t="shared" si="2"/>
        <v>#N/A</v>
      </c>
    </row>
    <row r="157" spans="6:6" x14ac:dyDescent="0.3">
      <c r="F157" s="463" t="e">
        <f t="shared" si="2"/>
        <v>#N/A</v>
      </c>
    </row>
    <row r="158" spans="6:6" x14ac:dyDescent="0.3">
      <c r="F158" s="463" t="e">
        <f t="shared" si="2"/>
        <v>#N/A</v>
      </c>
    </row>
    <row r="159" spans="6:6" x14ac:dyDescent="0.3">
      <c r="F159" s="463" t="e">
        <f t="shared" si="2"/>
        <v>#N/A</v>
      </c>
    </row>
    <row r="160" spans="6:6" x14ac:dyDescent="0.3">
      <c r="F160" s="463" t="e">
        <f t="shared" si="2"/>
        <v>#N/A</v>
      </c>
    </row>
    <row r="161" spans="6:6" x14ac:dyDescent="0.3">
      <c r="F161" s="463" t="e">
        <f t="shared" si="2"/>
        <v>#N/A</v>
      </c>
    </row>
    <row r="162" spans="6:6" x14ac:dyDescent="0.3">
      <c r="F162" s="463" t="e">
        <f t="shared" si="2"/>
        <v>#N/A</v>
      </c>
    </row>
    <row r="163" spans="6:6" x14ac:dyDescent="0.3">
      <c r="F163" s="463" t="e">
        <f t="shared" si="2"/>
        <v>#N/A</v>
      </c>
    </row>
    <row r="164" spans="6:6" x14ac:dyDescent="0.3">
      <c r="F164" s="463" t="e">
        <f t="shared" si="2"/>
        <v>#N/A</v>
      </c>
    </row>
    <row r="165" spans="6:6" x14ac:dyDescent="0.3">
      <c r="F165" s="463" t="e">
        <f t="shared" si="2"/>
        <v>#N/A</v>
      </c>
    </row>
    <row r="166" spans="6:6" x14ac:dyDescent="0.3">
      <c r="F166" s="463" t="e">
        <f t="shared" si="2"/>
        <v>#N/A</v>
      </c>
    </row>
    <row r="167" spans="6:6" x14ac:dyDescent="0.3">
      <c r="F167" s="463" t="e">
        <f t="shared" si="2"/>
        <v>#N/A</v>
      </c>
    </row>
    <row r="168" spans="6:6" x14ac:dyDescent="0.3">
      <c r="F168" s="463" t="e">
        <f t="shared" si="2"/>
        <v>#N/A</v>
      </c>
    </row>
    <row r="169" spans="6:6" x14ac:dyDescent="0.3">
      <c r="F169" s="463" t="e">
        <f t="shared" si="2"/>
        <v>#N/A</v>
      </c>
    </row>
    <row r="170" spans="6:6" x14ac:dyDescent="0.3">
      <c r="F170" s="463" t="e">
        <f t="shared" si="2"/>
        <v>#N/A</v>
      </c>
    </row>
    <row r="171" spans="6:6" x14ac:dyDescent="0.3">
      <c r="F171" s="463" t="e">
        <f t="shared" si="2"/>
        <v>#N/A</v>
      </c>
    </row>
    <row r="172" spans="6:6" x14ac:dyDescent="0.3">
      <c r="F172" s="463" t="e">
        <f t="shared" si="2"/>
        <v>#N/A</v>
      </c>
    </row>
    <row r="173" spans="6:6" x14ac:dyDescent="0.3">
      <c r="F173" s="463" t="e">
        <f t="shared" si="2"/>
        <v>#N/A</v>
      </c>
    </row>
    <row r="174" spans="6:6" x14ac:dyDescent="0.3">
      <c r="F174" s="463" t="e">
        <f t="shared" si="2"/>
        <v>#N/A</v>
      </c>
    </row>
    <row r="175" spans="6:6" x14ac:dyDescent="0.3">
      <c r="F175" s="463" t="e">
        <f t="shared" si="2"/>
        <v>#N/A</v>
      </c>
    </row>
    <row r="176" spans="6:6" x14ac:dyDescent="0.3">
      <c r="F176" s="463" t="e">
        <f t="shared" si="2"/>
        <v>#N/A</v>
      </c>
    </row>
    <row r="177" spans="6:6" x14ac:dyDescent="0.3">
      <c r="F177" s="463" t="e">
        <f t="shared" si="2"/>
        <v>#N/A</v>
      </c>
    </row>
    <row r="178" spans="6:6" x14ac:dyDescent="0.3">
      <c r="F178" s="463" t="e">
        <f t="shared" si="2"/>
        <v>#N/A</v>
      </c>
    </row>
    <row r="179" spans="6:6" x14ac:dyDescent="0.3">
      <c r="F179" s="463" t="e">
        <f t="shared" si="2"/>
        <v>#N/A</v>
      </c>
    </row>
    <row r="180" spans="6:6" x14ac:dyDescent="0.3">
      <c r="F180" s="463" t="e">
        <f t="shared" si="2"/>
        <v>#N/A</v>
      </c>
    </row>
    <row r="181" spans="6:6" x14ac:dyDescent="0.3">
      <c r="F181" s="463" t="e">
        <f t="shared" si="2"/>
        <v>#N/A</v>
      </c>
    </row>
    <row r="182" spans="6:6" x14ac:dyDescent="0.3">
      <c r="F182" s="463" t="e">
        <f t="shared" si="2"/>
        <v>#N/A</v>
      </c>
    </row>
    <row r="183" spans="6:6" x14ac:dyDescent="0.3">
      <c r="F183" s="463" t="e">
        <f t="shared" si="2"/>
        <v>#N/A</v>
      </c>
    </row>
    <row r="184" spans="6:6" x14ac:dyDescent="0.3">
      <c r="F184" s="463" t="e">
        <f t="shared" si="2"/>
        <v>#N/A</v>
      </c>
    </row>
    <row r="185" spans="6:6" x14ac:dyDescent="0.3">
      <c r="F185" s="463" t="e">
        <f t="shared" si="2"/>
        <v>#N/A</v>
      </c>
    </row>
    <row r="186" spans="6:6" x14ac:dyDescent="0.3">
      <c r="F186" s="463" t="e">
        <f t="shared" si="2"/>
        <v>#N/A</v>
      </c>
    </row>
    <row r="187" spans="6:6" x14ac:dyDescent="0.3">
      <c r="F187" s="463" t="e">
        <f t="shared" si="2"/>
        <v>#N/A</v>
      </c>
    </row>
    <row r="188" spans="6:6" x14ac:dyDescent="0.3">
      <c r="F188" s="463" t="e">
        <f t="shared" si="2"/>
        <v>#N/A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62</vt:i4>
      </vt:variant>
    </vt:vector>
  </HeadingPairs>
  <TitlesOfParts>
    <vt:vector size="62" baseType="lpstr">
      <vt:lpstr>2020-3-20</vt:lpstr>
      <vt:lpstr>2020-3-21</vt:lpstr>
      <vt:lpstr>2020-3-22</vt:lpstr>
      <vt:lpstr>2020-3-23</vt:lpstr>
      <vt:lpstr>2020-3-24</vt:lpstr>
      <vt:lpstr>2020-3-25</vt:lpstr>
      <vt:lpstr>2020-3-26</vt:lpstr>
      <vt:lpstr>2020-3-27</vt:lpstr>
      <vt:lpstr>2020-03-28</vt:lpstr>
      <vt:lpstr>2020-03-29</vt:lpstr>
      <vt:lpstr>2020-03-30</vt:lpstr>
      <vt:lpstr>2020-03-31</vt:lpstr>
      <vt:lpstr>2020-04-01</vt:lpstr>
      <vt:lpstr>2020-04-02</vt:lpstr>
      <vt:lpstr>2020-04-03</vt:lpstr>
      <vt:lpstr>2020-04-04</vt:lpstr>
      <vt:lpstr>2020-04-05</vt:lpstr>
      <vt:lpstr>2020-04-06</vt:lpstr>
      <vt:lpstr>2020-04-07</vt:lpstr>
      <vt:lpstr>2020-04-08</vt:lpstr>
      <vt:lpstr>2020-04-09</vt:lpstr>
      <vt:lpstr>2020-04-10</vt:lpstr>
      <vt:lpstr>2020-04-11</vt:lpstr>
      <vt:lpstr>2020-04-12</vt:lpstr>
      <vt:lpstr>2020-04-13</vt:lpstr>
      <vt:lpstr>2020-04-14</vt:lpstr>
      <vt:lpstr>2020-04-15</vt:lpstr>
      <vt:lpstr>2020-04-16</vt:lpstr>
      <vt:lpstr>2020-04-17</vt:lpstr>
      <vt:lpstr>2020-04-18</vt:lpstr>
      <vt:lpstr>2020-04-19</vt:lpstr>
      <vt:lpstr>2020-04-20</vt:lpstr>
      <vt:lpstr>2020-04-21</vt:lpstr>
      <vt:lpstr>2020-04-22</vt:lpstr>
      <vt:lpstr>2020-04-23</vt:lpstr>
      <vt:lpstr>2020-04-24</vt:lpstr>
      <vt:lpstr>2020-04-25</vt:lpstr>
      <vt:lpstr>2020-04-26</vt:lpstr>
      <vt:lpstr>2020-04-27</vt:lpstr>
      <vt:lpstr>2020-04-28</vt:lpstr>
      <vt:lpstr>2020-04-29</vt:lpstr>
      <vt:lpstr>2020-04-30</vt:lpstr>
      <vt:lpstr>2020-05-01</vt:lpstr>
      <vt:lpstr>2020-05-02</vt:lpstr>
      <vt:lpstr>2020-05-03</vt:lpstr>
      <vt:lpstr>2020-05-04</vt:lpstr>
      <vt:lpstr>2020-05-05</vt:lpstr>
      <vt:lpstr>2020-05-06</vt:lpstr>
      <vt:lpstr>2020-05-07</vt:lpstr>
      <vt:lpstr>2020-05-08</vt:lpstr>
      <vt:lpstr>2020-05-09</vt:lpstr>
      <vt:lpstr>2020-05-10</vt:lpstr>
      <vt:lpstr>2020-05-11</vt:lpstr>
      <vt:lpstr>2020-05-12</vt:lpstr>
      <vt:lpstr>2020-05-13</vt:lpstr>
      <vt:lpstr>2020-05-14</vt:lpstr>
      <vt:lpstr>2020-05-15</vt:lpstr>
      <vt:lpstr>2020-05-16</vt:lpstr>
      <vt:lpstr>2020-05-17</vt:lpstr>
      <vt:lpstr>2020-05-18</vt:lpstr>
      <vt:lpstr>2020-05-19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zhezhang</dc:creator>
  <cp:lastModifiedBy>zhezhang</cp:lastModifiedBy>
  <dcterms:created xsi:type="dcterms:W3CDTF">2020-03-20T06:27:39Z</dcterms:created>
  <dcterms:modified xsi:type="dcterms:W3CDTF">2020-05-19T15:55:16Z</dcterms:modified>
</cp:coreProperties>
</file>